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2021年 博一\本人论文\岛弧研究\弧氧逸度\V-Ti-Sc氧逸度指标\文章撰写\投稿版本\Github附件\附件上传\"/>
    </mc:Choice>
  </mc:AlternateContent>
  <xr:revisionPtr revIDLastSave="0" documentId="13_ncr:1_{71495E11-7AEC-4876-9CB8-299DA3AFCC3F}" xr6:coauthVersionLast="47" xr6:coauthVersionMax="47" xr10:uidLastSave="{00000000-0000-0000-0000-000000000000}"/>
  <bookViews>
    <workbookView xWindow="-110" yWindow="-110" windowWidth="19420" windowHeight="10300" xr2:uid="{4B72550D-9E3D-4530-954D-3CC5DEFA0652}"/>
  </bookViews>
  <sheets>
    <sheet name="Global primitive arc basalts" sheetId="1" r:id="rId1"/>
    <sheet name="Global primitive MORB basalts" sheetId="2" r:id="rId2"/>
  </sheets>
  <definedNames>
    <definedName name="_xlnm._FilterDatabase" localSheetId="0" hidden="1">'Global primitive arc basalts'!$A$1:$BN$786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D13" i="2"/>
  <c r="AD25" i="2"/>
  <c r="AD37" i="2"/>
  <c r="AD49" i="2"/>
  <c r="AD61" i="2"/>
  <c r="AD73" i="2"/>
  <c r="AD85" i="2"/>
  <c r="AD97" i="2"/>
  <c r="AD109" i="2"/>
  <c r="AD121" i="2"/>
  <c r="AD145" i="2"/>
  <c r="AD146" i="2"/>
  <c r="AD157" i="2"/>
  <c r="AD158" i="2"/>
  <c r="AD169" i="2"/>
  <c r="AD170" i="2"/>
  <c r="AD182" i="2"/>
  <c r="AD183" i="2"/>
  <c r="AD194" i="2"/>
  <c r="AD195" i="2"/>
  <c r="AD206" i="2"/>
  <c r="AD207" i="2"/>
  <c r="AD242" i="2"/>
  <c r="AD243" i="2"/>
  <c r="AD255" i="2"/>
  <c r="AD256" i="2"/>
  <c r="AD268" i="2"/>
  <c r="AD270" i="2"/>
  <c r="AD273" i="2"/>
  <c r="AD282" i="2"/>
  <c r="AD285" i="2"/>
  <c r="AD294" i="2"/>
  <c r="AD297" i="2"/>
  <c r="AD307" i="2"/>
  <c r="AD308" i="2"/>
  <c r="AD319" i="2"/>
  <c r="AD320" i="2"/>
  <c r="AD323" i="2"/>
  <c r="AD325" i="2"/>
  <c r="AD333" i="2"/>
  <c r="AD334" i="2"/>
  <c r="AD337" i="2"/>
  <c r="AD339" i="2"/>
  <c r="AD345" i="2"/>
  <c r="AD346" i="2"/>
  <c r="AD349" i="2"/>
  <c r="AD351" i="2"/>
  <c r="AD357" i="2"/>
  <c r="AD358" i="2"/>
  <c r="AD361" i="2"/>
  <c r="AD363" i="2"/>
  <c r="AD369" i="2"/>
  <c r="AD370" i="2"/>
  <c r="AD373" i="2"/>
  <c r="AD383" i="2"/>
  <c r="AD384" i="2"/>
  <c r="AD395" i="2"/>
  <c r="AD416" i="2"/>
  <c r="AD417" i="2"/>
  <c r="AD432" i="2"/>
  <c r="AD433" i="2"/>
  <c r="AD436" i="2"/>
  <c r="AD444" i="2"/>
  <c r="AD454" i="2"/>
  <c r="AD459" i="2"/>
  <c r="AD465" i="2"/>
  <c r="AD466" i="2"/>
  <c r="AD467" i="2"/>
  <c r="AD469" i="2"/>
  <c r="AD471" i="2"/>
  <c r="AD477" i="2"/>
  <c r="AD478" i="2"/>
  <c r="AD479" i="2"/>
  <c r="AD481" i="2"/>
  <c r="AD483" i="2"/>
  <c r="AD489" i="2"/>
  <c r="AD490" i="2"/>
  <c r="AD491" i="2"/>
  <c r="AD493" i="2"/>
  <c r="AD495" i="2"/>
  <c r="AD502" i="2"/>
  <c r="AD503" i="2"/>
  <c r="AD508" i="2"/>
  <c r="AD514" i="2"/>
  <c r="AD515" i="2"/>
  <c r="AD520" i="2"/>
  <c r="AD523" i="2"/>
  <c r="AD524" i="2"/>
  <c r="AD527" i="2"/>
  <c r="AD528" i="2"/>
  <c r="AD529" i="2"/>
  <c r="AD530" i="2"/>
  <c r="AD526" i="2"/>
  <c r="AD525" i="2"/>
  <c r="AD522" i="2"/>
  <c r="AD521" i="2"/>
  <c r="AD519" i="2"/>
  <c r="AD518" i="2"/>
  <c r="AD517" i="2"/>
  <c r="AD516" i="2"/>
  <c r="AD513" i="2"/>
  <c r="AD512" i="2"/>
  <c r="AD511" i="2"/>
  <c r="AD510" i="2"/>
  <c r="AD509" i="2"/>
  <c r="AD507" i="2"/>
  <c r="AD506" i="2"/>
  <c r="AD505" i="2"/>
  <c r="AD504" i="2"/>
  <c r="AD501" i="2"/>
  <c r="AD500" i="2"/>
  <c r="AD499" i="2"/>
  <c r="AD498" i="2"/>
  <c r="AD497" i="2"/>
  <c r="AD496" i="2"/>
  <c r="AD494" i="2"/>
  <c r="AD492" i="2"/>
  <c r="AD488" i="2"/>
  <c r="AD487" i="2"/>
  <c r="AD486" i="2"/>
  <c r="AD485" i="2"/>
  <c r="AD484" i="2"/>
  <c r="AD482" i="2"/>
  <c r="AD480" i="2"/>
  <c r="AD476" i="2"/>
  <c r="AD475" i="2"/>
  <c r="AD474" i="2"/>
  <c r="AD473" i="2"/>
  <c r="AD472" i="2"/>
  <c r="AD470" i="2"/>
  <c r="AD468" i="2"/>
  <c r="AD464" i="2"/>
  <c r="AD463" i="2"/>
  <c r="AD462" i="2"/>
  <c r="AD461" i="2"/>
  <c r="AD460" i="2"/>
  <c r="AD458" i="2"/>
  <c r="AD457" i="2"/>
  <c r="AD456" i="2"/>
  <c r="AD455" i="2"/>
  <c r="AD453" i="2"/>
  <c r="AD452" i="2"/>
  <c r="AD451" i="2"/>
  <c r="AD450" i="2"/>
  <c r="AD449" i="2"/>
  <c r="AD448" i="2"/>
  <c r="AD447" i="2"/>
  <c r="AD446" i="2"/>
  <c r="AD445" i="2"/>
  <c r="AD443" i="2"/>
  <c r="AD442" i="2"/>
  <c r="AD441" i="2"/>
  <c r="AD440" i="2"/>
  <c r="AD439" i="2"/>
  <c r="AD438" i="2"/>
  <c r="AD437" i="2"/>
  <c r="AD435" i="2"/>
  <c r="AD434" i="2"/>
  <c r="AD431" i="2"/>
  <c r="AD430" i="2"/>
  <c r="AD429" i="2"/>
  <c r="AD428" i="2"/>
  <c r="AD427" i="2"/>
  <c r="AD426" i="2"/>
  <c r="AD425" i="2"/>
  <c r="AD424" i="2"/>
  <c r="AD423" i="2"/>
  <c r="AD422" i="2"/>
  <c r="AD421" i="2"/>
  <c r="AD420" i="2"/>
  <c r="AD419" i="2"/>
  <c r="AD418" i="2"/>
  <c r="AD415" i="2"/>
  <c r="AD414" i="2"/>
  <c r="AD413" i="2"/>
  <c r="AD412" i="2"/>
  <c r="AD411" i="2"/>
  <c r="AD410" i="2"/>
  <c r="AD409" i="2"/>
  <c r="AD408" i="2"/>
  <c r="AD407" i="2"/>
  <c r="AD406" i="2"/>
  <c r="AD405" i="2"/>
  <c r="AD404" i="2"/>
  <c r="AD403" i="2"/>
  <c r="AD402" i="2"/>
  <c r="AD401" i="2"/>
  <c r="AD400" i="2"/>
  <c r="AD399" i="2"/>
  <c r="AD398" i="2"/>
  <c r="AD397" i="2"/>
  <c r="AD396" i="2"/>
  <c r="AD394" i="2"/>
  <c r="AD393" i="2"/>
  <c r="AD392" i="2"/>
  <c r="AD391" i="2"/>
  <c r="AD390" i="2"/>
  <c r="AD389" i="2"/>
  <c r="AD388" i="2"/>
  <c r="AD387" i="2"/>
  <c r="AD386" i="2"/>
  <c r="AD385" i="2"/>
  <c r="AD382" i="2"/>
  <c r="AD381" i="2"/>
  <c r="AD380" i="2"/>
  <c r="AD379" i="2"/>
  <c r="AD378" i="2"/>
  <c r="AD377" i="2"/>
  <c r="AD376" i="2"/>
  <c r="AD375" i="2"/>
  <c r="AD374" i="2"/>
  <c r="AD372" i="2"/>
  <c r="AD371" i="2"/>
  <c r="AD368" i="2"/>
  <c r="AD367" i="2"/>
  <c r="AD366" i="2"/>
  <c r="AD365" i="2"/>
  <c r="AD364" i="2"/>
  <c r="AD362" i="2"/>
  <c r="AD360" i="2"/>
  <c r="AD359" i="2"/>
  <c r="AD356" i="2"/>
  <c r="AD355" i="2"/>
  <c r="AD354" i="2"/>
  <c r="AD353" i="2"/>
  <c r="AD352" i="2"/>
  <c r="AD350" i="2"/>
  <c r="AD348" i="2"/>
  <c r="AD347" i="2"/>
  <c r="AD344" i="2"/>
  <c r="AD343" i="2"/>
  <c r="AD342" i="2"/>
  <c r="AD341" i="2"/>
  <c r="AD340" i="2"/>
  <c r="AD338" i="2"/>
  <c r="AD336" i="2"/>
  <c r="AD335" i="2"/>
  <c r="AD332" i="2"/>
  <c r="AD331" i="2"/>
  <c r="AD330" i="2"/>
  <c r="AD329" i="2"/>
  <c r="AD328" i="2"/>
  <c r="AD327" i="2"/>
  <c r="AD326" i="2"/>
  <c r="AD324" i="2"/>
  <c r="AD322" i="2"/>
  <c r="AD321" i="2"/>
  <c r="AD318" i="2"/>
  <c r="AD317" i="2"/>
  <c r="AD316" i="2"/>
  <c r="AD315" i="2"/>
  <c r="AD314" i="2"/>
  <c r="AD313" i="2"/>
  <c r="AD312" i="2"/>
  <c r="AD311" i="2"/>
  <c r="AD310" i="2"/>
  <c r="AD309" i="2"/>
  <c r="AD306" i="2"/>
  <c r="AD305" i="2"/>
  <c r="AD304" i="2"/>
  <c r="AD303" i="2"/>
  <c r="AD302" i="2"/>
  <c r="AD301" i="2"/>
  <c r="AD300" i="2"/>
  <c r="AD299" i="2"/>
  <c r="AD298" i="2"/>
  <c r="AD296" i="2"/>
  <c r="AD295" i="2"/>
  <c r="AD293" i="2"/>
  <c r="AD292" i="2"/>
  <c r="AD291" i="2"/>
  <c r="AD290" i="2"/>
  <c r="AD289" i="2"/>
  <c r="AD288" i="2"/>
  <c r="AD287" i="2"/>
  <c r="AD286" i="2"/>
  <c r="AD284" i="2"/>
  <c r="AD283" i="2"/>
  <c r="AD281" i="2"/>
  <c r="AD280" i="2"/>
  <c r="AD279" i="2"/>
  <c r="AD278" i="2"/>
  <c r="AD277" i="2"/>
  <c r="AD276" i="2"/>
  <c r="AD275" i="2"/>
  <c r="AD274" i="2"/>
  <c r="AD272" i="2"/>
  <c r="AD271" i="2"/>
  <c r="AD269" i="2"/>
  <c r="AD267" i="2"/>
  <c r="AD266" i="2"/>
  <c r="AD265" i="2"/>
  <c r="AD264" i="2"/>
  <c r="AD263" i="2"/>
  <c r="AD262" i="2"/>
  <c r="AD261" i="2"/>
  <c r="AD260" i="2"/>
  <c r="AD259" i="2"/>
  <c r="AD258" i="2"/>
  <c r="AD257" i="2"/>
  <c r="AD254" i="2"/>
  <c r="AD253" i="2"/>
  <c r="AD252" i="2"/>
  <c r="AD251" i="2"/>
  <c r="AD250" i="2"/>
  <c r="AD249" i="2"/>
  <c r="AD248" i="2"/>
  <c r="AD247" i="2"/>
  <c r="AD246" i="2"/>
  <c r="AD245" i="2"/>
  <c r="AD244" i="2"/>
  <c r="AD241" i="2"/>
  <c r="AD240" i="2"/>
  <c r="AD239" i="2"/>
  <c r="AD238" i="2"/>
  <c r="AD237" i="2"/>
  <c r="AD236" i="2"/>
  <c r="AD235" i="2"/>
  <c r="AD234" i="2"/>
  <c r="AD233" i="2"/>
  <c r="AD232" i="2"/>
  <c r="AD231" i="2"/>
  <c r="AD230" i="2"/>
  <c r="AD229" i="2"/>
  <c r="AD228" i="2"/>
  <c r="AD227" i="2"/>
  <c r="AD226" i="2"/>
  <c r="AD225" i="2"/>
  <c r="AD224" i="2"/>
  <c r="AD223" i="2"/>
  <c r="AD222" i="2"/>
  <c r="AD221" i="2"/>
  <c r="AD220" i="2"/>
  <c r="AD219" i="2"/>
  <c r="AD218" i="2"/>
  <c r="AD217" i="2"/>
  <c r="AD216" i="2"/>
  <c r="AD215" i="2"/>
  <c r="AD214" i="2"/>
  <c r="AD213" i="2"/>
  <c r="AD212" i="2"/>
  <c r="AD211" i="2"/>
  <c r="AD210" i="2"/>
  <c r="AD209" i="2"/>
  <c r="AD208" i="2"/>
  <c r="AD205" i="2"/>
  <c r="AD204" i="2"/>
  <c r="AD203" i="2"/>
  <c r="AD202" i="2"/>
  <c r="AD201" i="2"/>
  <c r="AD200" i="2"/>
  <c r="AD199" i="2"/>
  <c r="AD198" i="2"/>
  <c r="AD197" i="2"/>
  <c r="AD196" i="2"/>
  <c r="AD193" i="2"/>
  <c r="AD192" i="2"/>
  <c r="AD191" i="2"/>
  <c r="AD190" i="2"/>
  <c r="AD189" i="2"/>
  <c r="AD188" i="2"/>
  <c r="AD187" i="2"/>
  <c r="AD186" i="2"/>
  <c r="AD185" i="2"/>
  <c r="AD184" i="2"/>
  <c r="AD181" i="2"/>
  <c r="AD180" i="2"/>
  <c r="AD179" i="2"/>
  <c r="AD178" i="2"/>
  <c r="AD177" i="2"/>
  <c r="AD176" i="2"/>
  <c r="AD175" i="2"/>
  <c r="AD174" i="2"/>
  <c r="AD173" i="2"/>
  <c r="AD172" i="2"/>
  <c r="AD171" i="2"/>
  <c r="AD168" i="2"/>
  <c r="AD167" i="2"/>
  <c r="AD166" i="2"/>
  <c r="AD165" i="2"/>
  <c r="AD164" i="2"/>
  <c r="AD163" i="2"/>
  <c r="AD162" i="2"/>
  <c r="AD161" i="2"/>
  <c r="AD160" i="2"/>
  <c r="AD159" i="2"/>
  <c r="AD156" i="2"/>
  <c r="AD155" i="2"/>
  <c r="AD154" i="2"/>
  <c r="AD153" i="2"/>
  <c r="AD152" i="2"/>
  <c r="AD151" i="2"/>
  <c r="AD150" i="2"/>
  <c r="AD149" i="2"/>
  <c r="AD148" i="2"/>
  <c r="AD147" i="2"/>
  <c r="AD144" i="2"/>
  <c r="AD143" i="2"/>
  <c r="AD142" i="2"/>
  <c r="AD141" i="2"/>
  <c r="AD140" i="2"/>
  <c r="AD139" i="2"/>
  <c r="AD138" i="2"/>
  <c r="AD137" i="2"/>
  <c r="AD136" i="2"/>
  <c r="AD135" i="2"/>
  <c r="AD134" i="2"/>
  <c r="AD133" i="2"/>
  <c r="AD132" i="2"/>
  <c r="AD131" i="2"/>
  <c r="AD130" i="2"/>
  <c r="AD129" i="2"/>
  <c r="AD128" i="2"/>
  <c r="AD127" i="2"/>
  <c r="AD126" i="2"/>
  <c r="AD125" i="2"/>
  <c r="AD124" i="2"/>
  <c r="AD123" i="2"/>
  <c r="AD122" i="2"/>
  <c r="AD120" i="2"/>
  <c r="AD119" i="2"/>
  <c r="AD118" i="2"/>
  <c r="AD117" i="2"/>
  <c r="AD116" i="2"/>
  <c r="AD115" i="2"/>
  <c r="AD114" i="2"/>
  <c r="AD113" i="2"/>
  <c r="AD112" i="2"/>
  <c r="AD111" i="2"/>
  <c r="AD110" i="2"/>
  <c r="AD108" i="2"/>
  <c r="AD107" i="2"/>
  <c r="AD106" i="2"/>
  <c r="AD105" i="2"/>
  <c r="AD104" i="2"/>
  <c r="AD103" i="2"/>
  <c r="AD102" i="2"/>
  <c r="AD101" i="2"/>
  <c r="AD100" i="2"/>
  <c r="AD99" i="2"/>
  <c r="AD98" i="2"/>
  <c r="AD96" i="2"/>
  <c r="AD95" i="2"/>
  <c r="AD94" i="2"/>
  <c r="AD93" i="2"/>
  <c r="AD92" i="2"/>
  <c r="AD91" i="2"/>
  <c r="AD90" i="2"/>
  <c r="AD89" i="2"/>
  <c r="AD88" i="2"/>
  <c r="AD87" i="2"/>
  <c r="AD86" i="2"/>
  <c r="AD84" i="2"/>
  <c r="AD83" i="2"/>
  <c r="AD82" i="2"/>
  <c r="AD81" i="2"/>
  <c r="AD80" i="2"/>
  <c r="AD79" i="2"/>
  <c r="AD78" i="2"/>
  <c r="AD77" i="2"/>
  <c r="AD76" i="2"/>
  <c r="AD75" i="2"/>
  <c r="AD74" i="2"/>
  <c r="AD72" i="2"/>
  <c r="AD71" i="2"/>
  <c r="AD70" i="2"/>
  <c r="AD69" i="2"/>
  <c r="AD68" i="2"/>
  <c r="AD67" i="2"/>
  <c r="AD66" i="2"/>
  <c r="AD65" i="2"/>
  <c r="AD64" i="2"/>
  <c r="AD63" i="2"/>
  <c r="AD62" i="2"/>
  <c r="AD60" i="2"/>
  <c r="AD59" i="2"/>
  <c r="AD58" i="2"/>
  <c r="AD57" i="2"/>
  <c r="AD56" i="2"/>
  <c r="AD55" i="2"/>
  <c r="AD54" i="2"/>
  <c r="AD53" i="2"/>
  <c r="AD52" i="2"/>
  <c r="AD51" i="2"/>
  <c r="AD50" i="2"/>
  <c r="AD48" i="2"/>
  <c r="AD47" i="2"/>
  <c r="AD46" i="2"/>
  <c r="AD45" i="2"/>
  <c r="AD44" i="2"/>
  <c r="AD43" i="2"/>
  <c r="AD42" i="2"/>
  <c r="AD41" i="2"/>
  <c r="AD40" i="2"/>
  <c r="AD39" i="2"/>
  <c r="AD38" i="2"/>
  <c r="AD36" i="2"/>
  <c r="AD35" i="2"/>
  <c r="AD34" i="2"/>
  <c r="AD33" i="2"/>
  <c r="AD32" i="2"/>
  <c r="AD31" i="2"/>
  <c r="AD30" i="2"/>
  <c r="AD29" i="2"/>
  <c r="AD28" i="2"/>
  <c r="AD27" i="2"/>
  <c r="AD26" i="2"/>
  <c r="AD24" i="2"/>
  <c r="AD23" i="2"/>
  <c r="AD22" i="2"/>
  <c r="AD21" i="2"/>
  <c r="AD20" i="2"/>
  <c r="AD19" i="2"/>
  <c r="AD18" i="2"/>
  <c r="AD17" i="2"/>
  <c r="AD16" i="2"/>
  <c r="AD15" i="2"/>
  <c r="AD14" i="2"/>
  <c r="AD12" i="2"/>
  <c r="AD11" i="2"/>
  <c r="AD10" i="2"/>
  <c r="AD9" i="2"/>
  <c r="AD8" i="2"/>
  <c r="AD7" i="2"/>
  <c r="AD6" i="2"/>
  <c r="AD5" i="2"/>
  <c r="AD4" i="2"/>
  <c r="AD3" i="2"/>
  <c r="T2" i="1" l="1"/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2" i="1"/>
  <c r="T786" i="1" l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</calcChain>
</file>

<file path=xl/sharedStrings.xml><?xml version="1.0" encoding="utf-8"?>
<sst xmlns="http://schemas.openxmlformats.org/spreadsheetml/2006/main" count="10019" uniqueCount="2826">
  <si>
    <t>CITATIONS</t>
    <phoneticPr fontId="3" type="noConversion"/>
  </si>
  <si>
    <t>TECTONIC SETTING</t>
  </si>
  <si>
    <t>LOCATION</t>
  </si>
  <si>
    <t>LOCATION COMMENT</t>
  </si>
  <si>
    <t>LATITUDE MIN</t>
  </si>
  <si>
    <t>LONGITUDE MIN</t>
  </si>
  <si>
    <t>LAND OR SEA</t>
  </si>
  <si>
    <t>ELEVATION MIN</t>
  </si>
  <si>
    <t>ELEVATION MAX</t>
  </si>
  <si>
    <t>SAMPLE NAME</t>
  </si>
  <si>
    <t>ROCK NAME</t>
  </si>
  <si>
    <t>MIN. AGE (YRS.)</t>
  </si>
  <si>
    <t>MAX. AGE (YRS.)</t>
  </si>
  <si>
    <t>GEOL.</t>
  </si>
  <si>
    <t>AGE</t>
  </si>
  <si>
    <t>ROCK TYPE</t>
  </si>
  <si>
    <t>MATERIAL</t>
  </si>
  <si>
    <t>SiO2</t>
  </si>
  <si>
    <t>TiO2</t>
  </si>
  <si>
    <t>Al2O3</t>
  </si>
  <si>
    <t>FeOT</t>
  </si>
  <si>
    <t>MnO</t>
  </si>
  <si>
    <t>MgO</t>
  </si>
  <si>
    <t>CaO</t>
  </si>
  <si>
    <t>Na2O</t>
  </si>
  <si>
    <t>K2O</t>
  </si>
  <si>
    <t>P2O5</t>
  </si>
  <si>
    <t>SC</t>
  </si>
  <si>
    <t>V</t>
  </si>
  <si>
    <t>Cr</t>
  </si>
  <si>
    <t>Co</t>
  </si>
  <si>
    <t>Ni</t>
  </si>
  <si>
    <t>Cu</t>
  </si>
  <si>
    <t>Zn</t>
  </si>
  <si>
    <t>Ga</t>
  </si>
  <si>
    <t>Rb</t>
  </si>
  <si>
    <t>Sr</t>
  </si>
  <si>
    <t>CS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</si>
  <si>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</si>
  <si>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</si>
  <si>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</si>
  <si>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</si>
  <si>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</si>
  <si>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</si>
  <si>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</si>
  <si>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</si>
  <si>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</si>
  <si>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</si>
  <si>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</si>
  <si>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</si>
  <si>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</si>
  <si>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Pb</t>
  </si>
  <si>
    <t>Th</t>
  </si>
  <si>
    <t>U</t>
  </si>
  <si>
    <t>Nb</t>
  </si>
  <si>
    <t>Ta</t>
  </si>
  <si>
    <t>La</t>
  </si>
  <si>
    <t>Ce</t>
  </si>
  <si>
    <t>Ba</t>
  </si>
  <si>
    <t>Y</t>
  </si>
  <si>
    <t>Zr</t>
  </si>
  <si>
    <t>[18602]</t>
  </si>
  <si>
    <t>CONVERGENT MARGIN</t>
  </si>
  <si>
    <t>ANDEAN ARC / SOUTHERN ANDEAN VOLCANIC ZONE / ARGENTINA / LLANCANELO VOLCANIC FIELD-MALACARA</t>
    <phoneticPr fontId="3" type="noConversion"/>
  </si>
  <si>
    <t>PAYENIA VOLCANIC PROVINCE, SOUTHERN MENDOZA, MALACARA</t>
  </si>
  <si>
    <t>SAE</t>
  </si>
  <si>
    <t>s_123903 [18602]</t>
  </si>
  <si>
    <t>BASALT, ALKALINE [18602]</t>
  </si>
  <si>
    <t>PLEISTOCENE-HOLOCENE [18602]</t>
    <phoneticPr fontId="3" type="noConversion"/>
  </si>
  <si>
    <t>VOL</t>
  </si>
  <si>
    <t xml:space="preserve">WR [18602] </t>
  </si>
  <si>
    <t>[18602][19131]</t>
  </si>
  <si>
    <t>ANDEAN ARC / SOUTHERN ANDEAN VOLCANIC ZONE / ARGENTINA / LLANCANELO VOLCANIC FIELD</t>
  </si>
  <si>
    <t>PAYENIA VOLCANIC PROVINCE, SOUTHERN MENDOZA, MALACAR</t>
  </si>
  <si>
    <t>s_123905 [18602]</t>
  </si>
  <si>
    <t>PLEISTOCENE-HOLOCENE [18602]</t>
  </si>
  <si>
    <t>BASALT, ALKALINE [18602] / TRACHYBASALT [18019]</t>
  </si>
  <si>
    <t>BASALT, ALKALINE [18602] / BASALT [18019]</t>
  </si>
  <si>
    <t>[18602][18019]</t>
  </si>
  <si>
    <t>ANDEAN ARC / SOUTHERN ANDEAN VOLCANIC ZONE / ARGENTINA / RIO COLORADO VOLCANIC FIELD</t>
  </si>
  <si>
    <t>PAYENIA VOLCANIC PROVINCE, SOUTHERN MENDOZA, CERRO MORADO</t>
  </si>
  <si>
    <t>s_126175 [18602]</t>
  </si>
  <si>
    <t>PAYENIA VOLCANIC PROVINCE, SOUTHERN MENDOZA, S OF PATA MORA BRIDGE</t>
  </si>
  <si>
    <t>s_123972 [18602]</t>
  </si>
  <si>
    <t>ANDEAN ARC / SOUTHERN ANDEAN VOLCANIC ZONE / ARGENTINA/CHILE / CERRO DIAMANTE</t>
  </si>
  <si>
    <t>PAYENIA VOLCANIC PROVINCE, SOUTHERN MENDOZA, NORTHERN SEGMENT, PLATEAU LAVA</t>
  </si>
  <si>
    <t>s_123965 [18602]</t>
  </si>
  <si>
    <t>ANDEAN ARC / SOUTHERN ANDEAN VOLCANIC ZONE / ARGENTINA / NEVADO VOLCANIC FIELD</t>
  </si>
  <si>
    <t>PAYENIA VOLCANIC PROVINCE, SOUTHERN MENDOZA, CERRO FIERO</t>
  </si>
  <si>
    <t>s_126221 [18602]</t>
  </si>
  <si>
    <t>PAYENIA VOLCANIC PROVINCE, SOUTHERN MENDOZA, AGUA DE TORRES</t>
  </si>
  <si>
    <t>s_123940 [18602]</t>
  </si>
  <si>
    <t>PAYENIA VOLCANIC PROVINCE, SOUTHERN MENDOZA, CERRO LAS VACAS</t>
  </si>
  <si>
    <t>s_123955 [18602]</t>
  </si>
  <si>
    <t>PAYENIA VOLCANIC PROVINCE, SOUTHERN MENDOZA, CERRO LAS VEGAS</t>
  </si>
  <si>
    <t>s_123957 [18602]</t>
  </si>
  <si>
    <t>PAYENIA VOLCANIC PROVINCE, SOUTHERN MENDOZA, CERRITOS MORADOS</t>
  </si>
  <si>
    <t>s_126182 [18602]</t>
  </si>
  <si>
    <t>PAYENIA VOLCANIC PROVINCE, SOUTHERN MENDOZA, CERRO REDONDO</t>
  </si>
  <si>
    <t>s_126187 [18602]</t>
  </si>
  <si>
    <t>ANDEAN ARC / SOUTHERN ANDEAN VOLCANIC ZONE / ARGENTINA</t>
  </si>
  <si>
    <t>PAYENIA VOLCANIC PROVINCE, SOUTHERN MENDOZA, RETROARC, INFERNILLO, S OF LAGUNA BLANCA</t>
  </si>
  <si>
    <t>s_126008 [18602]</t>
  </si>
  <si>
    <t>PAYENIA VOLCANIC PROVINCE, SOUTHERN MENDOZA, RETROARC, CERRO ALTO, TOP FLOW</t>
  </si>
  <si>
    <t>s_126201 [18602]</t>
  </si>
  <si>
    <t>[20550]</t>
  </si>
  <si>
    <t>ANDEAN ARC / SOUTHERN ANDEAN VOLCANIC ZONE / ARGENTINA / NORTHERN SEGMENT VOLCANIC FIELD</t>
  </si>
  <si>
    <t>HUAIQUERIA GROUP, MENDOZA</t>
  </si>
  <si>
    <t>s_127318 [20550]</t>
  </si>
  <si>
    <t>BASALT, ALKALINE [20550]</t>
  </si>
  <si>
    <t>QUATERNARY [20550]</t>
  </si>
  <si>
    <t xml:space="preserve">WR [20550] </t>
  </si>
  <si>
    <t>s_127323 [20550]</t>
  </si>
  <si>
    <t>PAPAGAYOS GROUP, CERRO LOS LEONES, MENDOZA</t>
  </si>
  <si>
    <t>s_126051 [20550]</t>
  </si>
  <si>
    <t>PAPAGAYOS GROUP, CERRO DEL MEDIO, MENDOZA</t>
  </si>
  <si>
    <t>s_127311 [20550]</t>
  </si>
  <si>
    <t>s_127424 [20550]</t>
  </si>
  <si>
    <t>RODEO GROUP, CERRO 1784, MENDOZA</t>
  </si>
  <si>
    <t>s_126077 [20550]</t>
  </si>
  <si>
    <t>RODEO GROUP, CERRO LA CHILENA, MENDOZA</t>
  </si>
  <si>
    <t>s_127327 [20550]</t>
  </si>
  <si>
    <t>DIAMANTE GROUP, LAS BOLAS NW CONE, MENDOZA</t>
  </si>
  <si>
    <t>s_127437 [20550]</t>
  </si>
  <si>
    <t>DIAMANTE GROUP, CERRO NEGRA DE SALINAS, MENDOZA</t>
  </si>
  <si>
    <t>s_127001 [20550]</t>
  </si>
  <si>
    <t>LOMA DEL MEDIO, MENDOZA</t>
  </si>
  <si>
    <t>s_126083 [20550]</t>
  </si>
  <si>
    <t>LOS REYUNOS GROUP, AGUA DEL TORO, MENDOZA</t>
  </si>
  <si>
    <t>s_123965 [20550]</t>
  </si>
  <si>
    <t>LOS REYUNOS GROUP, GALILEO VITALE, MENDOZA</t>
  </si>
  <si>
    <t>s_127307 [20550]</t>
  </si>
  <si>
    <t>[22863]</t>
  </si>
  <si>
    <t>ANDEAN ARC / NORTHERN ANDEAN VOLCANIC ZONE / COLOMBIA / COMBIA VOLCANIC COMPLEX</t>
  </si>
  <si>
    <t>s_BCA-03 [22863]</t>
  </si>
  <si>
    <t>BASALT [22863]</t>
  </si>
  <si>
    <t>UPPER [22863]</t>
  </si>
  <si>
    <t>MIOCENE [22863]</t>
    <phoneticPr fontId="3" type="noConversion"/>
  </si>
  <si>
    <t xml:space="preserve">WR [22863] </t>
  </si>
  <si>
    <t>s_BQP-10 [22863]</t>
  </si>
  <si>
    <t>MIOCENE [22863]</t>
  </si>
  <si>
    <t>[19773]</t>
  </si>
  <si>
    <t>ANDEAN ARC / CENTRAL ANDEAN VOLCANIC ZONE / ARGENTINA / PAYEN VOLCANIC COMPLEX</t>
  </si>
  <si>
    <t>CERRO CARNE</t>
  </si>
  <si>
    <t>s_124564.00 [19773]</t>
  </si>
  <si>
    <t>BASALT [19773]</t>
  </si>
  <si>
    <t>MIOCENE [19773]</t>
  </si>
  <si>
    <t xml:space="preserve">WR [19773] </t>
  </si>
  <si>
    <t>CERRO MORADO</t>
  </si>
  <si>
    <t>s_124567.00 [19773]</t>
  </si>
  <si>
    <t>PATA MORA</t>
  </si>
  <si>
    <t>s_CL467 [19773]</t>
  </si>
  <si>
    <t>AUCA MAHUIDA</t>
  </si>
  <si>
    <t>s_Cl393 [19773]</t>
  </si>
  <si>
    <t>[24968]</t>
  </si>
  <si>
    <t>ANDEAN ARC / AUSTRAL VOLCANIC ZONE / ARGENTINA / VIEDMA</t>
  </si>
  <si>
    <t>BASALT [24968]</t>
  </si>
  <si>
    <t>PLIOCENE [24968]</t>
  </si>
  <si>
    <t xml:space="preserve">WR [24968] </t>
  </si>
  <si>
    <t>s_LV51 [24968]</t>
  </si>
  <si>
    <t>s_LV12 [24968]</t>
  </si>
  <si>
    <t>s_LV74 [24968]</t>
  </si>
  <si>
    <t>[25100]</t>
  </si>
  <si>
    <t>ANDEAN ARC / NORTHERN ANDEAN VOLCANIC ZONE / COLOMBIA / PIJAOS VOLCANIC FIELD</t>
  </si>
  <si>
    <t>GUACHARACOS CONES</t>
  </si>
  <si>
    <t>s_G3-II [25100]</t>
  </si>
  <si>
    <t>BASALT [25100]</t>
  </si>
  <si>
    <t>QUATERNARY [25100]</t>
  </si>
  <si>
    <t xml:space="preserve">WR [25100] </t>
  </si>
  <si>
    <t>[9494]</t>
  </si>
  <si>
    <t>ANDEAN ARC / SOUTHERN ANDEAN VOLCANIC ZONE / ARGENTINA / CRATER BASALT VOLCANIC FIELD</t>
  </si>
  <si>
    <t>QUATERNARY [9494]</t>
  </si>
  <si>
    <t xml:space="preserve">WR [9494] </t>
  </si>
  <si>
    <t>TRACHYBASALT [9494]</t>
  </si>
  <si>
    <t>CERRO NEGRO, PATAGONIA</t>
  </si>
  <si>
    <t>s_GA 55 [9494]</t>
  </si>
  <si>
    <t>[12865]</t>
  </si>
  <si>
    <t>ANDEAN ARC / PATAGONIAN PLATEAU LAVAS / ARGENTINA</t>
  </si>
  <si>
    <t>CERRO ANTE</t>
  </si>
  <si>
    <t>s_PA-390 [12865]</t>
  </si>
  <si>
    <t>BASALT [12865]</t>
  </si>
  <si>
    <t>CENOZOIC [12865]</t>
  </si>
  <si>
    <t xml:space="preserve">WR [12865] </t>
  </si>
  <si>
    <t>MESETA DE LAS VIZCACHAS</t>
  </si>
  <si>
    <t>s_PA-279 [12865]</t>
  </si>
  <si>
    <t>MIOCENE [12865]</t>
  </si>
  <si>
    <t>s_PA-281 [12865]</t>
  </si>
  <si>
    <t>[13695]</t>
  </si>
  <si>
    <t>ANDEAN ARC / CENTRAL ANDEAN VOLCANIC ZONE / BOLIVIA / CERRO COLORADO / TACAZA FORMATION</t>
  </si>
  <si>
    <t>s_CCO-01 [13695]</t>
  </si>
  <si>
    <t>BASALT [13695]</t>
  </si>
  <si>
    <t>OLIGOCENE [13695]</t>
  </si>
  <si>
    <t xml:space="preserve">WR [13695] </t>
  </si>
  <si>
    <t>[14075]</t>
  </si>
  <si>
    <t>EAST OF ALTO RIO GHIO</t>
  </si>
  <si>
    <t>s_TM03 [14075]</t>
  </si>
  <si>
    <t>BASALT [14075]</t>
  </si>
  <si>
    <t>NEOGENE [14075]</t>
  </si>
  <si>
    <t xml:space="preserve">WR [14075] </t>
  </si>
  <si>
    <t>[14396]</t>
  </si>
  <si>
    <t>CHENQUENIYEU-SOMUNCURA REGION</t>
  </si>
  <si>
    <t>BASALT [14396]</t>
  </si>
  <si>
    <t>NEOGENE [14396]</t>
  </si>
  <si>
    <t xml:space="preserve">WR [14396] </t>
  </si>
  <si>
    <t>s_PAT3 [14396]</t>
  </si>
  <si>
    <t>ANDEAN ARC / PATAGONIAN PLATEAU LAVAS / ARGENTINA / SIERRA QUADRADA FORMATION</t>
  </si>
  <si>
    <t>SARMIENTO REGION, LA LAURITA S OF CERRO DE LOS CHENQUES, OUTCRIP ON ROUTE 20</t>
  </si>
  <si>
    <t>s_AG4 [14396]</t>
  </si>
  <si>
    <t>PLEISTOCENE [14396]</t>
  </si>
  <si>
    <t>MESETA CHICA N OF LAGO VIEDMA, NE OF ESTANCIA PRIMAVERA</t>
  </si>
  <si>
    <t>s_VL1F [14396]</t>
  </si>
  <si>
    <t>[12984]</t>
  </si>
  <si>
    <t>ANDEAN ARC / CENTRAL ANDEAN VOLCANIC ZONE / CHILE</t>
  </si>
  <si>
    <t>BASALT [12984]</t>
  </si>
  <si>
    <t>MESOZOIC [12984]</t>
  </si>
  <si>
    <t xml:space="preserve">WR [12984] </t>
  </si>
  <si>
    <t>EL TABO MAFIC DIKE SWARM, COASTAL RANGE OF CENTRAL CHILE</t>
  </si>
  <si>
    <t>s_CC-03-16 [12984]</t>
  </si>
  <si>
    <t>s_CC-03-23 [12984]</t>
  </si>
  <si>
    <t>s_CC-03-26 [12984]</t>
  </si>
  <si>
    <t>s_CC-03-27 [12984]</t>
  </si>
  <si>
    <t>s_CC-03-36 [12984]</t>
  </si>
  <si>
    <t>s_CC03-24 [12984]</t>
  </si>
  <si>
    <t>s_CC03-21 [12984]</t>
  </si>
  <si>
    <t>FRONTAL CORDILLERA OF CENTRAL CHILE</t>
  </si>
  <si>
    <t>s_CC-04-32 [12984]</t>
  </si>
  <si>
    <t>[12410]</t>
  </si>
  <si>
    <t>SIERRA DE SAN BERNARDO</t>
  </si>
  <si>
    <t>BASALT, ALKALINE [12410]</t>
  </si>
  <si>
    <t xml:space="preserve">WR [12410] </t>
  </si>
  <si>
    <t>s_PA 414 [12410]</t>
  </si>
  <si>
    <t>MIOCENE [12410]</t>
  </si>
  <si>
    <t>[9822]</t>
  </si>
  <si>
    <t>RANQUI HUAO, CHENQUENIYEU-SOMUNCURA REGION</t>
  </si>
  <si>
    <t>s_RHA2 [9822]</t>
  </si>
  <si>
    <t>BASALT [9822]</t>
  </si>
  <si>
    <t>CENOZOIC [9822]</t>
  </si>
  <si>
    <t xml:space="preserve">WR [9822] </t>
  </si>
  <si>
    <t>[8991]</t>
  </si>
  <si>
    <t>ANDEAN ARC / PATAGONIAN PLATEAU LAVAS / ARGENTINA / POST-PLATEAU LAVA</t>
  </si>
  <si>
    <t>BASALT, ALKALINE [8991]</t>
  </si>
  <si>
    <t>NEOGENE [8991]</t>
  </si>
  <si>
    <t xml:space="preserve">WR [8991] </t>
  </si>
  <si>
    <t>BASALT [8991]</t>
  </si>
  <si>
    <t>CENTRAL PATAGONIAN PLATEAU LAVAS</t>
  </si>
  <si>
    <t>s_LC-12 [8991]</t>
  </si>
  <si>
    <t>ANDEAN ARC / PATAGONIAN PLATEAU LAVAS / ARGENTINA / MAIN-PLATEAU LAVA</t>
  </si>
  <si>
    <t>s_MP-1A [8991]</t>
  </si>
  <si>
    <t>NE PATAGONIAN PLATEAU LAVAS</t>
  </si>
  <si>
    <t>s_MLSF-1A [8991]</t>
  </si>
  <si>
    <t>s_MLSF-1E [8991]</t>
  </si>
  <si>
    <t>s_MI-4 [8991]</t>
  </si>
  <si>
    <t>[8990]</t>
  </si>
  <si>
    <t>ANDEAN ARC / PATAGONIAN PLATEAU LAVAS / ARGENTINA / PALI AIKE VOLCANIC FIELD</t>
  </si>
  <si>
    <t>s_PA-242 [8990]</t>
  </si>
  <si>
    <t>BASALT, ALKALINE [8990]</t>
  </si>
  <si>
    <t>NEOGENE [8990]</t>
  </si>
  <si>
    <t xml:space="preserve">WR [8990] </t>
  </si>
  <si>
    <t>s_PA-205 [8990]</t>
  </si>
  <si>
    <t>s_PA-213 [8990]</t>
  </si>
  <si>
    <t>s_PA-230 [8990]</t>
  </si>
  <si>
    <t>s_PA-237 [8990]</t>
  </si>
  <si>
    <t>s_AOB-1 [8990]</t>
  </si>
  <si>
    <t>s_PA-118 [8990]</t>
  </si>
  <si>
    <t>s_PA-224 [8990]</t>
  </si>
  <si>
    <t>[7501]</t>
  </si>
  <si>
    <t>MESETA CHILE CHICO</t>
  </si>
  <si>
    <t>s_CC-284 [7501]</t>
  </si>
  <si>
    <t>BASALT [7501]</t>
  </si>
  <si>
    <t>34000000 [7501]</t>
  </si>
  <si>
    <t>55000000 [7501]</t>
  </si>
  <si>
    <t>EOCENE [7501]</t>
  </si>
  <si>
    <t xml:space="preserve">WR [7501] </t>
  </si>
  <si>
    <t>s_FE01-06 [7501]</t>
  </si>
  <si>
    <t>3000000 [7501]</t>
  </si>
  <si>
    <t>16000000 [7501]</t>
  </si>
  <si>
    <t>NEOGENE [7501]</t>
  </si>
  <si>
    <t>s_FE01-23 [7501]</t>
  </si>
  <si>
    <t>s_FE01-36 [7501]</t>
  </si>
  <si>
    <t>s_CC-313 [7501]</t>
  </si>
  <si>
    <t>[17502]</t>
  </si>
  <si>
    <t>NEOGENE [17502]</t>
  </si>
  <si>
    <t xml:space="preserve">WR [17502] </t>
  </si>
  <si>
    <t>RIO COLORADO REGION</t>
  </si>
  <si>
    <t>s_DRC15 [17502]</t>
  </si>
  <si>
    <t>BASALT [17502]</t>
  </si>
  <si>
    <t>ANDEAN ARC / PATAGONIAN PLATEAU LAVAS / ARGENTINA / AUCA MAHUIDA VOLCANIC FIELD</t>
  </si>
  <si>
    <t>CERRO GRANDE</t>
  </si>
  <si>
    <t>s_RD17 [17502]</t>
  </si>
  <si>
    <t>NORTH RIM</t>
  </si>
  <si>
    <t>s_ANT [17502]</t>
  </si>
  <si>
    <t>POSADAS</t>
  </si>
  <si>
    <t>s_CL11A [17502]</t>
  </si>
  <si>
    <t>EOCENE [17502]</t>
  </si>
  <si>
    <t>SIERRA DE CHACHAHUEN</t>
  </si>
  <si>
    <t>s_DR-19 [17502]</t>
  </si>
  <si>
    <t>LOWER [17502]</t>
  </si>
  <si>
    <t>MIOCENE [17502]</t>
  </si>
  <si>
    <t>[7318]</t>
  </si>
  <si>
    <t>ANDEAN ARC / SOUTHERN ANDEAN VOLCANIC ZONE / CHILE / VILLARRICA</t>
  </si>
  <si>
    <t>s_1 [7318]</t>
  </si>
  <si>
    <t>BASALT [7318]</t>
  </si>
  <si>
    <t>QUATERNARY [7318]</t>
  </si>
  <si>
    <t xml:space="preserve">WR [7318] </t>
  </si>
  <si>
    <t>ANDEAN ARC / SOUTHERN ANDEAN VOLCANIC ZONE / CHILE / PUYUHUAPI VOLCANIC CENTER</t>
  </si>
  <si>
    <t>s_160390-01 [7318]</t>
  </si>
  <si>
    <t>s_160390-05 [7318]</t>
  </si>
  <si>
    <t>PAYENIA VOLCANIC PROVINCE, SOUTHERN MENDOZA, CERRO LOS LEONES</t>
  </si>
  <si>
    <t>s_126203 [18602]</t>
  </si>
  <si>
    <t>PAYENIA VOLCANIC PROVINCE, SOUTHERN MENDOZA</t>
  </si>
  <si>
    <t>s_126172 [18602]</t>
  </si>
  <si>
    <t>s_126174 [18602]</t>
  </si>
  <si>
    <t>PAYENIA VOLCANIC PROVINCE, SOUTHERN MENDOZA, NORTHERN SEGMENT</t>
  </si>
  <si>
    <t>s_126076 [18602]</t>
  </si>
  <si>
    <t>s_126089 [18602]</t>
  </si>
  <si>
    <t>s_126092 [18602]</t>
  </si>
  <si>
    <t>PAYENIA VOLCANIC PROVINCE, SOUTHERN MENDOZA, CERRO CHACAICO</t>
  </si>
  <si>
    <t>s_126216 [18602]</t>
  </si>
  <si>
    <t>PAYENIA VOLCANIC PROVINCE, SOUTHERN MENDOZA, CERRO CAPACHO</t>
  </si>
  <si>
    <t>s_126227 [18602]</t>
  </si>
  <si>
    <t>PAYENIA VOLCANIC PROVINCE, SOUTHERN MENDOZA, CERRO DEL MONTE</t>
  </si>
  <si>
    <t>s_126205 [18602]</t>
  </si>
  <si>
    <t>PAYENIA VOLCANIC PROVINCE, SOUTHERN MENDOZA, CERRO TRINTRICA</t>
  </si>
  <si>
    <t>s_123958 [18602]</t>
  </si>
  <si>
    <t>PAYENIA VOLCANIC PROVINCE, SOUTHERN MENDOZA, CERRO EL MASUCO</t>
  </si>
  <si>
    <t>s_123953 [18602]</t>
  </si>
  <si>
    <t>PAYENIA VOLCANIC PROVINCE, SOUTHERN MENDOZA, VALLE GRANDE</t>
  </si>
  <si>
    <t>s_126207 [18602]</t>
  </si>
  <si>
    <t>PAYENIA VOLCANIC PROVINCE, SOUTHERN MENDOZA, NEAR AGUA DE LA CHILENA</t>
  </si>
  <si>
    <t>s_123962 [18602]</t>
  </si>
  <si>
    <t>PAYENIA VOLCANIC PROVINCE, SOUTHERN MENDOZA, LOMAS AMARILLAS</t>
  </si>
  <si>
    <t>s_126212 [18602]</t>
  </si>
  <si>
    <t>PAYENIA VOLCANIC PROVINCE, SOUTHERN MENDOZA, CERRO LOS CHANCHOS</t>
  </si>
  <si>
    <t>s_126166 [18602]</t>
  </si>
  <si>
    <t>PAYENIA VOLCANIC PROVINCE, SOUTHERN MENDOZA, NE OF PUNTA DEL AGUA</t>
  </si>
  <si>
    <t>s_126168 [18602]</t>
  </si>
  <si>
    <t>PAYENIA VOLCANIC PROVINCE, SOUTHERN MENDOZA, CERRO CHICO</t>
  </si>
  <si>
    <t>s_126184 [18602]</t>
  </si>
  <si>
    <t>PAYENIA VOLCANIC PROVINCE, SOUTHERN MENDOZA, CERRO LA CHILENA</t>
  </si>
  <si>
    <t>s_123961 [18602]</t>
  </si>
  <si>
    <t>PAYENIA VOLCANIC PROVINCE, SOUTHERN MENDOZA, CERRO SAN PEDRO</t>
  </si>
  <si>
    <t>s_126186 [18602]</t>
  </si>
  <si>
    <t>s_126006 [18602]</t>
  </si>
  <si>
    <t>[18560]</t>
  </si>
  <si>
    <t>ANDEAN ARC / PATAGONIAN PLATEAU LAVAS / ARGENTINA/CHILE / PALI AIKE VOLCANIC FIELD</t>
  </si>
  <si>
    <t>s_PA09-05-1 [18560]</t>
  </si>
  <si>
    <t>BASALT [18560]</t>
  </si>
  <si>
    <t>PLIOCENE-QUATERNARY [18560]</t>
  </si>
  <si>
    <t xml:space="preserve">WR [18560] </t>
  </si>
  <si>
    <t>s_PA09-05-2 [18560]</t>
  </si>
  <si>
    <t>s_CPI0901 [18560]</t>
  </si>
  <si>
    <t>s_CPI0902 [18560]</t>
  </si>
  <si>
    <t>s_CPI0904 [18560]</t>
  </si>
  <si>
    <t>s_CPI0904-1 [18560]</t>
  </si>
  <si>
    <t>s_CPI0905 [18560]</t>
  </si>
  <si>
    <t>s_CPI0906-1 [18560]</t>
  </si>
  <si>
    <t>s_CPI0907 [18560]</t>
  </si>
  <si>
    <t>[18771]</t>
  </si>
  <si>
    <t>ANDEAN ARC / PATAGONIAN PLATEAU LAVAS / ARGENTINA / MESETA DE SOMUNCURA</t>
  </si>
  <si>
    <t>HUAHUEL NIYEU</t>
  </si>
  <si>
    <t>s_J-8 [18771]</t>
  </si>
  <si>
    <t>BASALT [18771]</t>
  </si>
  <si>
    <t>PLIOCENE-QUATERNARY [18771]</t>
  </si>
  <si>
    <t xml:space="preserve">WR [18771] </t>
  </si>
  <si>
    <t>CERRO HORQUETA</t>
  </si>
  <si>
    <t>s_J-17 [18771]</t>
  </si>
  <si>
    <t>EL CUY</t>
  </si>
  <si>
    <t>s_CUY-5 [18771]</t>
  </si>
  <si>
    <t>s_MLSF-1B [8991]</t>
  </si>
  <si>
    <t>s_MCN-1 [8991]</t>
  </si>
  <si>
    <t>[18961]</t>
  </si>
  <si>
    <t>BASALT [18961]</t>
  </si>
  <si>
    <t>QUATERNARY [18961]</t>
  </si>
  <si>
    <t xml:space="preserve">WR [18961] </t>
  </si>
  <si>
    <t>PAYENIA VOLCANIC PROVINCE, SOUTHERN MENDOZA, CARAPACHO</t>
  </si>
  <si>
    <t>s_VRE26 (A) [18961]</t>
  </si>
  <si>
    <t>s_CP3 [18961]</t>
  </si>
  <si>
    <t>s_MC5 [18961]</t>
  </si>
  <si>
    <t>s_VRE44 [18961]</t>
  </si>
  <si>
    <t>[4790]</t>
  </si>
  <si>
    <t>CASCADES / HIGH CASCADES / CALIFORNIA / DALLES LAKES</t>
  </si>
  <si>
    <t>s_96PRDR2 [4790]</t>
  </si>
  <si>
    <t>BASALT [4790]</t>
  </si>
  <si>
    <t>22000000 [4790]</t>
    <phoneticPr fontId="3" type="noConversion"/>
  </si>
  <si>
    <t>22000000 [4790]</t>
  </si>
  <si>
    <t xml:space="preserve">WR [4790] </t>
  </si>
  <si>
    <t>s_PHA92264 [4790]</t>
  </si>
  <si>
    <t>s_PHA92268 [4790]</t>
  </si>
  <si>
    <t>CASCADES / HIGH CASCADES / OREGON / THREE SISTERS</t>
  </si>
  <si>
    <t>s_96PRTS1 [4790]</t>
  </si>
  <si>
    <t>370000 [4790]</t>
  </si>
  <si>
    <t>400000 [4790]</t>
  </si>
  <si>
    <t>s_96PRTS6 [4790]</t>
  </si>
  <si>
    <t>s_96PRTS11 [4790]</t>
  </si>
  <si>
    <t>s_PHA97057 [4790]</t>
  </si>
  <si>
    <t>s_PHA97058 [4790]</t>
  </si>
  <si>
    <t>s_PHA97059 [4790]</t>
  </si>
  <si>
    <t>s_PHA97060 [4790]</t>
  </si>
  <si>
    <t>s_PHA97061 [4790]</t>
  </si>
  <si>
    <t>s_PHA97062 [4790]</t>
  </si>
  <si>
    <t>s_PHA97064 [4790]</t>
  </si>
  <si>
    <t>[15780]</t>
  </si>
  <si>
    <t>CASCADES / HIGH CASCADES / OREGON / PRE-MAZAMA GROUP</t>
  </si>
  <si>
    <t>s_08-WIC-01 [15780]</t>
  </si>
  <si>
    <t>BASALT [15780]</t>
  </si>
  <si>
    <t>QUATERNARY [15780]</t>
  </si>
  <si>
    <t xml:space="preserve">WR [15780] </t>
  </si>
  <si>
    <t>s_08-CYC-01 [15780]</t>
  </si>
  <si>
    <t>[22539]</t>
  </si>
  <si>
    <t>CASCADES / HIGH CASCADES / WASHINGTON / SUMMIT CREEK BASALT</t>
  </si>
  <si>
    <t>s_SC10-16 [22539]</t>
  </si>
  <si>
    <t>BASALT [22539]</t>
  </si>
  <si>
    <t>EOCENE [22539]</t>
  </si>
  <si>
    <t xml:space="preserve">WR [22539] </t>
  </si>
  <si>
    <t>s_SC10-22 [22539]</t>
  </si>
  <si>
    <t>s_SC10-193 [22539]</t>
  </si>
  <si>
    <t>s_SC11-05 [22539]</t>
  </si>
  <si>
    <t>s_SC11-06 [22539]</t>
  </si>
  <si>
    <t>s_SC11-07 [22539]</t>
  </si>
  <si>
    <t>[23517]</t>
  </si>
  <si>
    <t>CASCADES / ANCESTRAL CASCADES / CALIFORNIA / BODIE HILLS VOLCANIC FIELD</t>
  </si>
  <si>
    <t>RANCHERIA</t>
  </si>
  <si>
    <t>s_203260 [23517]</t>
  </si>
  <si>
    <t>BASALT [23517]</t>
  </si>
  <si>
    <t>MIOCENE [23517]</t>
  </si>
  <si>
    <t xml:space="preserve">WR [23517] </t>
  </si>
  <si>
    <t>s_203434 [23517]</t>
  </si>
  <si>
    <t>s_09SB032A [23517]</t>
  </si>
  <si>
    <t>[24229]</t>
  </si>
  <si>
    <t>CASCADES / ANCESTRAL CASCADES / CALIFORNIA</t>
  </si>
  <si>
    <t>DEVILS PEAK</t>
  </si>
  <si>
    <t>s_04-LT-103 [24229]</t>
  </si>
  <si>
    <t>BASALT [24229]</t>
  </si>
  <si>
    <t>CENOZOIC [24229]</t>
  </si>
  <si>
    <t xml:space="preserve">WR [24229] </t>
  </si>
  <si>
    <t>SAWTOOTH</t>
  </si>
  <si>
    <t>s_TOWLE #1 [24229]</t>
  </si>
  <si>
    <t>[24335]</t>
  </si>
  <si>
    <t>CASCADES / HIGH CASCADES / CALIFORNIA</t>
  </si>
  <si>
    <t>TENNANT</t>
  </si>
  <si>
    <t>s_1A607 [24335]</t>
  </si>
  <si>
    <t>BASALT [24335]</t>
  </si>
  <si>
    <t>MIDDLE [24335]</t>
  </si>
  <si>
    <t>PLEISTOCENE [24335]</t>
    <phoneticPr fontId="3" type="noConversion"/>
  </si>
  <si>
    <t xml:space="preserve">WR [24335] </t>
  </si>
  <si>
    <t>s_1A620 [24335]</t>
  </si>
  <si>
    <t>PLEISTOCENE [24335]</t>
  </si>
  <si>
    <t>s_1A680 [24335]</t>
  </si>
  <si>
    <t>s_1A692 [24335]</t>
  </si>
  <si>
    <t>s_B17DD071 [24335]</t>
  </si>
  <si>
    <t>s_81SH-449 [24335]</t>
  </si>
  <si>
    <t>s_82SH-498 [24335]</t>
  </si>
  <si>
    <t>s_00SH-1063 [24335]</t>
  </si>
  <si>
    <t>DRY LAKE</t>
  </si>
  <si>
    <t>s_B15DD030 [24335]</t>
  </si>
  <si>
    <t>s_LM16-4982 [24335]</t>
  </si>
  <si>
    <t>s_LM18-5116 [24335]</t>
  </si>
  <si>
    <t>s_LM18-5120 [24335]</t>
  </si>
  <si>
    <t>s_LM18-5121 [24335]</t>
  </si>
  <si>
    <t>s_99SH-997 [24335]</t>
  </si>
  <si>
    <t>s_99SH-1013 [24335]</t>
  </si>
  <si>
    <t>s_00SH-1057 [24335]</t>
  </si>
  <si>
    <t>s_00SH-1058 [24335]</t>
  </si>
  <si>
    <t>HAMMOND CROSSING</t>
  </si>
  <si>
    <t>s_B15DD005A [24335]</t>
  </si>
  <si>
    <t>s_LM15-4944 [24335]</t>
  </si>
  <si>
    <t>s_LM16-5020 [24335]</t>
  </si>
  <si>
    <t>s_LM16-5025 [24335]</t>
  </si>
  <si>
    <t>s_LM16-5026 [24335]</t>
  </si>
  <si>
    <t>[14943]</t>
  </si>
  <si>
    <t>CASCADES / COAST RANGES / OREGON / YACHATS BASALT</t>
  </si>
  <si>
    <t>s_YB16 [14943]</t>
  </si>
  <si>
    <t>BASALT [14943]</t>
  </si>
  <si>
    <t>UPPER [14943]</t>
  </si>
  <si>
    <t>EOCENE [14943]</t>
  </si>
  <si>
    <t xml:space="preserve">WR [14943] </t>
  </si>
  <si>
    <t>[18114]</t>
  </si>
  <si>
    <t>CASCADES / HIGH CASCADES / WASHINGTON / MOUNT RAINIER</t>
  </si>
  <si>
    <t>CRESCENT/SILETZIA</t>
  </si>
  <si>
    <t>s_08KS1011 [18114]</t>
  </si>
  <si>
    <t>BASALT [18114]</t>
  </si>
  <si>
    <t>EOCENE/PALEOCENE [18114]</t>
  </si>
  <si>
    <t xml:space="preserve">WR [18114] </t>
  </si>
  <si>
    <t>[19253]</t>
  </si>
  <si>
    <t>CASCADES / ANCESTRAL CASCADES / SIERRA NEVADA</t>
  </si>
  <si>
    <t>MOUNT LINCOLN</t>
  </si>
  <si>
    <t>s_01-LT-39 [19253]</t>
  </si>
  <si>
    <t>BASALT [19253]</t>
  </si>
  <si>
    <t>MIOCENE-PLIOCENE [19253]</t>
  </si>
  <si>
    <t xml:space="preserve">WR [19253] </t>
  </si>
  <si>
    <t>I-80 SUITE HIGHWAY 40</t>
  </si>
  <si>
    <t>s_01-LT-41 [19253]</t>
  </si>
  <si>
    <t>SAWTOOTH RIDGE, N FORK AMER. RIVER</t>
  </si>
  <si>
    <t>s_TOWLE #1 [19253]</t>
  </si>
  <si>
    <t>[14384]</t>
  </si>
  <si>
    <t>CENTRAL AMERICAN VOLCANIC ARC / CENTRAL AMERICAN VOLCANIC ARC-NORTHWESTERN SEGMENT / NICARAGUA</t>
  </si>
  <si>
    <r>
      <t>5</t>
    </r>
    <r>
      <rPr>
        <sz val="11"/>
        <color theme="1"/>
        <rFont val="等线"/>
        <family val="2"/>
        <charset val="134"/>
      </rPr>
      <t>燢</t>
    </r>
    <r>
      <rPr>
        <sz val="11"/>
        <color theme="1"/>
        <rFont val="Times New Roman"/>
        <family val="1"/>
      </rPr>
      <t>M SW OF LAGUNA DE PERLAS, AT THE ROADSIDE</t>
    </r>
  </si>
  <si>
    <t>s_NC 13 [14384]</t>
  </si>
  <si>
    <t>BASALT [14384]</t>
  </si>
  <si>
    <t>LOWER [14384]</t>
  </si>
  <si>
    <t>MIOCENE [14384]</t>
  </si>
  <si>
    <t xml:space="preserve">WR [14384] </t>
  </si>
  <si>
    <r>
      <t>6</t>
    </r>
    <r>
      <rPr>
        <sz val="11"/>
        <color theme="1"/>
        <rFont val="等线"/>
        <family val="2"/>
        <charset val="134"/>
      </rPr>
      <t>燢</t>
    </r>
    <r>
      <rPr>
        <sz val="11"/>
        <color theme="1"/>
        <rFont val="Times New Roman"/>
        <family val="1"/>
      </rPr>
      <t>M WSW OF LAGUNA DE PERLAS, 1.8</t>
    </r>
    <r>
      <rPr>
        <sz val="11"/>
        <color theme="1"/>
        <rFont val="等线"/>
        <family val="2"/>
        <charset val="134"/>
      </rPr>
      <t>燢</t>
    </r>
    <r>
      <rPr>
        <sz val="11"/>
        <color theme="1"/>
        <rFont val="Times New Roman"/>
        <family val="1"/>
      </rPr>
      <t>M FURTHER ALONG THE ROAD TOWARDS KUKRA HILL</t>
    </r>
  </si>
  <si>
    <t>s_NC 14 [14384]</t>
  </si>
  <si>
    <t>[14915]</t>
  </si>
  <si>
    <t>CENTRAL AMERICAN VOLCANIC ARC / CENTRAL AMERICAN VOLCANIC ARC-NORTHWESTERN SEGMENT / NICARAGUA / CUKRA HILL</t>
  </si>
  <si>
    <t>s_CH-011507-9 [14915]</t>
  </si>
  <si>
    <t>BASALT, ALKALINE [14915]</t>
  </si>
  <si>
    <t>PLEISTOCENE [14915]</t>
  </si>
  <si>
    <t xml:space="preserve">WR [14915] </t>
  </si>
  <si>
    <t>CENTRAL AMERICAN VOLCANIC ARC / CENTRAL AMERICAN VOLCANIC ARC-SOUTHEASTERN SEGMENT / COSTA RICA / VICTORIA DIKES</t>
  </si>
  <si>
    <t>s_D155 [14915]</t>
  </si>
  <si>
    <t>MIOCENE [14915]</t>
  </si>
  <si>
    <t>CENTRAL AMERICAN VOLCANIC ARC / CENTRAL AMERICAN VOLCANIC ARC-SOUTHEASTERN SEGMENT / COSTA RICA / GUAYACAN</t>
  </si>
  <si>
    <t>s_BO-062306-4 [14915]</t>
  </si>
  <si>
    <t>PLIOCENE [14915]</t>
  </si>
  <si>
    <t>CENTRAL AMERICAN VOLCANIC ARC / CENTRAL AMERICAN VOLCANIC ARC-SOUTHEASTERN SEGMENT / COSTA RICA / LOMAS AZULES</t>
  </si>
  <si>
    <t>s_AF-070306-4 [14915]</t>
  </si>
  <si>
    <t>s_AF-070306-8 [14915]</t>
  </si>
  <si>
    <t>CENTRAL AMERICAN VOLCANIC ARC / CENTRAL AMERICAN VOLCANIC ARC-SOUTHEASTERN SEGMENT / COSTA RICA / CERRO TORTUGUERO</t>
  </si>
  <si>
    <t>s_TO-070206-7 [14915]</t>
  </si>
  <si>
    <t>s_TO-072106-1 [14915]</t>
  </si>
  <si>
    <t>s_TO-072106-6 [14915]</t>
  </si>
  <si>
    <t>CENTRAL AMERICAN VOLCANIC ARC / CENTRAL AMERICAN VOLCANIC ARC-SOUTHEASTERN SEGMENT / PANAMA / SONA</t>
  </si>
  <si>
    <t>s_SO-96-2 [14915]</t>
  </si>
  <si>
    <t>CENTRAL AMERICAN VOLCANIC ARC / CENTRAL AMERICAN VOLCANIC ARC-SOUTHEASTERN SEGMENT / PANAMA</t>
  </si>
  <si>
    <t>s_M98AKH [14915]</t>
  </si>
  <si>
    <t>s_M105KH [14915]</t>
  </si>
  <si>
    <t>s_M118BKH [14915]</t>
  </si>
  <si>
    <t>[15261]</t>
  </si>
  <si>
    <t>CENTRAL AMERICAN VOLCANIC ARC / CENTRAL AMERICAN VOLCANIC ARC-SOUTHEASTERN SEGMENT / PANAMA / QUEBRO GROUP</t>
  </si>
  <si>
    <t>BASALT [15261]</t>
  </si>
  <si>
    <t>PALEOGENE [15261]</t>
  </si>
  <si>
    <t xml:space="preserve">WR [15261] </t>
  </si>
  <si>
    <t>EL MORILLO, AZUERO PENINSULA</t>
  </si>
  <si>
    <t>s_DB06-037 [15261]</t>
  </si>
  <si>
    <t>[15846]</t>
  </si>
  <si>
    <t>CENTRAL AMERICAN VOLCANIC ARC / CENTRAL AMERICAN VOLCANIC ARC-NORTHWESTERN SEGMENT / NICARAGUA / NEJAPA / NEJAPA FORMATION</t>
  </si>
  <si>
    <t>MOTASTEPE, NW OF NEJAPA CRATER</t>
  </si>
  <si>
    <t>s_MO1 [15846]</t>
  </si>
  <si>
    <t>BASALT [15846]</t>
  </si>
  <si>
    <t>QUATERNARY [15846]</t>
  </si>
  <si>
    <t xml:space="preserve">WR [15846] </t>
  </si>
  <si>
    <t>EL HORMIGON, 200 M SW OF ASOSOSCA</t>
  </si>
  <si>
    <t>s_A4 [15846]</t>
  </si>
  <si>
    <t>PRE-MOTASTEPE</t>
  </si>
  <si>
    <t>s_A8 [15846]</t>
  </si>
  <si>
    <t>[2475][6279]</t>
  </si>
  <si>
    <t>KAMCHATKA ARC / KAMCHATKA ARC / NORTHERN KAMCHATKA SEGMENT / VALOVAYAM VOLCANIC FIELD</t>
  </si>
  <si>
    <t>DIKE</t>
  </si>
  <si>
    <t>s_VAL55 [2475]</t>
  </si>
  <si>
    <t>BASALT, ALKALINE [2475] / ANDESITE [6279]</t>
  </si>
  <si>
    <t>NEOGENE [2475]</t>
  </si>
  <si>
    <t xml:space="preserve">WR [2475] </t>
  </si>
  <si>
    <t>[4276][3509]</t>
  </si>
  <si>
    <t>KAMCHATKA ARC / KAMCHATKA ARC / CENTRAL KAMCHATKA SEGMENT / KLYUCHEVSKOY</t>
  </si>
  <si>
    <t>BOKOVOI CONE</t>
  </si>
  <si>
    <t>s_KLU-07 [4276]</t>
  </si>
  <si>
    <t>BASALT [4276] / ANDESITE, BASALTIC [3509]</t>
  </si>
  <si>
    <t>HOLOCENE [3509]</t>
  </si>
  <si>
    <t xml:space="preserve">WR [4276] </t>
  </si>
  <si>
    <t>CONE ^M^</t>
  </si>
  <si>
    <t>s_KLU-09 [4276]</t>
  </si>
  <si>
    <t>WATERFALL SOUTH OF CONE ^M^</t>
  </si>
  <si>
    <t>s_KLU-10 [4276]</t>
  </si>
  <si>
    <t>s_KLU-11 [4276]</t>
  </si>
  <si>
    <t>[3988][4769]</t>
  </si>
  <si>
    <t>BUCHLOCHKA</t>
  </si>
  <si>
    <t>s_KL-3 [3988]</t>
  </si>
  <si>
    <t>BASALT [3988]</t>
  </si>
  <si>
    <t>QUATERNARY [3988]</t>
  </si>
  <si>
    <t xml:space="preserve">WR [3988] </t>
  </si>
  <si>
    <t>s_KL-5 [3988]</t>
  </si>
  <si>
    <t>[23079]</t>
  </si>
  <si>
    <t>KAMCHATKA ARC / KAMCHATKA ARC / CENTRAL KAMCHATKA SEGMENT / UKSICHAN</t>
  </si>
  <si>
    <t>s_ES-762 [23079]</t>
  </si>
  <si>
    <t>BASALT [23079]</t>
  </si>
  <si>
    <t>NEOGENE [23079]</t>
  </si>
  <si>
    <t xml:space="preserve">WR [23079] </t>
  </si>
  <si>
    <t>[4788][2475][2195]</t>
  </si>
  <si>
    <t>KAMCHATKA ARC / KAMCHATKA ARC / CENTRAL KAMCHATKA SEGMENT / BAKENING</t>
  </si>
  <si>
    <t>KOSTAKAN</t>
  </si>
  <si>
    <t>s_BAK32 [4788]</t>
  </si>
  <si>
    <t>BASALT [4788]</t>
  </si>
  <si>
    <t>2000 [4788]</t>
  </si>
  <si>
    <t xml:space="preserve">WR [4788] </t>
  </si>
  <si>
    <t>[9813]</t>
  </si>
  <si>
    <t>KAMCHATKA ARC / KAMCHATKA ARC / SOUTHERN KAMCHATKA SEGMENT / GORELY</t>
  </si>
  <si>
    <t>GORELY / DVUGORBAYA, SOUTHERN KAMCHATKAN SUBDUCTION ZONE</t>
  </si>
  <si>
    <t>s_N69 [9813]</t>
  </si>
  <si>
    <t>BASALT [9813]</t>
  </si>
  <si>
    <t>UPPER [9813]</t>
  </si>
  <si>
    <t>PLEISTOCENE [9813]</t>
  </si>
  <si>
    <t xml:space="preserve">WR [9813] </t>
  </si>
  <si>
    <t>[15280]</t>
  </si>
  <si>
    <t>KAMCHATKA ARC / KAMCHATKA ARC / CENTRAL KAMCHATKA SEGMENT / KARYMSKY</t>
  </si>
  <si>
    <t>PRE-CALDERA STAGE, STENA, NORTHERN SECTOR</t>
  </si>
  <si>
    <t>s_C567 [15280]</t>
  </si>
  <si>
    <t>BASALT [15280]</t>
  </si>
  <si>
    <t>NEOGENE [15280]</t>
  </si>
  <si>
    <t xml:space="preserve">WR [15280] </t>
  </si>
  <si>
    <t>s_C564 [15280]</t>
  </si>
  <si>
    <t>INTRA-CALDERA STAGE, MALYI SEMYACHIK, NORTHERN SECTOR</t>
  </si>
  <si>
    <t>s_C608 [15280]</t>
  </si>
  <si>
    <t>[15438]</t>
  </si>
  <si>
    <t>KAMCHATKA ARC / KAMCHATKA ARC / SOUTHERN KAMCHATKA SEGMENT / NACHIKI(NSKY)</t>
  </si>
  <si>
    <t>WESTERN FLANK</t>
  </si>
  <si>
    <t>s_P-74-02 [15438]</t>
  </si>
  <si>
    <t>BASALT [15438]</t>
  </si>
  <si>
    <t>QUATERNARY [15438]</t>
  </si>
  <si>
    <t xml:space="preserve">WR [15438] </t>
  </si>
  <si>
    <t>[13270]</t>
  </si>
  <si>
    <t>KAMCHATKA ARC / KAMCHATKA ARC / CENTRAL KAMCHATKA SEGMENT</t>
  </si>
  <si>
    <t>BASALT [13270]</t>
  </si>
  <si>
    <t xml:space="preserve">WR [13270] </t>
  </si>
  <si>
    <t>WESTERN KAMCHATKA, PENZHINA-ANADYR^-KORYAK REGION, NAVARIN</t>
  </si>
  <si>
    <t>s_754 [13270]</t>
  </si>
  <si>
    <t>PLEISTOCENE [13270]</t>
  </si>
  <si>
    <t>s_771 [13270]</t>
  </si>
  <si>
    <t>s_763 [13270]</t>
  </si>
  <si>
    <t>[3988]</t>
  </si>
  <si>
    <t>NOVOGRABLENOV</t>
  </si>
  <si>
    <t>s_KL-9 [3988]</t>
  </si>
  <si>
    <t>MALEEV</t>
  </si>
  <si>
    <t>s_KL-28 [3988]</t>
  </si>
  <si>
    <t>TUILA</t>
  </si>
  <si>
    <t>s_KL-45 [3988]</t>
  </si>
  <si>
    <t>MENYAILOW</t>
  </si>
  <si>
    <t>s_KL-19 [3988]</t>
  </si>
  <si>
    <t>TSIRK</t>
  </si>
  <si>
    <t>s_KL-15 [3988]</t>
  </si>
  <si>
    <t xml:space="preserve">WR [3048] </t>
  </si>
  <si>
    <t>[2400]</t>
  </si>
  <si>
    <t>MARIANA ARC / PARECE-VELA BASIN / SITE 449</t>
  </si>
  <si>
    <t>HOLE 449</t>
  </si>
  <si>
    <t>SAQ</t>
  </si>
  <si>
    <t>s_59-449-15-2,11 [2400]</t>
  </si>
  <si>
    <t>BASALT [2400]</t>
  </si>
  <si>
    <t xml:space="preserve">WR [2400] </t>
  </si>
  <si>
    <t>[8875]</t>
  </si>
  <si>
    <t>MARIANA ARC / KYUSHU-PALAU RIDGE / SITE 1201D</t>
  </si>
  <si>
    <t>OCEAN DRILLING PROGRAM LEG 195, HOLE 1201D</t>
  </si>
  <si>
    <t>s_195-1201D-5R-4,136-138CM [8875]</t>
  </si>
  <si>
    <t>BASALT [8875]</t>
  </si>
  <si>
    <t xml:space="preserve">WR [8875] </t>
  </si>
  <si>
    <t>[9036]</t>
  </si>
  <si>
    <t>MARIANA ARC / MARIANA ARC - CENTRAL ISLAND PROVINCE / GUGUAN</t>
  </si>
  <si>
    <t>GUGUAN 2, DREDGE 48</t>
  </si>
  <si>
    <t>s_D48-1-1 [9036]</t>
  </si>
  <si>
    <t>BASALT [9036]</t>
  </si>
  <si>
    <t xml:space="preserve">WR [9036] </t>
  </si>
  <si>
    <t>s_D48-1-2 [9036]</t>
  </si>
  <si>
    <t>s_D48-2-1 [9036]</t>
  </si>
  <si>
    <t>s_D48-2-2 [9036]</t>
  </si>
  <si>
    <t>s_D48-3-1 [9036]</t>
  </si>
  <si>
    <t>s_D48-3-2 [9036]</t>
  </si>
  <si>
    <t>s_D48-3-3 [9036]</t>
  </si>
  <si>
    <t>s_D48-4-1 [9036]</t>
  </si>
  <si>
    <t>s_D48-1-3 [9036]</t>
  </si>
  <si>
    <t>[14407]</t>
  </si>
  <si>
    <t>MARIANA ARC / PARECE-VELA BASIN</t>
  </si>
  <si>
    <t>s_IB342BMS02CA01 [14407]</t>
  </si>
  <si>
    <t>BASALT [14407]</t>
  </si>
  <si>
    <t>NEOGENE [14407]</t>
  </si>
  <si>
    <t xml:space="preserve">WR [14407] </t>
  </si>
  <si>
    <t>MARIANA ARC / WEST MARIANA RIDGE</t>
  </si>
  <si>
    <t>s_IB194BMS01CA02 [14407]</t>
  </si>
  <si>
    <t>s_IB194BMS02CA02 [14407]</t>
  </si>
  <si>
    <t>BASALT, OLIVINE [14407]</t>
  </si>
  <si>
    <t>s_IB339BMS01CA01 [14407]</t>
  </si>
  <si>
    <t>s_T06-08 D3 1A [14407]</t>
  </si>
  <si>
    <t>BASALT, CLINOPYROXENE-OLIVINE [14407]</t>
  </si>
  <si>
    <t>s_T06-08 D3 1B [14407]</t>
  </si>
  <si>
    <t>s_NT06-08 D6 1 [14407]</t>
  </si>
  <si>
    <t>s_NT06-08 D14 1 [14407]</t>
  </si>
  <si>
    <t>s_NT06-08 D14 3 [14407]</t>
  </si>
  <si>
    <t>s_NT06-08 D14 5 [14407]</t>
  </si>
  <si>
    <t>s_NT06-08 D14 6 [14407]</t>
  </si>
  <si>
    <t>s_NT06-08 D16 2 [14407]</t>
  </si>
  <si>
    <t>s_NT06-08 D16 3 [14407]</t>
  </si>
  <si>
    <t>s_NT06-08 D16 4 [14407]</t>
  </si>
  <si>
    <t>s_NT06-08 D16 5 [14407]</t>
  </si>
  <si>
    <t>s_NT06-08 D16 6 [14407]</t>
  </si>
  <si>
    <t>s_NT06-08 D16 7 [14407]</t>
  </si>
  <si>
    <t>s_NT06-08 D16 9 [14407]</t>
  </si>
  <si>
    <t>s_NT06-08 D16 13 [14407]</t>
  </si>
  <si>
    <t>s_NT06-08 D18 5 [14407]</t>
  </si>
  <si>
    <t>s_NT06-08 D18 9 [14407]</t>
  </si>
  <si>
    <t>s_NT06-08 D22 1 [14407]</t>
  </si>
  <si>
    <t>s_NT06-08 D23 1 [14407]</t>
  </si>
  <si>
    <t>s_NT06-08 D23 2 [14407]</t>
  </si>
  <si>
    <t>s_NT06-08 D23 3 [14407]</t>
  </si>
  <si>
    <t>s_NT06-08 D23 4 [14407]</t>
  </si>
  <si>
    <t>s_NT06-08 D23 5 [14407]</t>
  </si>
  <si>
    <t>s_NT06-08 D24 5 [14407]</t>
  </si>
  <si>
    <t>s_NT06-08 D24 6 [14407]</t>
  </si>
  <si>
    <t>s_NT06-08 D24 8 [14407]</t>
  </si>
  <si>
    <t>s_NT06-08 D26 1 [14407]</t>
  </si>
  <si>
    <t>[15489]</t>
  </si>
  <si>
    <t>MARIANA ARC / KYUSHU-PALAU RIDGE / KYUSHU PALAU RIDGE SEGMENT 1</t>
  </si>
  <si>
    <t>SEGMENT 1 REAR ARC</t>
  </si>
  <si>
    <t>s_DS065B02 310-320 [15489]</t>
  </si>
  <si>
    <t>BASALT, OLIVINE [15489]</t>
  </si>
  <si>
    <t>OLIGOCENE [15489]</t>
  </si>
  <si>
    <t xml:space="preserve">WR [15489] </t>
  </si>
  <si>
    <t>MARIANA ARC / KYUSHU-PALAU RIDGE / KYUSHU PALAU RIDGE SEGMENT 4</t>
  </si>
  <si>
    <t>SEGMENT 4</t>
  </si>
  <si>
    <t>s_KP808-2B01 CA01 [15489]</t>
  </si>
  <si>
    <t>s_KP813B01 CA01 [15489]</t>
  </si>
  <si>
    <t>BASALT, OLIVINE-ORTHOPYROXENE-CLINOPYROXENE [15489]</t>
  </si>
  <si>
    <t>s_KP813B01 CA02 [15489]</t>
  </si>
  <si>
    <t>MARIANA ARC / KYUSHU-PALAU RIDGE / CENTRAL BASIN FAULT INTERSECTION</t>
  </si>
  <si>
    <t>WEST OF KYUSHU-PALAU RIDGE - CENTRAL BASIN FAULT INTERSECTION</t>
  </si>
  <si>
    <t>s_KP385B01 CA01 [15489]</t>
  </si>
  <si>
    <t>BASALT [15489]</t>
  </si>
  <si>
    <t>TONGA ARC / LAU BASIN / PEGGY RIDGE</t>
  </si>
  <si>
    <t>[3056]</t>
  </si>
  <si>
    <t>TONGA ARC / LAU BASIN / CENTRAL LAU SPREADING CENTER - SITE 834</t>
  </si>
  <si>
    <t>HOLE 834B</t>
  </si>
  <si>
    <t>s_135-834B-11R-3,86-89 [3056]</t>
  </si>
  <si>
    <t>BASALT [3056]</t>
  </si>
  <si>
    <t xml:space="preserve">WR [3056] </t>
  </si>
  <si>
    <t>TONGA ARC / LAU BASIN / EASTERN LAU SPREADING CENTER</t>
  </si>
  <si>
    <t>HOLE 836A</t>
  </si>
  <si>
    <t>s_135-836A-4H-CC,0-13 [3056]</t>
  </si>
  <si>
    <t>HOLE 836B</t>
  </si>
  <si>
    <t>s_135-836B,6R-1,105-110 [3056]</t>
  </si>
  <si>
    <t>HOLE 839B</t>
  </si>
  <si>
    <t>s_135-839B-13R-2,25-23 [3056]</t>
  </si>
  <si>
    <t>[6407][10898]</t>
  </si>
  <si>
    <t>TONGA ARC / LAU BASIN / CENTRAL LAU SPREADING CENTER</t>
  </si>
  <si>
    <t>s_23-2-1 [6407]</t>
  </si>
  <si>
    <t>BASALT [6407] / NOT GIVEN [10898]</t>
  </si>
  <si>
    <t xml:space="preserve">GL [6407] / WR [10898] </t>
  </si>
  <si>
    <t>[6407]</t>
  </si>
  <si>
    <t>s_23-7-3 [6407]</t>
  </si>
  <si>
    <t>BASALT [6407]</t>
  </si>
  <si>
    <t xml:space="preserve">GL [6407] </t>
  </si>
  <si>
    <t>s_18-1-1 [6407]</t>
  </si>
  <si>
    <t>s_18-1-2 [6407]</t>
  </si>
  <si>
    <t>[6407][5455][10898]</t>
  </si>
  <si>
    <t>s_41-2-1 [6407] / s_CD33/41-2-1 [5455]</t>
  </si>
  <si>
    <t>s_41-3-2 [6407]</t>
  </si>
  <si>
    <t>[3336][2757][5455][13310][10675][4114]</t>
  </si>
  <si>
    <t>TONGA ARC / LAU BASIN / MANGATOLU TRIPLE JUNCTION</t>
  </si>
  <si>
    <t>s_M-2218-4 [3336] / s_18-4 [13310]</t>
  </si>
  <si>
    <t>NOT GIVEN [3336] / BASALT [2757]</t>
  </si>
  <si>
    <t xml:space="preserve">WR [3336] / GL [2757] </t>
  </si>
  <si>
    <t>s_M-2218-10 [3336] / s_18-10 [13310]</t>
  </si>
  <si>
    <t>[3336][2757]</t>
  </si>
  <si>
    <t>s_M-2231-2 [3336]</t>
  </si>
  <si>
    <t>BASALT [3336]</t>
  </si>
  <si>
    <t>s_21-1-2 [6407]</t>
  </si>
  <si>
    <t>[13310][2757][5455][10675][4114]</t>
  </si>
  <si>
    <t>s_18-9 [13310] / s_M-2218-9 [2757]</t>
  </si>
  <si>
    <t>BASALT [13310] / NOT GIVEN [10675]</t>
  </si>
  <si>
    <t xml:space="preserve">GL [13310] / WR [10675] </t>
  </si>
  <si>
    <t>[20426]</t>
  </si>
  <si>
    <t>TONGA ARC / TONGA TRENCH</t>
  </si>
  <si>
    <t>NORTHEAST LAU BASIN, CA. 20KM SW OF TURTLEBACK SEAMOUNT</t>
  </si>
  <si>
    <t>s_D44-91 [20426]</t>
  </si>
  <si>
    <t>BASALT, THOLEIITIC [20426]</t>
  </si>
  <si>
    <t xml:space="preserve">WR [20426] </t>
  </si>
  <si>
    <t>NORTHEAST LAU BASIN</t>
  </si>
  <si>
    <t>s_D42-25 [20426]</t>
  </si>
  <si>
    <t>BASALT, ALKALINE [20426]</t>
  </si>
  <si>
    <t>s_D42-20 [20426]</t>
  </si>
  <si>
    <t>[16734]</t>
  </si>
  <si>
    <t>TONGA ARC / LAU BASIN / ROCHAMBEAU RIDGES</t>
  </si>
  <si>
    <t>BASALT [16734]</t>
  </si>
  <si>
    <t xml:space="preserve">GL [16734] </t>
  </si>
  <si>
    <t>s_NLD-13-01-01 [16734]</t>
  </si>
  <si>
    <t>s_NLD-15-01-01 [16734]</t>
  </si>
  <si>
    <t>s_NLD-16-01-01 [16734]</t>
  </si>
  <si>
    <t>s_NLD-20-01-01 [16734]</t>
  </si>
  <si>
    <t>s_NLD-22-01-01 [16734]</t>
  </si>
  <si>
    <t>s_NLD-22-02-01 [16734]</t>
  </si>
  <si>
    <t>s_NLD-25-01-01 [16734]</t>
  </si>
  <si>
    <t>s_NLD-27-01-01 [16734]</t>
  </si>
  <si>
    <t>s_NLD-31-01-01 [16734]</t>
  </si>
  <si>
    <t>TONGA ARC / LAU BASIN / NORTHWESTERN LAU SPREADING CENTER</t>
  </si>
  <si>
    <t>s_NLD-48-01-01 [16734]</t>
  </si>
  <si>
    <t>s_NLD-50-01-01 [16734]</t>
  </si>
  <si>
    <t>s_NLD-51-01-01 [16734]</t>
  </si>
  <si>
    <t>TONGA ARC / LAU BASIN / LAU EXTENSIONAL TRANSFORM ZONE</t>
  </si>
  <si>
    <t>s_NLD-55-01-01 [16734]</t>
  </si>
  <si>
    <t>s_NLD-56-01-01 [16734]</t>
  </si>
  <si>
    <t>s_NLD-61-01-01 [16734]</t>
  </si>
  <si>
    <t>s_NLD-62-01-01 [16734]</t>
  </si>
  <si>
    <t>s_NLD-63-01-01 [16734]</t>
  </si>
  <si>
    <t>[3927]</t>
  </si>
  <si>
    <t>s_135-834B-31R-1,98-104,7 [3927]</t>
  </si>
  <si>
    <t>BASALT [3927]</t>
  </si>
  <si>
    <t xml:space="preserve">GL [3927] / WR [3927] </t>
  </si>
  <si>
    <t>s_135-834B-31R-2,43-48,7 [3927]</t>
  </si>
  <si>
    <t>[3321][10898]</t>
  </si>
  <si>
    <t>s_135-836A-3H-CC,0-7,3 [3321] / s_135-836A-3H-CC,0-7, 3 [10898]</t>
  </si>
  <si>
    <t>BASALT [3321] / NOT GIVEN [10898]</t>
  </si>
  <si>
    <t xml:space="preserve">WR [3321] </t>
  </si>
  <si>
    <t>s_135-836B-3R-1,47-52,4A [3321] / s_135-836B-3R-1,47-52, 4A [10898]</t>
  </si>
  <si>
    <t>[4105][3321][10898]</t>
  </si>
  <si>
    <t>s_135-836B-5R-2,65-74 [4105] / s_135-836B-5R-2,65 [4105] / s_135-836B-5R-2,65-74,4B [3321] / s_135-836B-5R-2,65-74, 4B [10898]</t>
  </si>
  <si>
    <t>BASALT, THOLEIITIC [4105] / BASALT [3321] / NOT GIVEN [10898]</t>
  </si>
  <si>
    <t xml:space="preserve">WR [4105] </t>
  </si>
  <si>
    <t>s_21-4-1 [6407]</t>
  </si>
  <si>
    <t>[13463]</t>
  </si>
  <si>
    <t>TONGA ARC / LAU BASIN / NORTHEASTERN LAU SPREADING CENTER</t>
  </si>
  <si>
    <t>BASALT [13463]</t>
  </si>
  <si>
    <t xml:space="preserve">GL [13463] </t>
  </si>
  <si>
    <t>s_DR07-4 [13463]</t>
  </si>
  <si>
    <t>s_DR07-5 [13463]</t>
  </si>
  <si>
    <t>s_RC124 [13463]</t>
  </si>
  <si>
    <t>s_RC015 [13463]</t>
  </si>
  <si>
    <t>[12975]</t>
  </si>
  <si>
    <t>s_5-1 [12975]</t>
  </si>
  <si>
    <t>BASALT [12975]</t>
  </si>
  <si>
    <t xml:space="preserve">WR [12975] </t>
  </si>
  <si>
    <t>s_5-8 [12975]</t>
  </si>
  <si>
    <t>[10608]</t>
  </si>
  <si>
    <t>TONGA ARC / LAU BASIN / LAU RIDGE</t>
  </si>
  <si>
    <t>LAU RIDGE, KOROBASAGA</t>
  </si>
  <si>
    <t>s_VB595 [10608]</t>
  </si>
  <si>
    <t>ANDESITE, BASALTIC [10608]</t>
  </si>
  <si>
    <t xml:space="preserve">WR [10608] </t>
  </si>
  <si>
    <t>[4103]</t>
  </si>
  <si>
    <t>s_135-834B-10R1-1,37-43 [4103]</t>
  </si>
  <si>
    <t>BASALT [4103]</t>
  </si>
  <si>
    <t xml:space="preserve">WR [4103] </t>
  </si>
  <si>
    <t>s_135-834B-12R-3,66-71 [4103]</t>
  </si>
  <si>
    <t>[16253]</t>
  </si>
  <si>
    <t>s_NLD63 [16253]</t>
  </si>
  <si>
    <t>BASALT [16253]</t>
  </si>
  <si>
    <t xml:space="preserve">WR [16253] </t>
  </si>
  <si>
    <t>s_NLD61 [16253]</t>
  </si>
  <si>
    <t>[12535]</t>
  </si>
  <si>
    <t>TONGA ARC / LAU BASIN / FONUALEI SPREADING CENTER</t>
  </si>
  <si>
    <t>FLANK OF CONE STRUCTURE, FONUALEI SPREADING CENTER NORTH</t>
  </si>
  <si>
    <t>s_68.1 [12535]</t>
  </si>
  <si>
    <t>BASALT [12535]</t>
  </si>
  <si>
    <t xml:space="preserve">GL [12535] </t>
  </si>
  <si>
    <t>AXIAL RIDGE CREST</t>
  </si>
  <si>
    <t>s_70.1 [12535]</t>
  </si>
  <si>
    <t>[13463][19536]</t>
  </si>
  <si>
    <t xml:space="preserve">GL [13463] / WR [19536] </t>
  </si>
  <si>
    <t>s_DR07-1 [13463]</t>
  </si>
  <si>
    <t>[16253][22562][19536]</t>
  </si>
  <si>
    <t>s_NLD42 [16253]</t>
  </si>
  <si>
    <t>s_NLD51 [16253]</t>
  </si>
  <si>
    <t>[3930]</t>
  </si>
  <si>
    <t>NEW HEBRIDES ARC - VANUATU ARCHIPELAGO / NORTH FIJI BASIN / DREDGE 4</t>
  </si>
  <si>
    <t>s_4/1 [3930]</t>
  </si>
  <si>
    <t>BASALT [3930]</t>
  </si>
  <si>
    <t xml:space="preserve">WR [3930] </t>
  </si>
  <si>
    <t>NEW HEBRIDES ARC - VANUATU ARCHIPELAGO / NORTH FIJI BASIN / DREDGE 6</t>
  </si>
  <si>
    <t>s_6/10 [3930]</t>
  </si>
  <si>
    <t>NEW HEBRIDES ARC - VANUATU ARCHIPELAGO / NORTH FIJI BASIN / DREDGE 10</t>
  </si>
  <si>
    <t>s_10/1 [3930]</t>
  </si>
  <si>
    <t>s_10/5 [3930]</t>
  </si>
  <si>
    <t>NEW HEBRIDES ARC - VANUATU ARCHIPELAGO / NORTH FIJI BASIN / ROTUMA</t>
  </si>
  <si>
    <t>s_R32 [3930]</t>
  </si>
  <si>
    <t>[4890]</t>
  </si>
  <si>
    <t>NEW HEBRIDES ARC - VANUATU ARCHIPELAGO / CENTRAL NEW HEBRIDES ARC / VANIKORO</t>
  </si>
  <si>
    <t>JEAN CHARCOT TROUGHS, DUFF RIDGE (EASTERN LIMIT OF JCT)</t>
  </si>
  <si>
    <t>s_VAN7M2 [4890]</t>
  </si>
  <si>
    <t>THOLEIITE [4890]</t>
  </si>
  <si>
    <t xml:space="preserve">WR [4890] </t>
  </si>
  <si>
    <t>s_VAN7M3 [4890]</t>
  </si>
  <si>
    <t>NEW HEBRIDES ARC - VANUATU ARCHIPELAGO / CENTRAL NEW HEBRIDES ARC</t>
  </si>
  <si>
    <t>VOT TANDE BASEMENT (SE FLANK), VOT TANDE AREA</t>
  </si>
  <si>
    <t>s_VOT12M1 [4890]</t>
  </si>
  <si>
    <t>BASALT, CALC-ALKALINE [4890]</t>
  </si>
  <si>
    <t>NEW HEBRIDES ARC - VANUATU ARCHIPELAGO / CENTRAL NEW HEBRIDES ARC / EFATE</t>
  </si>
  <si>
    <t>s_EFA27M12 [4890]</t>
  </si>
  <si>
    <t>s_EFA29M6 [4890]</t>
  </si>
  <si>
    <t>BASALT [4890]</t>
  </si>
  <si>
    <t>s_EFA30M2 [4890]</t>
  </si>
  <si>
    <t>NEW HEBRIDES ARC - VANUATU ARCHIPELAGO / CENTRAL NEW HEBRIDES ARC / FUTUNA</t>
  </si>
  <si>
    <t>SOUTHEASTERN SCARP OF THE TROUGH (TOP)</t>
  </si>
  <si>
    <t>s_FUT19M1 [4890]</t>
  </si>
  <si>
    <t>SMALL SOUTHERN RELIEF ON THE TROUGH BOTTOM</t>
  </si>
  <si>
    <t>s_FUT21M7 [4890]</t>
  </si>
  <si>
    <t>s_FUT21M1 [4890]</t>
  </si>
  <si>
    <t>CENOZOIC [4890]</t>
  </si>
  <si>
    <t>[3875]</t>
  </si>
  <si>
    <t>NEW HEBRIDES ARC - VANUATU ARCHIPELAGO / D^ENTRECASTEAUX RIDGE / SITE 828</t>
  </si>
  <si>
    <t>HOLE 828A, NORTHERN FLANK OF RIDGE</t>
  </si>
  <si>
    <t>s_134-828A-12X-1,22-24 [3875]</t>
  </si>
  <si>
    <t>BASALT [3875]</t>
  </si>
  <si>
    <t xml:space="preserve">WR [3875] </t>
  </si>
  <si>
    <t>s_134-828A-13X-1,0-5 [3875]</t>
  </si>
  <si>
    <t>HOLE 828B, NORTHERN FLANK OF RIDGE</t>
  </si>
  <si>
    <t>s_134-828B-3R-CC,6-7 [3875]</t>
  </si>
  <si>
    <t>[5185][18510]</t>
  </si>
  <si>
    <t>NEW HEBRIDES ARC - VANUATU ARCHIPELAGO / NORTH FIJI BASIN / DREDGE 16</t>
  </si>
  <si>
    <t>NEAR FIJI TRIPLE JUNCTION</t>
  </si>
  <si>
    <t>s_16-14 [5185]</t>
  </si>
  <si>
    <t>THOLEIITE [5185] / NOT GIVEN [18510]</t>
  </si>
  <si>
    <t xml:space="preserve">GL [5185] </t>
  </si>
  <si>
    <t>[5185][3930][18510]</t>
  </si>
  <si>
    <t>s_16-12 [5185] / s_KK16/12 [3930]</t>
  </si>
  <si>
    <t>THOLEIITE [5185] / BASALT [3930] / NOT GIVEN [18510]</t>
  </si>
  <si>
    <t>NEW HEBRIDES ARC - VANUATU ARCHIPELAGO / NORTH FIJI BASIN / DREDGE 21</t>
  </si>
  <si>
    <t>s_21-1 [5185]</t>
  </si>
  <si>
    <t>[4624][18510]</t>
  </si>
  <si>
    <t>NEW HEBRIDES ARC - VANUATU ARCHIPELAGO / NORTH FIJI BASIN / DREDGE 162</t>
  </si>
  <si>
    <t>s_162/1 [4624] / s_162-1 [18510]</t>
  </si>
  <si>
    <t>BASALT [4624] / NOT GIVEN [18510]</t>
  </si>
  <si>
    <t xml:space="preserve">GL [4624] </t>
  </si>
  <si>
    <t>GREATER ANTILLES / GREATER ANTILLES / HISPANIOLA / TIREO FORMATION</t>
  </si>
  <si>
    <t xml:space="preserve">WR [12407] </t>
  </si>
  <si>
    <t>[9158]</t>
  </si>
  <si>
    <t>GREATER ANTILLES / GREATER ANTILLES / VIRGIN ISLANDS / WATER ISLAND FORMATION</t>
  </si>
  <si>
    <t>ST. JOHN, VIRGIN ISLANDS</t>
  </si>
  <si>
    <t>s_WISJ-144 [9158]</t>
  </si>
  <si>
    <t>BASALT [9158]</t>
  </si>
  <si>
    <t>115000000 [9158]</t>
  </si>
  <si>
    <t xml:space="preserve">WR [9158] </t>
  </si>
  <si>
    <t>GREATER ANTILLES / GREATER ANTILLES / VIRGIN ISLANDS / WATER ISLAND FORMATION</t>
    <phoneticPr fontId="3" type="noConversion"/>
  </si>
  <si>
    <t>s_WISJ-24 [9158]</t>
  </si>
  <si>
    <t>ST. THOMAS, VIRGIN ISLANDS</t>
  </si>
  <si>
    <t>s_WIST-31 [9158]</t>
  </si>
  <si>
    <t>[10713]</t>
  </si>
  <si>
    <t>EASTERN CUBA</t>
  </si>
  <si>
    <t>BASALT [10713]</t>
  </si>
  <si>
    <t xml:space="preserve">WR [10713] </t>
  </si>
  <si>
    <t>GREATER ANTILLES / GREATER ANTILLES / CUBA / LA MELBA VOLCANICS</t>
  </si>
  <si>
    <t>s_MEL 200 [10713]</t>
  </si>
  <si>
    <t>GREATER ANTILLES / GREATER ANTILLES / CUBA / GUAMUTA DYKES</t>
  </si>
  <si>
    <t>s_GUA 202 [10713]</t>
  </si>
  <si>
    <t>s_GUA 203 [10713]</t>
  </si>
  <si>
    <t>s_GUA 205 [10713]</t>
  </si>
  <si>
    <t>GREATER ANTILLES / GREATER ANTILLES / CUBA / LOMA DE LA BANDERA DYKES</t>
  </si>
  <si>
    <t>s_LB 200 [10713]</t>
  </si>
  <si>
    <t>s_LB 201 [10713]</t>
  </si>
  <si>
    <t>s_LB 203 [10713]</t>
  </si>
  <si>
    <t>GREATER ANTILLES / GREATER ANTILLES / CUBA / CERRAJON DYKE</t>
  </si>
  <si>
    <t>s_FA 202 [10713]</t>
  </si>
  <si>
    <t>GREATER ANTILLES / GREATER ANTILLES / CUBA / QUIBIJAN VOLCANICS</t>
  </si>
  <si>
    <t>s_Q 202 [10713]</t>
  </si>
  <si>
    <t>[11093]</t>
  </si>
  <si>
    <t>LOMA DE CABRERA</t>
  </si>
  <si>
    <t>s_FC9068B [11093]</t>
  </si>
  <si>
    <t>BASALT [11093]</t>
  </si>
  <si>
    <t xml:space="preserve">WR [11093] </t>
  </si>
  <si>
    <t>RESTAURACION</t>
  </si>
  <si>
    <t>s_IGME6C [11093]</t>
  </si>
  <si>
    <t>DIFERENCIA</t>
  </si>
  <si>
    <t>ANDESITE, BASALTIC [11093]</t>
  </si>
  <si>
    <t>s_MJ9208 [11093]</t>
  </si>
  <si>
    <t>CONSTANZA</t>
  </si>
  <si>
    <t>s_AG8312 [11093]</t>
  </si>
  <si>
    <t>[12063]</t>
  </si>
  <si>
    <t>GREATER ANTILLES / GREATER ANTILLES / VIRGIN ISLANDS / LOIUSENHOJ FORMATION</t>
  </si>
  <si>
    <t>s_LHST 99B [12063]</t>
  </si>
  <si>
    <t>BASALT [12063]</t>
  </si>
  <si>
    <t xml:space="preserve">WR [12063] </t>
  </si>
  <si>
    <t>[12407]</t>
  </si>
  <si>
    <t>CENTRAL HISPANIOLA, DOMINICAN REPUBLIC</t>
  </si>
  <si>
    <t>BASALT [12407]</t>
  </si>
  <si>
    <t>GREATER ANTILLES / GREATER ANTILLES / HISPANIOLA / SIETE CAPEZAS FORMATION</t>
  </si>
  <si>
    <t>s_2J107 [12407]</t>
  </si>
  <si>
    <t>[12188]</t>
  </si>
  <si>
    <t>GREATER ANTILLES / GREATER ANTILLES / PUERTO RICO / TORRECILLA FORMATION</t>
  </si>
  <si>
    <t>s_TOR181/30DQ [12188]</t>
  </si>
  <si>
    <t>BASALT [12188]</t>
  </si>
  <si>
    <t xml:space="preserve">WR [12188] </t>
  </si>
  <si>
    <t>GREATER ANTILLES / GREATER ANTILLES / PUERTO RICO / PITAHAYA FORMATION</t>
  </si>
  <si>
    <t>s_PTH321/D [12188]</t>
  </si>
  <si>
    <t>s_PTH-50 [12188]</t>
  </si>
  <si>
    <t>s_PTH-23 [12188]</t>
  </si>
  <si>
    <t>GREATER ANTILLES / GREATER ANTILLES / PUERTO RICO / MEYMEYEZ FORMATION</t>
  </si>
  <si>
    <t>s_MEY603D [12188]</t>
  </si>
  <si>
    <t>s_MEY603/12.0 [12188]</t>
  </si>
  <si>
    <t>s_MEY63-92 [12188]</t>
  </si>
  <si>
    <t>GREATER ANTILLES / GREATER ANTILLES / PUERTO RICO / MALO BRECCIA FORMATION</t>
  </si>
  <si>
    <t>s_MLO143/38A [12188]</t>
  </si>
  <si>
    <t>s_MLO143/35LB [12188]</t>
  </si>
  <si>
    <t>GREATER ANTILLES / GREATER ANTILLES / PUERTO RICO / PERCHAS FORMATION</t>
  </si>
  <si>
    <t>s_PE96-92 [12188]</t>
  </si>
  <si>
    <t>s_PR602 [12188]</t>
  </si>
  <si>
    <t>s_PE95-92 [12188]</t>
  </si>
  <si>
    <t>s_PE317 [12188]</t>
  </si>
  <si>
    <t>s_PE230B [12188]</t>
  </si>
  <si>
    <t>s_PE173 [12188]</t>
  </si>
  <si>
    <t>GREATER ANTILLES / GREATER ANTILLES / PUERTO RICO / VISTA ALLEGRA FORMATION</t>
  </si>
  <si>
    <t>s_VST157D [12188]</t>
  </si>
  <si>
    <t>s_VST157C [12188]</t>
  </si>
  <si>
    <t>s_VST157G [12188]</t>
  </si>
  <si>
    <t>s_VST930EN2 [12188]</t>
  </si>
  <si>
    <t>s_VST930J [12188]</t>
  </si>
  <si>
    <t>s_VST930F [12188]</t>
  </si>
  <si>
    <t>s_VST930G [12188]</t>
  </si>
  <si>
    <t>s_VST930E [12188]</t>
  </si>
  <si>
    <t>[13134]</t>
  </si>
  <si>
    <t>GREATER ANTILLES / GREATER ANTILLES / HISPANIOLA / LOMA LA MONJA</t>
  </si>
  <si>
    <t>DOMINICAN REPUBLIC, CORDILLERA ORIENTAL</t>
  </si>
  <si>
    <t>BASALT [13134]</t>
  </si>
  <si>
    <t xml:space="preserve">WR [13134] </t>
  </si>
  <si>
    <t>s_5JE01 [13134]</t>
  </si>
  <si>
    <t>[15615]</t>
  </si>
  <si>
    <t>GREATER ANTILLES / GREATER ANTILLES / JAMAICA / HALBERSTADT VOLCANIC FORMATION</t>
  </si>
  <si>
    <t>WAGWATER BASIN</t>
  </si>
  <si>
    <t>s_AHHB02 [15615]</t>
  </si>
  <si>
    <t>ANDESITE, BASALTIC [15615]</t>
  </si>
  <si>
    <t>CENOZOIC [15615]</t>
  </si>
  <si>
    <t xml:space="preserve">WR [15615] </t>
  </si>
  <si>
    <t>s_AHHB05 [15615]</t>
  </si>
  <si>
    <t>BASALT, ALKALINE [15615]</t>
  </si>
  <si>
    <t>BASALT [4429]</t>
  </si>
  <si>
    <t xml:space="preserve">WR [4429] </t>
  </si>
  <si>
    <t>[4121]</t>
  </si>
  <si>
    <t>GREATER ANTILLES / GREATER ANTILLES / PUERTO RICO</t>
  </si>
  <si>
    <t>ANON, RIO GRANDE DE ANASCO</t>
  </si>
  <si>
    <t>s_EC-10 [4121]</t>
  </si>
  <si>
    <t>BASALT [4121]</t>
  </si>
  <si>
    <t>CENOZOIC [4121]</t>
  </si>
  <si>
    <t xml:space="preserve">WR [4121] </t>
  </si>
  <si>
    <t>RTE.128</t>
  </si>
  <si>
    <t>s_VP-172 [4121]</t>
  </si>
  <si>
    <t>[4429]</t>
  </si>
  <si>
    <t>UPPER BERMEJA, LAS PALMAS</t>
  </si>
  <si>
    <t>s_VP-117 [4429]</t>
  </si>
  <si>
    <t>UPPER BERMEJA, RT 307 KM 7.3</t>
  </si>
  <si>
    <t>s_EC-13 [4429]</t>
  </si>
  <si>
    <t>GREATER ANTILLES / GREATER ANTILLES / PUERTO RICO / LAGO GARZAS FORMATION</t>
  </si>
  <si>
    <t>RIO BLANCO</t>
  </si>
  <si>
    <t>s_VP-153 [4429]</t>
  </si>
  <si>
    <t>RIO BLANCO, RT 330 KM 5.9</t>
  </si>
  <si>
    <t>s_EC-5 [4429]</t>
  </si>
  <si>
    <t>GREATER ANTILLES / GREATER ANTILLES / PUERTO RICO / RIO BLANCO FORMATION</t>
  </si>
  <si>
    <t>RIO BLANCO, RT 124 KM 1.1</t>
  </si>
  <si>
    <t>s_VP-165 [4429]</t>
  </si>
  <si>
    <t>RIO BLANCO, RT 518 KM 2.7</t>
  </si>
  <si>
    <t>s_VP-173 [4429]</t>
  </si>
  <si>
    <t>GREATER ANTILLES / GREATER ANTILLES / PUERTO RICO / RIO ABAJO FORMATION</t>
  </si>
  <si>
    <t>PRE-ROBLES, QUARRY RT 3</t>
  </si>
  <si>
    <t>s_VP-30 [4429]</t>
  </si>
  <si>
    <t>ROBLES-OROCOVIS, RT 155 KM 34.3</t>
  </si>
  <si>
    <t>s_VP-91 [4429]</t>
  </si>
  <si>
    <t>GREATER ANTILLES / GREATER ANTILLES / PUERTO RICO / AVISPA FORMATION</t>
  </si>
  <si>
    <t>ROBLES-OROCOVIS, RT 173</t>
  </si>
  <si>
    <t>s_VP-213 [4429]</t>
  </si>
  <si>
    <t>GREATER ANTILLES / GREATER ANTILLES / PUERTO RICO / DAGUAO FORMATION</t>
  </si>
  <si>
    <t>DAGUAO-FIGUERA, HUCARES</t>
  </si>
  <si>
    <t>s_VP-51 [4429]</t>
  </si>
  <si>
    <t>GREATER ANTILLES / GREATER ANTILLES / PUERTO RICO / MARTIN GONZALEZ FORMATION</t>
  </si>
  <si>
    <t>MARTIN GONZALEZ-TORTUGAS, OFF ROAD 860</t>
  </si>
  <si>
    <t>s_VP-20 [4429]</t>
  </si>
  <si>
    <t>[4430]</t>
  </si>
  <si>
    <t>BASALT [4430]</t>
  </si>
  <si>
    <t xml:space="preserve">WR [4430] </t>
  </si>
  <si>
    <t>SIERRA BERMEJA</t>
  </si>
  <si>
    <t>s_AMPH-102 [4430]</t>
  </si>
  <si>
    <t>s_AMPH-126 [4430]</t>
  </si>
  <si>
    <t>[3408]</t>
  </si>
  <si>
    <t>KURILE ARC / KURILE ARC / HOKKAIDO</t>
  </si>
  <si>
    <t>KAMUI-DAKE, UTASHINAI-MACHI, ASAHI-GAWA</t>
  </si>
  <si>
    <t>s_8 [3408]</t>
  </si>
  <si>
    <t>BASALT, OLIVINE-AUGITE [3408]</t>
  </si>
  <si>
    <t xml:space="preserve">WR [3408] </t>
  </si>
  <si>
    <t>[10871][16007][6973]</t>
  </si>
  <si>
    <t>KURILE ARC / KURILE ARC / RISHIRI / RISHIRI</t>
  </si>
  <si>
    <t>s_MH-02 [10871]</t>
  </si>
  <si>
    <t>BASALT [10871]</t>
  </si>
  <si>
    <t xml:space="preserve">WR [10871] </t>
  </si>
  <si>
    <t>[10871][6973]</t>
  </si>
  <si>
    <t>KURILE ARC / KURILE BASIN / YAGISHIRI</t>
  </si>
  <si>
    <t>NORTHERN HOKKAIDO DISTRICT</t>
  </si>
  <si>
    <t>s_YA-03 [10871]</t>
  </si>
  <si>
    <t>10100000 [6973]</t>
  </si>
  <si>
    <t>[6973]</t>
  </si>
  <si>
    <t>KURILE ARC / KURILE BASIN / HOKKAIDO</t>
  </si>
  <si>
    <t>NORTHERN HOKKAIDO DISTRICT, HAMAMASU AREA</t>
  </si>
  <si>
    <t>s_CSR-7 [6973]</t>
  </si>
  <si>
    <t>BASALT [6973]</t>
  </si>
  <si>
    <t>3800000 [6973]</t>
  </si>
  <si>
    <t xml:space="preserve">WR [6973] </t>
  </si>
  <si>
    <t>[6973][6271]</t>
  </si>
  <si>
    <t>KURILE ARC / KURILE BASIN / HOKKAIDO / HAMAMASU FORMATION</t>
  </si>
  <si>
    <t>s_F-39 [6973]</t>
  </si>
  <si>
    <t>2600000 [6973]</t>
  </si>
  <si>
    <t>s_MT-8 [6973]</t>
  </si>
  <si>
    <t>11800000 [6973]</t>
  </si>
  <si>
    <t>[3048]</t>
  </si>
  <si>
    <t>KURILE ARC / KURILE ARC / BROU(GH)TON(A) / BROU(GH)TON(A)</t>
  </si>
  <si>
    <t>s_V40-8/2 [3048]</t>
  </si>
  <si>
    <t>BASALT, OLIVINE-CLINOPYROXENE [3048]</t>
  </si>
  <si>
    <t>[19410]</t>
  </si>
  <si>
    <t>OKETO-CHO, BIBAUSHIZAWA, KITAMI-SHI</t>
  </si>
  <si>
    <t>s_080730-03-A [19410]</t>
  </si>
  <si>
    <t>BASALT [19410]</t>
  </si>
  <si>
    <t>NEOGENE [19410]</t>
  </si>
  <si>
    <t xml:space="preserve">WR [19410] </t>
  </si>
  <si>
    <t>s_080730-03-B [19410]</t>
  </si>
  <si>
    <t>SEYAUSHIYAMA, ENGARU-CHO</t>
  </si>
  <si>
    <t>s_080731-03 [19410]</t>
  </si>
  <si>
    <t>YAYOI, ENGARU-CHO, MONBETSU-GUN</t>
  </si>
  <si>
    <t>s_080731-06C [19410]</t>
  </si>
  <si>
    <t>s_080731-06B [19410]</t>
  </si>
  <si>
    <t>[20913]</t>
  </si>
  <si>
    <t>KURILE ARC / KURILE ARC / KUNASHIR</t>
  </si>
  <si>
    <t>s_R-75/13 [20913]</t>
  </si>
  <si>
    <t>BASALT [20913]</t>
  </si>
  <si>
    <t>MIDDLE [20913]</t>
  </si>
  <si>
    <t>MIOCENE [20913]</t>
  </si>
  <si>
    <t xml:space="preserve">WR [20913] </t>
  </si>
  <si>
    <t>s_R-74/4 [20913]</t>
  </si>
  <si>
    <t>s_R-112/14^ [20913]</t>
  </si>
  <si>
    <t>PLIOCENE [20913]</t>
  </si>
  <si>
    <t>s_R-112/14 [20913]</t>
  </si>
  <si>
    <t>PLEISTOCENE [20913]</t>
  </si>
  <si>
    <t>s_YUM-3032K [20913]</t>
  </si>
  <si>
    <t>s_YUM-3029K [20913]</t>
  </si>
  <si>
    <t>s_TO-1 [6973]</t>
  </si>
  <si>
    <t>s_OF-6 [6973]</t>
  </si>
  <si>
    <t>s_P-11 [6973]</t>
  </si>
  <si>
    <t>s_F-35 [6973]</t>
  </si>
  <si>
    <t>s_MT-7 [6973]</t>
  </si>
  <si>
    <t>s_MT-9 [6973]</t>
  </si>
  <si>
    <t>NORTHERN HOKKAIDO DISTRICT, SHIMOKAWA</t>
  </si>
  <si>
    <t>s_S-01-A [6973]</t>
  </si>
  <si>
    <t>12100000 [6973]</t>
  </si>
  <si>
    <t>s_S-05 [6973]</t>
  </si>
  <si>
    <t>NORTHERN HOKKAIDO DISTRICT, OKETO</t>
  </si>
  <si>
    <t>s_NA-08 [6973]</t>
  </si>
  <si>
    <t>1900000 [6973]</t>
  </si>
  <si>
    <t>s_SP-03 [6973]</t>
  </si>
  <si>
    <t>[7020]</t>
  </si>
  <si>
    <t>KURILE ARC / KURILE ARC / HOKKAIDO / FUTAMATA VOLCANICS</t>
  </si>
  <si>
    <t>NE HOKKAIDO, SHIMOKAWA DISTRICT</t>
  </si>
  <si>
    <t>s_SE-4 [7020]</t>
  </si>
  <si>
    <t>BASALT [7020]</t>
  </si>
  <si>
    <t>MIOCENE [7020]</t>
  </si>
  <si>
    <t xml:space="preserve">WR [7020] </t>
  </si>
  <si>
    <t>s_SE-8 [7020]</t>
  </si>
  <si>
    <t>[20375]</t>
  </si>
  <si>
    <t>KOMPRESSORNII-PRASOLOVA</t>
  </si>
  <si>
    <t>s_P-76/10 [20375]</t>
  </si>
  <si>
    <t>BASALT [20375]</t>
  </si>
  <si>
    <t>LATE [20375]</t>
  </si>
  <si>
    <t>MIOCENE [20375]</t>
  </si>
  <si>
    <t xml:space="preserve">WR [20375] </t>
  </si>
  <si>
    <t>[6271]</t>
  </si>
  <si>
    <t>KURILE ARC / KURILE BASIN / HOKKAIDO / IWAO FORMATION</t>
  </si>
  <si>
    <t>s_D-1 [6271]</t>
  </si>
  <si>
    <t>BASALT [6271]</t>
  </si>
  <si>
    <t xml:space="preserve">WR [6271] </t>
  </si>
  <si>
    <t>s_D-3 [6271]</t>
  </si>
  <si>
    <t>s_P-4 [6271]</t>
  </si>
  <si>
    <t>s_HA-1 [6271]</t>
  </si>
  <si>
    <t>[6691]</t>
  </si>
  <si>
    <t>WESTERN HOKKAIDO, TAKADOMARI</t>
  </si>
  <si>
    <t>s_1 [6691]</t>
  </si>
  <si>
    <t>BASALT, OLIVINE [6691]</t>
  </si>
  <si>
    <t>UPPER [6691]</t>
  </si>
  <si>
    <t>PLIOCENE [6691]</t>
  </si>
  <si>
    <t xml:space="preserve">WR [6691] </t>
  </si>
  <si>
    <t>WESTERN HOKKAIDO, KAMUI-DAKE, UTASHINAI CITY</t>
  </si>
  <si>
    <t>s_4 [6691]</t>
  </si>
  <si>
    <t>BASALT, AUGITE-OLIVINE [6691]</t>
  </si>
  <si>
    <t>s_5 [6691]</t>
  </si>
  <si>
    <t>KURILE ARC / KURILE BASIN / HOKKAIDO / HAMAMASU BASALT</t>
  </si>
  <si>
    <t>WESTERN HOKKAIDO, HORO N OF HAMAMASU</t>
  </si>
  <si>
    <t>s_7 [6691]</t>
  </si>
  <si>
    <t>KURILE ARC / KURILE BASIN / HOKKAIDO / ETAI-DAKE BASALT</t>
  </si>
  <si>
    <t>WESTERN HOKKAIDO, URYU-NUMA</t>
  </si>
  <si>
    <t>s_14 [6691]</t>
  </si>
  <si>
    <t>WESTERN HOKKAIDO, UPPERMOST REACHES OF OF THE RIVER PENKE-PETAN</t>
  </si>
  <si>
    <t>s_16 [6691]</t>
  </si>
  <si>
    <t>BASALT, OLIVINE-AUGITE [6691]</t>
  </si>
  <si>
    <t>s_17 [6691]</t>
  </si>
  <si>
    <t>[10871][16007]</t>
  </si>
  <si>
    <t>s_D-7 [10871]</t>
  </si>
  <si>
    <t>KURILE ARC / KURILE ARC / HOKKAIDO / SHANAFUCHI FORMATION</t>
  </si>
  <si>
    <t>NORTHERN HOKKAIDO, NIRINPANGAWA BASALT, MONBETSU-ENGARI DISTRICT</t>
  </si>
  <si>
    <t>s_NR-05 [10871]</t>
  </si>
  <si>
    <t>s_SP-06 [10871]</t>
  </si>
  <si>
    <t>[2536][3043]</t>
  </si>
  <si>
    <t>KURILE ARC / KURILE ARC / ALAID / ALAID</t>
  </si>
  <si>
    <t>PARASITIC CONE, CAPE SHTORMOVOY</t>
  </si>
  <si>
    <t>s_C23 [2536]</t>
  </si>
  <si>
    <t>BASALT [2536]</t>
  </si>
  <si>
    <t xml:space="preserve">WR [2536] </t>
  </si>
  <si>
    <t>[12149]</t>
  </si>
  <si>
    <t>BASALT, ALKALINE [12149]</t>
  </si>
  <si>
    <t xml:space="preserve">WR [12149] </t>
  </si>
  <si>
    <t>COASTAL AREA</t>
  </si>
  <si>
    <t>KURILE ARC / KURILE ARC / RISHIRI / RISHIRI / ARARAGIYAMA LAVA</t>
  </si>
  <si>
    <t>s_NM-1 [12149]</t>
  </si>
  <si>
    <t>s_NM-7 [12149]</t>
  </si>
  <si>
    <t>s_NM-9 [12149]</t>
  </si>
  <si>
    <t>s_NM-17 [12149]</t>
  </si>
  <si>
    <t>s_NM-23 [12149]</t>
  </si>
  <si>
    <t>s_NM-24 [12149]</t>
  </si>
  <si>
    <t>s_SN-1 [12149]</t>
  </si>
  <si>
    <t>s_SN-15 [12149]</t>
  </si>
  <si>
    <t>s_SN-16 [12149]</t>
  </si>
  <si>
    <t>[17872][20375]</t>
  </si>
  <si>
    <t>s_P-74/4 [17872]</t>
  </si>
  <si>
    <t>ANDESITE, BASALTIC [17872]</t>
  </si>
  <si>
    <t>MIDDLE [17872]</t>
  </si>
  <si>
    <t>MIOCENE [17872]</t>
  </si>
  <si>
    <t xml:space="preserve">WR [17872] </t>
  </si>
  <si>
    <t>NAZAROVO-LAGUNNOE (LAGUNNAYA) BAY</t>
  </si>
  <si>
    <t>s_P-75/13 [17872]</t>
  </si>
  <si>
    <t>[17872][17697]</t>
  </si>
  <si>
    <t>s_P-112/14 [17872] / s_R-112/14 [17697]</t>
  </si>
  <si>
    <t>BASALT [17872]</t>
  </si>
  <si>
    <t>QUATERNARY [17872]</t>
  </si>
  <si>
    <t>[13531]</t>
  </si>
  <si>
    <t>KURILE ARC / KURILE ARC / HOKKAIDO / ETAI.DAKE</t>
  </si>
  <si>
    <t>WESTERN HOKKAIDO, SHOKAMBETSU-DAKE AREA, URYUNUMA</t>
  </si>
  <si>
    <t>s_314 [13531]</t>
  </si>
  <si>
    <t>BASALT, OLIVINE-AUGITE [13531]</t>
  </si>
  <si>
    <t xml:space="preserve">WR [13531] </t>
  </si>
  <si>
    <t>[13580]</t>
  </si>
  <si>
    <t>KURILE ARC / KURILE BASIN / HOKKAIDO / TAKIKAWA VOLCANO GROUP</t>
  </si>
  <si>
    <t>TAKIKAWA DISTRICT, ASOIWAYAMA</t>
  </si>
  <si>
    <t>s_87050331-1 [13580]</t>
  </si>
  <si>
    <t>BASALT [13580]</t>
  </si>
  <si>
    <t xml:space="preserve">WR [13580] </t>
  </si>
  <si>
    <t>TAKIKAWA DISTRICT, BIBAUSHI</t>
  </si>
  <si>
    <t>s_87050107 [13580]</t>
  </si>
  <si>
    <t>4600000 [13580]</t>
  </si>
  <si>
    <t>TAKIKAWA DISTRICT, TAKADOMARI</t>
  </si>
  <si>
    <t>s_TAKA-1 [13580]</t>
  </si>
  <si>
    <t>3300000 [13580]</t>
  </si>
  <si>
    <t>TAKIKAWA DISTRICT, SAKURUBA</t>
  </si>
  <si>
    <t>s_87050106-1 [13580]</t>
  </si>
  <si>
    <t>TAKIKAWA DISTRICT, RUMOI</t>
  </si>
  <si>
    <t>s_87050102 [13580]</t>
  </si>
  <si>
    <t>[2541]</t>
  </si>
  <si>
    <t>KURILE ARC / KURILE ARC / HOKKAIDO / KITAMI RHYOLITE</t>
  </si>
  <si>
    <t>MONBETSU-RUBESHIBE ZONE</t>
  </si>
  <si>
    <t>s_100501 [2541]</t>
  </si>
  <si>
    <t>BASALT [2541]</t>
  </si>
  <si>
    <t>MIOCENE [2541]</t>
  </si>
  <si>
    <t xml:space="preserve">WR [2541] </t>
  </si>
  <si>
    <t>[11404]</t>
  </si>
  <si>
    <t>KURILE ARC / KURILE ARC / KUNASHIR / ALEKHIN FORMATION</t>
  </si>
  <si>
    <t>s_Y-3029 [11404]</t>
  </si>
  <si>
    <t>BASALT [11404]</t>
  </si>
  <si>
    <t xml:space="preserve">WR [11404] </t>
  </si>
  <si>
    <t>KURILE ARC / KURILE ARC / ITURUP (ITIRUP) / BOGDAN KHMELNITSKII (CHMELNITSKI)</t>
  </si>
  <si>
    <t>REAR ZONE</t>
  </si>
  <si>
    <t>s_YB3023 [11404]</t>
  </si>
  <si>
    <t>KURILE ARC / KURILE ARC / PARAMUSHIR</t>
  </si>
  <si>
    <t>s_P28/2 [11404]</t>
  </si>
  <si>
    <t>s_P28/4 [11404]</t>
  </si>
  <si>
    <t>ANDESITE, BASALTIC [11404]</t>
  </si>
  <si>
    <t>[3890][3517]</t>
  </si>
  <si>
    <t>KURILE ARC / KURILE ARC / HOKKAIDO / NIRINPANGAWA LAVA</t>
  </si>
  <si>
    <t>KITAMI VOLCANIC ZONE, GRABEN</t>
  </si>
  <si>
    <t>s_MA2 [3890]</t>
  </si>
  <si>
    <t>BASALT [3890]</t>
  </si>
  <si>
    <t>8000000 [3517]</t>
  </si>
  <si>
    <t xml:space="preserve">WR [3890] </t>
  </si>
  <si>
    <t>KURILE ARC / KURILE ARC / HOKKAIDO / MINAMINOSAWA LAVA</t>
  </si>
  <si>
    <t>KITAMI VOLCANIC ZONE</t>
  </si>
  <si>
    <t>s_MA8 [3890]</t>
  </si>
  <si>
    <t>MIOCENE [3890]</t>
  </si>
  <si>
    <t>[12170]</t>
  </si>
  <si>
    <t>KURILE ARC / KURILE ARC / ITURUP (ITIRUP) / MENSHOI BRAT</t>
  </si>
  <si>
    <t>SOUTHERN KURILES, NORTHERN PART OF NW LAVA FLOW</t>
  </si>
  <si>
    <t>s_ME51 [12170]</t>
  </si>
  <si>
    <t>BASALT [12170]</t>
  </si>
  <si>
    <t xml:space="preserve">WR [12170] </t>
  </si>
  <si>
    <t>SOUTHERN KURILES, CENTRAL PART OF NW LAVA FLOW</t>
  </si>
  <si>
    <t>s_ME50 [12170]</t>
  </si>
  <si>
    <t>[14714]</t>
  </si>
  <si>
    <t>KURILE ARC / KURILE ARC / ITURUP (ITIRUP) / KUDRYAVYI (KUDRYAVY)</t>
  </si>
  <si>
    <t>KUDRYAVYI CONE, SOUTHERN KURILES</t>
  </si>
  <si>
    <t>s_KY-AL-1 [14714]</t>
  </si>
  <si>
    <t>BASALT [14714]</t>
  </si>
  <si>
    <t xml:space="preserve">WR [14714] </t>
  </si>
  <si>
    <t>[10871][3967][16007][6973]</t>
  </si>
  <si>
    <t>KURILE ARC / KURILE BASIN / HOKKAIDO / PISSHIRIDAKE FORMATION</t>
  </si>
  <si>
    <t>NORTHERN HOKKAIDO DISTRICT, PISSHIRIDAKE</t>
  </si>
  <si>
    <t>s_SHM-18 [10871] / s_SHM18 [3967]</t>
  </si>
  <si>
    <t>BASALT [10871] / NOT GIVEN [3967]</t>
  </si>
  <si>
    <t>MIOCENE [3967]</t>
  </si>
  <si>
    <t>[6973][3967]</t>
  </si>
  <si>
    <t>s_SHM-19 [6973] / s_SHM19 [3967]</t>
  </si>
  <si>
    <t>BASALT [6973] / NOT GIVEN [3967]</t>
  </si>
  <si>
    <t>s_SHM-21 [6973] / s_SHM21 [3967]</t>
  </si>
  <si>
    <t>[3313]</t>
  </si>
  <si>
    <t>KURILE ARC / KURILE ARC / PARAMUSHIR / EBEKO</t>
  </si>
  <si>
    <t>FLANK OF MOUNT SMIRNOV</t>
  </si>
  <si>
    <t>s_1098G [3313]</t>
  </si>
  <si>
    <t>BASALT [3313]</t>
  </si>
  <si>
    <t>PREGLACIAL [3313]</t>
  </si>
  <si>
    <t xml:space="preserve">WR [3313] </t>
  </si>
  <si>
    <t>[16007]</t>
  </si>
  <si>
    <t>s_990629-09 [16007]</t>
  </si>
  <si>
    <t>BASALT [16007]</t>
  </si>
  <si>
    <t xml:space="preserve">WR [16007] </t>
  </si>
  <si>
    <t>s_SHM-21 [16007]</t>
  </si>
  <si>
    <t>s_NR-07 [16007]</t>
  </si>
  <si>
    <t>s_MT-8 [16007]</t>
  </si>
  <si>
    <t>s_HS-01 [16007]</t>
  </si>
  <si>
    <t>[3919]</t>
  </si>
  <si>
    <t>UPPER STREAM OF BIWAUSHI RIVER, 25 KM SW OF RUBESHIBE, KITAMI-MONBETSU DISTRICT</t>
  </si>
  <si>
    <t>s_2 [3919]</t>
  </si>
  <si>
    <t>BASALT, AUGITE-OLIVINE [3919]</t>
  </si>
  <si>
    <t xml:space="preserve">WR [3919] </t>
  </si>
  <si>
    <t>6 KM SOUTH OF ONNEYU, KITAMI-MONBETSU DISTRICT</t>
  </si>
  <si>
    <t>s_6 [3919]</t>
  </si>
  <si>
    <t>[17697]</t>
  </si>
  <si>
    <t>s_R-76/10 [17697]</t>
  </si>
  <si>
    <t>BASALT [17697]</t>
  </si>
  <si>
    <t xml:space="preserve">WR [17697] </t>
  </si>
  <si>
    <t>[4198]</t>
  </si>
  <si>
    <t>s_KY-611 [4198]</t>
  </si>
  <si>
    <t>BASALT, OLIVINE [4198]</t>
  </si>
  <si>
    <t>MIOCENE [4198]</t>
  </si>
  <si>
    <t xml:space="preserve">WR [4198] </t>
  </si>
  <si>
    <t>MINAMINOSAWA BASALT, MONBETSU-ENGARI DISTRICT</t>
  </si>
  <si>
    <t>s_KY-463 [4198]</t>
  </si>
  <si>
    <t>BASALT, OLIVINE-CLINOPYROXENE [4198]</t>
  </si>
  <si>
    <t>[10871][4334][16007][6973]</t>
  </si>
  <si>
    <t>KURILE ARC / KURILE ARC / HOKKAIDO / ENGARU VOLCANIC FIELD / CHIYODA-KAKUREZAWA BASALT</t>
  </si>
  <si>
    <t>NORTHEASTERN HOKKAIDO, ENGARU</t>
  </si>
  <si>
    <t>s_CK-15 [10871] / s_CK15 [4334]</t>
  </si>
  <si>
    <t>7000000 [4334] / 7300000 [6973]</t>
  </si>
  <si>
    <t>9000000 [4334] / 7300000 [6973]</t>
  </si>
  <si>
    <t>UPPER [4334]</t>
  </si>
  <si>
    <t>MIOCENE [4334]</t>
  </si>
  <si>
    <t>[20107]</t>
  </si>
  <si>
    <t>IZU-BONIN ARC / IZU ARC / IZU-TOBU / IZU-TOBU</t>
  </si>
  <si>
    <t>SUBMARINE IZU-TOBU VOLCANOES</t>
  </si>
  <si>
    <t>s_R05 [20107]</t>
  </si>
  <si>
    <t>ANDESITE, BASALTIC [20107]</t>
  </si>
  <si>
    <t xml:space="preserve">WR [20107] </t>
  </si>
  <si>
    <t>s_R06 [20107]</t>
  </si>
  <si>
    <t>s_R08 [20107]</t>
  </si>
  <si>
    <t>[21021]</t>
  </si>
  <si>
    <t>IZU-BONIN ARC / BONIN ARC / DREDGE MWD33</t>
  </si>
  <si>
    <t>VOLCANIC FRONT/SOUTH OF MINAMI-SUMISU</t>
  </si>
  <si>
    <t>s_MWD33-1 [21021]</t>
  </si>
  <si>
    <t>BASALT, OLIVINE-CLINOPYROXENE [21021]</t>
  </si>
  <si>
    <t xml:space="preserve">WR [21021] </t>
  </si>
  <si>
    <t>s_MWD33-2 [21021]</t>
  </si>
  <si>
    <t>[22607]</t>
  </si>
  <si>
    <t>IZU-BONIN ARC / IZU ARC / NISHINOSHIMA / NISHINOSHIMA</t>
  </si>
  <si>
    <t>KNOLL ~ 10 KM NNW OF NISHINOSHIMA ISLAND</t>
  </si>
  <si>
    <t>s_DT-1165 R01 [22607]</t>
  </si>
  <si>
    <t>BASALT [22607]</t>
  </si>
  <si>
    <t xml:space="preserve">WR [22607] </t>
  </si>
  <si>
    <t>s_DT-1167 R01 [22607]</t>
  </si>
  <si>
    <t>s_DT-1174 R02 [22607]</t>
  </si>
  <si>
    <t>s_DT-1174 R04 [22607]</t>
  </si>
  <si>
    <t>s_DT-1174 R05 [22607]</t>
  </si>
  <si>
    <t>s_DT-1174 R06 [22607]</t>
  </si>
  <si>
    <t>[11613][8488]</t>
  </si>
  <si>
    <t>IZU-BONIN ARC / IZU ARC / SUMISUJIMA</t>
  </si>
  <si>
    <t>SUMISU CALDERA</t>
  </si>
  <si>
    <t>s_3K575-R4 [11613] / s_3K-575R4 [8488]</t>
  </si>
  <si>
    <t>BASALT [11613]</t>
  </si>
  <si>
    <t>QUATERNARY [8488]</t>
  </si>
  <si>
    <t xml:space="preserve">WR [11613] </t>
  </si>
  <si>
    <t>[10333][6572]</t>
  </si>
  <si>
    <t>IZU-BONIN ARC / NADEZHDA BASIN / SITE 1149</t>
  </si>
  <si>
    <t>HOLE 1149C</t>
  </si>
  <si>
    <t>s_185-1149C-10R-2-47-51 [10333] / s_185-1149C10R2 47-51 [6572]</t>
  </si>
  <si>
    <t>BASALT [10333]</t>
  </si>
  <si>
    <t>130000000 [6572]</t>
  </si>
  <si>
    <t xml:space="preserve">WR [10333] </t>
  </si>
  <si>
    <t>[9707]</t>
  </si>
  <si>
    <t>IZU-BONIN ARC / IZU ARC / HONSHU</t>
  </si>
  <si>
    <t>TOGE AREA, WESTERN MINEOKA BELT, BOSO PENINSULA</t>
  </si>
  <si>
    <t>s_BM-TG6 [9707]</t>
  </si>
  <si>
    <t>BASALT, PICRITIC [9707]</t>
  </si>
  <si>
    <t xml:space="preserve">WR [9707] </t>
  </si>
  <si>
    <t>s_BM-TG11 [9707]</t>
  </si>
  <si>
    <t>[12116]</t>
  </si>
  <si>
    <t>IZU-BONIN ARC / BONIN (= OGASAWARA) ISLANDS / HAHA-JIMA</t>
  </si>
  <si>
    <t>TOKYO METR.</t>
  </si>
  <si>
    <t>s_F2002-1 [12116]</t>
  </si>
  <si>
    <t>BASALT, THOLEIITIC [12116]</t>
  </si>
  <si>
    <t xml:space="preserve">WR [12116] </t>
  </si>
  <si>
    <t>s_E1903 [12116]</t>
  </si>
  <si>
    <t>s_F2002-2 [12116]</t>
  </si>
  <si>
    <t>s_E2104 [12116]</t>
  </si>
  <si>
    <t>s_F2101-2 [12116]</t>
  </si>
  <si>
    <t>ANDESITE, BASALTIC, CALC-ALKALINE [12116]</t>
  </si>
  <si>
    <t>s_F2101-1 [12116]</t>
  </si>
  <si>
    <t>s_E1902 [12116]</t>
  </si>
  <si>
    <t>s_F2101-3 [12116]</t>
  </si>
  <si>
    <t>[14052]</t>
  </si>
  <si>
    <t>IZU-BONIN ARC / IZU ARC / SUMISU CALDERA</t>
  </si>
  <si>
    <t>s_575-R4 [14052]</t>
  </si>
  <si>
    <t>BASALT [14052]</t>
  </si>
  <si>
    <t xml:space="preserve">WR [14052] </t>
  </si>
  <si>
    <t>[2301]</t>
  </si>
  <si>
    <t>IZU-BONIN ARC / BONIN (= OGASAWARA) ISLANDS / HAHA-JIMA/SITE 4</t>
  </si>
  <si>
    <t>BASALT [2301]</t>
  </si>
  <si>
    <t xml:space="preserve">WR [2301] </t>
  </si>
  <si>
    <t>s_346 [2301]</t>
  </si>
  <si>
    <t>[3195]</t>
  </si>
  <si>
    <t>IZU-BONIN ARC / SUMISU RIFT</t>
  </si>
  <si>
    <t xml:space="preserve">WR [3195] </t>
  </si>
  <si>
    <t>s_D894-2 [3195]</t>
  </si>
  <si>
    <t>BASALT, OLIVINE-CLINOPYROXENE [3195]</t>
  </si>
  <si>
    <t>IZU-BONIN ARC / SHIKOKU BASIN / SITE 444</t>
  </si>
  <si>
    <t>HOLE 444A</t>
  </si>
  <si>
    <t>[15499]</t>
  </si>
  <si>
    <t>IZU-BONIN ARC / IZU ARC / BONIN RIDGE</t>
  </si>
  <si>
    <t>STATION 6K1151</t>
  </si>
  <si>
    <t>s_R1 [15499]</t>
  </si>
  <si>
    <t>BASALT [15499]</t>
  </si>
  <si>
    <t xml:space="preserve">WR [15499] </t>
  </si>
  <si>
    <t>STATION 7K419</t>
  </si>
  <si>
    <t>s_R7 [15499]</t>
  </si>
  <si>
    <t>s_R8 [15499]</t>
  </si>
  <si>
    <t>STATION 7K452</t>
  </si>
  <si>
    <t>s_R4 [15499]</t>
  </si>
  <si>
    <t>s_R5 [15499]</t>
  </si>
  <si>
    <t>s_R19 [15499]</t>
  </si>
  <si>
    <t>STATION 6K1152</t>
  </si>
  <si>
    <t>MESOZOIC [15499]</t>
  </si>
  <si>
    <t>STATION KH07-02D40</t>
  </si>
  <si>
    <t>[15968]</t>
  </si>
  <si>
    <t>IZU-BONIN ARC / IZU ARC / UDONEJIMA</t>
  </si>
  <si>
    <t>s_UJ-10B [15968]</t>
  </si>
  <si>
    <t>BASALT [15968]</t>
  </si>
  <si>
    <t>QUATERNARY [15968]</t>
  </si>
  <si>
    <t xml:space="preserve">WR [15968] </t>
  </si>
  <si>
    <t>s_UJ-12 [15968]</t>
  </si>
  <si>
    <t>s_UJ-13 [15968]</t>
  </si>
  <si>
    <t>[2311]</t>
  </si>
  <si>
    <t>IZU-BONIN ARC / TORISHIMA RIFT / DREDGE KK8406</t>
  </si>
  <si>
    <t>EASTERN WALL OF RIFT, 45 KM SOUTH OF TORISHIMA</t>
  </si>
  <si>
    <t>s_6.01/2 [2311]</t>
  </si>
  <si>
    <t>BASALT, THOLEIITIC [2311]</t>
  </si>
  <si>
    <t xml:space="preserve">WR [2311] </t>
  </si>
  <si>
    <t>IZU-BONIN ARC / SUMISU RIFT / DREDGE KK8418</t>
  </si>
  <si>
    <t>SMALL VOLCANIC RIDGE ON WESTERN WALL OF NORTHERNMOST RIFT GRABEN, WEST OF SUMISU ISLAND</t>
  </si>
  <si>
    <t>s_18.08/1 [2311]</t>
  </si>
  <si>
    <t>[18360]</t>
  </si>
  <si>
    <t>IZU-BONIN ARC / BONIN (= OGASAWARA) ISLANDS / MUKOO-JIMA/MUKOUJIMA</t>
  </si>
  <si>
    <t>s_MK-03C [18360]</t>
  </si>
  <si>
    <t>BASALT [18360]</t>
  </si>
  <si>
    <t>EOCENE [18360]</t>
  </si>
  <si>
    <t xml:space="preserve">WR [18360] </t>
  </si>
  <si>
    <t>IZU-BONIN ARC / BONIN (= OGASAWARA) ISLANDS / HIRASHIMA</t>
  </si>
  <si>
    <t>s_HR-03A [18360]</t>
  </si>
  <si>
    <t>s_HR-03B [18360]</t>
  </si>
  <si>
    <t>IZU-BONIN ARC / BONIN (= OGASAWARA) ISLANDS / ANI(E)JIMA</t>
  </si>
  <si>
    <t>s_ANE-04 [18360]</t>
  </si>
  <si>
    <t>s_ANE-01A [18360]</t>
  </si>
  <si>
    <t>s_ANE-01B [18360]</t>
  </si>
  <si>
    <t>s_07112202-1 [18360]</t>
  </si>
  <si>
    <t>[3292][2974]</t>
  </si>
  <si>
    <t>s_58-444A-20-1,22 [3292] / s_58-444A-20-1,22-27 [2974]</t>
  </si>
  <si>
    <t>BASALT [3292] / BASALT, ALKALINE [2974]</t>
  </si>
  <si>
    <t xml:space="preserve">WR [3292] </t>
  </si>
  <si>
    <t>s_58-444A-27-2,62 [3292] / s_58-444A-27-2,62-67 [2974]</t>
  </si>
  <si>
    <t>[2310][2309][14052]</t>
  </si>
  <si>
    <t>SUMISU RIFT, INNER RIFT, EASTERN RIDGE</t>
  </si>
  <si>
    <t>s_1894-9 [2310]</t>
  </si>
  <si>
    <t>BASALT [2310]</t>
  </si>
  <si>
    <t xml:space="preserve">WR [2310] </t>
  </si>
  <si>
    <t>[2310][6583][2309][14052]</t>
  </si>
  <si>
    <t>SUMISU RIFT, SHADOW MOUNTAIN, PILLOW RIDGE IN THE SOUTHERN BASIN</t>
  </si>
  <si>
    <t>s_1891-7 [2310]</t>
  </si>
  <si>
    <t>[14131][2770][2142]</t>
  </si>
  <si>
    <t>KERMADEC ARC / KERMADEC ISLANDS / RAOUL / RAOUL / D^ARCY FORMATION - SUNSHINE MEMBER</t>
  </si>
  <si>
    <t>s_7122 [14131]</t>
  </si>
  <si>
    <t>BASALT [14131] / NOT GIVEN [2142]</t>
  </si>
  <si>
    <t xml:space="preserve">WR [14131] </t>
  </si>
  <si>
    <t>[6437]</t>
  </si>
  <si>
    <t>KERMADEC ARC / KERMADEC ISLANDS / MACAULEY / SANDY BAY TEPHRA</t>
  </si>
  <si>
    <t>SANDY BAY TEPHRA</t>
  </si>
  <si>
    <t>s_45665 [6437]</t>
  </si>
  <si>
    <t>BASALT [6437]</t>
  </si>
  <si>
    <t xml:space="preserve">WR [6437] </t>
  </si>
  <si>
    <t>s_45634C [6437]</t>
  </si>
  <si>
    <t>s_45649 [6437]</t>
  </si>
  <si>
    <t>[13460][9592]</t>
  </si>
  <si>
    <t>KERMADEC ARC / KERMADEC ISLANDS / RAOUL / RAOUL</t>
  </si>
  <si>
    <t>s_7135 [13460]</t>
  </si>
  <si>
    <t>BASALT [13460]</t>
  </si>
  <si>
    <t xml:space="preserve">WR [13460] </t>
  </si>
  <si>
    <t>[24611]</t>
  </si>
  <si>
    <t>KERMADEC ARC</t>
  </si>
  <si>
    <t>s_DR170-2 [24611]</t>
  </si>
  <si>
    <t>BASALT [24611]</t>
  </si>
  <si>
    <t xml:space="preserve">WR [24611] </t>
  </si>
  <si>
    <t>[3056][2770][3371][3374][4590]</t>
  </si>
  <si>
    <t>KERMADEC ARC / KERMADEC ISLANDS / MACAULEY</t>
  </si>
  <si>
    <t>s_10415 [3056]</t>
  </si>
  <si>
    <t>[14131]</t>
  </si>
  <si>
    <t>BASALT [14131]</t>
  </si>
  <si>
    <t>s_7131 [14131]</t>
  </si>
  <si>
    <t>s_7134 [14131]</t>
  </si>
  <si>
    <t>s_7135 [14131]</t>
  </si>
  <si>
    <t>s_7136 [14131]</t>
  </si>
  <si>
    <t>s_7137 [14131]</t>
  </si>
  <si>
    <t>s_7138 [14131]</t>
  </si>
  <si>
    <t>s_7139 [14131]</t>
  </si>
  <si>
    <t>LITHIC BLOCKS IN TEPHRAS AND BOULDERS ON THE COAST</t>
  </si>
  <si>
    <t>s_46353 [14131]</t>
  </si>
  <si>
    <t>[3319]</t>
  </si>
  <si>
    <t>s_AU23396 [3319]</t>
  </si>
  <si>
    <t>BASALT [3319]</t>
  </si>
  <si>
    <t xml:space="preserve">WR [3319] </t>
  </si>
  <si>
    <t>s_AU23374 [3319]</t>
  </si>
  <si>
    <t>s_AU37548 [3319]</t>
  </si>
  <si>
    <t>s_AU37560 [3319]</t>
  </si>
  <si>
    <t>[19990]</t>
  </si>
  <si>
    <t>BISMARCK ARC - NEW BRITAIN ARC / BISMARCK ARC - NEW BRITAIN ARC / NEW GUINEA / LAMINGTON MOUNTAIN</t>
  </si>
  <si>
    <t>s_LAM-6I [19990]</t>
  </si>
  <si>
    <t>ANDESITE, BASALTIC [19990]</t>
  </si>
  <si>
    <t xml:space="preserve">WR [19990] </t>
  </si>
  <si>
    <t>s_LAM-10I [19990]</t>
  </si>
  <si>
    <t>BASALT [19990]</t>
  </si>
  <si>
    <t>s_LAM-18 [19990]</t>
  </si>
  <si>
    <t>[5432]</t>
  </si>
  <si>
    <t>BISMARCK ARC - NEW BRITAIN ARC / BISMARCK ARC - NEW BRITAIN ARC / NEW GUINEA / MOUNT MURRAY</t>
  </si>
  <si>
    <t>s_11 [5432]</t>
  </si>
  <si>
    <t>BASALT, OLIVINE [5432]</t>
  </si>
  <si>
    <t xml:space="preserve">WR [5432] </t>
  </si>
  <si>
    <t>BISMARCK ARC - NEW BRITAIN ARC / BISMARCK ARC - NEW BRITAIN ARC / NEW GUINEA / MOUNT DUAU</t>
  </si>
  <si>
    <t>SE SLOPES</t>
  </si>
  <si>
    <t>s_14 [5432]</t>
  </si>
  <si>
    <t>BISMARCK ARC - NEW BRITAIN ARC / BISMARCK ARC - NEW BRITAIN ARC / NEW GUINEA / MOUNT BOSAVI</t>
  </si>
  <si>
    <t>s_18 [5432]</t>
  </si>
  <si>
    <t>BASALT, ALKALINE, OLIVINE [5432]</t>
  </si>
  <si>
    <t>[4046]</t>
  </si>
  <si>
    <t>BISMARCK ARC - NEW BRITAIN ARC / BISMARCK ARC - NEW BRITAIN ARC / WITU ISLANDS / WAMBU</t>
  </si>
  <si>
    <t>s_4 [4046]</t>
  </si>
  <si>
    <t>BASALT [4046]</t>
  </si>
  <si>
    <t xml:space="preserve">WR [4046] </t>
  </si>
  <si>
    <t>BISMARCK ARC - NEW BRITAIN ARC / BISMARCK ARC - NEW BRITAIN ARC / WITU ISLANDS / MUNDUA</t>
  </si>
  <si>
    <t>s_5 [4046]</t>
  </si>
  <si>
    <t>BISMARCK ARC - NEW BRITAIN ARC / BISMARCK ARC - NEW BRITAIN ARC / WITU ISLANDS / UNEA</t>
  </si>
  <si>
    <t>s_22 [4046]</t>
  </si>
  <si>
    <t>[9340]</t>
  </si>
  <si>
    <t>BISMARCK ARC - NEW BRITAIN ARC / BISMARCK ARC - NEW BRITAIN ARC / NEW GUINEA</t>
  </si>
  <si>
    <t>SOUTHEASTERN PAPUA, FIFE BAY VOLCANICS</t>
  </si>
  <si>
    <t>s_590 [9340]</t>
  </si>
  <si>
    <t>BASALT [9340]</t>
  </si>
  <si>
    <t xml:space="preserve">WR [9340] </t>
  </si>
  <si>
    <t>[23842]</t>
  </si>
  <si>
    <t>BISMARCK ARC - NEW BRITAIN ARC / BISMARCK ARC - NEW BRITAIN ARC / ISLAND/REGION/SITE / DORE VOLCANICS</t>
  </si>
  <si>
    <t>s_MW15-008 [23842]</t>
  </si>
  <si>
    <t>BASALT [23842]</t>
  </si>
  <si>
    <t>CENOZOIC [23842]</t>
  </si>
  <si>
    <t xml:space="preserve">WR [23842] </t>
  </si>
  <si>
    <t>BISMARCK ARC - NEW BRITAIN ARC / BISMARCK ARC - NEW BRITAIN ARC / D^ENTRECASTEAUX ISLANDS</t>
  </si>
  <si>
    <t>NORTHERN VOLCANIC BELT</t>
  </si>
  <si>
    <t>s_629 [9340]</t>
  </si>
  <si>
    <t>ANDESITE, BASALTIC [9340]</t>
  </si>
  <si>
    <t>s_645 [9340]</t>
  </si>
  <si>
    <t>s_648 [9340]</t>
  </si>
  <si>
    <t>[2496][2703][6900][4590]</t>
  </si>
  <si>
    <t>BISMARCK ARC - NEW BRITAIN ARC / BISMARCK ARC - NEW BRITAIN ARC / NEW BRITAIN / KIMBE</t>
  </si>
  <si>
    <t>WILLAUMEZ PENINSULA</t>
  </si>
  <si>
    <t>s_GN2/1 [2496]</t>
  </si>
  <si>
    <t>NOT GIVEN [2496] / BASALT [2703]</t>
  </si>
  <si>
    <t>QUATERNARY [2703]</t>
  </si>
  <si>
    <t xml:space="preserve">WR [2496] </t>
  </si>
  <si>
    <t>[2703][6900][4590]</t>
  </si>
  <si>
    <t>BISMARCK ARC - NEW BRITAIN ARC / BISMARCK ARC - NEW BRITAIN ARC / WITU ISLANDS / UNDAKA</t>
  </si>
  <si>
    <t>s_H3/3 [2703]</t>
  </si>
  <si>
    <t>BASALT [2703]</t>
  </si>
  <si>
    <t xml:space="preserve">WR [2703] </t>
  </si>
  <si>
    <t>[12118]</t>
  </si>
  <si>
    <t>BISMARCK ARC - NEW BRITAIN ARC / BISMARCK ARC - NEW BRITAIN ARC / IRIAN JAYA (WEST PAPUA)</t>
  </si>
  <si>
    <t>N COAST, SENTANI</t>
  </si>
  <si>
    <t>s_CY26 [12118]</t>
  </si>
  <si>
    <t>BASALT [12118]</t>
  </si>
  <si>
    <t xml:space="preserve">WR [12118] </t>
  </si>
  <si>
    <t>s_CY235 [12118]</t>
  </si>
  <si>
    <t>[14125]</t>
  </si>
  <si>
    <t>BISMARCK ARC - NEW BRITAIN ARC / BISMARCK ARC - NEW BRITAIN ARC / BOISA (ARIS) / BOISA (ARIS)</t>
  </si>
  <si>
    <t>20 KM OFF N COAST OF NEW GUINEA</t>
  </si>
  <si>
    <t>s_19NG-0953 [14125]</t>
  </si>
  <si>
    <t>ANDESITE, BASALTIC [14125]</t>
  </si>
  <si>
    <t xml:space="preserve">WR [14125] </t>
  </si>
  <si>
    <t>BISMARCK ARC - NEW BRITAIN ARC / BISMARCK ARC - NEW BRITAIN ARC / MANAM / MANAM</t>
  </si>
  <si>
    <t>s_MP92011M2 [14125]</t>
  </si>
  <si>
    <t>BASALT [14125]</t>
  </si>
  <si>
    <t>BISMARCK ARC - NEW BRITAIN ARC / BISMARCK ARC - NEW BRITAIN ARC / NEW BRITAIN / AIMAGA</t>
  </si>
  <si>
    <t>s_32NG-0026D [14125]</t>
  </si>
  <si>
    <t>BISMARCK ARC - NEW BRITAIN ARC / BISMARCK ARC - NEW BRITAIN ARC / NEW BRITAIN / TANGI</t>
  </si>
  <si>
    <t>s_32NG-0031A [14125]</t>
  </si>
  <si>
    <t>[2480]</t>
  </si>
  <si>
    <t>s_PNG34 [2480]</t>
  </si>
  <si>
    <t>BASALT [2480]</t>
  </si>
  <si>
    <t xml:space="preserve">WR [2480] </t>
  </si>
  <si>
    <t>[4151][2535]</t>
  </si>
  <si>
    <t>BISMARCK ARC - NEW BRITAIN ARC / BISMARCK ARC - NEW BRITAIN ARC / NEW GUINEA / MOUNT TRAFALGAR</t>
  </si>
  <si>
    <t>CAPE NELSON, NORTHERN SLOPE</t>
  </si>
  <si>
    <t>s_3544 [4151]</t>
  </si>
  <si>
    <t>BASALT [4151]</t>
  </si>
  <si>
    <t xml:space="preserve">WR [4151] </t>
  </si>
  <si>
    <t>[3275]</t>
  </si>
  <si>
    <t>s_53 [3275]</t>
  </si>
  <si>
    <t>ANDESITE, BASALTIC [3275]</t>
  </si>
  <si>
    <t>QUATERNARY [3275]</t>
  </si>
  <si>
    <t xml:space="preserve">WR [3275] </t>
  </si>
  <si>
    <t>s_61 [3275]</t>
  </si>
  <si>
    <t>BASALT [3275]</t>
  </si>
  <si>
    <t>s_54E [3275]</t>
  </si>
  <si>
    <t>[16728]</t>
  </si>
  <si>
    <t>BISMARCK ARC - NEW BRITAIN ARC / BISMARCK ARC - NEW BRITAIN ARC / NEW BRITAIN / MANAM</t>
  </si>
  <si>
    <t>SOUTH SHORE OF MANAM ISLAND</t>
  </si>
  <si>
    <t>s_PG79 [16728]</t>
  </si>
  <si>
    <t>ANDESITE, BASALTIC [16728]</t>
  </si>
  <si>
    <t xml:space="preserve">WR [16728] </t>
  </si>
  <si>
    <t>SOUTHEAST SHORE OF MANAM ISLAND</t>
  </si>
  <si>
    <t>s_PG82 [16728]</t>
  </si>
  <si>
    <t>EAST SHORE OF MANAM ISLAND</t>
  </si>
  <si>
    <t>s_PG83 [16728]</t>
  </si>
  <si>
    <t>BASALT [16728]</t>
  </si>
  <si>
    <t>NORTHEAST SHORE OF MANAM ISLAND</t>
  </si>
  <si>
    <t>s_PG84 [16728]</t>
  </si>
  <si>
    <t>s_PG85 [16728]</t>
  </si>
  <si>
    <t>1958 ERUPTION</t>
  </si>
  <si>
    <t>s_NGV34 [16728]</t>
  </si>
  <si>
    <t>[3473]</t>
  </si>
  <si>
    <t>BISMARCK ARC - NEW BRITAIN ARC / TABAR-LIHIR-TANGA-FENI ISLAND CHAIN / LIHIR</t>
  </si>
  <si>
    <t>s_L3 [3473]</t>
  </si>
  <si>
    <t>BASALT, ALKALINE [3473]</t>
  </si>
  <si>
    <t xml:space="preserve">WR [3473] </t>
  </si>
  <si>
    <t>[4679]</t>
  </si>
  <si>
    <t>LESSER ANTILLES / LESSER ANTILLES / GRENADA</t>
  </si>
  <si>
    <t>MT. MAITLAND</t>
  </si>
  <si>
    <t>s_GD5 [4679]</t>
  </si>
  <si>
    <t>BASALT [4679]</t>
  </si>
  <si>
    <t xml:space="preserve">WR [4679] </t>
  </si>
  <si>
    <t>[21487]</t>
  </si>
  <si>
    <t>N OF BRISAN</t>
  </si>
  <si>
    <t>s_GR16 [21487]</t>
  </si>
  <si>
    <t>BASALT [21487]</t>
  </si>
  <si>
    <t xml:space="preserve">WR [21487] </t>
  </si>
  <si>
    <t>LESSER ANTILLES / LESSER ANTILLES / PETITE MARTINIQUE</t>
  </si>
  <si>
    <t>N OF THE ISLAND</t>
  </si>
  <si>
    <t>s_PM1 [21487]</t>
  </si>
  <si>
    <t>s_GR22 [21487]</t>
  </si>
  <si>
    <t>[5712]</t>
  </si>
  <si>
    <t>LESSER ANTILLES / LESSER ANTILLES / ST. VINCENT / LA SOUFRIERE / PRE-SOMMA LAVA</t>
  </si>
  <si>
    <t>RABACCA RIVER, BELOW CHAINSPOUT</t>
  </si>
  <si>
    <t>s_STV310 [5712]</t>
  </si>
  <si>
    <t>BASALT [5712]</t>
  </si>
  <si>
    <t xml:space="preserve">WR [5712] </t>
  </si>
  <si>
    <t>LOWER FLOW AT WATERFALL CLIFF, TOP OF VALLEY, UPPER RABACCA RIVER</t>
  </si>
  <si>
    <t>s_STV356 [5712]</t>
  </si>
  <si>
    <t>LESSER ANTILLES / LESSER ANTILLES / ST. VINCENT / LA SOUFRIERE / YELLOW TUFF FORMATION</t>
  </si>
  <si>
    <t>ROSE BANK</t>
  </si>
  <si>
    <t>s_STV376(D) [5712]</t>
  </si>
  <si>
    <t>[13520][22052][22046][19156]</t>
  </si>
  <si>
    <t>LESSER ANTILLES / LESSER ANTILLES / SABA</t>
  </si>
  <si>
    <t>s_LAS1 [13520]</t>
  </si>
  <si>
    <t>BASALT [13520] / NOT GIVEN [22052]</t>
  </si>
  <si>
    <t xml:space="preserve">WR [13520] </t>
  </si>
  <si>
    <t>[7251]</t>
  </si>
  <si>
    <t>LESSER ANTILLES / LESSER ANTILLES / BONAIRE / WASHIKEMBA FORMATION</t>
  </si>
  <si>
    <t>SOUTHERN COMPLEX</t>
  </si>
  <si>
    <t>s_BON 99-08 [7251]</t>
  </si>
  <si>
    <t>BASALT [7251]</t>
  </si>
  <si>
    <t xml:space="preserve">WR [7251] </t>
  </si>
  <si>
    <t xml:space="preserve">WR [4478] </t>
  </si>
  <si>
    <t>[17114][17164]</t>
  </si>
  <si>
    <t>LESSER ANTILLES / LESSER ANTILLES / MARTINIQUE / TROIS ILETS</t>
  </si>
  <si>
    <t>s_IAR [17114]</t>
  </si>
  <si>
    <t>BASALT [17114]</t>
  </si>
  <si>
    <t>640000 [17114]</t>
  </si>
  <si>
    <t xml:space="preserve">WR [17114] </t>
  </si>
  <si>
    <t>[12709]</t>
  </si>
  <si>
    <t>LESSER ANTILLES / LESSER ANTILLES / MUSTIQUE (THE GRENADINES)</t>
  </si>
  <si>
    <t>s_MQ5 [12709]</t>
  </si>
  <si>
    <t>BASALT [12709]</t>
  </si>
  <si>
    <t xml:space="preserve">WR [12709] </t>
  </si>
  <si>
    <t>[3396][3290][2773]</t>
  </si>
  <si>
    <t>LESSER ANTILLES / LESSER ANTILLES / GRENADA / MOUNT ST. CATHERINE</t>
  </si>
  <si>
    <t>s_314 [3396]</t>
  </si>
  <si>
    <t>PICRITE [3396] / BASALT, ALKALINE, OLIVINE [3290]</t>
  </si>
  <si>
    <t>500000 [2773]</t>
  </si>
  <si>
    <t>2000000 [2773]</t>
  </si>
  <si>
    <t xml:space="preserve">WR [3396] </t>
  </si>
  <si>
    <t>[3396][3290][3325]</t>
  </si>
  <si>
    <t>s_286 [3396]</t>
  </si>
  <si>
    <t>PICRITE [3396] / BASALT, ALKALINE, OLIVINE [3290] / BASALT [3325]</t>
  </si>
  <si>
    <t>[3396][3325]</t>
  </si>
  <si>
    <t>s_319 [3396]</t>
  </si>
  <si>
    <t>ANDESITE [3396] / BASALT [3325]</t>
  </si>
  <si>
    <t>[3396][3290][3325][2773]</t>
  </si>
  <si>
    <t>LESSER ANTILLES / LESSER ANTILLES / GRENADA / MOUNT GRANBY</t>
  </si>
  <si>
    <t>FEDON^S CAMP</t>
  </si>
  <si>
    <t>PICRITE [3396] / BASANITOID [3290] / BASALT [3325]</t>
  </si>
  <si>
    <t>PICRITE [3396] / BASALT [3325]</t>
  </si>
  <si>
    <t>[3288][3290][2773]</t>
  </si>
  <si>
    <t>LESSER ANTILLES / LESSER ANTILLES / GRENADA / MOUNT MORITZ</t>
  </si>
  <si>
    <t>MOUNT MAITLAND</t>
  </si>
  <si>
    <t>s_505 [3288]</t>
  </si>
  <si>
    <t>BASALT, ALKALINE [3288] / BASANITOID [3290]</t>
  </si>
  <si>
    <t>7000000 [2773]</t>
  </si>
  <si>
    <t>14000000 [2773]</t>
  </si>
  <si>
    <t xml:space="preserve">WR [3288] </t>
  </si>
  <si>
    <t>s_449 [3396]</t>
  </si>
  <si>
    <t>EXPLOSION CRATERS</t>
  </si>
  <si>
    <t>s_474 [3288]</t>
  </si>
  <si>
    <t>BASALT, SUBALKALINE [3288] / BASALT, ALKALINE, OLIVINE [3290]</t>
  </si>
  <si>
    <t>RECENT [2773]</t>
  </si>
  <si>
    <t>[3290][2773]</t>
  </si>
  <si>
    <t>s_24 [3290]</t>
  </si>
  <si>
    <t>BASALT, ALKALINE, OLIVINE [3290]</t>
  </si>
  <si>
    <t xml:space="preserve">WR [3290] </t>
  </si>
  <si>
    <t>[2494][13520]</t>
  </si>
  <si>
    <t>LESSER ANTILLES / LESSER ANTILLES / THE GRENADINES</t>
  </si>
  <si>
    <t>ILE DE CAILLE</t>
  </si>
  <si>
    <t>s_RW35 [2494] / s_RW 35 [13520]</t>
  </si>
  <si>
    <t>BASALT [2494] / NOT GIVEN [13520]</t>
  </si>
  <si>
    <t>1000 [2494]</t>
  </si>
  <si>
    <t xml:space="preserve">WR [2494] </t>
  </si>
  <si>
    <t>[2494][7092]</t>
  </si>
  <si>
    <t>s_RW33 [2494]</t>
  </si>
  <si>
    <t>BASALT [2494] / NOT GIVEN [7092]</t>
  </si>
  <si>
    <t>s_GDA014 [2494]</t>
  </si>
  <si>
    <t>10000 [2494]</t>
  </si>
  <si>
    <t>s_306 [3396]</t>
  </si>
  <si>
    <t>BASALT [3396]</t>
  </si>
  <si>
    <t>s_375 [3396]</t>
  </si>
  <si>
    <t>s_413 [3396]</t>
  </si>
  <si>
    <t>s_6157 [3396]</t>
  </si>
  <si>
    <t>SW GRENADA</t>
  </si>
  <si>
    <t>s_6186 [3396]</t>
  </si>
  <si>
    <t>s_6257 [3396]</t>
  </si>
  <si>
    <t>s_6259 [3396]</t>
  </si>
  <si>
    <t>s_311 [3396]</t>
  </si>
  <si>
    <t>[3325][3342]</t>
  </si>
  <si>
    <t>LESSER ANTILLES / LESSER ANTILLES / ST. VINCENT / LA SOUFRIERE</t>
  </si>
  <si>
    <t>s_SV6 [3325]</t>
  </si>
  <si>
    <t>BASALT [3325] / NOT GIVEN [3342]</t>
  </si>
  <si>
    <t xml:space="preserve">WR [3325] </t>
  </si>
  <si>
    <t>[2906][1701][4118][6567]</t>
  </si>
  <si>
    <t>LESSER ANTILLES / LESSER ANTILLES / CURACAO / CURACAO LAVA FORMATION</t>
  </si>
  <si>
    <t>s_CUR-20 [2906]</t>
  </si>
  <si>
    <t>BASALT [2906]</t>
  </si>
  <si>
    <t>90000000 [1701]</t>
  </si>
  <si>
    <t xml:space="preserve">WR [2906] </t>
  </si>
  <si>
    <t>[2906][1701][4118]</t>
  </si>
  <si>
    <t>s_CUR-21 [2906]</t>
  </si>
  <si>
    <t>s_CUR-33 [2906]</t>
  </si>
  <si>
    <t>[2906][4118]</t>
  </si>
  <si>
    <t>s_CUR-35 [2906]</t>
  </si>
  <si>
    <t>s_CUR-38 [2906]</t>
  </si>
  <si>
    <t>s_CUR-42 [2906]</t>
  </si>
  <si>
    <t>BASALT [2906] / DOLERITE [1701]</t>
  </si>
  <si>
    <t>[2494]</t>
  </si>
  <si>
    <t>s_GDA012 [2494]</t>
  </si>
  <si>
    <t>BASALT [2494]</t>
  </si>
  <si>
    <t>[2597]</t>
  </si>
  <si>
    <t>s_40 [2597]</t>
  </si>
  <si>
    <t>BASALT, ALKALINE [2597]</t>
  </si>
  <si>
    <t xml:space="preserve">WR [2597] </t>
  </si>
  <si>
    <t>[2906]</t>
  </si>
  <si>
    <t>s_CUR-16 [2906]</t>
  </si>
  <si>
    <t>[3396]</t>
  </si>
  <si>
    <t>s_421 [3396]</t>
  </si>
  <si>
    <t>[5712][13177][19156]</t>
  </si>
  <si>
    <t>BLACK POINT</t>
  </si>
  <si>
    <t>s_STV301 [5712] / s_STV 301 [13177]</t>
  </si>
  <si>
    <t>BASALT [5712] / NOT GIVEN [19156]</t>
  </si>
  <si>
    <t xml:space="preserve">WR [5712] / GL [13177] </t>
  </si>
  <si>
    <t>FALLS, RABACCA RIVER</t>
  </si>
  <si>
    <t>s_STV358 [5712]</t>
  </si>
  <si>
    <t>DARK VIEW</t>
  </si>
  <si>
    <t>s_STV374 [5712]</t>
  </si>
  <si>
    <t>BASALT [4478]</t>
  </si>
  <si>
    <t>[17405]</t>
  </si>
  <si>
    <t>LESSER ANTILLES / LESSER ANTILLES / TOBAGO / BACOLET FORMATION</t>
  </si>
  <si>
    <t>BACOLET</t>
  </si>
  <si>
    <t>s_INT/23-2/8 [17405]</t>
  </si>
  <si>
    <t>BASALT [17405]</t>
  </si>
  <si>
    <t xml:space="preserve">WR [17405] </t>
  </si>
  <si>
    <t>LESSER ANTILLES / LESSER ANTILLES / TOBAGO / GOLDSBOROUGH FORMATION</t>
  </si>
  <si>
    <t>PINFOLD BAY</t>
  </si>
  <si>
    <t>s_DY-2J-11 [17405]</t>
  </si>
  <si>
    <t>[4478]</t>
  </si>
  <si>
    <t>MONTREUIL ESTATE</t>
  </si>
  <si>
    <t>s_GDA045 [4478]</t>
  </si>
  <si>
    <t>[4512]</t>
  </si>
  <si>
    <t>s_5 [4512]</t>
  </si>
  <si>
    <t>BASALT, SUBALKALINE [4512]</t>
  </si>
  <si>
    <t xml:space="preserve">WR [4512] </t>
  </si>
  <si>
    <t>[3288]</t>
  </si>
  <si>
    <t>s_43 [3288]</t>
  </si>
  <si>
    <t>BASALT, ALKALINE [3288]</t>
  </si>
  <si>
    <t>s_24 [3288]</t>
  </si>
  <si>
    <t>s_373 [3288]</t>
  </si>
  <si>
    <t>[6678]</t>
  </si>
  <si>
    <t>SCOTIA ARC / SOUTH SHETLAND ISLANDS / GREENWICH ISLAND / COPPERMINE FORMATION</t>
  </si>
  <si>
    <t>s_P.842.4 [6678]</t>
  </si>
  <si>
    <t>BASALT [6678] / NOT GIVEN [6678]</t>
  </si>
  <si>
    <t xml:space="preserve">WR [6678] </t>
  </si>
  <si>
    <t>SCOTIA ARC / SOUTH SHETLAND ISLANDS / ROBERT ISLAND / COPPERMINE FORMATION</t>
  </si>
  <si>
    <t>COPPERMINE PENINSULA</t>
  </si>
  <si>
    <t>s_P.842.9 [6678]</t>
  </si>
  <si>
    <t>BASALT [6678]</t>
  </si>
  <si>
    <t>SCOTIA ARC / SOUTH SHETLAND ISLANDS / GREENWICH ISLAND</t>
  </si>
  <si>
    <t>MOUNT PLYMOUTH</t>
  </si>
  <si>
    <t>s_P.54.1 [6678]</t>
  </si>
  <si>
    <t>s_P.55.1 [6678]</t>
  </si>
  <si>
    <t>[2191]</t>
  </si>
  <si>
    <t>SCOTIA ARC / SCOTIA SEA / DREDGE 20</t>
  </si>
  <si>
    <t>s_1 [2191]</t>
  </si>
  <si>
    <t>BASALT [2191]</t>
  </si>
  <si>
    <t xml:space="preserve">WR [2191] </t>
  </si>
  <si>
    <t>SCOTIA ARC / SCOTIA SEA / DREDGE 22</t>
  </si>
  <si>
    <t>s_2 [2191]</t>
  </si>
  <si>
    <t>SCOTIA ARC / SCOTIA SEA / DREDGE 17</t>
  </si>
  <si>
    <t>s_5 [2191]</t>
  </si>
  <si>
    <t>SCOTIA ARC / SCOTIA SEA / DREDGE 12</t>
  </si>
  <si>
    <t>s_7 [2191]</t>
  </si>
  <si>
    <t>SCOTIA ARC / SOUTH SHETLAND ISLANDS / PENGUIN ISLAND</t>
  </si>
  <si>
    <t>s_11 [2191]</t>
  </si>
  <si>
    <t>[5179]</t>
  </si>
  <si>
    <t>SCOTIA ARC / EAST SCOTIA RIDGE / EAST SCOTIA RIDGE SEGMENT E3</t>
  </si>
  <si>
    <t>s_96DS-1 [5179]</t>
  </si>
  <si>
    <t>BASALT [5179]</t>
  </si>
  <si>
    <t xml:space="preserve">GL [5179] </t>
  </si>
  <si>
    <t>s_WX45 [5179]</t>
  </si>
  <si>
    <t>SCOTIA ARC / EAST SCOTIA RIDGE / EAST SCOTIA RIDGE SEGMENT E5</t>
  </si>
  <si>
    <t>s_WX49 [5179]</t>
  </si>
  <si>
    <t>SCOTIA ARC / EAST SCOTIA RIDGE / EAST SCOTIA RIDGE SEGMENT E6</t>
  </si>
  <si>
    <t>s_107DS-3 [5179]</t>
  </si>
  <si>
    <t>s_WX53 [5179]</t>
  </si>
  <si>
    <t>[7093][9837]</t>
  </si>
  <si>
    <t>SCOTIA ARC / SOUTH SANDWICH ARC BASIN / EAST SCOTIA RIDGE SEGMENT E1</t>
  </si>
  <si>
    <t>DREDGE 56, 25 KM SOUTH OF DREDGE 57, SEAMOUNT-LIKE STRUCTURE</t>
  </si>
  <si>
    <t>s_DR.56.4 [7093] / s_DR56.4 [9837]</t>
  </si>
  <si>
    <t>BASALT [7093] / NOT GIVEN [9837]</t>
  </si>
  <si>
    <t xml:space="preserve">WR [7093] </t>
  </si>
  <si>
    <t>[6190]</t>
  </si>
  <si>
    <t>SCOTIA ARC / BRANSFIELD STRAIT / DREDGE D6</t>
  </si>
  <si>
    <t>EAST OF BRIDGEMAN ISLAND</t>
  </si>
  <si>
    <t>s_D6D [6190]</t>
  </si>
  <si>
    <t>BASALT [6190]</t>
  </si>
  <si>
    <t>QUATERNARY [6190]</t>
  </si>
  <si>
    <t xml:space="preserve">WR [6190] </t>
  </si>
  <si>
    <t>SCOTIA ARC / BRANSFIELD STRAIT / DREDGE D8</t>
  </si>
  <si>
    <t>s_D8F [6190]</t>
  </si>
  <si>
    <t>[6418]</t>
  </si>
  <si>
    <t>SCOTIA ARC / ANTARCTIC PENINSULA / SEAL NUNATAKS</t>
  </si>
  <si>
    <t>BASALT, ALKALINE [6418]</t>
  </si>
  <si>
    <t>NEOGENE [6418]</t>
  </si>
  <si>
    <t xml:space="preserve">WR [6418] </t>
  </si>
  <si>
    <t>SEAL NUNATAKS, POLLUX NUNATAK</t>
  </si>
  <si>
    <t>s_R.3735.1 [6418]</t>
  </si>
  <si>
    <t>[6312]</t>
  </si>
  <si>
    <t>SCOTIA ARC / SOUTH SHETLAND ISLANDS / KING GEORGE ISLAND / MELVILLE PEAK</t>
  </si>
  <si>
    <t>s_MP372 [6312]</t>
  </si>
  <si>
    <t>ANDESITE, BASALTIC [6312]</t>
  </si>
  <si>
    <t>PLEISTOCENE [6312]</t>
  </si>
  <si>
    <t xml:space="preserve">WR [6312] </t>
  </si>
  <si>
    <t>s_P172 [6312]</t>
  </si>
  <si>
    <t>BASALT [6312]</t>
  </si>
  <si>
    <t>HOLOCENE [6312]</t>
  </si>
  <si>
    <t>s_P260 [6312]</t>
  </si>
  <si>
    <t>s_P261 [6312]</t>
  </si>
  <si>
    <t>s_P263 [6312]</t>
  </si>
  <si>
    <t>[6647]</t>
  </si>
  <si>
    <t>SCOTIA ARC / SOUTH SHETLAND ISLANDS / LIVINGSTON ISLAND</t>
  </si>
  <si>
    <t>BYERS PENINSULA</t>
  </si>
  <si>
    <t>s_1 [6647]</t>
  </si>
  <si>
    <t>BASALT [6647]</t>
  </si>
  <si>
    <t xml:space="preserve">WR [6647] </t>
  </si>
  <si>
    <t>SCOTIA ARC / SOUTH SHETLAND ISLANDS / ROBERT ISLAND</t>
  </si>
  <si>
    <t>s_3 [6647]</t>
  </si>
  <si>
    <t>UPPER [6647]</t>
  </si>
  <si>
    <t>CRETACEOUS [6647]</t>
  </si>
  <si>
    <t>SCOTIA ARC / SOUTH SHETLAND ISLANDS / NELSON ISLAND</t>
  </si>
  <si>
    <t>HARMONY POINT</t>
  </si>
  <si>
    <t>s_P.1219.1 [6678]</t>
  </si>
  <si>
    <t>s_P.1214.1 [6678]</t>
  </si>
  <si>
    <t>s_P.840.3 [6678]</t>
  </si>
  <si>
    <t>s_P.1607.1 [6678]</t>
  </si>
  <si>
    <t>s_P.1494.2 [6678]</t>
  </si>
  <si>
    <t>s_P.841.2 [6678]</t>
  </si>
  <si>
    <t>s_P.841.7 [6678]</t>
  </si>
  <si>
    <t>THE TRIPLETS</t>
  </si>
  <si>
    <t>s_P.843.1 [6678]</t>
  </si>
  <si>
    <t>SCOTIA ARC / SOUTH SHETLAND ISLANDS / NELSON ISLAND / FILDES FORMATION</t>
  </si>
  <si>
    <t>STANSBURY PENINSULA</t>
  </si>
  <si>
    <t>s_P.1198.5 [6678]</t>
  </si>
  <si>
    <t>SCOTIA ARC / SOUTH SHETLAND ISLANDS / KING GEORGE ISLAND / FILDES FORMATION</t>
  </si>
  <si>
    <t>BARTON PENINSULA</t>
  </si>
  <si>
    <t>s_P.683.4 [6678]</t>
  </si>
  <si>
    <t>WEAVER PENINSULA</t>
  </si>
  <si>
    <t>s_P.1481.1 [6678]</t>
  </si>
  <si>
    <t>s_P.1472.7 [6678]</t>
  </si>
  <si>
    <t>DUTHOIT POINT</t>
  </si>
  <si>
    <t>s_P.1195.9 [6678]</t>
  </si>
  <si>
    <t>EZCURRA INLET</t>
  </si>
  <si>
    <t>s_P.1416.1 [6678]</t>
  </si>
  <si>
    <t>[7093]</t>
  </si>
  <si>
    <t>s_DR.56.9 [7093]</t>
  </si>
  <si>
    <t>ANDESITE, BASALTIC [7093]</t>
  </si>
  <si>
    <t>DREDGE 60</t>
  </si>
  <si>
    <t>s_DR.60.1 [7093]</t>
  </si>
  <si>
    <t>BASALT [7093]</t>
  </si>
  <si>
    <t>s_DR.60.8 [7093]</t>
  </si>
  <si>
    <t>DREDGE 57, 7 KM S OF DREDGE 60</t>
  </si>
  <si>
    <t>s_DR.57.23 [7093]</t>
  </si>
  <si>
    <t>[6797]</t>
  </si>
  <si>
    <t>SCOTIA ARC / ANTARCTIC PENINSULA / JAMES ROSS ISLAND GROUP</t>
  </si>
  <si>
    <t>JAMES ROSS ISLAND</t>
  </si>
  <si>
    <t>s_D.3759.1 [6797]</t>
  </si>
  <si>
    <t>BASALT, OLIVINE [6797]</t>
  </si>
  <si>
    <t xml:space="preserve">WR [6797] </t>
  </si>
  <si>
    <t>[7505]</t>
  </si>
  <si>
    <t>s_96020701 [7505]</t>
  </si>
  <si>
    <t>BASALT [7505]</t>
  </si>
  <si>
    <t xml:space="preserve">WR [7505] </t>
  </si>
  <si>
    <t>s_96022302 [7505]</t>
  </si>
  <si>
    <t>[8753]</t>
  </si>
  <si>
    <t>1.6 KM SE OF BURDICK PEAK</t>
  </si>
  <si>
    <t>s_230 [8753]</t>
  </si>
  <si>
    <t>BASALT [8753]</t>
  </si>
  <si>
    <t xml:space="preserve">WR [8753] </t>
  </si>
  <si>
    <t>1 KM S OF SAMUEL PEAK</t>
  </si>
  <si>
    <t>s_260 [8753]</t>
  </si>
  <si>
    <t>0.6 KM NE OF MOORES PEAK, E HURD PENINSULA</t>
  </si>
  <si>
    <t>s_105E [8753]</t>
  </si>
  <si>
    <t>[8643]</t>
  </si>
  <si>
    <t>SCOTIA ARC / ANTARCTIC PENINSULA / ALEXANDER ISLAND</t>
  </si>
  <si>
    <t>MUSSORGSKY PEAKS</t>
  </si>
  <si>
    <t>s_KG.3624.10 [8643]</t>
  </si>
  <si>
    <t>BASALT, OLIVINE [8643]</t>
  </si>
  <si>
    <t>2500000 [8643]</t>
  </si>
  <si>
    <t>PLIOCENE [8643]</t>
  </si>
  <si>
    <t xml:space="preserve">WR [8643] </t>
  </si>
  <si>
    <t>[2193][22052][2724][14922][2509]</t>
  </si>
  <si>
    <t>SCOTIA ARC / SOUTH SANDWICH ISLAND ARC / MONTAGU</t>
  </si>
  <si>
    <t>ALLEN POINT</t>
  </si>
  <si>
    <t>s_SSM.1.3 [2193] / s_SSM1.3 [22052]</t>
  </si>
  <si>
    <t>BASALT [2193] / NOT GIVEN [22052] / OCEANITE [2724]</t>
  </si>
  <si>
    <t xml:space="preserve">WR [2193] </t>
  </si>
  <si>
    <t>[2813][2186][2193]</t>
  </si>
  <si>
    <t>MATHIAS POINT</t>
  </si>
  <si>
    <t>s_SSM5.2 [2813] / s_SSM5.2BUNTREATED [2186] / s_SSM.5.2 [2193]</t>
  </si>
  <si>
    <t>OCEANITE [2813] / BASALT [2193]</t>
  </si>
  <si>
    <t xml:space="preserve">WR [2813] </t>
  </si>
  <si>
    <t>[2193][22052][23853][14922][2189]</t>
  </si>
  <si>
    <t>s_SSM.5.4 [2193] / s_SSM5.4 [22052]</t>
  </si>
  <si>
    <t>BASALT [2193] / NOT GIVEN [22052] / OCEANITE [2189]</t>
  </si>
  <si>
    <t>[10417]</t>
  </si>
  <si>
    <t>s_D.8711.1 [10417]</t>
  </si>
  <si>
    <t>BASALT [10417]</t>
  </si>
  <si>
    <t>4440000 [10417]</t>
  </si>
  <si>
    <t>CENOZOIC [10417]</t>
  </si>
  <si>
    <t xml:space="preserve">WR [10417] </t>
  </si>
  <si>
    <t>[2193]</t>
  </si>
  <si>
    <t>SCOTIA ARC / SOUTH SANDWICH ISLAND ARC / ZAVODOVSKI</t>
  </si>
  <si>
    <t>s_SSZ.1.1 [2193]</t>
  </si>
  <si>
    <t>BASALT [2193]</t>
  </si>
  <si>
    <t>[13451]</t>
  </si>
  <si>
    <t>ELGAR UPLANDS</t>
  </si>
  <si>
    <t>s_KG. 2081.2 [13451]</t>
  </si>
  <si>
    <t>ANDESITE, BASALTIC [13451]</t>
  </si>
  <si>
    <t>PHANEROZOIC [13451]</t>
  </si>
  <si>
    <t xml:space="preserve">WR [13451] </t>
  </si>
  <si>
    <t>s_KG. 4417.1C [13451]</t>
  </si>
  <si>
    <t>ROUEN MOUNTAINS</t>
  </si>
  <si>
    <t>s_KG. 4323.1 [13451]</t>
  </si>
  <si>
    <t>BASALT [13451]</t>
  </si>
  <si>
    <t>[10315]</t>
  </si>
  <si>
    <t xml:space="preserve">WR [10315] </t>
  </si>
  <si>
    <t>BASALT, ALKALINE [10315]</t>
  </si>
  <si>
    <t>SEAL NUNATAKS, BULL NUNATAK</t>
  </si>
  <si>
    <t>s_D.4689.1 [10315]</t>
  </si>
  <si>
    <t>CENOZOIC [10315]</t>
  </si>
  <si>
    <t>[2701]</t>
  </si>
  <si>
    <t>s_WX.14 [2701]</t>
  </si>
  <si>
    <t>ANDESITE, BASALTIC [2701]</t>
  </si>
  <si>
    <t xml:space="preserve">WR [2701] </t>
  </si>
  <si>
    <t>[2702][2190]</t>
  </si>
  <si>
    <t>SCOTIA ARC / SCOTIA SEA RISE / DREDGE 24</t>
  </si>
  <si>
    <t>s_24.11 [2702] / s_D24.11 [2190]</t>
  </si>
  <si>
    <t>BASALT [2702]</t>
  </si>
  <si>
    <t xml:space="preserve">WR [2702] </t>
  </si>
  <si>
    <t>[7939]</t>
  </si>
  <si>
    <t>BYERS PENINSULA, CERRO NEGRO</t>
  </si>
  <si>
    <t>s_98-10 [7939]</t>
  </si>
  <si>
    <t>BASALT [7939]</t>
  </si>
  <si>
    <t xml:space="preserve">WR [7939] </t>
  </si>
  <si>
    <t>BYERS PENINSULA, DEVILS POINT</t>
  </si>
  <si>
    <t>s_98-30 [7939]</t>
  </si>
  <si>
    <t>[2594]</t>
  </si>
  <si>
    <t>s_P.721.3 [2594]</t>
  </si>
  <si>
    <t>BASALT [2594]</t>
  </si>
  <si>
    <t>QUATERNARY [2594]</t>
  </si>
  <si>
    <t xml:space="preserve">WR [2594] </t>
  </si>
  <si>
    <t>s_P.802.1 [2594]</t>
  </si>
  <si>
    <t>[12871]</t>
  </si>
  <si>
    <t>NORTHERN JAMES ROSS ISLAND</t>
  </si>
  <si>
    <t>s_JR1 [12871]</t>
  </si>
  <si>
    <t>BASALT [12871]</t>
  </si>
  <si>
    <t xml:space="preserve">WR [12871] </t>
  </si>
  <si>
    <t>s_JR52 [12871]</t>
  </si>
  <si>
    <t>s_JR53 [12871]</t>
  </si>
  <si>
    <t>s_JR68 [12871]</t>
  </si>
  <si>
    <t>[5179][9837]</t>
  </si>
  <si>
    <t>s_WX48 [5179]</t>
  </si>
  <si>
    <t>BASALT [5179] / NOT GIVEN [9837]</t>
  </si>
  <si>
    <t xml:space="preserve">GL [5179] / WR [9837] </t>
  </si>
  <si>
    <t>[15863]</t>
  </si>
  <si>
    <t>SCOTIA ARC / ANTARCTIC PENINSULA / PALMER LAND / HJORT FORMATION</t>
  </si>
  <si>
    <t>HJORT MASSIF, BLACK COAST REGION</t>
  </si>
  <si>
    <t>s_R.4103.6 [15863]</t>
  </si>
  <si>
    <t>BASALT [15863]</t>
  </si>
  <si>
    <t>JURASSIC [15863]</t>
  </si>
  <si>
    <t xml:space="preserve">WR [15863] </t>
  </si>
  <si>
    <t>[6992]</t>
  </si>
  <si>
    <t>ALEUTIAN ARC / ALASKA PENINSULA / UPPER ALASKA PENINSULA / KATMAI GROUP</t>
  </si>
  <si>
    <t>BASALT [6992]</t>
  </si>
  <si>
    <t xml:space="preserve">WR [6992] </t>
  </si>
  <si>
    <t>[2613]</t>
  </si>
  <si>
    <t>ALEUTIAN ARC / CENTRAL ALEUTIAN ARC / RAT ISLANDS / KISKA / VEGA BAY FORMATION</t>
  </si>
  <si>
    <t>s_51P65 [2613]</t>
  </si>
  <si>
    <t>BASALT, OLIVINE [2613]</t>
  </si>
  <si>
    <t xml:space="preserve">WR [2613] </t>
  </si>
  <si>
    <t>[2499]</t>
  </si>
  <si>
    <t>ALEUTIAN ARC / SECOND ALEUTIAN ARC / UNALASKA / MAKUSHIN</t>
  </si>
  <si>
    <t>2.5 MILES W OF BROAD BAY</t>
  </si>
  <si>
    <t>s_54-D-33 [2499]</t>
  </si>
  <si>
    <t>BASALT, OLIVINE [2499]</t>
  </si>
  <si>
    <t xml:space="preserve">WR [2499] </t>
  </si>
  <si>
    <t>[22260]</t>
  </si>
  <si>
    <t>ALEUTIAN ARC / CENTRAL ALEUTIAN ARC / KANAGA / KANAGA</t>
  </si>
  <si>
    <t>KANGA ISLAND XENOLITH LOCALITY</t>
  </si>
  <si>
    <t>s_KAN80-37 [22260]</t>
  </si>
  <si>
    <t>BASALT [22260]</t>
  </si>
  <si>
    <t xml:space="preserve">WR [22260] </t>
  </si>
  <si>
    <t>ALEUTIAN ARC / CENTRAL ALEUTIAN ARC / GREAT SITKIN / GREAT SITKIN</t>
  </si>
  <si>
    <t>N SIDE OF YOKE BAY</t>
  </si>
  <si>
    <t>s_GS80-R13 [22260]</t>
  </si>
  <si>
    <t>ALEUTIAN ARC / ALASKA PENINSULA / UPPER ALASKA PENINSULA</t>
  </si>
  <si>
    <t>UKINREK MAARS, NEAR BECHAROF LAKE, 13 KM NW OF MOUNT PEULIK</t>
  </si>
  <si>
    <t>s_2687 [6992]</t>
  </si>
  <si>
    <t>s_2687A [6992]</t>
  </si>
  <si>
    <t>s_2688 [6992]</t>
  </si>
  <si>
    <t>s_2688A [6992]</t>
  </si>
  <si>
    <t>[8487]</t>
  </si>
  <si>
    <t>ALEUTIAN ARC / ALASKA PENINSULA / COLD BAY / ANIAKCHAK</t>
  </si>
  <si>
    <t>CALDERA STAGE</t>
  </si>
  <si>
    <t>s_92CNA22 [8487]</t>
  </si>
  <si>
    <t>BASALT [8487]</t>
  </si>
  <si>
    <t>3400 [8487]</t>
  </si>
  <si>
    <t xml:space="preserve">WR [8487] </t>
  </si>
  <si>
    <t>[8317]</t>
  </si>
  <si>
    <t>EASTERN UKINREK MAAR, NEAR BECHAROF LAKE, 13 KM NW OF MOUNT PEULIK</t>
  </si>
  <si>
    <t>s_JRC10B [8317]</t>
  </si>
  <si>
    <t>BASALT [8317]</t>
  </si>
  <si>
    <t xml:space="preserve">WR [8317] </t>
  </si>
  <si>
    <t>[2195][2563]</t>
  </si>
  <si>
    <t>ALEUTIAN ARC / CENTRAL ALEUTIAN ARC / ADAK / ADAGDAK</t>
  </si>
  <si>
    <t>s_ADAG-81DR [2195]</t>
  </si>
  <si>
    <t>BASALT [2195]</t>
  </si>
  <si>
    <t xml:space="preserve">WR [2195] </t>
  </si>
  <si>
    <t>[2224][2209]</t>
  </si>
  <si>
    <t>ALEUTIAN ARC / SECOND ALEUTIAN ARC / AKUTAN / AKUTAN / HOT SPRINGS BAY VOLCANICS</t>
  </si>
  <si>
    <t>s_AK4-3 [2224]</t>
  </si>
  <si>
    <t>BASALT [2224]</t>
  </si>
  <si>
    <t xml:space="preserve">WR [2224] </t>
  </si>
  <si>
    <t>[2500][2209][15080]</t>
  </si>
  <si>
    <t>MAKUSHIN VOLCANIC FIELD</t>
  </si>
  <si>
    <t>s_MK15 [2500] / s_MK-15 [2209]</t>
  </si>
  <si>
    <t>BASALT [2500]</t>
  </si>
  <si>
    <t xml:space="preserve">WR [2500] </t>
  </si>
  <si>
    <t>[4867][7197]</t>
  </si>
  <si>
    <t>ALEUTIAN ARC / SECOND ALEUTIAN ARC / UNIMAK / SHISHALDIN</t>
  </si>
  <si>
    <t>s_SH-15 [4867] / s_SH 15 [7197]</t>
  </si>
  <si>
    <t>BASALT [4867]</t>
  </si>
  <si>
    <t xml:space="preserve">WR [4867] </t>
  </si>
  <si>
    <t>[15080][2239]</t>
  </si>
  <si>
    <t>ALEUTIAN ARC / WESTERN ALEUTIAN ARC / ATTU</t>
  </si>
  <si>
    <t>s_SB80-1A [15080]</t>
  </si>
  <si>
    <t>BASALT [15080]</t>
  </si>
  <si>
    <t xml:space="preserve">WR [15080] </t>
  </si>
  <si>
    <t>[2224]</t>
  </si>
  <si>
    <t>s_AK4-4 [2224]</t>
  </si>
  <si>
    <t>s_AK4-M [2224]</t>
  </si>
  <si>
    <t>[2247]</t>
  </si>
  <si>
    <t>ALEUTIAN ARC / ALASKA PENINSULA / AUGUSTINE ISLAND / AUGUSTINE</t>
  </si>
  <si>
    <t>KAMISHAK DOME</t>
  </si>
  <si>
    <t>s_84AU-112 [2247]</t>
  </si>
  <si>
    <t>BASALT [2247]</t>
  </si>
  <si>
    <t xml:space="preserve">WR [2247] </t>
  </si>
  <si>
    <t>[2225]</t>
  </si>
  <si>
    <t>ALEUTIAN ARC / CENTRAL ALEUTIAN ARC / KANAGA</t>
  </si>
  <si>
    <t>SOUTHEASTERN FLANK OF KANATON RIDGE</t>
  </si>
  <si>
    <t>s_LAB1 [2225]</t>
  </si>
  <si>
    <t>BASALT [2225]</t>
  </si>
  <si>
    <t xml:space="preserve">WR [2225] </t>
  </si>
  <si>
    <t>s_LAB2 [2225]</t>
  </si>
  <si>
    <t>[2256]</t>
  </si>
  <si>
    <t>s_1-P/HO925B [2256]</t>
  </si>
  <si>
    <t>BASALT [2256]</t>
  </si>
  <si>
    <t xml:space="preserve">WR [2256] </t>
  </si>
  <si>
    <t>s_2-P/SB1A [2256]</t>
  </si>
  <si>
    <t>s_3-P/HO914B [2256]</t>
  </si>
  <si>
    <t>s_4-P/SB5A [2256]</t>
  </si>
  <si>
    <t>s_5-P/HO922 [2256]</t>
  </si>
  <si>
    <t>[15080]</t>
  </si>
  <si>
    <t>ALEUTIAN ARC / CENTRAL ALEUTIAN ARC / KASATOCHI / KASATOCHI</t>
  </si>
  <si>
    <t>s_KAS7A [15080]</t>
  </si>
  <si>
    <t>[2565]</t>
  </si>
  <si>
    <t>ALEUTIAN ARC / CENTRAL ALEUTIAN ARC / SEGUAM / SEGUAM / TURF POINT FORMATION</t>
  </si>
  <si>
    <t>EASTERN TURF POINT FORMATION</t>
  </si>
  <si>
    <t>s_J87-36 [2565]</t>
  </si>
  <si>
    <t>BASALT [2565]</t>
  </si>
  <si>
    <t xml:space="preserve">WR [2565] </t>
  </si>
  <si>
    <t>[19452][21215]</t>
  </si>
  <si>
    <t>ALEUTIAN ARC / WESTERN ALEUTIAN ARC / INGENSTREM DEPRESSION</t>
  </si>
  <si>
    <t>INGENSTREM DEPRESSION</t>
  </si>
  <si>
    <t>s_TN182_09_001 [19452]</t>
  </si>
  <si>
    <t>BASALT [19452]</t>
  </si>
  <si>
    <t xml:space="preserve">WR [19452] </t>
  </si>
  <si>
    <t>[19452][24343][21215]</t>
  </si>
  <si>
    <t>s_SO201-1B-14-007 [19452]</t>
  </si>
  <si>
    <t>s_SO201-1B-14-008 [19452]</t>
  </si>
  <si>
    <t>[19452][24343]</t>
  </si>
  <si>
    <t>s_SO201-1B-15-003 [19452]</t>
  </si>
  <si>
    <t>s_SO201-1B-15-001 [19452]</t>
  </si>
  <si>
    <t>BASALT [19452] / ANDESITE, BASALTIC [21215]</t>
  </si>
  <si>
    <t>s_TN182_08_003 [19452]</t>
  </si>
  <si>
    <t>s_SO201-1B-16-007 [19452]</t>
  </si>
  <si>
    <t>s_TN182_08_013 [19452]</t>
  </si>
  <si>
    <t>s_TN182_07_002 [19452]</t>
  </si>
  <si>
    <t>s_TN182_08_014 [19452]</t>
  </si>
  <si>
    <t>s_TN182_08_006 [19452]</t>
  </si>
  <si>
    <t>s_SO201-1B-14-006 [19452]</t>
  </si>
  <si>
    <t>[2556]</t>
  </si>
  <si>
    <t>ALEUTIAN ARC / CENTRAL ALEUTIAN ARC / KANAGA / KANATON</t>
  </si>
  <si>
    <t>400 M THICK SECTION (SERIES IIA) EXPOSED ALONG THE SOUTHEASTERN FLANKS OF KANATON RIDGE</t>
  </si>
  <si>
    <t>s_18-1 [2556]</t>
  </si>
  <si>
    <t>BASALT [2556]</t>
  </si>
  <si>
    <t xml:space="preserve">WR [2556] </t>
  </si>
  <si>
    <t>[14934]</t>
  </si>
  <si>
    <t>NOVARUPTA 1912 EJECTA, VALLEY OF TEN THOUSAND SMOKES</t>
  </si>
  <si>
    <t>s_K0543 [14934]</t>
  </si>
  <si>
    <t>BASALT [14934]</t>
  </si>
  <si>
    <t xml:space="preserve">WR [14934] </t>
  </si>
  <si>
    <t>[4059][2551][2550]</t>
  </si>
  <si>
    <t>ALEUTIAN ARC / ALASKA PENINSULA / KRUZOF / MOUNT EDGECUMBE</t>
  </si>
  <si>
    <t>s_ED-30 [4059]</t>
  </si>
  <si>
    <t>BASALT, OLIVINE [4059] / NOT GIVEN [2550]</t>
  </si>
  <si>
    <t xml:space="preserve">WR [4059] </t>
  </si>
  <si>
    <t>[4059][2551]</t>
  </si>
  <si>
    <t>s_663 [4059]</t>
  </si>
  <si>
    <t>BASALT, OLIVINE [4059]</t>
  </si>
  <si>
    <t>ALEUTIAN ARC / SECOND ALEUTIAN ARC / UMNAK / OKMOK</t>
  </si>
  <si>
    <t>s_OK1A [15080]</t>
  </si>
  <si>
    <t>s_OK4 [15080]</t>
  </si>
  <si>
    <t>[16078]</t>
  </si>
  <si>
    <t>BASALT [16078]</t>
  </si>
  <si>
    <t xml:space="preserve">WR [16078] </t>
  </si>
  <si>
    <t>ALEUTIAN ARC / CENTRAL ALEUTIAN ARC / TANAGA / UPPER SOUTH RIDGE</t>
  </si>
  <si>
    <t>OVERLIES THE LOWER LAVA PACKAGE</t>
  </si>
  <si>
    <t>s_03TGGM108 [16078]</t>
  </si>
  <si>
    <t>[19452]</t>
  </si>
  <si>
    <t>s_TN182_09_003 [19452]</t>
  </si>
  <si>
    <t>s_TN182_09_002 [19452]</t>
  </si>
  <si>
    <t>s_TN182_09_004 [19452]</t>
  </si>
  <si>
    <t>s_TN182_09_005 [19452]</t>
  </si>
  <si>
    <t>s_SO201-1B-21-004 [19452]</t>
  </si>
  <si>
    <t>s_SO201-1B-21-005 [19452]</t>
  </si>
  <si>
    <t>s_SO201-1B-18-002 [19452]</t>
  </si>
  <si>
    <t>s_TN182_06_001 [19452]</t>
  </si>
  <si>
    <t>s_TN182_12_002 [19452]</t>
  </si>
  <si>
    <t>s_TN182_12_001 [19452]</t>
  </si>
  <si>
    <t>s_TN182_07_001 [19452]</t>
  </si>
  <si>
    <t>s_TN182_07_011 [19452]</t>
  </si>
  <si>
    <t>s_SO201-1B-15-005 [19452]</t>
  </si>
  <si>
    <t>s_SO201-1B-20-012 [19452]</t>
  </si>
  <si>
    <t>s_SO201-1B-16-006 [19452]</t>
  </si>
  <si>
    <t>s_TN182_08_012 [19452]</t>
  </si>
  <si>
    <t>s_TN182_08_011 [19452]</t>
  </si>
  <si>
    <t>s_TN182_08_009 [19452]</t>
  </si>
  <si>
    <t>s_TN182_08_005 [19452]</t>
  </si>
  <si>
    <t>s_SO201-1B-15-002 [19452]</t>
  </si>
  <si>
    <t>s_TN182_08_010 [19452]</t>
  </si>
  <si>
    <t>s_TN182_08_016 [19452]</t>
  </si>
  <si>
    <t>s_SO201-1B-20-007 [19452]</t>
  </si>
  <si>
    <t>s_TN182_08_015 [19452]</t>
  </si>
  <si>
    <t>s_TN182_08_001 [19452]</t>
  </si>
  <si>
    <t>s_TN182_08_002 [19452]</t>
  </si>
  <si>
    <t>s_TN182_08_007 [19452]</t>
  </si>
  <si>
    <t>s_TN182_08_008 [19452]</t>
  </si>
  <si>
    <t>s_TN182_08_004 [19452]</t>
  </si>
  <si>
    <t>Cr2O3</t>
    <phoneticPr fontId="3" type="noConversion"/>
  </si>
  <si>
    <r>
      <rPr>
        <i/>
        <sz val="11"/>
        <color theme="1"/>
        <rFont val="Times New Roman"/>
        <family val="1"/>
      </rPr>
      <t>T</t>
    </r>
    <r>
      <rPr>
        <vertAlign val="subscript"/>
        <sz val="11"/>
        <color theme="1"/>
        <rFont val="Times New Roman"/>
        <family val="1"/>
      </rPr>
      <t>P</t>
    </r>
    <phoneticPr fontId="3" type="noConversion"/>
  </si>
  <si>
    <t>T_primitive</t>
    <phoneticPr fontId="3" type="noConversion"/>
  </si>
  <si>
    <t>P_primitive</t>
    <phoneticPr fontId="3" type="noConversion"/>
  </si>
  <si>
    <t>Fe2O3</t>
  </si>
  <si>
    <t>Fe2O3T</t>
  </si>
  <si>
    <t>FeO</t>
  </si>
  <si>
    <t>MACHIDA, 2014</t>
    <phoneticPr fontId="3" type="noConversion"/>
  </si>
  <si>
    <t>SPREADING_CENTER</t>
  </si>
  <si>
    <t>HAK0604-DR001</t>
    <phoneticPr fontId="3" type="noConversion"/>
  </si>
  <si>
    <t>BASALT</t>
  </si>
  <si>
    <t>IGNEOUS:VOLCANIC:MAFIC</t>
  </si>
  <si>
    <t>MACHIDA, 2014</t>
  </si>
  <si>
    <t>HAK0604-DR006</t>
  </si>
  <si>
    <t>NAKAMURA, 2007</t>
  </si>
  <si>
    <t>HAK9303-010-A10</t>
  </si>
  <si>
    <t>HAK9303-010-A11</t>
  </si>
  <si>
    <t>HAK9303-010-A12</t>
  </si>
  <si>
    <t>HAK9303-010-A13</t>
  </si>
  <si>
    <t>HAK9303-010-A14</t>
  </si>
  <si>
    <t>HAK9303-010-A16</t>
  </si>
  <si>
    <t>HAK9303-010-A17</t>
  </si>
  <si>
    <t>HAK9303-010-A18</t>
  </si>
  <si>
    <t>HAK9303-010-A19</t>
  </si>
  <si>
    <t>HAK9303-010-A20</t>
  </si>
  <si>
    <t>HAK9303-010-A6</t>
  </si>
  <si>
    <t>HAK9303-010-A7</t>
  </si>
  <si>
    <t>HAK9303-010-A8</t>
  </si>
  <si>
    <t>HAK9303-010-A9</t>
  </si>
  <si>
    <t>HAK9303-010-B1</t>
  </si>
  <si>
    <t>HAK9303-010-B12</t>
  </si>
  <si>
    <t>HAK9303-010-B13</t>
  </si>
  <si>
    <t>HAK9303-010-B14</t>
  </si>
  <si>
    <t>HAK9303-010-B15</t>
  </si>
  <si>
    <t>HAK9303-010-B17</t>
  </si>
  <si>
    <t>HAK9303-010-B18</t>
  </si>
  <si>
    <t>HAK9303-010-B3</t>
  </si>
  <si>
    <t>HAK9303-010-B32</t>
  </si>
  <si>
    <t>HAK9303-010-B32O</t>
  </si>
  <si>
    <t>HAK9303-010-B33</t>
  </si>
  <si>
    <t>HAK9303-010-B4</t>
  </si>
  <si>
    <t>HAK9303-010-B40</t>
  </si>
  <si>
    <t>HAK9303-010-B51</t>
  </si>
  <si>
    <t>HAK9303-010-C10</t>
  </si>
  <si>
    <t>HAK9303-010-C11</t>
  </si>
  <si>
    <t>HAK9303-010-C12</t>
  </si>
  <si>
    <t>HAK9303-010-C15</t>
  </si>
  <si>
    <t>HAK9303-010-C17</t>
  </si>
  <si>
    <t>HAK9303-010-C18</t>
  </si>
  <si>
    <t>HAK9303-010-C22</t>
  </si>
  <si>
    <t>HAK9303-010-C23</t>
  </si>
  <si>
    <t>HAK9303-010-C24</t>
  </si>
  <si>
    <t>HAK9303-010-C25</t>
  </si>
  <si>
    <t>HAK9303-010-C26</t>
  </si>
  <si>
    <t>HAK9303-010-C27</t>
  </si>
  <si>
    <t>HAK9303-010-C29</t>
  </si>
  <si>
    <t>HAK9303-010-C31</t>
  </si>
  <si>
    <t>HAK9303-010-C32</t>
  </si>
  <si>
    <t>HAK9303-010-C33</t>
  </si>
  <si>
    <t>HAK9303-010-C34</t>
  </si>
  <si>
    <t>HAK9303-010-C37</t>
  </si>
  <si>
    <t>HAK9303-010-C38</t>
  </si>
  <si>
    <t>HAK9303-010-C39</t>
  </si>
  <si>
    <t>HAK9303-010-C4</t>
  </si>
  <si>
    <t>HAK9303-010-C42</t>
  </si>
  <si>
    <t>HAK9303-010-C7</t>
  </si>
  <si>
    <t>ROGERS, 1993</t>
  </si>
  <si>
    <t>HANISH-H24</t>
  </si>
  <si>
    <t>HANISH-H25</t>
  </si>
  <si>
    <t>HANISH-H30</t>
  </si>
  <si>
    <t>RICHTER, 2020</t>
  </si>
  <si>
    <t>HLY0102-011-019</t>
  </si>
  <si>
    <t>YANG YANG, 2021</t>
  </si>
  <si>
    <t>HLY0102-055-019</t>
  </si>
  <si>
    <t>AUMENTO, 1968; ERLANK, 1976; SCHILLING, 1983</t>
  </si>
  <si>
    <t>HUD1966-056-003</t>
  </si>
  <si>
    <t>HUD1966-056-004</t>
  </si>
  <si>
    <t>WILSON, 2013</t>
  </si>
  <si>
    <t>JCK0007-005-001</t>
  </si>
  <si>
    <t>JCK0007-005-001-002</t>
  </si>
  <si>
    <t>JCK0007-005-001-003</t>
  </si>
  <si>
    <t>JCK0007-005-001-004</t>
  </si>
  <si>
    <t>JCK0007-005-001A</t>
  </si>
  <si>
    <t>JCK0007-005-002-001</t>
  </si>
  <si>
    <t>JCK0007-005-002-002</t>
  </si>
  <si>
    <t>JCK0007-005-004-001</t>
  </si>
  <si>
    <t>JCK0007-005-005-002</t>
  </si>
  <si>
    <t>JCK0007-005-008-007</t>
  </si>
  <si>
    <t>JCK0007-005-016</t>
  </si>
  <si>
    <t>JCK0007-006-006</t>
  </si>
  <si>
    <t>JCK0007-006-007-003</t>
  </si>
  <si>
    <t>JCK0007-006-007-006</t>
  </si>
  <si>
    <t>JCK0007-006-009</t>
  </si>
  <si>
    <t>JCK0007-007-018</t>
  </si>
  <si>
    <t>JCK0007-007-021</t>
  </si>
  <si>
    <t>JCK0007-009-011-008</t>
  </si>
  <si>
    <t>JCK0007-011-003</t>
  </si>
  <si>
    <t>JCK0007-011-005</t>
  </si>
  <si>
    <t>JCK0007-011-011</t>
  </si>
  <si>
    <t>JCK0007-012-001-002R</t>
  </si>
  <si>
    <t>JCK0007-012-001-004</t>
  </si>
  <si>
    <t>JCK0007-012-005</t>
  </si>
  <si>
    <t>JCK0007-012-006-002G</t>
  </si>
  <si>
    <t>JCK0007-012-012</t>
  </si>
  <si>
    <t>JCK0007-014-001-006</t>
  </si>
  <si>
    <t>JCK0007-015-001</t>
  </si>
  <si>
    <t>JCK0007-015-012</t>
  </si>
  <si>
    <t>JCK0007-015-013</t>
  </si>
  <si>
    <t>JCK0007-015-015</t>
  </si>
  <si>
    <t>JCK0007-016-013</t>
  </si>
  <si>
    <t>JCK0007-019-002</t>
  </si>
  <si>
    <t>JCK0007-025-002-003</t>
  </si>
  <si>
    <t>JCK0007-025-003-001</t>
  </si>
  <si>
    <t>JCK0007-026-001</t>
  </si>
  <si>
    <t>JCK0007-026-002</t>
  </si>
  <si>
    <t>JCK0007-026-003</t>
  </si>
  <si>
    <t>JCK0007-026-004-002</t>
  </si>
  <si>
    <t>JCK0007-026-004-004</t>
  </si>
  <si>
    <t>JCK0007-026-005</t>
  </si>
  <si>
    <t>JCK0007-026-006</t>
  </si>
  <si>
    <t>JCK0007-026-007</t>
  </si>
  <si>
    <t>JCK0007-026-009</t>
  </si>
  <si>
    <t>JCK0007-027-002</t>
  </si>
  <si>
    <t>JCK0007-027-003</t>
  </si>
  <si>
    <t>JCK0007-029-001</t>
  </si>
  <si>
    <t>JCK0007-029-005</t>
  </si>
  <si>
    <t>JCK0007-029-015</t>
  </si>
  <si>
    <t>JCK0007-029-016</t>
  </si>
  <si>
    <t>MILLER, 2004</t>
  </si>
  <si>
    <t>MELBMRG-5-BB3</t>
  </si>
  <si>
    <t>MELBMRG-5-BB5-001B</t>
  </si>
  <si>
    <t>MELBMRG-5-BB5-004B</t>
  </si>
  <si>
    <t>GEIST, 2006</t>
  </si>
  <si>
    <t>MELNEMO-2-AHA-18</t>
  </si>
  <si>
    <t>MELNEMO-2-AHA-22</t>
  </si>
  <si>
    <t>MELNEMO-2-AHA-25</t>
  </si>
  <si>
    <t>MELNEMO-2-AHA-30</t>
  </si>
  <si>
    <t>MELNEMO-2-AHA-32</t>
  </si>
  <si>
    <t>JANNEY, 2005; LE ROEX, 1989; MAHONEY, 1992</t>
  </si>
  <si>
    <t>MELPROT-5-017-022</t>
  </si>
  <si>
    <t>JANNEY, 2005; LE ROEX, 1989</t>
  </si>
  <si>
    <t>MELPROT-5-028-009</t>
  </si>
  <si>
    <t>MELPROT-5-041-049</t>
  </si>
  <si>
    <t>THOMPSON, 1989</t>
  </si>
  <si>
    <t>MELPROT-9-064-002</t>
  </si>
  <si>
    <t>MELPROT-9-070-020</t>
  </si>
  <si>
    <t>LE ROEX, 1985</t>
  </si>
  <si>
    <t>MELVULC-5-030-060</t>
  </si>
  <si>
    <t>HAASE, 1996</t>
  </si>
  <si>
    <t>MET07/3-23275</t>
  </si>
  <si>
    <t>MET07/3-23276-002</t>
  </si>
  <si>
    <t>MET07/3-23280-004</t>
  </si>
  <si>
    <t>MOA8801-004-0.1</t>
  </si>
  <si>
    <t>MOA8801-003-0</t>
  </si>
  <si>
    <t>NIU, 2001</t>
  </si>
  <si>
    <t>NAUOCNT-009-005</t>
  </si>
  <si>
    <t>NAUOCNT-009-006</t>
  </si>
  <si>
    <t>NAUOCNT-009-012</t>
  </si>
  <si>
    <t>NAUOCNT-010-006</t>
  </si>
  <si>
    <t>NAUOCNT-010-011</t>
  </si>
  <si>
    <t>NAUOCNT-012-003</t>
  </si>
  <si>
    <t>NAUOCNT-012-005</t>
  </si>
  <si>
    <t>NAUOCNT-014-001</t>
  </si>
  <si>
    <t>NAUOCNT-014-002</t>
  </si>
  <si>
    <t>NAUOCNT-014-004</t>
  </si>
  <si>
    <t>NAUOCNT-019-004</t>
  </si>
  <si>
    <t>YI, 2014</t>
  </si>
  <si>
    <t>ONU1012-0901-1</t>
  </si>
  <si>
    <t>ONU1012-0901-3</t>
  </si>
  <si>
    <t>ONU1012-0913-1</t>
  </si>
  <si>
    <t>ONU1012-0913-1A</t>
  </si>
  <si>
    <t>ONU1012-0913-1C</t>
  </si>
  <si>
    <t>ONU1012-0923-1</t>
  </si>
  <si>
    <t>ONU1012-100204-1</t>
  </si>
  <si>
    <t>ONU1012-100206-1</t>
  </si>
  <si>
    <t>ONU1012-100208-1</t>
  </si>
  <si>
    <t>ONU1012-100208-3</t>
  </si>
  <si>
    <t>ONU1012-100215-2</t>
  </si>
  <si>
    <t>ONU1012-100217-2</t>
  </si>
  <si>
    <t>ONU1012-100219-1</t>
  </si>
  <si>
    <t>ONU1012-100222-1</t>
  </si>
  <si>
    <t>ONU1012-100223-1</t>
  </si>
  <si>
    <t>ONU1012-100224-1</t>
  </si>
  <si>
    <t>ONU1012-100224-2</t>
  </si>
  <si>
    <t>ONU1012-100229-2</t>
  </si>
  <si>
    <t>ONU1012-100235-1</t>
  </si>
  <si>
    <t>ONU1012-100312-1</t>
  </si>
  <si>
    <t>ONU1012-100317-1</t>
  </si>
  <si>
    <t>GASS, 1973</t>
  </si>
  <si>
    <t>OWE1964-Z10</t>
  </si>
  <si>
    <t>OWE1964-Z4</t>
  </si>
  <si>
    <t>HILDENBRAND, 2014</t>
  </si>
  <si>
    <t>PETDB-2689-AZ05-AD</t>
  </si>
  <si>
    <t>POL0059-274-008</t>
  </si>
  <si>
    <t>POL0059-274-014</t>
  </si>
  <si>
    <t>POL0059-274-028</t>
  </si>
  <si>
    <t>POL0059-274-060</t>
  </si>
  <si>
    <t>POL0059-274-072</t>
  </si>
  <si>
    <t>LE ROEX, 1992</t>
  </si>
  <si>
    <t>POLANT4-4-005-036</t>
  </si>
  <si>
    <t>DEVEY, 1994</t>
  </si>
  <si>
    <t>POLARK5-022-002B</t>
  </si>
  <si>
    <t>POLARK5-031-001</t>
  </si>
  <si>
    <t>POLARK5-031-002</t>
  </si>
  <si>
    <t>POLARK5-031-003</t>
  </si>
  <si>
    <t>POLARK5-031-004</t>
  </si>
  <si>
    <t>POLARK5-033-001</t>
  </si>
  <si>
    <t>POLARK5-034-001</t>
  </si>
  <si>
    <t>POLARK5-035-001</t>
  </si>
  <si>
    <t>BEIER, 2008</t>
  </si>
  <si>
    <t>POS0232-513-001</t>
  </si>
  <si>
    <t>POS0232-513-002</t>
  </si>
  <si>
    <t>POS0232-529-004</t>
  </si>
  <si>
    <t>POS0232-535-004</t>
  </si>
  <si>
    <t>POS0232-542-001</t>
  </si>
  <si>
    <t>POS0286-248-003</t>
  </si>
  <si>
    <t>REVDFT4-001-D9</t>
  </si>
  <si>
    <t>RAY, 2013</t>
  </si>
  <si>
    <t>SGRKNYA-II/III-001A</t>
  </si>
  <si>
    <t>SGRKNYA-II/III-001C</t>
  </si>
  <si>
    <t>SGRKNYA-II/III-001D</t>
  </si>
  <si>
    <t>SGRKNYA-II/III-001E</t>
  </si>
  <si>
    <t>SGRKNYA-II/III-001G</t>
  </si>
  <si>
    <t>SGRKNYA-II/III-001H</t>
  </si>
  <si>
    <t>SGRKNYA-II/III-001K</t>
  </si>
  <si>
    <t>SGRKNYA-II/III-001L</t>
  </si>
  <si>
    <t>SGRKNYA-II/III-001M</t>
  </si>
  <si>
    <t>GESHI, 2007</t>
  </si>
  <si>
    <t>SHK0828-005</t>
  </si>
  <si>
    <t>SHK0828-006</t>
  </si>
  <si>
    <t>SHK0831-001</t>
  </si>
  <si>
    <t>SHK0833-005</t>
  </si>
  <si>
    <t>SHK0833-006</t>
  </si>
  <si>
    <t>SHK0833-007</t>
  </si>
  <si>
    <t>SHK0834-002</t>
  </si>
  <si>
    <t>SHK0834-004</t>
  </si>
  <si>
    <t>SHK0834-005</t>
  </si>
  <si>
    <t>LASCHEK, 1985</t>
  </si>
  <si>
    <t>SON0026-076-K60R</t>
  </si>
  <si>
    <t>BACH, 1996</t>
  </si>
  <si>
    <t>SON0040-007</t>
  </si>
  <si>
    <t>THOLEIITE</t>
  </si>
  <si>
    <t>SON0040-019</t>
  </si>
  <si>
    <t>SON0040-047</t>
  </si>
  <si>
    <t>HAASE, 2011</t>
  </si>
  <si>
    <t>SON0160-008-001</t>
  </si>
  <si>
    <t>SON0160-008-003</t>
  </si>
  <si>
    <t>SON0160-008-005</t>
  </si>
  <si>
    <t>HERBRICH, 2016</t>
  </si>
  <si>
    <t>SON0208-056-002</t>
  </si>
  <si>
    <t>SON0208-063-001</t>
  </si>
  <si>
    <t>LIIAS, 1986</t>
  </si>
  <si>
    <t>THO0152-077-003</t>
  </si>
  <si>
    <t>SINTON, 2014</t>
  </si>
  <si>
    <t>WASPLUM-2-014-001</t>
  </si>
  <si>
    <t>DAVIS, 2008</t>
  </si>
  <si>
    <t>WFL2002-454-R10</t>
  </si>
  <si>
    <t>WFL2002-454-R12</t>
  </si>
  <si>
    <t>WFL2002-454-R13</t>
  </si>
  <si>
    <t>WFL2002-454-R14</t>
  </si>
  <si>
    <t>WFL2002-454-R2</t>
  </si>
  <si>
    <t>WFL2002-454-R5</t>
  </si>
  <si>
    <t>WFL2002-454-R6</t>
  </si>
  <si>
    <t>WFL2002-454-R7</t>
  </si>
  <si>
    <t>WFL2002-454-R8</t>
  </si>
  <si>
    <t>WFL2002-454-R9</t>
  </si>
  <si>
    <t>WFL2002-455-R10</t>
  </si>
  <si>
    <t>WFL2002-455-R11</t>
  </si>
  <si>
    <t>WFL2002-455-R5</t>
  </si>
  <si>
    <t>WFL2002-455-R6</t>
  </si>
  <si>
    <t>WFL2002-455-R7</t>
  </si>
  <si>
    <t>WFL2002-455-R8</t>
  </si>
  <si>
    <t>WFL2002-455-R9</t>
  </si>
  <si>
    <t>WFL2002-456-R4</t>
  </si>
  <si>
    <t>WFL2002-456-R6</t>
  </si>
  <si>
    <t>WFL2002-456-R8</t>
  </si>
  <si>
    <t>WFL2002-456-R9</t>
  </si>
  <si>
    <t>KELLEY, 2013; SCHILLING, 1992</t>
  </si>
  <si>
    <t>466CHEM-DJ42</t>
  </si>
  <si>
    <t>ZUBAIR-Z12</t>
  </si>
  <si>
    <t>ZUBAIR-Z13</t>
  </si>
  <si>
    <t>ZUBAIR-Z2</t>
  </si>
  <si>
    <t>ZUBAIR-Z3</t>
  </si>
  <si>
    <t>ZUBAIR-Z39</t>
  </si>
  <si>
    <t>ZUBAIR-Z63</t>
  </si>
  <si>
    <t>YANG YANG, 2017</t>
  </si>
  <si>
    <t>DY0115-020-003-011-001</t>
  </si>
  <si>
    <t>DY0115-020-003-011-002</t>
  </si>
  <si>
    <t>DY0115-020-003-012</t>
  </si>
  <si>
    <t>DY0115-020-003-022</t>
  </si>
  <si>
    <t>DY0115-020-003-014-002</t>
  </si>
  <si>
    <t>ZHANG, 2018</t>
  </si>
  <si>
    <t>DY0105-012-014/TVG07-1-2</t>
  </si>
  <si>
    <t>DY0105-012-014/TVG07-1-3</t>
  </si>
  <si>
    <t>YU, 2019</t>
  </si>
  <si>
    <t>SW26-5</t>
  </si>
  <si>
    <t>VLASTELIC, 2000</t>
  </si>
  <si>
    <t>ATAPACA-R001-R</t>
  </si>
  <si>
    <t>SW27-5</t>
  </si>
  <si>
    <t>SW28-6</t>
  </si>
  <si>
    <t>SW28-14</t>
  </si>
  <si>
    <t>SW28-7</t>
  </si>
  <si>
    <t>SW31-1</t>
  </si>
  <si>
    <t>HLY0102-008-012</t>
  </si>
  <si>
    <t>POLARK28-3-019</t>
  </si>
  <si>
    <t>POLARK17-2-216</t>
  </si>
  <si>
    <t>POLARK17-2-217-011</t>
  </si>
  <si>
    <t>POLARK17-2-218-013</t>
  </si>
  <si>
    <t>POLARK17-2-232-084</t>
  </si>
  <si>
    <t>POLARK17-2-234-024</t>
  </si>
  <si>
    <t>HLY0102-038-006</t>
  </si>
  <si>
    <t>POLARK17-2-251-004</t>
  </si>
  <si>
    <t>HAO, 2021</t>
    <phoneticPr fontId="3" type="noConversion"/>
  </si>
  <si>
    <t>DSDP037-0332B-029-002</t>
  </si>
  <si>
    <t>HAO, 2021</t>
  </si>
  <si>
    <t>DSDP037-0332B-016-001</t>
  </si>
  <si>
    <t>DSDP037-0332A-040-003</t>
  </si>
  <si>
    <t>DSDP037-0333A-002-001</t>
  </si>
  <si>
    <t>DSDP037-0333A-001-003</t>
  </si>
  <si>
    <t>HARPP, 2020</t>
  </si>
  <si>
    <t>SCZ15-01</t>
  </si>
  <si>
    <t>SCL16-004</t>
  </si>
  <si>
    <t>SCL16-007</t>
  </si>
  <si>
    <t>SCL16-019</t>
  </si>
  <si>
    <t>SCL16-034</t>
  </si>
  <si>
    <t>SCL16-041</t>
  </si>
  <si>
    <t>SCL16-042</t>
  </si>
  <si>
    <t>SCL16-044</t>
  </si>
  <si>
    <t>SCL16-045</t>
  </si>
  <si>
    <t>SCL16-047</t>
  </si>
  <si>
    <t>SCL16-053</t>
  </si>
  <si>
    <t>SCL16-060</t>
  </si>
  <si>
    <t>SCL16-062</t>
  </si>
  <si>
    <t>SCL16-420</t>
  </si>
  <si>
    <t>SCL16-453</t>
  </si>
  <si>
    <t>ES15-15</t>
  </si>
  <si>
    <t>ES15-20</t>
  </si>
  <si>
    <t>ES15-29</t>
  </si>
  <si>
    <t>ES15-43</t>
  </si>
  <si>
    <t>ES15-59</t>
  </si>
  <si>
    <t>ES15-61</t>
  </si>
  <si>
    <t>ES15-63</t>
  </si>
  <si>
    <t>ES15-67</t>
  </si>
  <si>
    <t>HLY0102-055-03</t>
  </si>
  <si>
    <t>HLY0102-055-009</t>
  </si>
  <si>
    <t>HLY0102-055-017</t>
  </si>
  <si>
    <t>HLY0102-055-0HE</t>
  </si>
  <si>
    <t>HLY0102-055-0SG</t>
  </si>
  <si>
    <t>ATAPACA-014-002</t>
  </si>
  <si>
    <t>VLASTELIC, 1998</t>
  </si>
  <si>
    <t>ATAPACA-016-002</t>
  </si>
  <si>
    <t>STAKES, 1994</t>
    <phoneticPr fontId="3" type="noConversion"/>
  </si>
  <si>
    <t>ODP0139-0857C-060R-001/173-175</t>
  </si>
  <si>
    <t>STAKES, 1994</t>
  </si>
  <si>
    <t>ODP0139-0857C-060R-002/028-030</t>
  </si>
  <si>
    <t>ODP0139-0857C-061R-001/032-034</t>
  </si>
  <si>
    <t>ODP0139-0857C-062R-001/020-022</t>
  </si>
  <si>
    <t>ODP0139-0857C-062R-002/050-052</t>
  </si>
  <si>
    <t>ODP0139-0857C-063R-001/038-040</t>
  </si>
  <si>
    <t>ODP0139-0857C-063R-001/069-071</t>
  </si>
  <si>
    <t>ODP0139-0857C-064R-001/112-114</t>
  </si>
  <si>
    <t>ODP0139-0857C-067R-001/073-075</t>
  </si>
  <si>
    <t>ODP0139-0857C-068R-001/012-014</t>
  </si>
  <si>
    <t>ODP0139-0857C-068R-001/090-092</t>
  </si>
  <si>
    <t>ODP0139-0857C-068R-002/028-030</t>
  </si>
  <si>
    <t>ODP0139-0857C-068R-002/072-074</t>
  </si>
  <si>
    <t>ODP0139-0857C-068R-003/011-013</t>
  </si>
  <si>
    <t>ODP0139-0857D-024R-002/064-066</t>
  </si>
  <si>
    <t>ODP0139-0857D-024R-002/114-116</t>
  </si>
  <si>
    <t>ODP0139-0858F-025R-001/118-119</t>
  </si>
  <si>
    <t>ODP0139-0858F-029R-001/063-065</t>
  </si>
  <si>
    <t>ODP0139-0858G-001R-001/037-039</t>
  </si>
  <si>
    <t>ODP0139-0858G-006R-001/029-032</t>
  </si>
  <si>
    <t>ODP0139-0858G-007R-001/033-035</t>
  </si>
  <si>
    <t>ODP0139-0858G-016R-001/077-079</t>
  </si>
  <si>
    <t>ALLAN, 1996; PEDERSEN, 1996</t>
  </si>
  <si>
    <t>ODP0147-0894F-003R-001/123-128</t>
  </si>
  <si>
    <t>PEDERSEN, 1996</t>
  </si>
  <si>
    <t>ODP0147-0894G-002R-001/011-014</t>
  </si>
  <si>
    <t>ALLAN, 1996; PEDERSEN, 1996</t>
    <phoneticPr fontId="3" type="noConversion"/>
  </si>
  <si>
    <t>ODP0147-0894G-002R-001/060-065</t>
  </si>
  <si>
    <t>ODP0147-0894G-002R-002/095-100</t>
  </si>
  <si>
    <t>ODP0147-0894G-019R-001/049-055</t>
  </si>
  <si>
    <t>HOERNLE, 1999</t>
  </si>
  <si>
    <t>ODP0161-0977A-006X-001/027-031/7520</t>
  </si>
  <si>
    <t>BASALTIC ANDESITE</t>
  </si>
  <si>
    <t>IGNEOUS:VOLCANIC:INTERMEDIATE</t>
  </si>
  <si>
    <t>ODP0161-0978A-047R-001/000-006/7518</t>
  </si>
  <si>
    <t>KEMPTON, 2002</t>
  </si>
  <si>
    <t>ODP0187-1155B-004R-001/076-080</t>
  </si>
  <si>
    <t>ODP0187-1155B-006R-002/140-144</t>
  </si>
  <si>
    <t>ODP0187-1155B-009R-002/063-067</t>
  </si>
  <si>
    <t>ODP0187-1160B-004R-001/077-081</t>
  </si>
  <si>
    <t>ODP0187-1160B-007R-001/062-066</t>
  </si>
  <si>
    <t>ODP0187-1160B-007R-001/071-075</t>
  </si>
  <si>
    <t>ODP0187-1160B-007R-003/007-010</t>
  </si>
  <si>
    <t>ODP0187-1160B-009R-001/127-129</t>
  </si>
  <si>
    <t>ODP0187-1160B-009R-002/083-087</t>
  </si>
  <si>
    <t>ODP0187-1163A-002R-002/067-070</t>
  </si>
  <si>
    <t>ODP0187-1163A-003R-001/022-028</t>
  </si>
  <si>
    <t>ODP0187-1163A-004R-001/011-014</t>
  </si>
  <si>
    <t>ODP0187-1163A-006R-003/046-049</t>
  </si>
  <si>
    <t>ODP0187-1163A-009R-001/093-097</t>
  </si>
  <si>
    <t>ODP0187-1163A-010R-001/120-122</t>
  </si>
  <si>
    <t>ODP0187-1164B-003R-001/032-036</t>
  </si>
  <si>
    <t>ODP0187-1164B-003R-001/093-097</t>
  </si>
  <si>
    <t>ODP0187-1164B-004R-002/065-070</t>
  </si>
  <si>
    <t>ODP0187-1164B-010R-001/021-025</t>
  </si>
  <si>
    <t>NEO, 2009</t>
  </si>
  <si>
    <t>ODP0309-1256D-097R-001/061-070</t>
  </si>
  <si>
    <t>GAO, 2012; NEO, 2009</t>
  </si>
  <si>
    <t>ODP0309-1256D-136R-001/082-090</t>
  </si>
  <si>
    <t>ODP0309-1256D-142R-001/038-048</t>
  </si>
  <si>
    <t>ODP0309-1256D-142R-002/040-055</t>
  </si>
  <si>
    <t>ODP0309-1256D-161R-001/105-113</t>
  </si>
  <si>
    <t>ODP0309-1256D-170R-002/130-144</t>
  </si>
  <si>
    <t>ODP0309-1256D-170R-003/022-040</t>
  </si>
  <si>
    <t>ODP0312-1256D-189R-001/000-013</t>
  </si>
  <si>
    <t>ODP0312-1256D-189R-001/071-089</t>
  </si>
  <si>
    <t>GAO, 2009; NEO, 2009</t>
  </si>
  <si>
    <t>ODP0312-1256D-217R-001/017-021</t>
  </si>
  <si>
    <t>ODP0312-1256D-217R-001/029-033</t>
  </si>
  <si>
    <t>ODP0312-1256D-219R-001/025-032</t>
  </si>
  <si>
    <t>ODP0312-1256D-220R-001/092-100</t>
  </si>
  <si>
    <t>ODP0312-1256D-222R-002/025-035</t>
  </si>
  <si>
    <t>ODP0312-1256D-223R-001/137-144</t>
  </si>
  <si>
    <t>ODP0312-1256D-223R-003/012-024</t>
  </si>
  <si>
    <t>ODP0312-1256D-230R-002/049-061</t>
  </si>
  <si>
    <t>ODP0312-1256D-231R-001/090-100</t>
  </si>
  <si>
    <t>ODP0312-1256D-231R-003/080-098</t>
  </si>
  <si>
    <t>ODP0312-1256D-232R-001/066-081</t>
  </si>
  <si>
    <t>ODP0312-1256D-233R-001/014-019</t>
  </si>
  <si>
    <t>SUN, 1979</t>
  </si>
  <si>
    <t>*482/4</t>
  </si>
  <si>
    <t>*482/5</t>
  </si>
  <si>
    <t>*482/7</t>
  </si>
  <si>
    <t>JANNEY, 2005; MAHONEY, 1992</t>
  </si>
  <si>
    <t>AGU0022-001-001</t>
  </si>
  <si>
    <t>AGU0022-009-002</t>
  </si>
  <si>
    <t>PRICE, 1986</t>
  </si>
  <si>
    <t>AII0093-5-006-001</t>
  </si>
  <si>
    <t>AII0093-5-007-001-1</t>
  </si>
  <si>
    <t>AII0093-5-007-001-2</t>
  </si>
  <si>
    <t>AII0093-6-010-003</t>
  </si>
  <si>
    <t>AII0093-6-010-005</t>
  </si>
  <si>
    <t>AII0093-6-013-003</t>
  </si>
  <si>
    <t>AII0093-6-013-027</t>
  </si>
  <si>
    <t>AII0093-6-016-002</t>
  </si>
  <si>
    <t>AII0093-6-016-007</t>
  </si>
  <si>
    <t>LE ROEX, 1983</t>
  </si>
  <si>
    <t>AII0107-6-057-002</t>
  </si>
  <si>
    <t>AII0107-6-058-012</t>
  </si>
  <si>
    <t>HUMPHRIS, 1985</t>
  </si>
  <si>
    <t>AII0107-7-002-008</t>
  </si>
  <si>
    <t>HUMPHRIS, 1985; KELLEY, 2013</t>
  </si>
  <si>
    <t>AII0107-7-002-038</t>
  </si>
  <si>
    <t>AII0107-7-004-009</t>
  </si>
  <si>
    <t>AII0107-7-004-016</t>
  </si>
  <si>
    <t>AII0107-7-006-004</t>
  </si>
  <si>
    <t>AII0107-7-007-098</t>
  </si>
  <si>
    <t>AII0107-7-009-010</t>
  </si>
  <si>
    <t>AII0107-7-014-077</t>
  </si>
  <si>
    <t>EASON, 2006; YONOVER, 1989</t>
  </si>
  <si>
    <t>AII0112-24-013-002</t>
  </si>
  <si>
    <t>RIDLEY, 1994</t>
    <phoneticPr fontId="3" type="noConversion"/>
  </si>
  <si>
    <t>ALV1649-002C-B</t>
  </si>
  <si>
    <t>MEURER, 2001</t>
  </si>
  <si>
    <t>ALV2568-1428</t>
  </si>
  <si>
    <t>ALV2882-1233</t>
  </si>
  <si>
    <t>ALV2883-1250</t>
  </si>
  <si>
    <t>ALV2884-1302</t>
  </si>
  <si>
    <t>ALV2887-1211</t>
  </si>
  <si>
    <t>ALV2887-1244</t>
  </si>
  <si>
    <t>ALV2887-1303</t>
  </si>
  <si>
    <t>ALV2887-1313</t>
  </si>
  <si>
    <t>ALV2887-1315</t>
  </si>
  <si>
    <t>ALV2887-1356</t>
  </si>
  <si>
    <t>ALV2888-1131</t>
  </si>
  <si>
    <t>ALV2889-1249</t>
  </si>
  <si>
    <t>STEWART, 2002</t>
  </si>
  <si>
    <t>ALV3373-1147</t>
  </si>
  <si>
    <t>ALV3380-1141</t>
  </si>
  <si>
    <t>POLLOCK, 2009</t>
  </si>
  <si>
    <t>ALV4075-1912</t>
  </si>
  <si>
    <t>BARKER, 2008; POLLOCK, 2009</t>
  </si>
  <si>
    <t>ALV4076-1740</t>
  </si>
  <si>
    <t>ALV4076-1756</t>
  </si>
  <si>
    <t>ALV4077-1718</t>
  </si>
  <si>
    <t>ALV4078-2020</t>
  </si>
  <si>
    <t>ALV4079-1656</t>
  </si>
  <si>
    <t>ALV4079-2003</t>
  </si>
  <si>
    <t>ALV4080-1711</t>
  </si>
  <si>
    <t>ALV4080-2049</t>
  </si>
  <si>
    <t>ALV4083-1644</t>
  </si>
  <si>
    <t>ARCYANA, 1977; BOUGAULT, 1979</t>
  </si>
  <si>
    <t>ARP1974-007-008</t>
  </si>
  <si>
    <t>ARCYANA, 1977; BOUGAULT, 1979; CONDOMINES, 1981</t>
  </si>
  <si>
    <t>ARP1974-007-009</t>
  </si>
  <si>
    <t>ARP1974-009-012</t>
  </si>
  <si>
    <t>BOUGAULT, 1979; CONDOMINES, 1981; LE ROEX, 1981</t>
  </si>
  <si>
    <t>ARP1974-011-018</t>
  </si>
  <si>
    <t>ATAPACA-005-003</t>
  </si>
  <si>
    <t>ATAPACA-005-00R</t>
  </si>
  <si>
    <t>ATAPACA-R003-R</t>
  </si>
  <si>
    <t>ATAPACA-R006-R</t>
  </si>
  <si>
    <t>HAMELIN, 2010</t>
  </si>
  <si>
    <t>ATAPACA2-034-001</t>
  </si>
  <si>
    <t>ATAPACA2-038-001</t>
  </si>
  <si>
    <t>ATN0011-23-020705-1207</t>
  </si>
  <si>
    <t>BARKER, 2008; BARKER, 2010; POLLOCK, 2009</t>
  </si>
  <si>
    <t>ATN0011-23-020705-2131</t>
  </si>
  <si>
    <t>ATN0011-23-020705-2225</t>
  </si>
  <si>
    <t>ATN0011-23-020805-1035</t>
  </si>
  <si>
    <t>ATN0011-23-020805-1439</t>
  </si>
  <si>
    <t>ATN0011-23-020805-1913</t>
  </si>
  <si>
    <t>ATN0011-23-021005-0708</t>
  </si>
  <si>
    <t>ATN0011-23-021005-0731</t>
  </si>
  <si>
    <t>ATN0011-23-021005-1421</t>
  </si>
  <si>
    <t>ATN0011-23-021105-0150</t>
  </si>
  <si>
    <t>ATN0011-23-021105-0441</t>
  </si>
  <si>
    <t>ATN0011-23-021105-0558</t>
  </si>
  <si>
    <t>ATN0011-23-021105-0650</t>
  </si>
  <si>
    <t>GRAHAM, 1969; SUN, 1979</t>
  </si>
  <si>
    <t>CHN0021-1-017</t>
  </si>
  <si>
    <t>BOUGAULT, 1988</t>
  </si>
  <si>
    <t>CHR0077-006-201</t>
  </si>
  <si>
    <t>BOUGAULT, 1988; DOSSO, 1991; DOSSO, 1993</t>
  </si>
  <si>
    <t>CHR0077-006-203</t>
  </si>
  <si>
    <t>BOUGAULT, 1985; EISSEN, 1982</t>
  </si>
  <si>
    <t>CHR0097-002-101</t>
  </si>
  <si>
    <t>CHR0097-002-304</t>
  </si>
  <si>
    <t>DOSSO, 1999; EISSEN, 1982</t>
  </si>
  <si>
    <t>CHR0098-003-101</t>
  </si>
  <si>
    <t>CHR0098-003-401</t>
  </si>
  <si>
    <t>BOUGAULT, 1984; EISSEN, 1982; KELLEY, 2013</t>
  </si>
  <si>
    <t>CHR0098-005-101</t>
  </si>
  <si>
    <t>CHR0098-007-101</t>
  </si>
  <si>
    <t>BOUGAULT, 1984; BOUGAULT, 1985; DOSSO, 1999; EISSEN, 1982</t>
  </si>
  <si>
    <t>CHR0098-009-201</t>
  </si>
  <si>
    <t>CHR0098-010-203</t>
  </si>
  <si>
    <t>CHAUVEL, 2001; DEBAILLE, 2006</t>
  </si>
  <si>
    <t>CHR0098-015</t>
  </si>
  <si>
    <t>CHR0098-015-101</t>
  </si>
  <si>
    <t>CHR0098-015-501</t>
  </si>
  <si>
    <t>BOUGAULT, 1984; BOUGAULT, 1985; EISSEN, 1982</t>
  </si>
  <si>
    <t>CHR0098-016-202</t>
  </si>
  <si>
    <t>DOSSO, 1988</t>
  </si>
  <si>
    <t>CHRHYAM-004-043</t>
  </si>
  <si>
    <t>CHRHYAM-005-001</t>
  </si>
  <si>
    <t>CHRHYAM-007-002</t>
  </si>
  <si>
    <t>DOSSO, 1993</t>
  </si>
  <si>
    <t>CHRRI88-009-301</t>
  </si>
  <si>
    <t>CHRRI88-014-104-A</t>
  </si>
  <si>
    <t>CHRRI88-015-201</t>
  </si>
  <si>
    <t>CHRRI88-018-102</t>
  </si>
  <si>
    <t>CHRRI88-018-103</t>
  </si>
  <si>
    <t>CHRRI88-020-201</t>
  </si>
  <si>
    <t>CHRRI88-021-102</t>
  </si>
  <si>
    <t>CHRRI88-022-101</t>
  </si>
  <si>
    <t>CHRRI88-023-102</t>
  </si>
  <si>
    <t>CHRRI88-026-101</t>
  </si>
  <si>
    <t>CHRRI88-026-102</t>
  </si>
  <si>
    <t>CHRRI88-026-201</t>
  </si>
  <si>
    <t>CHRRI88-027-101</t>
  </si>
  <si>
    <t>CHRRI88-030-101</t>
  </si>
  <si>
    <t>CHAUVEL, 2001; EISSEN, 1982</t>
  </si>
  <si>
    <t>CYA1978-018-065</t>
  </si>
  <si>
    <t>LAWSON, 1996</t>
  </si>
  <si>
    <t>DAR0057-007-001-3C</t>
  </si>
  <si>
    <t>DAR0057-009-001-2B</t>
  </si>
  <si>
    <t>DAR0057-015-001-2B</t>
  </si>
  <si>
    <t>DAR0057-017-001-2A</t>
  </si>
  <si>
    <t>DAR0057-019-001-2A</t>
  </si>
  <si>
    <t>DAR0057-022-002-1B</t>
  </si>
  <si>
    <t>DAR0057-024-001-1B</t>
  </si>
  <si>
    <t>DAR0057-029-003-2C</t>
  </si>
  <si>
    <t>DAR0057-032-001-2C</t>
  </si>
  <si>
    <t>MURTON, 2002</t>
  </si>
  <si>
    <t>DAR0080-017-001</t>
  </si>
  <si>
    <t>DAR0080-018-001</t>
  </si>
  <si>
    <t>DAR0080-042-001</t>
  </si>
  <si>
    <t>DAR0080-046-005</t>
  </si>
  <si>
    <t>DAR0080-093-001</t>
  </si>
  <si>
    <t>DAR0080-108-003</t>
  </si>
  <si>
    <t>DAR0080-153-003</t>
  </si>
  <si>
    <t>ERLANK, 1976; GRAHAM, 1969; MUIR, 1964</t>
  </si>
  <si>
    <t>DIS1960-4519-056</t>
  </si>
  <si>
    <t>DIS1960-4519-065</t>
  </si>
  <si>
    <t>SAUNDERS, 1982</t>
  </si>
  <si>
    <t>DSDP064-0477A-001-001/035-039</t>
  </si>
  <si>
    <t>DSDP064-0477A-002-001/7</t>
  </si>
  <si>
    <t>CAMBON, 1983</t>
  </si>
  <si>
    <t>DSDP065-0483-014-001/035-037</t>
  </si>
  <si>
    <t>DSDP065-0485A-011-003/082-083</t>
  </si>
  <si>
    <t>CHAUVEL, 2001; JANNEY, 2005; LE ROEX, 1989</t>
  </si>
  <si>
    <t>DUF0034-005</t>
  </si>
  <si>
    <t>PAQUET, 2016</t>
  </si>
  <si>
    <t>DUF0107-007-002-005</t>
  </si>
  <si>
    <t>DUF0107-010-001-004</t>
  </si>
  <si>
    <t>DUF0107-012-001-002</t>
  </si>
  <si>
    <t>DUF0107-012-002-002</t>
  </si>
  <si>
    <t>DUF0107-012-003-001</t>
  </si>
  <si>
    <t>DUF0107-012-003-002</t>
  </si>
  <si>
    <t>DUF0107-020-001-001</t>
  </si>
  <si>
    <t>DUF0107-020-002-001</t>
  </si>
  <si>
    <t>DUF0107-026</t>
  </si>
  <si>
    <t>DUF0107-026-001-002</t>
  </si>
  <si>
    <t>DUF0107-029-001-001</t>
  </si>
  <si>
    <t>DUF0107-029-001-002</t>
  </si>
  <si>
    <t>DUF0107-029-003-002</t>
  </si>
  <si>
    <t>DUF0107-029-003-003</t>
  </si>
  <si>
    <t>DUF183-016-003-004</t>
  </si>
  <si>
    <t>DUF183-016-003-005</t>
  </si>
  <si>
    <t>DUF183-016-003-007</t>
  </si>
  <si>
    <t>DUF183-016-003-009</t>
  </si>
  <si>
    <t>DUF183-023-002-002</t>
  </si>
  <si>
    <t>DUF183-023-002-010</t>
  </si>
  <si>
    <t>DUF183-023-002-011</t>
  </si>
  <si>
    <t>DUF183-028-003-003</t>
  </si>
  <si>
    <t>GAO, 2016</t>
  </si>
  <si>
    <t>DY0115-021-008</t>
  </si>
  <si>
    <t>CHEN, 2016</t>
  </si>
  <si>
    <t>DY0125-026-003-001</t>
  </si>
  <si>
    <t>DY0125-026-003-002</t>
  </si>
  <si>
    <t>DY0125-026-004-001</t>
  </si>
  <si>
    <t>COUSENS, 1984</t>
  </si>
  <si>
    <t>ENV7025-002-008</t>
  </si>
  <si>
    <t>ENV7025-011-002</t>
  </si>
  <si>
    <t>ENV7025-016-001</t>
  </si>
  <si>
    <t>ENV7714-033-A</t>
  </si>
  <si>
    <t>ENV7714-033-B</t>
  </si>
  <si>
    <r>
      <t>Mg</t>
    </r>
    <r>
      <rPr>
        <vertAlign val="superscript"/>
        <sz val="11"/>
        <color theme="1"/>
        <rFont val="Times New Roman"/>
        <family val="1"/>
      </rPr>
      <t>#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</si>
</sst>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.00_ "/>
    <numFmt numFmtId="178" formatCode="0_ "/>
  </numFmts>
  <fonts count="1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</font>
    <font>
      <sz val="11"/>
      <color theme="1"/>
      <name val="Times New Roman"/>
      <family val="1"/>
    </font>
    <font>
      <sz val="9"/>
      <name val="等线"/>
      <family val="2"/>
      <charset val="134"/>
      <scheme val="minor"/>
    </font>
    <font>
      <sz val="10"/>
      <color theme="1"/>
      <name val="Times New Roman"/>
      <family val="1"/>
    </font>
    <font>
      <sz val="11"/>
      <color theme="5" tint="-0.249977111117893"/>
      <name val="Times New Roman"/>
      <family val="1"/>
    </font>
    <font>
      <sz val="11"/>
      <color theme="4"/>
      <name val="Times New Roman"/>
      <family val="1"/>
    </font>
    <font>
      <sz val="11"/>
      <color rgb="FFFF0000"/>
      <name val="Times New Roman"/>
      <family val="1"/>
    </font>
    <font>
      <sz val="11"/>
      <color rgb="FF00B0F0"/>
      <name val="Times New Roman"/>
      <family val="1"/>
    </font>
    <font>
      <i/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11"/>
      <color rgb="FF7030A0"/>
      <name val="Times New Roman"/>
      <family val="1"/>
    </font>
    <font>
      <sz val="11"/>
      <color rgb="FFC00000"/>
      <name val="Times New Roman"/>
      <family val="1"/>
    </font>
    <font>
      <sz val="11"/>
      <color theme="5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176" fontId="4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6" fontId="8" fillId="0" borderId="0" xfId="0" applyNumberFormat="1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176" fontId="7" fillId="0" borderId="0" xfId="0" applyNumberFormat="1" applyFont="1" applyFill="1" applyAlignment="1">
      <alignment horizontal="center" vertical="center"/>
    </xf>
    <xf numFmtId="178" fontId="2" fillId="0" borderId="0" xfId="0" applyNumberFormat="1" applyFont="1" applyFill="1" applyAlignment="1">
      <alignment horizontal="center" vertical="center"/>
    </xf>
    <xf numFmtId="178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177" fontId="2" fillId="0" borderId="0" xfId="0" applyNumberFormat="1" applyFont="1" applyAlignment="1">
      <alignment horizontal="center"/>
    </xf>
    <xf numFmtId="176" fontId="2" fillId="3" borderId="0" xfId="0" applyNumberFormat="1" applyFont="1" applyFill="1" applyAlignment="1">
      <alignment horizontal="center" vertical="center"/>
    </xf>
    <xf numFmtId="177" fontId="2" fillId="3" borderId="0" xfId="0" applyNumberFormat="1" applyFont="1" applyFill="1" applyAlignment="1">
      <alignment horizontal="center"/>
    </xf>
    <xf numFmtId="0" fontId="2" fillId="0" borderId="0" xfId="0" applyFont="1" applyAlignment="1" applyProtection="1">
      <alignment horizontal="center"/>
      <protection locked="0"/>
    </xf>
    <xf numFmtId="176" fontId="5" fillId="0" borderId="0" xfId="0" applyNumberFormat="1" applyFont="1" applyFill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176" fontId="6" fillId="0" borderId="0" xfId="0" applyNumberFormat="1" applyFont="1" applyFill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6" fontId="12" fillId="0" borderId="0" xfId="0" applyNumberFormat="1" applyFont="1" applyAlignment="1">
      <alignment horizontal="center" vertical="center"/>
    </xf>
    <xf numFmtId="176" fontId="12" fillId="0" borderId="0" xfId="0" applyNumberFormat="1" applyFont="1" applyFill="1" applyAlignment="1">
      <alignment horizontal="center" vertical="center"/>
    </xf>
    <xf numFmtId="177" fontId="12" fillId="0" borderId="0" xfId="0" applyNumberFormat="1" applyFont="1" applyAlignment="1">
      <alignment horizontal="center" vertical="center"/>
    </xf>
    <xf numFmtId="176" fontId="13" fillId="0" borderId="0" xfId="0" applyNumberFormat="1" applyFont="1" applyAlignment="1">
      <alignment horizontal="center" vertical="center"/>
    </xf>
    <xf numFmtId="176" fontId="13" fillId="0" borderId="0" xfId="0" applyNumberFormat="1" applyFont="1" applyFill="1" applyAlignment="1">
      <alignment horizontal="center" vertical="center"/>
    </xf>
    <xf numFmtId="177" fontId="13" fillId="0" borderId="0" xfId="0" applyNumberFormat="1" applyFont="1" applyAlignment="1">
      <alignment horizontal="center" vertical="center"/>
    </xf>
    <xf numFmtId="176" fontId="14" fillId="0" borderId="0" xfId="0" applyNumberFormat="1" applyFont="1" applyAlignment="1">
      <alignment horizontal="center" vertical="center"/>
    </xf>
    <xf numFmtId="176" fontId="14" fillId="0" borderId="0" xfId="0" applyNumberFormat="1" applyFont="1" applyFill="1" applyAlignment="1">
      <alignment horizontal="center" vertical="center"/>
    </xf>
    <xf numFmtId="177" fontId="14" fillId="0" borderId="0" xfId="0" applyNumberFormat="1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D80BD-B4B2-47D1-A28C-D457D4F0E4EA}">
  <sheetPr codeName="Sheet1"/>
  <dimension ref="A1:BN786"/>
  <sheetViews>
    <sheetView tabSelected="1" topLeftCell="O1" workbookViewId="0">
      <selection activeCell="O1" sqref="A1:XFD1"/>
    </sheetView>
  </sheetViews>
  <sheetFormatPr defaultRowHeight="14" x14ac:dyDescent="0.3"/>
  <cols>
    <col min="1" max="2" width="8.6640625" style="17"/>
    <col min="3" max="3" width="8.6640625" style="38"/>
    <col min="4" max="16384" width="8.6640625" style="17"/>
  </cols>
  <sheetData>
    <row r="1" spans="1:66" s="2" customFormat="1" ht="17" x14ac:dyDescent="0.3">
      <c r="A1" s="2" t="s">
        <v>0</v>
      </c>
      <c r="B1" s="2" t="s">
        <v>1</v>
      </c>
      <c r="C1" s="13" t="s">
        <v>2</v>
      </c>
      <c r="D1" s="2" t="s">
        <v>3</v>
      </c>
      <c r="E1" s="8" t="s">
        <v>4</v>
      </c>
      <c r="F1" s="8" t="s">
        <v>5</v>
      </c>
      <c r="G1" s="2" t="s">
        <v>6</v>
      </c>
      <c r="H1" s="8" t="s">
        <v>7</v>
      </c>
      <c r="I1" s="8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0" t="s">
        <v>2196</v>
      </c>
      <c r="S1" s="10" t="s">
        <v>2197</v>
      </c>
      <c r="T1" s="10" t="s">
        <v>2195</v>
      </c>
      <c r="U1" s="1" t="s">
        <v>17</v>
      </c>
      <c r="V1" s="1" t="s">
        <v>18</v>
      </c>
      <c r="W1" s="1" t="s">
        <v>19</v>
      </c>
      <c r="X1" s="1" t="s">
        <v>2194</v>
      </c>
      <c r="Y1" s="1" t="s">
        <v>20</v>
      </c>
      <c r="Z1" s="2" t="s">
        <v>21</v>
      </c>
      <c r="AA1" s="2" t="s">
        <v>22</v>
      </c>
      <c r="AB1" s="2" t="s">
        <v>2825</v>
      </c>
      <c r="AC1" s="2" t="s">
        <v>23</v>
      </c>
      <c r="AD1" s="2" t="s">
        <v>24</v>
      </c>
      <c r="AE1" s="2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41</v>
      </c>
      <c r="AV1" s="1" t="s">
        <v>42</v>
      </c>
      <c r="AW1" s="1" t="s">
        <v>43</v>
      </c>
      <c r="AX1" s="1" t="s">
        <v>44</v>
      </c>
      <c r="AY1" s="1" t="s">
        <v>45</v>
      </c>
      <c r="AZ1" s="1" t="s">
        <v>46</v>
      </c>
      <c r="BA1" s="1" t="s">
        <v>47</v>
      </c>
      <c r="BB1" s="1" t="s">
        <v>48</v>
      </c>
      <c r="BC1" s="1" t="s">
        <v>49</v>
      </c>
      <c r="BD1" s="1" t="s">
        <v>50</v>
      </c>
      <c r="BE1" s="1" t="s">
        <v>51</v>
      </c>
      <c r="BF1" s="1" t="s">
        <v>52</v>
      </c>
      <c r="BG1" s="1" t="s">
        <v>53</v>
      </c>
      <c r="BH1" s="1" t="s">
        <v>54</v>
      </c>
      <c r="BI1" s="1" t="s">
        <v>55</v>
      </c>
      <c r="BJ1" s="1" t="s">
        <v>56</v>
      </c>
      <c r="BK1" s="1" t="s">
        <v>57</v>
      </c>
      <c r="BL1" s="1" t="s">
        <v>58</v>
      </c>
      <c r="BM1" s="1" t="s">
        <v>59</v>
      </c>
      <c r="BN1" s="1" t="s">
        <v>60</v>
      </c>
    </row>
    <row r="2" spans="1:66" s="2" customFormat="1" x14ac:dyDescent="0.3">
      <c r="A2" s="2" t="s">
        <v>61</v>
      </c>
      <c r="B2" s="2" t="s">
        <v>62</v>
      </c>
      <c r="C2" s="13" t="s">
        <v>63</v>
      </c>
      <c r="D2" s="2" t="s">
        <v>64</v>
      </c>
      <c r="E2" s="8">
        <v>-35.71</v>
      </c>
      <c r="F2" s="8">
        <v>-69.459999999999994</v>
      </c>
      <c r="G2" s="2" t="s">
        <v>65</v>
      </c>
      <c r="H2" s="8"/>
      <c r="I2" s="8"/>
      <c r="J2" s="2" t="s">
        <v>66</v>
      </c>
      <c r="K2" s="2" t="s">
        <v>67</v>
      </c>
      <c r="O2" s="2" t="s">
        <v>68</v>
      </c>
      <c r="P2" s="2" t="s">
        <v>69</v>
      </c>
      <c r="Q2" s="2" t="s">
        <v>70</v>
      </c>
      <c r="R2" s="24">
        <v>1293.070225376332</v>
      </c>
      <c r="S2" s="24">
        <v>1.855500707327582</v>
      </c>
      <c r="T2" s="11">
        <f>R2/EXP(0.00003*4.57*10000/192.4*S2)</f>
        <v>1276.085923916866</v>
      </c>
      <c r="U2" s="2">
        <v>46.98</v>
      </c>
      <c r="V2" s="2">
        <v>1.54</v>
      </c>
      <c r="W2" s="2">
        <v>15.08</v>
      </c>
      <c r="X2" s="2">
        <v>0</v>
      </c>
      <c r="Y2" s="2">
        <v>9.93</v>
      </c>
      <c r="Z2" s="2">
        <v>0.16</v>
      </c>
      <c r="AA2" s="2">
        <v>10.039999999999999</v>
      </c>
      <c r="AB2" s="16">
        <f>AA2/40.305/(AA2/40.305+Y2/71.845)*100</f>
        <v>64.314762987678378</v>
      </c>
      <c r="AC2" s="2">
        <v>10.02</v>
      </c>
      <c r="AD2" s="2">
        <v>3.27</v>
      </c>
      <c r="AE2" s="2">
        <v>1</v>
      </c>
      <c r="AF2" s="2">
        <v>0.42</v>
      </c>
      <c r="AG2" s="2">
        <v>26.01</v>
      </c>
      <c r="AH2" s="2">
        <v>221.33</v>
      </c>
      <c r="AI2" s="2">
        <v>484.33</v>
      </c>
      <c r="AJ2" s="2">
        <v>49.72</v>
      </c>
      <c r="AK2" s="2">
        <v>211.68</v>
      </c>
      <c r="AL2" s="2">
        <v>59.31</v>
      </c>
      <c r="AM2" s="2">
        <v>81.92</v>
      </c>
      <c r="AN2" s="2">
        <v>19.09</v>
      </c>
      <c r="AO2" s="2">
        <v>18.48</v>
      </c>
      <c r="AP2" s="2">
        <v>705.06</v>
      </c>
      <c r="AQ2" s="2">
        <v>0.68</v>
      </c>
      <c r="AR2" s="2">
        <v>5.81</v>
      </c>
      <c r="AS2" s="2">
        <v>24.78</v>
      </c>
      <c r="AT2" s="2">
        <v>5.4</v>
      </c>
      <c r="AU2" s="2">
        <v>1.65</v>
      </c>
      <c r="AV2" s="2">
        <v>5.18</v>
      </c>
      <c r="AW2" s="2">
        <v>0.75</v>
      </c>
      <c r="AX2" s="2">
        <v>4.0999999999999996</v>
      </c>
      <c r="AY2" s="2">
        <v>0.77</v>
      </c>
      <c r="AZ2" s="2">
        <v>2.06</v>
      </c>
      <c r="BA2" s="2">
        <v>0.28999999999999998</v>
      </c>
      <c r="BB2" s="2">
        <v>1.77</v>
      </c>
      <c r="BC2" s="2">
        <v>0.27</v>
      </c>
      <c r="BD2" s="2">
        <v>3.23</v>
      </c>
      <c r="BE2" s="2">
        <v>4.4400000000000004</v>
      </c>
      <c r="BF2" s="2">
        <v>2.93</v>
      </c>
      <c r="BG2" s="2">
        <v>0.8</v>
      </c>
      <c r="BH2" s="2">
        <v>15.16</v>
      </c>
      <c r="BI2" s="2">
        <v>0.83</v>
      </c>
      <c r="BJ2" s="2">
        <v>19.91</v>
      </c>
      <c r="BK2" s="2">
        <v>42.51</v>
      </c>
      <c r="BL2" s="2">
        <v>380.01</v>
      </c>
      <c r="BM2" s="2">
        <v>21.74</v>
      </c>
      <c r="BN2" s="2">
        <v>137.69999999999999</v>
      </c>
    </row>
    <row r="3" spans="1:66" s="2" customFormat="1" x14ac:dyDescent="0.3">
      <c r="A3" s="2" t="s">
        <v>71</v>
      </c>
      <c r="B3" s="2" t="s">
        <v>62</v>
      </c>
      <c r="C3" s="13" t="s">
        <v>72</v>
      </c>
      <c r="D3" s="2" t="s">
        <v>73</v>
      </c>
      <c r="E3" s="8">
        <v>-35.72</v>
      </c>
      <c r="F3" s="8">
        <v>-69.45</v>
      </c>
      <c r="G3" s="2" t="s">
        <v>65</v>
      </c>
      <c r="H3" s="8"/>
      <c r="I3" s="8"/>
      <c r="J3" s="2" t="s">
        <v>74</v>
      </c>
      <c r="K3" s="2" t="s">
        <v>67</v>
      </c>
      <c r="O3" s="2" t="s">
        <v>75</v>
      </c>
      <c r="P3" s="2" t="s">
        <v>69</v>
      </c>
      <c r="Q3" s="2" t="s">
        <v>70</v>
      </c>
      <c r="R3" s="24">
        <v>1295.2260944735026</v>
      </c>
      <c r="S3" s="24">
        <v>1.8737375478722202</v>
      </c>
      <c r="T3" s="11">
        <f t="shared" ref="T3:T46" si="0">R3/EXP(0.00003*4.57*10000/192.4*S3)</f>
        <v>1278.047380736366</v>
      </c>
      <c r="U3" s="2">
        <v>46.78</v>
      </c>
      <c r="V3" s="2">
        <v>1.53</v>
      </c>
      <c r="W3" s="2">
        <v>15.02</v>
      </c>
      <c r="X3" s="2">
        <v>0</v>
      </c>
      <c r="Y3" s="2">
        <v>10.02</v>
      </c>
      <c r="Z3" s="2">
        <v>0.16</v>
      </c>
      <c r="AA3" s="2">
        <v>10</v>
      </c>
      <c r="AB3" s="16">
        <f t="shared" ref="AB3:AB46" si="1">AA3/40.305/(AA3/40.305+Y3/71.845)*100</f>
        <v>64.015512345517863</v>
      </c>
      <c r="AC3" s="2">
        <v>9.9700000000000006</v>
      </c>
      <c r="AD3" s="2">
        <v>3.26</v>
      </c>
      <c r="AE3" s="2">
        <v>0.99</v>
      </c>
      <c r="AF3" s="2">
        <v>0.42</v>
      </c>
      <c r="AG3" s="2">
        <v>22.19</v>
      </c>
      <c r="AH3" s="2">
        <v>198.45</v>
      </c>
      <c r="AI3" s="2">
        <v>237.92</v>
      </c>
      <c r="AJ3" s="2">
        <v>55.98</v>
      </c>
      <c r="AK3" s="2">
        <v>134.86000000000001</v>
      </c>
      <c r="AL3" s="2">
        <v>47.46</v>
      </c>
      <c r="AM3" s="2">
        <v>92.87</v>
      </c>
      <c r="AN3" s="2">
        <v>19.989999999999998</v>
      </c>
      <c r="AO3" s="2">
        <v>19.149999999999999</v>
      </c>
      <c r="AP3" s="2">
        <v>520.98</v>
      </c>
      <c r="AQ3" s="2">
        <v>0.6</v>
      </c>
      <c r="AR3" s="2">
        <v>4.76</v>
      </c>
      <c r="AS3" s="2">
        <v>20.350000000000001</v>
      </c>
      <c r="AT3" s="2">
        <v>4.79</v>
      </c>
      <c r="AU3" s="2">
        <v>1.55</v>
      </c>
      <c r="AV3" s="2">
        <v>5.03</v>
      </c>
      <c r="AW3" s="2">
        <v>0.77</v>
      </c>
      <c r="AX3" s="2">
        <v>4.3899999999999997</v>
      </c>
      <c r="AY3" s="2">
        <v>0.82</v>
      </c>
      <c r="AZ3" s="2">
        <v>2.21</v>
      </c>
      <c r="BA3" s="2">
        <v>0.31</v>
      </c>
      <c r="BB3" s="2">
        <v>1.91</v>
      </c>
      <c r="BC3" s="2">
        <v>0.28000000000000003</v>
      </c>
      <c r="BD3" s="2">
        <v>3.2</v>
      </c>
      <c r="BE3" s="2">
        <v>5.23</v>
      </c>
      <c r="BF3" s="2">
        <v>3.42</v>
      </c>
      <c r="BG3" s="2">
        <v>0.87</v>
      </c>
      <c r="BH3" s="2">
        <v>9.39</v>
      </c>
      <c r="BI3" s="2">
        <v>0.61</v>
      </c>
      <c r="BJ3" s="2">
        <v>17.14</v>
      </c>
      <c r="BK3" s="2">
        <v>35.799999999999997</v>
      </c>
      <c r="BL3" s="2">
        <v>424.2</v>
      </c>
      <c r="BM3" s="2">
        <v>22.42</v>
      </c>
      <c r="BN3" s="2">
        <v>125</v>
      </c>
    </row>
    <row r="4" spans="1:66" s="2" customFormat="1" x14ac:dyDescent="0.3">
      <c r="A4" s="2" t="s">
        <v>78</v>
      </c>
      <c r="B4" s="2" t="s">
        <v>62</v>
      </c>
      <c r="C4" s="13" t="s">
        <v>79</v>
      </c>
      <c r="D4" s="2" t="s">
        <v>80</v>
      </c>
      <c r="E4" s="8">
        <v>-37.299999999999997</v>
      </c>
      <c r="F4" s="8">
        <v>-69.02</v>
      </c>
      <c r="G4" s="2" t="s">
        <v>65</v>
      </c>
      <c r="H4" s="8"/>
      <c r="I4" s="8"/>
      <c r="J4" s="2" t="s">
        <v>81</v>
      </c>
      <c r="K4" s="2" t="s">
        <v>76</v>
      </c>
      <c r="O4" s="2" t="s">
        <v>75</v>
      </c>
      <c r="P4" s="2" t="s">
        <v>69</v>
      </c>
      <c r="Q4" s="2" t="s">
        <v>70</v>
      </c>
      <c r="R4" s="24">
        <v>1297.043232064324</v>
      </c>
      <c r="S4" s="24">
        <v>2.0748006982277962</v>
      </c>
      <c r="T4" s="11">
        <f t="shared" si="0"/>
        <v>1278.0080624614504</v>
      </c>
      <c r="U4" s="2">
        <v>46.49</v>
      </c>
      <c r="V4" s="2">
        <v>1.63</v>
      </c>
      <c r="W4" s="2">
        <v>13.72</v>
      </c>
      <c r="X4" s="2">
        <v>0</v>
      </c>
      <c r="Y4" s="2">
        <v>10.08</v>
      </c>
      <c r="Z4" s="2">
        <v>0.15</v>
      </c>
      <c r="AA4" s="2">
        <v>13</v>
      </c>
      <c r="AB4" s="16">
        <f t="shared" si="1"/>
        <v>69.686883001902473</v>
      </c>
      <c r="AC4" s="2">
        <v>7.2</v>
      </c>
      <c r="AD4" s="2">
        <v>3.63</v>
      </c>
      <c r="AE4" s="2">
        <v>1.78</v>
      </c>
      <c r="AF4" s="2">
        <v>0.46</v>
      </c>
      <c r="AG4" s="2">
        <v>17.190000000000001</v>
      </c>
      <c r="AH4" s="2">
        <v>148.38</v>
      </c>
      <c r="AI4" s="2">
        <v>484.5</v>
      </c>
      <c r="AJ4" s="2">
        <v>60.04</v>
      </c>
      <c r="AK4" s="2">
        <v>428.37</v>
      </c>
      <c r="AL4" s="2">
        <v>53.24</v>
      </c>
      <c r="AM4" s="2">
        <v>84.92</v>
      </c>
      <c r="AN4" s="2">
        <v>17.89</v>
      </c>
      <c r="AO4" s="2">
        <v>36.020000000000003</v>
      </c>
      <c r="AP4" s="2">
        <v>672.41</v>
      </c>
      <c r="AQ4" s="2">
        <v>1.02</v>
      </c>
      <c r="AR4" s="2">
        <v>5.45</v>
      </c>
      <c r="AS4" s="2">
        <v>22.28</v>
      </c>
      <c r="AT4" s="2">
        <v>4.7699999999999996</v>
      </c>
      <c r="AU4" s="2">
        <v>1.58</v>
      </c>
      <c r="AV4" s="2">
        <v>4.7300000000000004</v>
      </c>
      <c r="AW4" s="2">
        <v>0.68</v>
      </c>
      <c r="AX4" s="2">
        <v>3.68</v>
      </c>
      <c r="AY4" s="2">
        <v>0.67</v>
      </c>
      <c r="AZ4" s="2">
        <v>1.74</v>
      </c>
      <c r="BA4" s="2">
        <v>0.22</v>
      </c>
      <c r="BB4" s="2">
        <v>1.42</v>
      </c>
      <c r="BC4" s="2">
        <v>0.2</v>
      </c>
      <c r="BD4" s="2">
        <v>3.59</v>
      </c>
      <c r="BE4" s="2">
        <v>3.05</v>
      </c>
      <c r="BF4" s="2">
        <v>3.26</v>
      </c>
      <c r="BG4" s="2">
        <v>0.93</v>
      </c>
      <c r="BH4" s="2">
        <v>31.75</v>
      </c>
      <c r="BI4" s="2">
        <v>1.82</v>
      </c>
      <c r="BJ4" s="2">
        <v>23.14</v>
      </c>
      <c r="BK4" s="2">
        <v>45.17</v>
      </c>
      <c r="BL4" s="2">
        <v>463.72</v>
      </c>
      <c r="BM4" s="2">
        <v>18.68</v>
      </c>
      <c r="BN4" s="2">
        <v>170.34</v>
      </c>
    </row>
    <row r="5" spans="1:66" s="2" customFormat="1" x14ac:dyDescent="0.3">
      <c r="A5" s="2" t="s">
        <v>78</v>
      </c>
      <c r="B5" s="2" t="s">
        <v>62</v>
      </c>
      <c r="C5" s="13" t="s">
        <v>79</v>
      </c>
      <c r="D5" s="2" t="s">
        <v>82</v>
      </c>
      <c r="E5" s="8">
        <v>-37.24</v>
      </c>
      <c r="F5" s="8">
        <v>-69.09</v>
      </c>
      <c r="G5" s="2" t="s">
        <v>65</v>
      </c>
      <c r="H5" s="8"/>
      <c r="I5" s="8"/>
      <c r="J5" s="2" t="s">
        <v>83</v>
      </c>
      <c r="K5" s="2" t="s">
        <v>77</v>
      </c>
      <c r="O5" s="2" t="s">
        <v>75</v>
      </c>
      <c r="P5" s="2" t="s">
        <v>69</v>
      </c>
      <c r="Q5" s="2" t="s">
        <v>70</v>
      </c>
      <c r="R5" s="24">
        <v>1310.3397107491282</v>
      </c>
      <c r="S5" s="24">
        <v>2.0026048127129177</v>
      </c>
      <c r="T5" s="11">
        <f t="shared" si="0"/>
        <v>1291.7737891123679</v>
      </c>
      <c r="U5" s="2">
        <v>46.45</v>
      </c>
      <c r="V5" s="2">
        <v>1.92</v>
      </c>
      <c r="W5" s="2">
        <v>13.78</v>
      </c>
      <c r="X5" s="2">
        <v>0</v>
      </c>
      <c r="Y5" s="2">
        <v>10.31</v>
      </c>
      <c r="Z5" s="2">
        <v>0.15</v>
      </c>
      <c r="AA5" s="2">
        <v>9.4</v>
      </c>
      <c r="AB5" s="16">
        <f t="shared" si="1"/>
        <v>61.907664085083745</v>
      </c>
      <c r="AC5" s="2">
        <v>9.41</v>
      </c>
      <c r="AD5" s="2">
        <v>3.45</v>
      </c>
      <c r="AE5" s="2">
        <v>1.36</v>
      </c>
      <c r="AF5" s="2">
        <v>0.46</v>
      </c>
      <c r="AG5" s="2">
        <v>17.68</v>
      </c>
      <c r="AH5" s="2">
        <v>165.89</v>
      </c>
      <c r="AI5" s="2">
        <v>282.10000000000002</v>
      </c>
      <c r="AJ5" s="2">
        <v>50.88</v>
      </c>
      <c r="AK5" s="2">
        <v>226.74</v>
      </c>
      <c r="AL5" s="2">
        <v>54.04</v>
      </c>
      <c r="AM5" s="2">
        <v>87.66</v>
      </c>
      <c r="AN5" s="2">
        <v>19.05</v>
      </c>
      <c r="AO5" s="2">
        <v>14.78</v>
      </c>
      <c r="AP5" s="2">
        <v>616.03</v>
      </c>
      <c r="AQ5" s="2">
        <v>0.34</v>
      </c>
      <c r="AR5" s="2">
        <v>5.0999999999999996</v>
      </c>
      <c r="AS5" s="2">
        <v>21.78</v>
      </c>
      <c r="AT5" s="2">
        <v>4.91</v>
      </c>
      <c r="AU5" s="2">
        <v>1.64</v>
      </c>
      <c r="AV5" s="2">
        <v>4.97</v>
      </c>
      <c r="AW5" s="2">
        <v>0.72</v>
      </c>
      <c r="AX5" s="2">
        <v>3.93</v>
      </c>
      <c r="AY5" s="2">
        <v>0.72</v>
      </c>
      <c r="AZ5" s="2">
        <v>1.88</v>
      </c>
      <c r="BA5" s="2">
        <v>0.27</v>
      </c>
      <c r="BB5" s="2">
        <v>1.52</v>
      </c>
      <c r="BC5" s="2">
        <v>0.24</v>
      </c>
      <c r="BD5" s="2">
        <v>3.28</v>
      </c>
      <c r="BE5" s="2">
        <v>2.12</v>
      </c>
      <c r="BF5" s="2">
        <v>1.73</v>
      </c>
      <c r="BG5" s="2">
        <v>0.64</v>
      </c>
      <c r="BH5" s="2">
        <v>27.99</v>
      </c>
      <c r="BI5" s="2">
        <v>1.64</v>
      </c>
      <c r="BJ5" s="2">
        <v>18.84</v>
      </c>
      <c r="BK5" s="2">
        <v>38.299999999999997</v>
      </c>
      <c r="BL5" s="2">
        <v>284.25</v>
      </c>
      <c r="BM5" s="2">
        <v>20.420000000000002</v>
      </c>
      <c r="BN5" s="2">
        <v>146.47</v>
      </c>
    </row>
    <row r="6" spans="1:66" s="2" customFormat="1" x14ac:dyDescent="0.3">
      <c r="A6" s="2" t="s">
        <v>71</v>
      </c>
      <c r="B6" s="2" t="s">
        <v>62</v>
      </c>
      <c r="C6" s="13" t="s">
        <v>84</v>
      </c>
      <c r="D6" s="2" t="s">
        <v>85</v>
      </c>
      <c r="E6" s="8">
        <v>-34.590000000000003</v>
      </c>
      <c r="F6" s="8">
        <v>-69.03</v>
      </c>
      <c r="G6" s="2" t="s">
        <v>65</v>
      </c>
      <c r="H6" s="8"/>
      <c r="I6" s="8"/>
      <c r="J6" s="2" t="s">
        <v>86</v>
      </c>
      <c r="K6" s="2" t="s">
        <v>67</v>
      </c>
      <c r="O6" s="2" t="s">
        <v>75</v>
      </c>
      <c r="P6" s="2" t="s">
        <v>69</v>
      </c>
      <c r="Q6" s="2" t="s">
        <v>70</v>
      </c>
      <c r="R6" s="24">
        <v>1300.7093040628858</v>
      </c>
      <c r="S6" s="24">
        <v>1.7938859870873529</v>
      </c>
      <c r="T6" s="11">
        <f t="shared" si="0"/>
        <v>1284.1883672376541</v>
      </c>
      <c r="U6" s="2">
        <v>47.92</v>
      </c>
      <c r="V6" s="2">
        <v>1.55</v>
      </c>
      <c r="W6" s="2">
        <v>14.83</v>
      </c>
      <c r="X6" s="2">
        <v>0</v>
      </c>
      <c r="Y6" s="2">
        <v>10.4</v>
      </c>
      <c r="Z6" s="2">
        <v>0.16</v>
      </c>
      <c r="AA6" s="2">
        <v>9.75</v>
      </c>
      <c r="AB6" s="16">
        <f t="shared" si="1"/>
        <v>62.562588712697121</v>
      </c>
      <c r="AC6" s="2">
        <v>9.27</v>
      </c>
      <c r="AD6" s="2">
        <v>3.15</v>
      </c>
      <c r="AE6" s="2">
        <v>1.06</v>
      </c>
      <c r="AF6" s="2">
        <v>0.34</v>
      </c>
      <c r="AG6" s="2">
        <v>24.08</v>
      </c>
      <c r="AH6" s="2">
        <v>206.47</v>
      </c>
      <c r="AI6" s="2">
        <v>393.94</v>
      </c>
      <c r="AJ6" s="2">
        <v>49.12</v>
      </c>
      <c r="AK6" s="2">
        <v>207.08</v>
      </c>
      <c r="AL6" s="2">
        <v>50.49</v>
      </c>
      <c r="AM6" s="2">
        <v>84.21</v>
      </c>
      <c r="AN6" s="2">
        <v>19.38</v>
      </c>
      <c r="AO6" s="2">
        <v>23.75</v>
      </c>
      <c r="AP6" s="2">
        <v>627.53</v>
      </c>
      <c r="AQ6" s="2">
        <v>0.66</v>
      </c>
      <c r="AR6" s="2">
        <v>4.71</v>
      </c>
      <c r="AS6" s="2">
        <v>20.25</v>
      </c>
      <c r="AT6" s="2">
        <v>4.7300000000000004</v>
      </c>
      <c r="AU6" s="2">
        <v>1.56</v>
      </c>
      <c r="AV6" s="2">
        <v>5</v>
      </c>
      <c r="AW6" s="2">
        <v>0.73</v>
      </c>
      <c r="AX6" s="2">
        <v>4.0199999999999996</v>
      </c>
      <c r="AY6" s="2">
        <v>0.79</v>
      </c>
      <c r="AZ6" s="2">
        <v>2.12</v>
      </c>
      <c r="BA6" s="2">
        <v>0.28999999999999998</v>
      </c>
      <c r="BB6" s="2">
        <v>1.82</v>
      </c>
      <c r="BC6" s="2">
        <v>0.26</v>
      </c>
      <c r="BD6" s="2">
        <v>2.82</v>
      </c>
      <c r="BE6" s="2">
        <v>5.17</v>
      </c>
      <c r="BF6" s="2">
        <v>3.17</v>
      </c>
      <c r="BG6" s="2">
        <v>0.89</v>
      </c>
      <c r="BH6" s="2">
        <v>10.65</v>
      </c>
      <c r="BI6" s="2">
        <v>0.6</v>
      </c>
      <c r="BJ6" s="2">
        <v>17.32</v>
      </c>
      <c r="BK6" s="2">
        <v>36.49</v>
      </c>
      <c r="BL6" s="2">
        <v>357.39</v>
      </c>
      <c r="BM6" s="2">
        <v>22.21</v>
      </c>
      <c r="BN6" s="2">
        <v>117.02</v>
      </c>
    </row>
    <row r="7" spans="1:66" s="2" customFormat="1" x14ac:dyDescent="0.3">
      <c r="A7" s="2" t="s">
        <v>71</v>
      </c>
      <c r="B7" s="2" t="s">
        <v>62</v>
      </c>
      <c r="C7" s="13" t="s">
        <v>87</v>
      </c>
      <c r="D7" s="2" t="s">
        <v>88</v>
      </c>
      <c r="E7" s="8">
        <v>-35.99</v>
      </c>
      <c r="F7" s="8">
        <v>-69.06</v>
      </c>
      <c r="G7" s="2" t="s">
        <v>65</v>
      </c>
      <c r="H7" s="8"/>
      <c r="I7" s="8"/>
      <c r="J7" s="2" t="s">
        <v>89</v>
      </c>
      <c r="K7" s="2" t="s">
        <v>67</v>
      </c>
      <c r="O7" s="2" t="s">
        <v>75</v>
      </c>
      <c r="P7" s="2" t="s">
        <v>69</v>
      </c>
      <c r="Q7" s="2" t="s">
        <v>70</v>
      </c>
      <c r="R7" s="24">
        <v>1272.7932343262146</v>
      </c>
      <c r="S7" s="24">
        <v>1.8299295503780315</v>
      </c>
      <c r="T7" s="11">
        <f t="shared" si="0"/>
        <v>1256.3041642765511</v>
      </c>
      <c r="U7" s="2">
        <v>46.06</v>
      </c>
      <c r="V7" s="2">
        <v>1.46</v>
      </c>
      <c r="W7" s="2">
        <v>14.65</v>
      </c>
      <c r="X7" s="2">
        <v>0</v>
      </c>
      <c r="Y7" s="2">
        <v>9.1</v>
      </c>
      <c r="Z7" s="2">
        <v>0.16</v>
      </c>
      <c r="AA7" s="2">
        <v>10.17</v>
      </c>
      <c r="AB7" s="16">
        <f t="shared" si="1"/>
        <v>66.578967043411936</v>
      </c>
      <c r="AC7" s="2">
        <v>10.54</v>
      </c>
      <c r="AD7" s="2">
        <v>3.24</v>
      </c>
      <c r="AE7" s="2">
        <v>1.42</v>
      </c>
      <c r="AF7" s="2">
        <v>0.62</v>
      </c>
      <c r="AG7" s="2">
        <v>26.14</v>
      </c>
      <c r="AH7" s="2">
        <v>241.99</v>
      </c>
      <c r="AI7" s="2">
        <v>433.8</v>
      </c>
      <c r="AJ7" s="2">
        <v>43.69</v>
      </c>
      <c r="AK7" s="2">
        <v>204.71</v>
      </c>
      <c r="AL7" s="2">
        <v>54.9</v>
      </c>
      <c r="AM7" s="2">
        <v>70.88</v>
      </c>
      <c r="AN7" s="2">
        <v>19.309999999999999</v>
      </c>
      <c r="AO7" s="2">
        <v>34.119999999999997</v>
      </c>
      <c r="AP7" s="2">
        <v>879.17</v>
      </c>
      <c r="AQ7" s="2">
        <v>1.27</v>
      </c>
      <c r="AR7" s="2">
        <v>7.37</v>
      </c>
      <c r="AS7" s="2">
        <v>30.75</v>
      </c>
      <c r="AT7" s="2">
        <v>6.5</v>
      </c>
      <c r="AU7" s="2">
        <v>1.94</v>
      </c>
      <c r="AV7" s="2">
        <v>6.05</v>
      </c>
      <c r="AW7" s="2">
        <v>0.85</v>
      </c>
      <c r="AX7" s="2">
        <v>4.3099999999999996</v>
      </c>
      <c r="AY7" s="2">
        <v>0.79</v>
      </c>
      <c r="AZ7" s="2">
        <v>2.11</v>
      </c>
      <c r="BA7" s="2">
        <v>0.27</v>
      </c>
      <c r="BB7" s="2">
        <v>1.73</v>
      </c>
      <c r="BC7" s="2">
        <v>0.26</v>
      </c>
      <c r="BD7" s="2">
        <v>3.21</v>
      </c>
      <c r="BE7" s="2">
        <v>8.15</v>
      </c>
      <c r="BF7" s="2">
        <v>4.8899999999999997</v>
      </c>
      <c r="BG7" s="2">
        <v>1.23</v>
      </c>
      <c r="BH7" s="2">
        <v>18.350000000000001</v>
      </c>
      <c r="BI7" s="2">
        <v>0.97</v>
      </c>
      <c r="BJ7" s="2">
        <v>29.07</v>
      </c>
      <c r="BK7" s="2">
        <v>59.24</v>
      </c>
      <c r="BL7" s="2">
        <v>586.57000000000005</v>
      </c>
      <c r="BM7" s="2">
        <v>22.19</v>
      </c>
      <c r="BN7" s="2">
        <v>137.63999999999999</v>
      </c>
    </row>
    <row r="8" spans="1:66" s="2" customFormat="1" x14ac:dyDescent="0.3">
      <c r="A8" s="2" t="s">
        <v>71</v>
      </c>
      <c r="B8" s="2" t="s">
        <v>62</v>
      </c>
      <c r="C8" s="13" t="s">
        <v>87</v>
      </c>
      <c r="D8" s="2" t="s">
        <v>90</v>
      </c>
      <c r="E8" s="8">
        <v>-36.200000000000003</v>
      </c>
      <c r="F8" s="8">
        <v>-68.14</v>
      </c>
      <c r="G8" s="2" t="s">
        <v>65</v>
      </c>
      <c r="H8" s="8"/>
      <c r="I8" s="8"/>
      <c r="J8" s="2" t="s">
        <v>91</v>
      </c>
      <c r="K8" s="2" t="s">
        <v>67</v>
      </c>
      <c r="O8" s="2" t="s">
        <v>75</v>
      </c>
      <c r="P8" s="2" t="s">
        <v>69</v>
      </c>
      <c r="Q8" s="2" t="s">
        <v>70</v>
      </c>
      <c r="R8" s="24">
        <v>1280.8463055070038</v>
      </c>
      <c r="S8" s="24">
        <v>1.8734799558908111</v>
      </c>
      <c r="T8" s="11">
        <f t="shared" si="0"/>
        <v>1263.8606322240041</v>
      </c>
      <c r="U8" s="2">
        <v>46.51</v>
      </c>
      <c r="V8" s="2">
        <v>1.58</v>
      </c>
      <c r="W8" s="2">
        <v>15.18</v>
      </c>
      <c r="X8" s="2">
        <v>0</v>
      </c>
      <c r="Y8" s="2">
        <v>9.42</v>
      </c>
      <c r="Z8" s="2">
        <v>0.16</v>
      </c>
      <c r="AA8" s="2">
        <v>9.7799999999999994</v>
      </c>
      <c r="AB8" s="16">
        <f t="shared" si="1"/>
        <v>64.920348674122522</v>
      </c>
      <c r="AC8" s="2">
        <v>9.83</v>
      </c>
      <c r="AD8" s="2">
        <v>3.37</v>
      </c>
      <c r="AE8" s="2">
        <v>1.5</v>
      </c>
      <c r="AF8" s="2">
        <v>0.67</v>
      </c>
      <c r="AG8" s="2">
        <v>26.32</v>
      </c>
      <c r="AH8" s="2">
        <v>246.8</v>
      </c>
      <c r="AI8" s="2">
        <v>365.22</v>
      </c>
      <c r="AJ8" s="2">
        <v>44.58</v>
      </c>
      <c r="AK8" s="2">
        <v>196.74</v>
      </c>
      <c r="AL8" s="2">
        <v>48.24</v>
      </c>
      <c r="AM8" s="2">
        <v>72.260000000000005</v>
      </c>
      <c r="AN8" s="2">
        <v>20.39</v>
      </c>
      <c r="AO8" s="2">
        <v>42.48</v>
      </c>
      <c r="AP8" s="2">
        <v>1032.5999999999999</v>
      </c>
      <c r="AQ8" s="2">
        <v>1.89</v>
      </c>
      <c r="AR8" s="2">
        <v>8.08</v>
      </c>
      <c r="AS8" s="2">
        <v>33.56</v>
      </c>
      <c r="AT8" s="2">
        <v>6.9</v>
      </c>
      <c r="AU8" s="2">
        <v>2.1</v>
      </c>
      <c r="AV8" s="2">
        <v>6.53</v>
      </c>
      <c r="AW8" s="2">
        <v>0.93</v>
      </c>
      <c r="AX8" s="2">
        <v>5.0199999999999996</v>
      </c>
      <c r="AY8" s="2">
        <v>0.88</v>
      </c>
      <c r="AZ8" s="2">
        <v>2.44</v>
      </c>
      <c r="BA8" s="2">
        <v>0.36</v>
      </c>
      <c r="BB8" s="2">
        <v>2.12</v>
      </c>
      <c r="BC8" s="2">
        <v>0.31</v>
      </c>
      <c r="BD8" s="2">
        <v>3.81</v>
      </c>
      <c r="BE8" s="2">
        <v>7.47</v>
      </c>
      <c r="BF8" s="2">
        <v>6.68</v>
      </c>
      <c r="BG8" s="2">
        <v>1.77</v>
      </c>
      <c r="BH8" s="2">
        <v>20.34</v>
      </c>
      <c r="BI8" s="2">
        <v>1.06</v>
      </c>
      <c r="BJ8" s="2">
        <v>33.380000000000003</v>
      </c>
      <c r="BK8" s="2">
        <v>67.19</v>
      </c>
      <c r="BL8" s="2">
        <v>652.29</v>
      </c>
      <c r="BM8" s="2">
        <v>25.71</v>
      </c>
      <c r="BN8" s="2">
        <v>157.9</v>
      </c>
    </row>
    <row r="9" spans="1:66" s="2" customFormat="1" x14ac:dyDescent="0.3">
      <c r="A9" s="2" t="s">
        <v>61</v>
      </c>
      <c r="B9" s="2" t="s">
        <v>62</v>
      </c>
      <c r="C9" s="13" t="s">
        <v>87</v>
      </c>
      <c r="D9" s="2" t="s">
        <v>92</v>
      </c>
      <c r="E9" s="8">
        <v>-35.51</v>
      </c>
      <c r="F9" s="8">
        <v>-68.760000000000005</v>
      </c>
      <c r="G9" s="2" t="s">
        <v>65</v>
      </c>
      <c r="H9" s="8"/>
      <c r="I9" s="8"/>
      <c r="J9" s="2" t="s">
        <v>93</v>
      </c>
      <c r="K9" s="2" t="s">
        <v>67</v>
      </c>
      <c r="O9" s="2" t="s">
        <v>75</v>
      </c>
      <c r="P9" s="2" t="s">
        <v>69</v>
      </c>
      <c r="Q9" s="2" t="s">
        <v>70</v>
      </c>
      <c r="R9" s="24">
        <v>1296.8643843721336</v>
      </c>
      <c r="S9" s="24">
        <v>1.8852810816640064</v>
      </c>
      <c r="T9" s="11">
        <f t="shared" si="0"/>
        <v>1279.5586852559804</v>
      </c>
      <c r="U9" s="2">
        <v>47.32</v>
      </c>
      <c r="V9" s="2">
        <v>1.44</v>
      </c>
      <c r="W9" s="2">
        <v>15.04</v>
      </c>
      <c r="X9" s="2">
        <v>0</v>
      </c>
      <c r="Y9" s="2">
        <v>10.15</v>
      </c>
      <c r="Z9" s="2">
        <v>0.17</v>
      </c>
      <c r="AA9" s="2">
        <v>10.01</v>
      </c>
      <c r="AB9" s="16">
        <f t="shared" si="1"/>
        <v>63.741138821917772</v>
      </c>
      <c r="AC9" s="2">
        <v>9.4600000000000009</v>
      </c>
      <c r="AD9" s="2">
        <v>3.32</v>
      </c>
      <c r="AE9" s="2">
        <v>1.27</v>
      </c>
      <c r="AF9" s="2">
        <v>0.44</v>
      </c>
      <c r="AG9" s="2">
        <v>24.68</v>
      </c>
      <c r="AH9" s="2">
        <v>223.38</v>
      </c>
      <c r="AI9" s="2">
        <v>378.4</v>
      </c>
      <c r="AJ9" s="2">
        <v>50.78</v>
      </c>
      <c r="AK9" s="2">
        <v>240.12</v>
      </c>
      <c r="AL9" s="2">
        <v>56.22</v>
      </c>
      <c r="AM9" s="2">
        <v>76.31</v>
      </c>
      <c r="AN9" s="2">
        <v>20.010000000000002</v>
      </c>
      <c r="AO9" s="2">
        <v>27.7</v>
      </c>
      <c r="AP9" s="2">
        <v>861.42</v>
      </c>
      <c r="AQ9" s="2">
        <v>1.02</v>
      </c>
      <c r="AR9" s="2">
        <v>6.33</v>
      </c>
      <c r="AS9" s="2">
        <v>26.22</v>
      </c>
      <c r="AT9" s="2">
        <v>5.7</v>
      </c>
      <c r="AU9" s="2">
        <v>1.66</v>
      </c>
      <c r="AV9" s="2">
        <v>5.41</v>
      </c>
      <c r="AW9" s="2">
        <v>0.8</v>
      </c>
      <c r="AX9" s="2">
        <v>4.54</v>
      </c>
      <c r="AY9" s="2">
        <v>0.8</v>
      </c>
      <c r="AZ9" s="2">
        <v>2.21</v>
      </c>
      <c r="BA9" s="2">
        <v>0.31</v>
      </c>
      <c r="BB9" s="2">
        <v>1.83</v>
      </c>
      <c r="BC9" s="2">
        <v>0.26</v>
      </c>
      <c r="BD9" s="2">
        <v>3.29</v>
      </c>
      <c r="BE9" s="2">
        <v>7.08</v>
      </c>
      <c r="BF9" s="2">
        <v>4.88</v>
      </c>
      <c r="BG9" s="2">
        <v>1.1299999999999999</v>
      </c>
      <c r="BH9" s="2">
        <v>14.23</v>
      </c>
      <c r="BI9" s="2">
        <v>0.75</v>
      </c>
      <c r="BJ9" s="2">
        <v>25.38</v>
      </c>
      <c r="BK9" s="2">
        <v>52.12</v>
      </c>
      <c r="BL9" s="2">
        <v>564.04</v>
      </c>
      <c r="BM9" s="2">
        <v>23.38</v>
      </c>
      <c r="BN9" s="2">
        <v>138.63</v>
      </c>
    </row>
    <row r="10" spans="1:66" s="2" customFormat="1" x14ac:dyDescent="0.3">
      <c r="A10" s="2" t="s">
        <v>61</v>
      </c>
      <c r="B10" s="2" t="s">
        <v>62</v>
      </c>
      <c r="C10" s="13" t="s">
        <v>87</v>
      </c>
      <c r="D10" s="2" t="s">
        <v>94</v>
      </c>
      <c r="E10" s="8">
        <v>-35.47</v>
      </c>
      <c r="F10" s="8">
        <v>-68.78</v>
      </c>
      <c r="G10" s="2" t="s">
        <v>65</v>
      </c>
      <c r="H10" s="8"/>
      <c r="I10" s="8"/>
      <c r="J10" s="2" t="s">
        <v>95</v>
      </c>
      <c r="K10" s="2" t="s">
        <v>67</v>
      </c>
      <c r="O10" s="2" t="s">
        <v>75</v>
      </c>
      <c r="P10" s="2" t="s">
        <v>69</v>
      </c>
      <c r="Q10" s="2" t="s">
        <v>70</v>
      </c>
      <c r="R10" s="24">
        <v>1293.1479342935681</v>
      </c>
      <c r="S10" s="24">
        <v>1.8774707563022592</v>
      </c>
      <c r="T10" s="11">
        <f t="shared" si="0"/>
        <v>1275.9628397623619</v>
      </c>
      <c r="U10" s="2">
        <v>46.45</v>
      </c>
      <c r="V10" s="2">
        <v>1.37</v>
      </c>
      <c r="W10" s="2">
        <v>15.14</v>
      </c>
      <c r="X10" s="2">
        <v>0</v>
      </c>
      <c r="Y10" s="2">
        <v>9.83</v>
      </c>
      <c r="Z10" s="2">
        <v>0.16</v>
      </c>
      <c r="AA10" s="2">
        <v>9.99</v>
      </c>
      <c r="AB10" s="16">
        <f t="shared" si="1"/>
        <v>64.432391918448701</v>
      </c>
      <c r="AC10" s="2">
        <v>10.38</v>
      </c>
      <c r="AD10" s="2">
        <v>3.15</v>
      </c>
      <c r="AE10" s="2">
        <v>1.02</v>
      </c>
      <c r="AF10" s="2">
        <v>0.46</v>
      </c>
      <c r="AG10" s="2">
        <v>28</v>
      </c>
      <c r="AH10" s="2">
        <v>231.08</v>
      </c>
      <c r="AI10" s="2">
        <v>407.37</v>
      </c>
      <c r="AJ10" s="2">
        <v>51.59</v>
      </c>
      <c r="AK10" s="2">
        <v>202.35</v>
      </c>
      <c r="AL10" s="2">
        <v>58.86</v>
      </c>
      <c r="AM10" s="2">
        <v>72.78</v>
      </c>
      <c r="AN10" s="2">
        <v>19.21</v>
      </c>
      <c r="AO10" s="2">
        <v>21.52</v>
      </c>
      <c r="AP10" s="2">
        <v>808.51</v>
      </c>
      <c r="AQ10" s="2">
        <v>0.83</v>
      </c>
      <c r="AR10" s="2">
        <v>5.78</v>
      </c>
      <c r="AS10" s="2">
        <v>24.17</v>
      </c>
      <c r="AT10" s="2">
        <v>5.32</v>
      </c>
      <c r="AU10" s="2">
        <v>1.68</v>
      </c>
      <c r="AV10" s="2">
        <v>5.37</v>
      </c>
      <c r="AW10" s="2">
        <v>0.77</v>
      </c>
      <c r="AX10" s="2">
        <v>4.3600000000000003</v>
      </c>
      <c r="AY10" s="2">
        <v>0.81</v>
      </c>
      <c r="AZ10" s="2">
        <v>2.17</v>
      </c>
      <c r="BA10" s="2">
        <v>0.32</v>
      </c>
      <c r="BB10" s="2">
        <v>1.95</v>
      </c>
      <c r="BC10" s="2">
        <v>0.28999999999999998</v>
      </c>
      <c r="BD10" s="2">
        <v>2.94</v>
      </c>
      <c r="BE10" s="2">
        <v>6.12</v>
      </c>
      <c r="BF10" s="2">
        <v>4.4400000000000004</v>
      </c>
      <c r="BG10" s="2">
        <v>1.2</v>
      </c>
      <c r="BH10" s="2">
        <v>13.89</v>
      </c>
      <c r="BI10" s="2">
        <v>0.67</v>
      </c>
      <c r="BJ10" s="2">
        <v>24.12</v>
      </c>
      <c r="BK10" s="2">
        <v>49.22</v>
      </c>
      <c r="BL10" s="2">
        <v>509.48</v>
      </c>
      <c r="BM10" s="2">
        <v>23.78</v>
      </c>
      <c r="BN10" s="2">
        <v>126.88</v>
      </c>
    </row>
    <row r="11" spans="1:66" s="2" customFormat="1" x14ac:dyDescent="0.3">
      <c r="A11" s="2" t="s">
        <v>71</v>
      </c>
      <c r="B11" s="2" t="s">
        <v>62</v>
      </c>
      <c r="C11" s="13" t="s">
        <v>87</v>
      </c>
      <c r="D11" s="2" t="s">
        <v>96</v>
      </c>
      <c r="E11" s="8">
        <v>-35.29</v>
      </c>
      <c r="F11" s="8">
        <v>-69.010000000000005</v>
      </c>
      <c r="G11" s="2" t="s">
        <v>65</v>
      </c>
      <c r="H11" s="8"/>
      <c r="I11" s="8"/>
      <c r="J11" s="2" t="s">
        <v>97</v>
      </c>
      <c r="K11" s="2" t="s">
        <v>67</v>
      </c>
      <c r="O11" s="2" t="s">
        <v>75</v>
      </c>
      <c r="P11" s="2" t="s">
        <v>69</v>
      </c>
      <c r="Q11" s="2" t="s">
        <v>70</v>
      </c>
      <c r="R11" s="24">
        <v>1261.7282505775086</v>
      </c>
      <c r="S11" s="24">
        <v>1.5939566903850637</v>
      </c>
      <c r="T11" s="11">
        <f t="shared" si="0"/>
        <v>1247.4783882875824</v>
      </c>
      <c r="U11" s="2">
        <v>48.01</v>
      </c>
      <c r="V11" s="2">
        <v>1.49</v>
      </c>
      <c r="W11" s="2">
        <v>14.87</v>
      </c>
      <c r="X11" s="2">
        <v>0</v>
      </c>
      <c r="Y11" s="2">
        <v>9.09</v>
      </c>
      <c r="Z11" s="2">
        <v>0.15</v>
      </c>
      <c r="AA11" s="2">
        <v>8.81</v>
      </c>
      <c r="AB11" s="16">
        <f t="shared" si="1"/>
        <v>63.338077860207711</v>
      </c>
      <c r="AC11" s="2">
        <v>9.52</v>
      </c>
      <c r="AD11" s="2">
        <v>3.59</v>
      </c>
      <c r="AE11" s="2">
        <v>1.29</v>
      </c>
      <c r="AF11" s="2">
        <v>0.54</v>
      </c>
      <c r="AG11" s="2">
        <v>23.31</v>
      </c>
      <c r="AH11" s="2">
        <v>210.59</v>
      </c>
      <c r="AI11" s="2">
        <v>339.83</v>
      </c>
      <c r="AJ11" s="2">
        <v>48.35</v>
      </c>
      <c r="AK11" s="2">
        <v>176.66</v>
      </c>
      <c r="AL11" s="2">
        <v>40.61</v>
      </c>
      <c r="AM11" s="2">
        <v>74.38</v>
      </c>
      <c r="AN11" s="2">
        <v>19.55</v>
      </c>
      <c r="AO11" s="2">
        <v>29.51</v>
      </c>
      <c r="AP11" s="2">
        <v>751.34</v>
      </c>
      <c r="AQ11" s="2">
        <v>0.94</v>
      </c>
      <c r="AR11" s="2">
        <v>6.35</v>
      </c>
      <c r="AS11" s="2">
        <v>26.26</v>
      </c>
      <c r="AT11" s="2">
        <v>5.67</v>
      </c>
      <c r="AU11" s="2">
        <v>1.75</v>
      </c>
      <c r="AV11" s="2">
        <v>5.5</v>
      </c>
      <c r="AW11" s="2">
        <v>0.81</v>
      </c>
      <c r="AX11" s="2">
        <v>4.34</v>
      </c>
      <c r="AY11" s="2">
        <v>0.79</v>
      </c>
      <c r="AZ11" s="2">
        <v>2.15</v>
      </c>
      <c r="BA11" s="2">
        <v>0.32</v>
      </c>
      <c r="BB11" s="2">
        <v>1.83</v>
      </c>
      <c r="BC11" s="2">
        <v>0.26</v>
      </c>
      <c r="BD11" s="2">
        <v>3.3</v>
      </c>
      <c r="BE11" s="2">
        <v>6.62</v>
      </c>
      <c r="BF11" s="2">
        <v>4.8499999999999996</v>
      </c>
      <c r="BG11" s="2">
        <v>1.1499999999999999</v>
      </c>
      <c r="BH11" s="2">
        <v>17.13</v>
      </c>
      <c r="BI11" s="2">
        <v>0.96</v>
      </c>
      <c r="BJ11" s="2">
        <v>25.12</v>
      </c>
      <c r="BK11" s="2">
        <v>50.08</v>
      </c>
      <c r="BL11" s="2">
        <v>499.61</v>
      </c>
      <c r="BM11" s="2">
        <v>22.22</v>
      </c>
      <c r="BN11" s="2">
        <v>140.27000000000001</v>
      </c>
    </row>
    <row r="12" spans="1:66" s="2" customFormat="1" x14ac:dyDescent="0.3">
      <c r="A12" s="2" t="s">
        <v>71</v>
      </c>
      <c r="B12" s="2" t="s">
        <v>62</v>
      </c>
      <c r="C12" s="13" t="s">
        <v>87</v>
      </c>
      <c r="D12" s="2" t="s">
        <v>98</v>
      </c>
      <c r="E12" s="8">
        <v>-35.33</v>
      </c>
      <c r="F12" s="8">
        <v>-68.37</v>
      </c>
      <c r="G12" s="2" t="s">
        <v>65</v>
      </c>
      <c r="H12" s="8"/>
      <c r="I12" s="8"/>
      <c r="J12" s="2" t="s">
        <v>99</v>
      </c>
      <c r="K12" s="2" t="s">
        <v>67</v>
      </c>
      <c r="O12" s="2" t="s">
        <v>75</v>
      </c>
      <c r="P12" s="2" t="s">
        <v>69</v>
      </c>
      <c r="Q12" s="2" t="s">
        <v>70</v>
      </c>
      <c r="R12" s="24">
        <v>1302.7452078172037</v>
      </c>
      <c r="S12" s="24">
        <v>1.9282102801609713</v>
      </c>
      <c r="T12" s="11">
        <f t="shared" si="0"/>
        <v>1284.9678964900143</v>
      </c>
      <c r="U12" s="2">
        <v>46.35</v>
      </c>
      <c r="V12" s="2">
        <v>1.52</v>
      </c>
      <c r="W12" s="2">
        <v>15.34</v>
      </c>
      <c r="X12" s="2">
        <v>0</v>
      </c>
      <c r="Y12" s="2">
        <v>10.14</v>
      </c>
      <c r="Z12" s="2">
        <v>0.16</v>
      </c>
      <c r="AA12" s="2">
        <v>9.34</v>
      </c>
      <c r="AB12" s="16">
        <f t="shared" si="1"/>
        <v>62.148445205955213</v>
      </c>
      <c r="AC12" s="2">
        <v>9.92</v>
      </c>
      <c r="AD12" s="2">
        <v>3.26</v>
      </c>
      <c r="AE12" s="2">
        <v>0.97</v>
      </c>
      <c r="AF12" s="2">
        <v>0.38</v>
      </c>
      <c r="AG12" s="2">
        <v>25.59</v>
      </c>
      <c r="AH12" s="2">
        <v>223.17</v>
      </c>
      <c r="AI12" s="2">
        <v>334.11</v>
      </c>
      <c r="AJ12" s="2">
        <v>45.75</v>
      </c>
      <c r="AK12" s="2">
        <v>147.6</v>
      </c>
      <c r="AL12" s="2">
        <v>32.1</v>
      </c>
      <c r="AM12" s="2">
        <v>82.36</v>
      </c>
      <c r="AN12" s="2">
        <v>19.5</v>
      </c>
      <c r="AO12" s="2">
        <v>19.760000000000002</v>
      </c>
      <c r="AP12" s="2">
        <v>774</v>
      </c>
      <c r="AQ12" s="2">
        <v>0.69</v>
      </c>
      <c r="AR12" s="2">
        <v>5.07</v>
      </c>
      <c r="AS12" s="2">
        <v>22.08</v>
      </c>
      <c r="AT12" s="2">
        <v>5.0199999999999996</v>
      </c>
      <c r="AU12" s="2">
        <v>1.59</v>
      </c>
      <c r="AV12" s="2">
        <v>5.1100000000000003</v>
      </c>
      <c r="AW12" s="2">
        <v>0.77</v>
      </c>
      <c r="AX12" s="2">
        <v>4.16</v>
      </c>
      <c r="AY12" s="2">
        <v>0.8</v>
      </c>
      <c r="AZ12" s="2">
        <v>2.2400000000000002</v>
      </c>
      <c r="BA12" s="2">
        <v>0.28999999999999998</v>
      </c>
      <c r="BB12" s="2">
        <v>1.83</v>
      </c>
      <c r="BC12" s="2">
        <v>0.28000000000000003</v>
      </c>
      <c r="BD12" s="2">
        <v>2.93</v>
      </c>
      <c r="BE12" s="2">
        <v>5.86</v>
      </c>
      <c r="BF12" s="2">
        <v>3.81</v>
      </c>
      <c r="BG12" s="2">
        <v>0.97</v>
      </c>
      <c r="BH12" s="2">
        <v>10.42</v>
      </c>
      <c r="BI12" s="2">
        <v>0.55000000000000004</v>
      </c>
      <c r="BJ12" s="2">
        <v>19.149999999999999</v>
      </c>
      <c r="BK12" s="2">
        <v>39.69</v>
      </c>
      <c r="BL12" s="2">
        <v>511.31</v>
      </c>
      <c r="BM12" s="2">
        <v>23.1</v>
      </c>
      <c r="BN12" s="2">
        <v>114.1</v>
      </c>
    </row>
    <row r="13" spans="1:66" s="2" customFormat="1" x14ac:dyDescent="0.3">
      <c r="A13" s="2" t="s">
        <v>71</v>
      </c>
      <c r="B13" s="2" t="s">
        <v>62</v>
      </c>
      <c r="C13" s="13" t="s">
        <v>100</v>
      </c>
      <c r="D13" s="2" t="s">
        <v>101</v>
      </c>
      <c r="E13" s="8">
        <v>-35.14</v>
      </c>
      <c r="F13" s="8">
        <v>-69.69</v>
      </c>
      <c r="G13" s="2" t="s">
        <v>65</v>
      </c>
      <c r="H13" s="8"/>
      <c r="I13" s="8"/>
      <c r="J13" s="2" t="s">
        <v>102</v>
      </c>
      <c r="K13" s="2" t="s">
        <v>67</v>
      </c>
      <c r="O13" s="2" t="s">
        <v>75</v>
      </c>
      <c r="P13" s="2" t="s">
        <v>69</v>
      </c>
      <c r="Q13" s="2" t="s">
        <v>70</v>
      </c>
      <c r="R13" s="24">
        <v>1290.526638415814</v>
      </c>
      <c r="S13" s="24">
        <v>2.057311315747032</v>
      </c>
      <c r="T13" s="11">
        <f t="shared" si="0"/>
        <v>1271.7455871866293</v>
      </c>
      <c r="U13" s="2">
        <v>45.5</v>
      </c>
      <c r="V13" s="2">
        <v>1.44</v>
      </c>
      <c r="W13" s="2">
        <v>15.74</v>
      </c>
      <c r="X13" s="2">
        <v>0</v>
      </c>
      <c r="Y13" s="2">
        <v>9.42</v>
      </c>
      <c r="Z13" s="2">
        <v>0.17</v>
      </c>
      <c r="AA13" s="2">
        <v>9.4600000000000009</v>
      </c>
      <c r="AB13" s="16">
        <f t="shared" si="1"/>
        <v>64.159020615734448</v>
      </c>
      <c r="AC13" s="2">
        <v>10.47</v>
      </c>
      <c r="AD13" s="2">
        <v>3.55</v>
      </c>
      <c r="AE13" s="2">
        <v>1.48</v>
      </c>
      <c r="AF13" s="2">
        <v>0.57999999999999996</v>
      </c>
      <c r="AG13" s="2">
        <v>27.43</v>
      </c>
      <c r="AH13" s="2">
        <v>262.64</v>
      </c>
      <c r="AI13" s="2">
        <v>285.48</v>
      </c>
      <c r="AJ13" s="2">
        <v>44.26</v>
      </c>
      <c r="AK13" s="2">
        <v>159.03</v>
      </c>
      <c r="AL13" s="2">
        <v>57.64</v>
      </c>
      <c r="AM13" s="2">
        <v>75.69</v>
      </c>
      <c r="AN13" s="2">
        <v>20.6</v>
      </c>
      <c r="AO13" s="2">
        <v>41.48</v>
      </c>
      <c r="AP13" s="2">
        <v>1145.5999999999999</v>
      </c>
      <c r="AQ13" s="2">
        <v>2.0099999999999998</v>
      </c>
      <c r="AR13" s="2">
        <v>8.27</v>
      </c>
      <c r="AS13" s="2">
        <v>34.33</v>
      </c>
      <c r="AT13" s="2">
        <v>7.14</v>
      </c>
      <c r="AU13" s="2">
        <v>2.12</v>
      </c>
      <c r="AV13" s="2">
        <v>6.57</v>
      </c>
      <c r="AW13" s="2">
        <v>0.94</v>
      </c>
      <c r="AX13" s="2">
        <v>4.9400000000000004</v>
      </c>
      <c r="AY13" s="2">
        <v>0.89</v>
      </c>
      <c r="AZ13" s="2">
        <v>2.38</v>
      </c>
      <c r="BA13" s="2">
        <v>0.32</v>
      </c>
      <c r="BB13" s="2">
        <v>1.98</v>
      </c>
      <c r="BC13" s="2">
        <v>0.3</v>
      </c>
      <c r="BD13" s="2">
        <v>3.71</v>
      </c>
      <c r="BE13" s="2">
        <v>10.43</v>
      </c>
      <c r="BF13" s="2">
        <v>5.66</v>
      </c>
      <c r="BG13" s="2">
        <v>1.66</v>
      </c>
      <c r="BH13" s="2">
        <v>11.06</v>
      </c>
      <c r="BI13" s="2">
        <v>0.59</v>
      </c>
      <c r="BJ13" s="2">
        <v>30.53</v>
      </c>
      <c r="BK13" s="2">
        <v>63.29</v>
      </c>
      <c r="BL13" s="2">
        <v>600.15</v>
      </c>
      <c r="BM13" s="2">
        <v>25.69</v>
      </c>
      <c r="BN13" s="2">
        <v>149.6</v>
      </c>
    </row>
    <row r="14" spans="1:66" s="2" customFormat="1" x14ac:dyDescent="0.3">
      <c r="A14" s="2" t="s">
        <v>71</v>
      </c>
      <c r="B14" s="2" t="s">
        <v>62</v>
      </c>
      <c r="C14" s="13" t="s">
        <v>100</v>
      </c>
      <c r="D14" s="2" t="s">
        <v>103</v>
      </c>
      <c r="E14" s="8">
        <v>-35.46</v>
      </c>
      <c r="F14" s="8">
        <v>-69.86</v>
      </c>
      <c r="G14" s="2" t="s">
        <v>65</v>
      </c>
      <c r="H14" s="8"/>
      <c r="I14" s="8"/>
      <c r="J14" s="2" t="s">
        <v>104</v>
      </c>
      <c r="K14" s="2" t="s">
        <v>67</v>
      </c>
      <c r="O14" s="2" t="s">
        <v>75</v>
      </c>
      <c r="P14" s="2" t="s">
        <v>69</v>
      </c>
      <c r="Q14" s="2" t="s">
        <v>70</v>
      </c>
      <c r="R14" s="24">
        <v>1244.8031086102153</v>
      </c>
      <c r="S14" s="24">
        <v>1.4692041255467854</v>
      </c>
      <c r="T14" s="11">
        <f t="shared" si="0"/>
        <v>1231.8389656788099</v>
      </c>
      <c r="U14" s="2">
        <v>48.48</v>
      </c>
      <c r="V14" s="2">
        <v>1.28</v>
      </c>
      <c r="W14" s="2">
        <v>16.62</v>
      </c>
      <c r="X14" s="2">
        <v>0</v>
      </c>
      <c r="Y14" s="2">
        <v>8.6999999999999993</v>
      </c>
      <c r="Z14" s="2">
        <v>0.16</v>
      </c>
      <c r="AA14" s="2">
        <v>8.7799999999999994</v>
      </c>
      <c r="AB14" s="16">
        <f t="shared" si="1"/>
        <v>64.271988275338003</v>
      </c>
      <c r="AC14" s="2">
        <v>9.4499999999999993</v>
      </c>
      <c r="AD14" s="2">
        <v>3.38</v>
      </c>
      <c r="AE14" s="2">
        <v>1.1599999999999999</v>
      </c>
      <c r="AF14" s="2">
        <v>0.28000000000000003</v>
      </c>
      <c r="AG14" s="2">
        <v>26.61</v>
      </c>
      <c r="AH14" s="2">
        <v>230.99</v>
      </c>
      <c r="AI14" s="2">
        <v>304.27</v>
      </c>
      <c r="AJ14" s="2">
        <v>38.770000000000003</v>
      </c>
      <c r="AK14" s="2">
        <v>141.74</v>
      </c>
      <c r="AL14" s="2">
        <v>43.95</v>
      </c>
      <c r="AM14" s="2">
        <v>64.11</v>
      </c>
      <c r="AN14" s="2">
        <v>19.53</v>
      </c>
      <c r="AO14" s="2">
        <v>20.48</v>
      </c>
      <c r="AP14" s="2">
        <v>823.93</v>
      </c>
      <c r="AQ14" s="2">
        <v>1.56</v>
      </c>
      <c r="AR14" s="2">
        <v>5.49</v>
      </c>
      <c r="AS14" s="2">
        <v>23.36</v>
      </c>
      <c r="AT14" s="2">
        <v>4.8899999999999997</v>
      </c>
      <c r="AU14" s="2">
        <v>1.5</v>
      </c>
      <c r="AV14" s="2">
        <v>4.5599999999999996</v>
      </c>
      <c r="AW14" s="2">
        <v>0.69</v>
      </c>
      <c r="AX14" s="2">
        <v>3.68</v>
      </c>
      <c r="AY14" s="2">
        <v>0.71</v>
      </c>
      <c r="AZ14" s="2">
        <v>1.94</v>
      </c>
      <c r="BA14" s="2">
        <v>0.28999999999999998</v>
      </c>
      <c r="BB14" s="2">
        <v>1.76</v>
      </c>
      <c r="BC14" s="2">
        <v>0.26</v>
      </c>
      <c r="BD14" s="2">
        <v>2.98</v>
      </c>
      <c r="BE14" s="2">
        <v>7</v>
      </c>
      <c r="BF14" s="2">
        <v>4.22</v>
      </c>
      <c r="BG14" s="2">
        <v>1.08</v>
      </c>
      <c r="BH14" s="2">
        <v>6.14</v>
      </c>
      <c r="BI14" s="2">
        <v>0.36</v>
      </c>
      <c r="BJ14" s="2">
        <v>18.7</v>
      </c>
      <c r="BK14" s="2">
        <v>40.29</v>
      </c>
      <c r="BL14" s="2">
        <v>401.78</v>
      </c>
      <c r="BM14" s="2">
        <v>20.27</v>
      </c>
      <c r="BN14" s="2">
        <v>111.1</v>
      </c>
    </row>
    <row r="15" spans="1:66" s="2" customFormat="1" x14ac:dyDescent="0.3">
      <c r="A15" s="2" t="s">
        <v>105</v>
      </c>
      <c r="B15" s="2" t="s">
        <v>62</v>
      </c>
      <c r="C15" s="13" t="s">
        <v>106</v>
      </c>
      <c r="D15" s="2" t="s">
        <v>107</v>
      </c>
      <c r="E15" s="8">
        <v>-34.07</v>
      </c>
      <c r="F15" s="8">
        <v>-68.75</v>
      </c>
      <c r="G15" s="2" t="s">
        <v>65</v>
      </c>
      <c r="H15" s="8"/>
      <c r="I15" s="8"/>
      <c r="J15" s="2" t="s">
        <v>108</v>
      </c>
      <c r="K15" s="2" t="s">
        <v>109</v>
      </c>
      <c r="O15" s="2" t="s">
        <v>110</v>
      </c>
      <c r="P15" s="2" t="s">
        <v>69</v>
      </c>
      <c r="Q15" s="2" t="s">
        <v>111</v>
      </c>
      <c r="R15" s="24">
        <v>1291.9878809111365</v>
      </c>
      <c r="S15" s="24">
        <v>2.038928921305275</v>
      </c>
      <c r="T15" s="11">
        <f t="shared" si="0"/>
        <v>1273.3523482898859</v>
      </c>
      <c r="U15" s="2">
        <v>45.67</v>
      </c>
      <c r="V15" s="2">
        <v>1.46</v>
      </c>
      <c r="W15" s="2">
        <v>15.38</v>
      </c>
      <c r="X15" s="2">
        <v>0</v>
      </c>
      <c r="Y15" s="2">
        <v>9.57</v>
      </c>
      <c r="Z15" s="2">
        <v>0.19</v>
      </c>
      <c r="AA15" s="2">
        <v>10.49</v>
      </c>
      <c r="AB15" s="16">
        <f t="shared" si="1"/>
        <v>66.146390703166631</v>
      </c>
      <c r="AC15" s="2">
        <v>11.13</v>
      </c>
      <c r="AD15" s="2">
        <v>3.11</v>
      </c>
      <c r="AE15" s="2">
        <v>1.42</v>
      </c>
      <c r="AF15" s="2">
        <v>0.82</v>
      </c>
      <c r="AG15" s="2">
        <v>30.94</v>
      </c>
      <c r="AH15" s="2">
        <v>262.94</v>
      </c>
      <c r="AI15" s="2">
        <v>375.37</v>
      </c>
      <c r="AJ15" s="2">
        <v>46.33</v>
      </c>
      <c r="AK15" s="2">
        <v>184.03</v>
      </c>
      <c r="AL15" s="2">
        <v>56.24</v>
      </c>
      <c r="AM15" s="2">
        <v>74.95</v>
      </c>
      <c r="AN15" s="2">
        <v>19.059999999999999</v>
      </c>
      <c r="AO15" s="2">
        <v>33.74</v>
      </c>
      <c r="AP15" s="2">
        <v>1209.5999999999999</v>
      </c>
      <c r="AQ15" s="2">
        <v>2.34</v>
      </c>
      <c r="AR15" s="2">
        <v>10.08</v>
      </c>
      <c r="AS15" s="2">
        <v>40.94</v>
      </c>
      <c r="AT15" s="2">
        <v>8.14</v>
      </c>
      <c r="AU15" s="2">
        <v>2.38</v>
      </c>
      <c r="AV15" s="2">
        <v>7.59</v>
      </c>
      <c r="AW15" s="2">
        <v>1.06</v>
      </c>
      <c r="AX15" s="2">
        <v>5.34</v>
      </c>
      <c r="AY15" s="2">
        <v>1.04</v>
      </c>
      <c r="AZ15" s="2">
        <v>2.72</v>
      </c>
      <c r="BA15" s="2">
        <v>0.43</v>
      </c>
      <c r="BB15" s="2">
        <v>2.52</v>
      </c>
      <c r="BC15" s="2">
        <v>0.38</v>
      </c>
      <c r="BD15" s="2">
        <v>4.1100000000000003</v>
      </c>
      <c r="BE15" s="2">
        <v>11.39</v>
      </c>
      <c r="BF15" s="2">
        <v>8.1999999999999993</v>
      </c>
      <c r="BG15" s="2">
        <v>2.23</v>
      </c>
      <c r="BH15" s="2">
        <v>20.399999999999999</v>
      </c>
      <c r="BI15" s="2">
        <v>1.0900000000000001</v>
      </c>
      <c r="BJ15" s="2">
        <v>40.340000000000003</v>
      </c>
      <c r="BK15" s="2">
        <v>80.569999999999993</v>
      </c>
      <c r="BL15" s="2">
        <v>776.75</v>
      </c>
      <c r="BM15" s="2">
        <v>28.92</v>
      </c>
      <c r="BN15" s="2">
        <v>171.22</v>
      </c>
    </row>
    <row r="16" spans="1:66" s="2" customFormat="1" x14ac:dyDescent="0.3">
      <c r="A16" s="2" t="s">
        <v>105</v>
      </c>
      <c r="B16" s="2" t="s">
        <v>62</v>
      </c>
      <c r="C16" s="13" t="s">
        <v>106</v>
      </c>
      <c r="D16" s="2" t="s">
        <v>107</v>
      </c>
      <c r="E16" s="8">
        <v>-34.08</v>
      </c>
      <c r="F16" s="8">
        <v>-68.739999999999995</v>
      </c>
      <c r="G16" s="2" t="s">
        <v>65</v>
      </c>
      <c r="H16" s="8"/>
      <c r="I16" s="8"/>
      <c r="J16" s="2" t="s">
        <v>112</v>
      </c>
      <c r="K16" s="2" t="s">
        <v>109</v>
      </c>
      <c r="O16" s="2" t="s">
        <v>110</v>
      </c>
      <c r="P16" s="2" t="s">
        <v>69</v>
      </c>
      <c r="Q16" s="2" t="s">
        <v>111</v>
      </c>
      <c r="R16" s="24">
        <v>1305.3740671362164</v>
      </c>
      <c r="S16" s="24">
        <v>2.1512846596969695</v>
      </c>
      <c r="T16" s="11">
        <f t="shared" si="0"/>
        <v>1285.515828540447</v>
      </c>
      <c r="U16" s="2">
        <v>45.53</v>
      </c>
      <c r="V16" s="2">
        <v>1.41</v>
      </c>
      <c r="W16" s="2">
        <v>14.88</v>
      </c>
      <c r="X16" s="2">
        <v>0</v>
      </c>
      <c r="Y16" s="2">
        <v>9.7899999999999991</v>
      </c>
      <c r="Z16" s="2">
        <v>0.19</v>
      </c>
      <c r="AA16" s="2">
        <v>10.06</v>
      </c>
      <c r="AB16" s="16">
        <f t="shared" si="1"/>
        <v>64.685449229207421</v>
      </c>
      <c r="AC16" s="2">
        <v>11.88</v>
      </c>
      <c r="AD16" s="2">
        <v>3.24</v>
      </c>
      <c r="AE16" s="2">
        <v>1.41</v>
      </c>
      <c r="AF16" s="2">
        <v>0.85</v>
      </c>
      <c r="AG16" s="2">
        <v>24.47</v>
      </c>
      <c r="AH16" s="2">
        <v>215.64</v>
      </c>
      <c r="AI16" s="2">
        <v>341.84</v>
      </c>
      <c r="AJ16" s="2">
        <v>39.369999999999997</v>
      </c>
      <c r="AK16" s="2">
        <v>174.36</v>
      </c>
      <c r="AL16" s="2">
        <v>54.01</v>
      </c>
      <c r="AM16" s="2">
        <v>67.239999999999995</v>
      </c>
      <c r="AN16" s="2">
        <v>16.71</v>
      </c>
      <c r="AO16" s="2">
        <v>18.23</v>
      </c>
      <c r="AP16" s="2">
        <v>1004</v>
      </c>
      <c r="AQ16" s="2">
        <v>2.74</v>
      </c>
      <c r="AR16" s="2">
        <v>9.18</v>
      </c>
      <c r="AS16" s="2">
        <v>36.44</v>
      </c>
      <c r="AT16" s="2">
        <v>7.24</v>
      </c>
      <c r="AU16" s="2">
        <v>2.0299999999999998</v>
      </c>
      <c r="AV16" s="2">
        <v>6.79</v>
      </c>
      <c r="AW16" s="2">
        <v>0.95</v>
      </c>
      <c r="AX16" s="2">
        <v>5.01</v>
      </c>
      <c r="AY16" s="2">
        <v>0.94</v>
      </c>
      <c r="AZ16" s="2">
        <v>2.56</v>
      </c>
      <c r="BA16" s="2">
        <v>0.35</v>
      </c>
      <c r="BB16" s="2">
        <v>2.16</v>
      </c>
      <c r="BC16" s="2">
        <v>0.33</v>
      </c>
      <c r="BD16" s="2">
        <v>3.44</v>
      </c>
      <c r="BE16" s="2">
        <v>8.76</v>
      </c>
      <c r="BF16" s="2">
        <v>8.0500000000000007</v>
      </c>
      <c r="BG16" s="2">
        <v>2.14</v>
      </c>
      <c r="BH16" s="2">
        <v>18.11</v>
      </c>
      <c r="BI16" s="2">
        <v>0.96</v>
      </c>
      <c r="BJ16" s="2">
        <v>36.909999999999997</v>
      </c>
      <c r="BK16" s="2">
        <v>70.12</v>
      </c>
      <c r="BL16" s="2">
        <v>723</v>
      </c>
      <c r="BM16" s="2">
        <v>26.02</v>
      </c>
      <c r="BN16" s="2">
        <v>150.88999999999999</v>
      </c>
    </row>
    <row r="17" spans="1:66" s="2" customFormat="1" x14ac:dyDescent="0.3">
      <c r="A17" s="2" t="s">
        <v>105</v>
      </c>
      <c r="B17" s="2" t="s">
        <v>62</v>
      </c>
      <c r="C17" s="13" t="s">
        <v>106</v>
      </c>
      <c r="D17" s="2" t="s">
        <v>113</v>
      </c>
      <c r="E17" s="8">
        <v>-34.25</v>
      </c>
      <c r="F17" s="8">
        <v>-69.03</v>
      </c>
      <c r="G17" s="2" t="s">
        <v>65</v>
      </c>
      <c r="H17" s="8"/>
      <c r="I17" s="8"/>
      <c r="J17" s="2" t="s">
        <v>114</v>
      </c>
      <c r="K17" s="2" t="s">
        <v>109</v>
      </c>
      <c r="O17" s="2" t="s">
        <v>110</v>
      </c>
      <c r="P17" s="2" t="s">
        <v>69</v>
      </c>
      <c r="Q17" s="2" t="s">
        <v>111</v>
      </c>
      <c r="R17" s="24">
        <v>1293.3011503255441</v>
      </c>
      <c r="S17" s="24">
        <v>1.9851808712665746</v>
      </c>
      <c r="T17" s="11">
        <f t="shared" si="0"/>
        <v>1275.134954253778</v>
      </c>
      <c r="U17" s="2">
        <v>45.97</v>
      </c>
      <c r="V17" s="2">
        <v>1.51</v>
      </c>
      <c r="W17" s="2">
        <v>15.28</v>
      </c>
      <c r="X17" s="2">
        <v>0</v>
      </c>
      <c r="Y17" s="2">
        <v>9.76</v>
      </c>
      <c r="Z17" s="2">
        <v>0.18</v>
      </c>
      <c r="AA17" s="2">
        <v>11.2</v>
      </c>
      <c r="AB17" s="16">
        <f t="shared" si="1"/>
        <v>67.16499137591974</v>
      </c>
      <c r="AC17" s="2">
        <v>10.56</v>
      </c>
      <c r="AD17" s="2">
        <v>3.41</v>
      </c>
      <c r="AE17" s="2">
        <v>0.72</v>
      </c>
      <c r="AF17" s="2">
        <v>0.54</v>
      </c>
      <c r="AG17" s="2">
        <v>30.24</v>
      </c>
      <c r="AH17" s="2">
        <v>272.82</v>
      </c>
      <c r="AI17" s="2">
        <v>402.09</v>
      </c>
      <c r="AJ17" s="2">
        <v>46.29</v>
      </c>
      <c r="AK17" s="2">
        <v>206.94</v>
      </c>
      <c r="AL17" s="2">
        <v>47.58</v>
      </c>
      <c r="AM17" s="2">
        <v>75.75</v>
      </c>
      <c r="AN17" s="2">
        <v>19.22</v>
      </c>
      <c r="AO17" s="2">
        <v>28.33</v>
      </c>
      <c r="AP17" s="2">
        <v>868</v>
      </c>
      <c r="AQ17" s="2">
        <v>1.67</v>
      </c>
      <c r="AR17" s="2">
        <v>8.5</v>
      </c>
      <c r="AS17" s="2">
        <v>34.950000000000003</v>
      </c>
      <c r="AT17" s="2">
        <v>6.99</v>
      </c>
      <c r="AU17" s="2">
        <v>1.98</v>
      </c>
      <c r="AV17" s="2">
        <v>6.19</v>
      </c>
      <c r="AW17" s="2">
        <v>0.86</v>
      </c>
      <c r="AX17" s="2">
        <v>4.4800000000000004</v>
      </c>
      <c r="AY17" s="2">
        <v>0.81</v>
      </c>
      <c r="AZ17" s="2">
        <v>2.14</v>
      </c>
      <c r="BA17" s="2">
        <v>0.3</v>
      </c>
      <c r="BB17" s="2">
        <v>1.8</v>
      </c>
      <c r="BC17" s="2">
        <v>0.26</v>
      </c>
      <c r="BD17" s="2">
        <v>3.37</v>
      </c>
      <c r="BE17" s="2">
        <v>7.18</v>
      </c>
      <c r="BF17" s="2">
        <v>6.77</v>
      </c>
      <c r="BG17" s="2">
        <v>1.45</v>
      </c>
      <c r="BH17" s="2">
        <v>16.39</v>
      </c>
      <c r="BI17" s="2">
        <v>0.9</v>
      </c>
      <c r="BJ17" s="2">
        <v>35.26</v>
      </c>
      <c r="BK17" s="2">
        <v>71.069999999999993</v>
      </c>
      <c r="BL17" s="2">
        <v>532</v>
      </c>
      <c r="BM17" s="2">
        <v>23.94</v>
      </c>
      <c r="BN17" s="2">
        <v>148.06</v>
      </c>
    </row>
    <row r="18" spans="1:66" s="2" customFormat="1" x14ac:dyDescent="0.3">
      <c r="A18" s="2" t="s">
        <v>105</v>
      </c>
      <c r="B18" s="2" t="s">
        <v>62</v>
      </c>
      <c r="C18" s="13" t="s">
        <v>106</v>
      </c>
      <c r="D18" s="2" t="s">
        <v>115</v>
      </c>
      <c r="E18" s="8">
        <v>-34.28</v>
      </c>
      <c r="F18" s="8">
        <v>-69.09</v>
      </c>
      <c r="G18" s="2" t="s">
        <v>65</v>
      </c>
      <c r="H18" s="8"/>
      <c r="I18" s="8"/>
      <c r="J18" s="2" t="s">
        <v>116</v>
      </c>
      <c r="K18" s="2" t="s">
        <v>109</v>
      </c>
      <c r="O18" s="2" t="s">
        <v>110</v>
      </c>
      <c r="P18" s="2" t="s">
        <v>69</v>
      </c>
      <c r="Q18" s="2" t="s">
        <v>111</v>
      </c>
      <c r="R18" s="24">
        <v>1311.6428340035091</v>
      </c>
      <c r="S18" s="24">
        <v>2.1635950837091893</v>
      </c>
      <c r="T18" s="11">
        <f t="shared" si="0"/>
        <v>1291.5759268828774</v>
      </c>
      <c r="U18" s="2">
        <v>45.27</v>
      </c>
      <c r="V18" s="2">
        <v>1.38</v>
      </c>
      <c r="W18" s="2">
        <v>15.29</v>
      </c>
      <c r="X18" s="2">
        <v>0</v>
      </c>
      <c r="Y18" s="2">
        <v>10.050000000000001</v>
      </c>
      <c r="Z18" s="2">
        <v>0.18</v>
      </c>
      <c r="AA18" s="2">
        <v>10.87</v>
      </c>
      <c r="AB18" s="16">
        <f t="shared" si="1"/>
        <v>65.846687797275663</v>
      </c>
      <c r="AC18" s="2">
        <v>11.54</v>
      </c>
      <c r="AD18" s="2">
        <v>2.98</v>
      </c>
      <c r="AE18" s="2">
        <v>1.07</v>
      </c>
      <c r="AF18" s="2">
        <v>0.49</v>
      </c>
      <c r="AG18" s="2">
        <v>24.27</v>
      </c>
      <c r="AH18" s="2">
        <v>213.02</v>
      </c>
      <c r="AI18" s="2">
        <v>438.94</v>
      </c>
      <c r="AJ18" s="2">
        <v>40.47</v>
      </c>
      <c r="AK18" s="2">
        <v>186.43</v>
      </c>
      <c r="AL18" s="2">
        <v>60.11</v>
      </c>
      <c r="AM18" s="2">
        <v>64.42</v>
      </c>
      <c r="AN18" s="2">
        <v>15.98</v>
      </c>
      <c r="AO18" s="2">
        <v>14.86</v>
      </c>
      <c r="AP18" s="2">
        <v>662</v>
      </c>
      <c r="AQ18" s="2">
        <v>0.75</v>
      </c>
      <c r="AR18" s="2">
        <v>6.3</v>
      </c>
      <c r="AS18" s="2">
        <v>25.57</v>
      </c>
      <c r="AT18" s="2">
        <v>5.26</v>
      </c>
      <c r="AU18" s="2">
        <v>1.45</v>
      </c>
      <c r="AV18" s="2">
        <v>4.82</v>
      </c>
      <c r="AW18" s="2">
        <v>0.68</v>
      </c>
      <c r="AX18" s="2">
        <v>3.54</v>
      </c>
      <c r="AY18" s="2">
        <v>0.65</v>
      </c>
      <c r="AZ18" s="2">
        <v>1.7</v>
      </c>
      <c r="BA18" s="2">
        <v>0.23</v>
      </c>
      <c r="BB18" s="2">
        <v>1.37</v>
      </c>
      <c r="BC18" s="2">
        <v>0.21</v>
      </c>
      <c r="BD18" s="2">
        <v>2.52</v>
      </c>
      <c r="BE18" s="2">
        <v>4.8099999999999996</v>
      </c>
      <c r="BF18" s="2">
        <v>5</v>
      </c>
      <c r="BG18" s="2">
        <v>0.97</v>
      </c>
      <c r="BH18" s="2">
        <v>9.48</v>
      </c>
      <c r="BI18" s="2">
        <v>0.52</v>
      </c>
      <c r="BJ18" s="2">
        <v>24.4</v>
      </c>
      <c r="BK18" s="2">
        <v>47.38</v>
      </c>
      <c r="BL18" s="2">
        <v>397</v>
      </c>
      <c r="BM18" s="2">
        <v>17.82</v>
      </c>
      <c r="BN18" s="2">
        <v>102.6</v>
      </c>
    </row>
    <row r="19" spans="1:66" s="2" customFormat="1" x14ac:dyDescent="0.3">
      <c r="A19" s="2" t="s">
        <v>105</v>
      </c>
      <c r="B19" s="2" t="s">
        <v>62</v>
      </c>
      <c r="C19" s="13" t="s">
        <v>106</v>
      </c>
      <c r="D19" s="2" t="s">
        <v>113</v>
      </c>
      <c r="E19" s="8">
        <v>-34.25</v>
      </c>
      <c r="F19" s="8">
        <v>-69.03</v>
      </c>
      <c r="G19" s="2" t="s">
        <v>65</v>
      </c>
      <c r="H19" s="8"/>
      <c r="I19" s="8"/>
      <c r="J19" s="2" t="s">
        <v>117</v>
      </c>
      <c r="K19" s="2" t="s">
        <v>109</v>
      </c>
      <c r="O19" s="2" t="s">
        <v>110</v>
      </c>
      <c r="P19" s="2" t="s">
        <v>69</v>
      </c>
      <c r="Q19" s="2" t="s">
        <v>111</v>
      </c>
      <c r="R19" s="24">
        <v>1313.2711391411856</v>
      </c>
      <c r="S19" s="24">
        <v>2.2443112667998015</v>
      </c>
      <c r="T19" s="11">
        <f t="shared" si="0"/>
        <v>1292.4357419059879</v>
      </c>
      <c r="U19" s="2">
        <v>45.93</v>
      </c>
      <c r="V19" s="2">
        <v>1.56</v>
      </c>
      <c r="W19" s="2">
        <v>15.81</v>
      </c>
      <c r="X19" s="2">
        <v>0</v>
      </c>
      <c r="Y19" s="2">
        <v>10.17</v>
      </c>
      <c r="Z19" s="2">
        <v>0.18</v>
      </c>
      <c r="AA19" s="2">
        <v>11.01</v>
      </c>
      <c r="AB19" s="16">
        <f t="shared" si="1"/>
        <v>65.867547028504006</v>
      </c>
      <c r="AC19" s="2">
        <v>11.21</v>
      </c>
      <c r="AD19" s="2">
        <v>3.15</v>
      </c>
      <c r="AE19" s="2">
        <v>1.42</v>
      </c>
      <c r="AF19" s="2">
        <v>0.56999999999999995</v>
      </c>
      <c r="AG19" s="2">
        <v>31.38</v>
      </c>
      <c r="AH19" s="2">
        <v>264.73</v>
      </c>
      <c r="AI19" s="2">
        <v>420.61</v>
      </c>
      <c r="AJ19" s="2">
        <v>46.9</v>
      </c>
      <c r="AK19" s="2">
        <v>201.85</v>
      </c>
      <c r="AL19" s="2">
        <v>64.900000000000006</v>
      </c>
      <c r="AM19" s="2">
        <v>80.75</v>
      </c>
      <c r="AN19" s="2">
        <v>20.11</v>
      </c>
      <c r="AO19" s="2">
        <v>30.63</v>
      </c>
      <c r="AP19" s="2">
        <v>837</v>
      </c>
      <c r="AQ19" s="2">
        <v>1.58</v>
      </c>
      <c r="AR19" s="2">
        <v>9.17</v>
      </c>
      <c r="AS19" s="2">
        <v>36.47</v>
      </c>
      <c r="AT19" s="2">
        <v>7.36</v>
      </c>
      <c r="AU19" s="2">
        <v>2.08</v>
      </c>
      <c r="AV19" s="2">
        <v>6.85</v>
      </c>
      <c r="AW19" s="2">
        <v>0.91</v>
      </c>
      <c r="AX19" s="2">
        <v>4.96</v>
      </c>
      <c r="AY19" s="2">
        <v>0.85</v>
      </c>
      <c r="AZ19" s="2">
        <v>2.27</v>
      </c>
      <c r="BA19" s="2">
        <v>0.31</v>
      </c>
      <c r="BB19" s="2">
        <v>1.82</v>
      </c>
      <c r="BC19" s="2">
        <v>0.27</v>
      </c>
      <c r="BD19" s="2">
        <v>3.67</v>
      </c>
      <c r="BE19" s="2">
        <v>7.73</v>
      </c>
      <c r="BF19" s="2">
        <v>7.46</v>
      </c>
      <c r="BG19" s="2">
        <v>1.48</v>
      </c>
      <c r="BH19" s="2">
        <v>16.489999999999998</v>
      </c>
      <c r="BI19" s="2">
        <v>0.91</v>
      </c>
      <c r="BJ19" s="2">
        <v>35.69</v>
      </c>
      <c r="BK19" s="2">
        <v>72.62</v>
      </c>
      <c r="BL19" s="2">
        <v>563</v>
      </c>
      <c r="BM19" s="2">
        <v>23.69</v>
      </c>
      <c r="BN19" s="2">
        <v>146.80000000000001</v>
      </c>
    </row>
    <row r="20" spans="1:66" s="2" customFormat="1" x14ac:dyDescent="0.3">
      <c r="A20" s="2" t="s">
        <v>105</v>
      </c>
      <c r="B20" s="2" t="s">
        <v>62</v>
      </c>
      <c r="C20" s="13" t="s">
        <v>106</v>
      </c>
      <c r="D20" s="2" t="s">
        <v>118</v>
      </c>
      <c r="E20" s="8">
        <v>-34.479999999999997</v>
      </c>
      <c r="F20" s="8">
        <v>-68.86</v>
      </c>
      <c r="G20" s="2" t="s">
        <v>65</v>
      </c>
      <c r="H20" s="8"/>
      <c r="I20" s="8"/>
      <c r="J20" s="2" t="s">
        <v>119</v>
      </c>
      <c r="K20" s="2" t="s">
        <v>109</v>
      </c>
      <c r="O20" s="2" t="s">
        <v>110</v>
      </c>
      <c r="P20" s="2" t="s">
        <v>69</v>
      </c>
      <c r="Q20" s="2" t="s">
        <v>111</v>
      </c>
      <c r="R20" s="24">
        <v>1324.0804070826453</v>
      </c>
      <c r="S20" s="24">
        <v>2.1213906704729038</v>
      </c>
      <c r="T20" s="11">
        <f t="shared" si="0"/>
        <v>1304.2153866521701</v>
      </c>
      <c r="U20" s="2">
        <v>45.39</v>
      </c>
      <c r="V20" s="2">
        <v>1.34</v>
      </c>
      <c r="W20" s="2">
        <v>15.24</v>
      </c>
      <c r="X20" s="2">
        <v>0</v>
      </c>
      <c r="Y20" s="2">
        <v>10.63</v>
      </c>
      <c r="Z20" s="2">
        <v>0.2</v>
      </c>
      <c r="AA20" s="2">
        <v>11.28</v>
      </c>
      <c r="AB20" s="16">
        <f t="shared" si="1"/>
        <v>65.41624465357593</v>
      </c>
      <c r="AC20" s="2">
        <v>11.05</v>
      </c>
      <c r="AD20" s="2">
        <v>2.31</v>
      </c>
      <c r="AE20" s="2">
        <v>0.98</v>
      </c>
      <c r="AF20" s="2">
        <v>0.56000000000000005</v>
      </c>
      <c r="AG20" s="2">
        <v>27.35</v>
      </c>
      <c r="AH20" s="2">
        <v>230.64</v>
      </c>
      <c r="AI20" s="2">
        <v>508.2</v>
      </c>
      <c r="AJ20" s="2">
        <v>49.52</v>
      </c>
      <c r="AK20" s="2">
        <v>239.64</v>
      </c>
      <c r="AL20" s="2">
        <v>35.93</v>
      </c>
      <c r="AM20" s="2">
        <v>75.650000000000006</v>
      </c>
      <c r="AN20" s="2">
        <v>20.14</v>
      </c>
      <c r="AO20" s="2">
        <v>25.17</v>
      </c>
      <c r="AP20" s="2">
        <v>992</v>
      </c>
      <c r="AQ20" s="2">
        <v>1.36</v>
      </c>
      <c r="AR20" s="2">
        <v>9.94</v>
      </c>
      <c r="AS20" s="2">
        <v>40.619999999999997</v>
      </c>
      <c r="AT20" s="2">
        <v>7.64</v>
      </c>
      <c r="AU20" s="2">
        <v>2.1800000000000002</v>
      </c>
      <c r="AV20" s="2">
        <v>6.8</v>
      </c>
      <c r="AW20" s="2">
        <v>0.93</v>
      </c>
      <c r="AX20" s="2">
        <v>4.6500000000000004</v>
      </c>
      <c r="AY20" s="2">
        <v>0.83</v>
      </c>
      <c r="AZ20" s="2">
        <v>2.2000000000000002</v>
      </c>
      <c r="BA20" s="2">
        <v>0.28999999999999998</v>
      </c>
      <c r="BB20" s="2">
        <v>1.81</v>
      </c>
      <c r="BC20" s="2">
        <v>0.26</v>
      </c>
      <c r="BD20" s="2">
        <v>3.67</v>
      </c>
      <c r="BE20" s="2">
        <v>11.45</v>
      </c>
      <c r="BF20" s="2">
        <v>8.83</v>
      </c>
      <c r="BG20" s="2">
        <v>1.66</v>
      </c>
      <c r="BH20" s="2">
        <v>10.99</v>
      </c>
      <c r="BI20" s="2">
        <v>0.6</v>
      </c>
      <c r="BJ20" s="2">
        <v>38.32</v>
      </c>
      <c r="BK20" s="2">
        <v>77.47</v>
      </c>
      <c r="BL20" s="2">
        <v>607</v>
      </c>
      <c r="BM20" s="2">
        <v>23.64</v>
      </c>
      <c r="BN20" s="2">
        <v>138.88999999999999</v>
      </c>
    </row>
    <row r="21" spans="1:66" s="2" customFormat="1" x14ac:dyDescent="0.3">
      <c r="A21" s="2" t="s">
        <v>105</v>
      </c>
      <c r="B21" s="2" t="s">
        <v>62</v>
      </c>
      <c r="C21" s="13" t="s">
        <v>106</v>
      </c>
      <c r="D21" s="2" t="s">
        <v>120</v>
      </c>
      <c r="E21" s="8">
        <v>-34.49</v>
      </c>
      <c r="F21" s="8">
        <v>-68.83</v>
      </c>
      <c r="G21" s="2" t="s">
        <v>65</v>
      </c>
      <c r="H21" s="8"/>
      <c r="I21" s="8"/>
      <c r="J21" s="2" t="s">
        <v>121</v>
      </c>
      <c r="K21" s="2" t="s">
        <v>109</v>
      </c>
      <c r="O21" s="2" t="s">
        <v>110</v>
      </c>
      <c r="P21" s="2" t="s">
        <v>69</v>
      </c>
      <c r="Q21" s="2" t="s">
        <v>111</v>
      </c>
      <c r="R21" s="24">
        <v>1289.4790201657154</v>
      </c>
      <c r="S21" s="24">
        <v>1.8049946770300229</v>
      </c>
      <c r="T21" s="11">
        <f t="shared" si="0"/>
        <v>1272.9999523820177</v>
      </c>
      <c r="U21" s="2">
        <v>47.4</v>
      </c>
      <c r="V21" s="2">
        <v>1.44</v>
      </c>
      <c r="W21" s="2">
        <v>15.72</v>
      </c>
      <c r="X21" s="2">
        <v>0</v>
      </c>
      <c r="Y21" s="2">
        <v>9.7799999999999994</v>
      </c>
      <c r="Z21" s="2">
        <v>0.18</v>
      </c>
      <c r="AA21" s="2">
        <v>8.77</v>
      </c>
      <c r="AB21" s="16">
        <f t="shared" si="1"/>
        <v>61.515481049774735</v>
      </c>
      <c r="AC21" s="2">
        <v>11.1</v>
      </c>
      <c r="AD21" s="2">
        <v>3.04</v>
      </c>
      <c r="AE21" s="2">
        <v>1.24</v>
      </c>
      <c r="AF21" s="2">
        <v>0.47</v>
      </c>
      <c r="AG21" s="2">
        <v>31.7</v>
      </c>
      <c r="AH21" s="2">
        <v>280.06</v>
      </c>
      <c r="AI21" s="2">
        <v>281.36</v>
      </c>
      <c r="AJ21" s="2">
        <v>40.01</v>
      </c>
      <c r="AK21" s="2">
        <v>97.67</v>
      </c>
      <c r="AL21" s="2">
        <v>64.09</v>
      </c>
      <c r="AM21" s="2">
        <v>77.78</v>
      </c>
      <c r="AN21" s="2">
        <v>20.58</v>
      </c>
      <c r="AO21" s="2">
        <v>28.41</v>
      </c>
      <c r="AP21" s="2">
        <v>949</v>
      </c>
      <c r="AQ21" s="2">
        <v>1.04</v>
      </c>
      <c r="AR21" s="2">
        <v>7.18</v>
      </c>
      <c r="AS21" s="2">
        <v>28.96</v>
      </c>
      <c r="AT21" s="2">
        <v>5.78</v>
      </c>
      <c r="AU21" s="2">
        <v>1.66</v>
      </c>
      <c r="AV21" s="2">
        <v>5.43</v>
      </c>
      <c r="AW21" s="2">
        <v>0.76</v>
      </c>
      <c r="AX21" s="2">
        <v>4.1100000000000003</v>
      </c>
      <c r="AY21" s="2">
        <v>0.77</v>
      </c>
      <c r="AZ21" s="2">
        <v>2.0499999999999998</v>
      </c>
      <c r="BA21" s="2">
        <v>0.27</v>
      </c>
      <c r="BB21" s="2">
        <v>1.68</v>
      </c>
      <c r="BC21" s="2">
        <v>0.25</v>
      </c>
      <c r="BD21" s="2">
        <v>3.11</v>
      </c>
      <c r="BE21" s="2">
        <v>9.33</v>
      </c>
      <c r="BF21" s="2">
        <v>6.32</v>
      </c>
      <c r="BG21" s="2">
        <v>1.33</v>
      </c>
      <c r="BH21" s="2">
        <v>11.77</v>
      </c>
      <c r="BI21" s="2">
        <v>0.65</v>
      </c>
      <c r="BJ21" s="2">
        <v>27.42</v>
      </c>
      <c r="BK21" s="2">
        <v>54.42</v>
      </c>
      <c r="BL21" s="2">
        <v>616</v>
      </c>
      <c r="BM21" s="2">
        <v>21.37</v>
      </c>
      <c r="BN21" s="2">
        <v>128.43</v>
      </c>
    </row>
    <row r="22" spans="1:66" s="2" customFormat="1" x14ac:dyDescent="0.3">
      <c r="A22" s="2" t="s">
        <v>105</v>
      </c>
      <c r="B22" s="2" t="s">
        <v>62</v>
      </c>
      <c r="C22" s="13" t="s">
        <v>106</v>
      </c>
      <c r="D22" s="2" t="s">
        <v>122</v>
      </c>
      <c r="E22" s="8">
        <v>-34.590000000000003</v>
      </c>
      <c r="F22" s="8">
        <v>-69.14</v>
      </c>
      <c r="G22" s="2" t="s">
        <v>65</v>
      </c>
      <c r="H22" s="8"/>
      <c r="I22" s="8"/>
      <c r="J22" s="2" t="s">
        <v>123</v>
      </c>
      <c r="K22" s="2" t="s">
        <v>109</v>
      </c>
      <c r="O22" s="2" t="s">
        <v>110</v>
      </c>
      <c r="P22" s="2" t="s">
        <v>69</v>
      </c>
      <c r="Q22" s="2" t="s">
        <v>111</v>
      </c>
      <c r="R22" s="24">
        <v>1292.4443642004398</v>
      </c>
      <c r="S22" s="24">
        <v>1.8337005061273042</v>
      </c>
      <c r="T22" s="11">
        <f t="shared" si="0"/>
        <v>1275.6664343501045</v>
      </c>
      <c r="U22" s="2">
        <v>47.8</v>
      </c>
      <c r="V22" s="2">
        <v>1.44</v>
      </c>
      <c r="W22" s="2">
        <v>16.02</v>
      </c>
      <c r="X22" s="2">
        <v>0</v>
      </c>
      <c r="Y22" s="2">
        <v>10.01</v>
      </c>
      <c r="Z22" s="2">
        <v>0.18</v>
      </c>
      <c r="AA22" s="2">
        <v>9.5</v>
      </c>
      <c r="AB22" s="16">
        <f t="shared" si="1"/>
        <v>62.848961705621711</v>
      </c>
      <c r="AC22" s="2">
        <v>11.15</v>
      </c>
      <c r="AD22" s="2">
        <v>2.99</v>
      </c>
      <c r="AE22" s="2">
        <v>1.17</v>
      </c>
      <c r="AF22" s="2">
        <v>0.38</v>
      </c>
      <c r="AG22" s="2">
        <v>30.55</v>
      </c>
      <c r="AH22" s="2">
        <v>257.39999999999998</v>
      </c>
      <c r="AI22" s="2">
        <v>338.92</v>
      </c>
      <c r="AJ22" s="2">
        <v>44.56</v>
      </c>
      <c r="AK22" s="2">
        <v>151.74</v>
      </c>
      <c r="AL22" s="2">
        <v>56.81</v>
      </c>
      <c r="AM22" s="2">
        <v>77.239999999999995</v>
      </c>
      <c r="AN22" s="2">
        <v>19.489999999999998</v>
      </c>
      <c r="AO22" s="2">
        <v>25.12</v>
      </c>
      <c r="AP22" s="2">
        <v>645</v>
      </c>
      <c r="AQ22" s="2">
        <v>0.88</v>
      </c>
      <c r="AR22" s="2">
        <v>5.74</v>
      </c>
      <c r="AS22" s="2">
        <v>24.03</v>
      </c>
      <c r="AT22" s="2">
        <v>5.09</v>
      </c>
      <c r="AU22" s="2">
        <v>1.55</v>
      </c>
      <c r="AV22" s="2">
        <v>5.04</v>
      </c>
      <c r="AW22" s="2">
        <v>0.72</v>
      </c>
      <c r="AX22" s="2">
        <v>4.13</v>
      </c>
      <c r="AY22" s="2">
        <v>0.76</v>
      </c>
      <c r="AZ22" s="2">
        <v>2.0699999999999998</v>
      </c>
      <c r="BA22" s="2">
        <v>0.3</v>
      </c>
      <c r="BB22" s="2">
        <v>1.83</v>
      </c>
      <c r="BC22" s="2">
        <v>0.27</v>
      </c>
      <c r="BD22" s="2">
        <v>3.03</v>
      </c>
      <c r="BE22" s="2">
        <v>6.76</v>
      </c>
      <c r="BF22" s="2">
        <v>4.3</v>
      </c>
      <c r="BG22" s="2">
        <v>1.22</v>
      </c>
      <c r="BH22" s="2">
        <v>9.27</v>
      </c>
      <c r="BI22" s="2">
        <v>0.51</v>
      </c>
      <c r="BJ22" s="2">
        <v>20.89</v>
      </c>
      <c r="BK22" s="2">
        <v>44.17</v>
      </c>
      <c r="BL22" s="2">
        <v>473</v>
      </c>
      <c r="BM22" s="2">
        <v>21.27</v>
      </c>
      <c r="BN22" s="2">
        <v>117.65</v>
      </c>
    </row>
    <row r="23" spans="1:66" s="2" customFormat="1" x14ac:dyDescent="0.3">
      <c r="A23" s="2" t="s">
        <v>105</v>
      </c>
      <c r="B23" s="2" t="s">
        <v>62</v>
      </c>
      <c r="C23" s="13" t="s">
        <v>106</v>
      </c>
      <c r="D23" s="2" t="s">
        <v>124</v>
      </c>
      <c r="E23" s="8">
        <v>-34.82</v>
      </c>
      <c r="F23" s="8">
        <v>-68.819999999999993</v>
      </c>
      <c r="G23" s="2" t="s">
        <v>65</v>
      </c>
      <c r="H23" s="8"/>
      <c r="I23" s="8"/>
      <c r="J23" s="2" t="s">
        <v>125</v>
      </c>
      <c r="K23" s="2" t="s">
        <v>109</v>
      </c>
      <c r="O23" s="2" t="s">
        <v>110</v>
      </c>
      <c r="P23" s="2" t="s">
        <v>69</v>
      </c>
      <c r="Q23" s="2" t="s">
        <v>111</v>
      </c>
      <c r="R23" s="24">
        <v>1306.9005969052455</v>
      </c>
      <c r="S23" s="24">
        <v>2.1394073091055077</v>
      </c>
      <c r="T23" s="11">
        <f t="shared" si="0"/>
        <v>1287.1280676668234</v>
      </c>
      <c r="U23" s="2">
        <v>45.51</v>
      </c>
      <c r="V23" s="2">
        <v>1.43</v>
      </c>
      <c r="W23" s="2">
        <v>15.77</v>
      </c>
      <c r="X23" s="2">
        <v>0</v>
      </c>
      <c r="Y23" s="2">
        <v>9.81</v>
      </c>
      <c r="Z23" s="2">
        <v>0.17</v>
      </c>
      <c r="AA23" s="2">
        <v>9.3800000000000008</v>
      </c>
      <c r="AB23" s="16">
        <f t="shared" si="1"/>
        <v>63.023217612412409</v>
      </c>
      <c r="AC23" s="2">
        <v>12.27</v>
      </c>
      <c r="AD23" s="2">
        <v>3.28</v>
      </c>
      <c r="AE23" s="2">
        <v>1.1299999999999999</v>
      </c>
      <c r="AF23" s="2">
        <v>0.47</v>
      </c>
      <c r="AG23" s="2">
        <v>26.88</v>
      </c>
      <c r="AH23" s="2">
        <v>237</v>
      </c>
      <c r="AI23" s="2">
        <v>297.94</v>
      </c>
      <c r="AJ23" s="2">
        <v>43.18</v>
      </c>
      <c r="AK23" s="2">
        <v>167.51</v>
      </c>
      <c r="AL23" s="2">
        <v>41.17</v>
      </c>
      <c r="AM23" s="2">
        <v>73.84</v>
      </c>
      <c r="AN23" s="2">
        <v>18.18</v>
      </c>
      <c r="AO23" s="2">
        <v>23.25</v>
      </c>
      <c r="AP23" s="2">
        <v>753</v>
      </c>
      <c r="AQ23" s="2">
        <v>1.06</v>
      </c>
      <c r="AR23" s="2">
        <v>5.83</v>
      </c>
      <c r="AS23" s="2">
        <v>24.3</v>
      </c>
      <c r="AT23" s="2">
        <v>4.99</v>
      </c>
      <c r="AU23" s="2">
        <v>1.64</v>
      </c>
      <c r="AV23" s="2">
        <v>5.14</v>
      </c>
      <c r="AW23" s="2">
        <v>0.74</v>
      </c>
      <c r="AX23" s="2">
        <v>4.17</v>
      </c>
      <c r="AY23" s="2">
        <v>0.8</v>
      </c>
      <c r="AZ23" s="2">
        <v>2.13</v>
      </c>
      <c r="BA23" s="2">
        <v>0.31</v>
      </c>
      <c r="BB23" s="2">
        <v>1.84</v>
      </c>
      <c r="BC23" s="2">
        <v>0.28999999999999998</v>
      </c>
      <c r="BD23" s="2">
        <v>2.84</v>
      </c>
      <c r="BE23" s="2">
        <v>7.13</v>
      </c>
      <c r="BF23" s="2">
        <v>5.16</v>
      </c>
      <c r="BG23" s="2">
        <v>1.38</v>
      </c>
      <c r="BH23" s="2">
        <v>13.13</v>
      </c>
      <c r="BI23" s="2">
        <v>0.67</v>
      </c>
      <c r="BJ23" s="2">
        <v>26.67</v>
      </c>
      <c r="BK23" s="2">
        <v>52.45</v>
      </c>
      <c r="BL23" s="2">
        <v>562</v>
      </c>
      <c r="BM23" s="2">
        <v>22.55</v>
      </c>
      <c r="BN23" s="2">
        <v>115.53</v>
      </c>
    </row>
    <row r="24" spans="1:66" s="2" customFormat="1" x14ac:dyDescent="0.3">
      <c r="A24" s="2" t="s">
        <v>105</v>
      </c>
      <c r="B24" s="2" t="s">
        <v>62</v>
      </c>
      <c r="C24" s="13" t="s">
        <v>106</v>
      </c>
      <c r="D24" s="2" t="s">
        <v>126</v>
      </c>
      <c r="E24" s="8">
        <v>-34.54</v>
      </c>
      <c r="F24" s="8">
        <v>-69.27</v>
      </c>
      <c r="G24" s="2" t="s">
        <v>65</v>
      </c>
      <c r="H24" s="8"/>
      <c r="I24" s="8"/>
      <c r="J24" s="2" t="s">
        <v>127</v>
      </c>
      <c r="K24" s="2" t="s">
        <v>109</v>
      </c>
      <c r="O24" s="2" t="s">
        <v>110</v>
      </c>
      <c r="P24" s="2" t="s">
        <v>69</v>
      </c>
      <c r="Q24" s="2" t="s">
        <v>111</v>
      </c>
      <c r="R24" s="24">
        <v>1255.3027117556042</v>
      </c>
      <c r="S24" s="24">
        <v>1.4812409550807204</v>
      </c>
      <c r="T24" s="11">
        <f t="shared" si="0"/>
        <v>1242.1226758580647</v>
      </c>
      <c r="U24" s="2">
        <v>48.88</v>
      </c>
      <c r="V24" s="2">
        <v>1.32</v>
      </c>
      <c r="W24" s="2">
        <v>15.43</v>
      </c>
      <c r="X24" s="2">
        <v>0</v>
      </c>
      <c r="Y24" s="2">
        <v>9.1199999999999992</v>
      </c>
      <c r="Z24" s="2">
        <v>0.17</v>
      </c>
      <c r="AA24" s="2">
        <v>9.4600000000000009</v>
      </c>
      <c r="AB24" s="16">
        <f t="shared" si="1"/>
        <v>64.899808094704213</v>
      </c>
      <c r="AC24" s="2">
        <v>10.199999999999999</v>
      </c>
      <c r="AD24" s="2">
        <v>2.9</v>
      </c>
      <c r="AE24" s="2">
        <v>1.36</v>
      </c>
      <c r="AF24" s="2">
        <v>0.46</v>
      </c>
      <c r="AG24" s="2">
        <v>29.25</v>
      </c>
      <c r="AH24" s="2">
        <v>249.94</v>
      </c>
      <c r="AI24" s="2">
        <v>358.16</v>
      </c>
      <c r="AJ24" s="2">
        <v>42.27</v>
      </c>
      <c r="AK24" s="2">
        <v>152.72999999999999</v>
      </c>
      <c r="AL24" s="2">
        <v>69.86</v>
      </c>
      <c r="AM24" s="2">
        <v>64.63</v>
      </c>
      <c r="AN24" s="2">
        <v>19.809999999999999</v>
      </c>
      <c r="AO24" s="2">
        <v>26.9</v>
      </c>
      <c r="AP24" s="2">
        <v>873</v>
      </c>
      <c r="AQ24" s="2">
        <v>1.36</v>
      </c>
      <c r="AR24" s="2">
        <v>6.89</v>
      </c>
      <c r="AS24" s="2">
        <v>28.33</v>
      </c>
      <c r="AT24" s="2">
        <v>5.68</v>
      </c>
      <c r="AU24" s="2">
        <v>1.68</v>
      </c>
      <c r="AV24" s="2">
        <v>5.24</v>
      </c>
      <c r="AW24" s="2">
        <v>0.76</v>
      </c>
      <c r="AX24" s="2">
        <v>4.16</v>
      </c>
      <c r="AY24" s="2">
        <v>0.78</v>
      </c>
      <c r="AZ24" s="2">
        <v>2.0699999999999998</v>
      </c>
      <c r="BA24" s="2">
        <v>0.31</v>
      </c>
      <c r="BB24" s="2">
        <v>1.76</v>
      </c>
      <c r="BC24" s="2">
        <v>0.27</v>
      </c>
      <c r="BD24" s="2">
        <v>3.43</v>
      </c>
      <c r="BE24" s="2">
        <v>10.08</v>
      </c>
      <c r="BF24" s="2">
        <v>5.76</v>
      </c>
      <c r="BG24" s="2">
        <v>1.48</v>
      </c>
      <c r="BH24" s="2">
        <v>10.92</v>
      </c>
      <c r="BI24" s="2">
        <v>0.62</v>
      </c>
      <c r="BJ24" s="2">
        <v>25.33</v>
      </c>
      <c r="BK24" s="2">
        <v>51.86</v>
      </c>
      <c r="BL24" s="2">
        <v>597</v>
      </c>
      <c r="BM24" s="2">
        <v>21.56</v>
      </c>
      <c r="BN24" s="2">
        <v>134.58000000000001</v>
      </c>
    </row>
    <row r="25" spans="1:66" s="2" customFormat="1" x14ac:dyDescent="0.3">
      <c r="A25" s="2" t="s">
        <v>105</v>
      </c>
      <c r="B25" s="2" t="s">
        <v>62</v>
      </c>
      <c r="C25" s="13" t="s">
        <v>106</v>
      </c>
      <c r="D25" s="2" t="s">
        <v>128</v>
      </c>
      <c r="E25" s="8">
        <v>-34.590000000000003</v>
      </c>
      <c r="F25" s="8">
        <v>-69.03</v>
      </c>
      <c r="G25" s="2" t="s">
        <v>65</v>
      </c>
      <c r="H25" s="8"/>
      <c r="I25" s="8"/>
      <c r="J25" s="2" t="s">
        <v>129</v>
      </c>
      <c r="K25" s="2" t="s">
        <v>109</v>
      </c>
      <c r="O25" s="2" t="s">
        <v>110</v>
      </c>
      <c r="P25" s="2" t="s">
        <v>69</v>
      </c>
      <c r="Q25" s="2" t="s">
        <v>111</v>
      </c>
      <c r="R25" s="24">
        <v>1301.288513274656</v>
      </c>
      <c r="S25" s="24">
        <v>1.7930378697866813</v>
      </c>
      <c r="T25" s="11">
        <f t="shared" si="0"/>
        <v>1284.7679841015674</v>
      </c>
      <c r="U25" s="2">
        <v>48.38</v>
      </c>
      <c r="V25" s="2">
        <v>1.57</v>
      </c>
      <c r="W25" s="2">
        <v>14.97</v>
      </c>
      <c r="X25" s="2">
        <v>0</v>
      </c>
      <c r="Y25" s="2">
        <v>10.5</v>
      </c>
      <c r="Z25" s="2">
        <v>0.16</v>
      </c>
      <c r="AA25" s="2">
        <v>9.84</v>
      </c>
      <c r="AB25" s="16">
        <f t="shared" si="1"/>
        <v>62.553663989959631</v>
      </c>
      <c r="AC25" s="2">
        <v>9.36</v>
      </c>
      <c r="AD25" s="2">
        <v>3.18</v>
      </c>
      <c r="AE25" s="2">
        <v>1.07</v>
      </c>
      <c r="AF25" s="2">
        <v>0.34</v>
      </c>
      <c r="AG25" s="2">
        <v>24.08</v>
      </c>
      <c r="AH25" s="2">
        <v>206.47</v>
      </c>
      <c r="AI25" s="2">
        <v>393.94</v>
      </c>
      <c r="AJ25" s="2">
        <v>49.12</v>
      </c>
      <c r="AK25" s="2">
        <v>207.08</v>
      </c>
      <c r="AL25" s="2">
        <v>50.49</v>
      </c>
      <c r="AM25" s="2">
        <v>84.21</v>
      </c>
      <c r="AN25" s="2">
        <v>19.38</v>
      </c>
      <c r="AO25" s="2">
        <v>23.37</v>
      </c>
      <c r="AP25" s="2">
        <v>617</v>
      </c>
      <c r="AQ25" s="2">
        <v>0.65</v>
      </c>
      <c r="AR25" s="2">
        <v>4.63</v>
      </c>
      <c r="AS25" s="2">
        <v>19.93</v>
      </c>
      <c r="AT25" s="2">
        <v>4.6500000000000004</v>
      </c>
      <c r="AU25" s="2">
        <v>1.54</v>
      </c>
      <c r="AV25" s="2">
        <v>4.92</v>
      </c>
      <c r="AW25" s="2">
        <v>0.72</v>
      </c>
      <c r="AX25" s="2">
        <v>3.95</v>
      </c>
      <c r="AY25" s="2">
        <v>0.78</v>
      </c>
      <c r="AZ25" s="2">
        <v>2.08</v>
      </c>
      <c r="BA25" s="2">
        <v>0.28000000000000003</v>
      </c>
      <c r="BB25" s="2">
        <v>1.79</v>
      </c>
      <c r="BC25" s="2">
        <v>0.26</v>
      </c>
      <c r="BD25" s="2">
        <v>2.77</v>
      </c>
      <c r="BE25" s="2">
        <v>5.08</v>
      </c>
      <c r="BF25" s="2">
        <v>3.12</v>
      </c>
      <c r="BG25" s="2">
        <v>0.88</v>
      </c>
      <c r="BH25" s="2">
        <v>10.48</v>
      </c>
      <c r="BI25" s="2">
        <v>0.6</v>
      </c>
      <c r="BJ25" s="2">
        <v>17.04</v>
      </c>
      <c r="BK25" s="2">
        <v>35.909999999999997</v>
      </c>
      <c r="BL25" s="2">
        <v>352</v>
      </c>
      <c r="BM25" s="2">
        <v>21.86</v>
      </c>
      <c r="BN25" s="2">
        <v>115.15</v>
      </c>
    </row>
    <row r="26" spans="1:66" s="2" customFormat="1" x14ac:dyDescent="0.3">
      <c r="A26" s="2" t="s">
        <v>105</v>
      </c>
      <c r="B26" s="2" t="s">
        <v>62</v>
      </c>
      <c r="C26" s="13" t="s">
        <v>106</v>
      </c>
      <c r="D26" s="2" t="s">
        <v>130</v>
      </c>
      <c r="E26" s="8">
        <v>-34.590000000000003</v>
      </c>
      <c r="F26" s="8">
        <v>-68.56</v>
      </c>
      <c r="G26" s="2" t="s">
        <v>65</v>
      </c>
      <c r="H26" s="8"/>
      <c r="I26" s="8"/>
      <c r="J26" s="2" t="s">
        <v>131</v>
      </c>
      <c r="K26" s="2" t="s">
        <v>109</v>
      </c>
      <c r="O26" s="2" t="s">
        <v>110</v>
      </c>
      <c r="P26" s="2" t="s">
        <v>69</v>
      </c>
      <c r="Q26" s="2" t="s">
        <v>111</v>
      </c>
      <c r="R26" s="24">
        <v>1289.5653157748238</v>
      </c>
      <c r="S26" s="24">
        <v>1.7167626953299313</v>
      </c>
      <c r="T26" s="11">
        <f t="shared" si="0"/>
        <v>1273.8858130398698</v>
      </c>
      <c r="U26" s="2">
        <v>48.21</v>
      </c>
      <c r="V26" s="2">
        <v>1.43</v>
      </c>
      <c r="W26" s="2">
        <v>15.02</v>
      </c>
      <c r="X26" s="2">
        <v>0</v>
      </c>
      <c r="Y26" s="2">
        <v>10.15</v>
      </c>
      <c r="Z26" s="2">
        <v>0.16</v>
      </c>
      <c r="AA26" s="2">
        <v>10.029999999999999</v>
      </c>
      <c r="AB26" s="16">
        <f t="shared" si="1"/>
        <v>63.787257532102949</v>
      </c>
      <c r="AC26" s="2">
        <v>10.050000000000001</v>
      </c>
      <c r="AD26" s="2">
        <v>3.01</v>
      </c>
      <c r="AE26" s="2">
        <v>1.01</v>
      </c>
      <c r="AF26" s="2">
        <v>0.34</v>
      </c>
      <c r="AG26" s="2">
        <v>29.26</v>
      </c>
      <c r="AH26" s="2">
        <v>231.62</v>
      </c>
      <c r="AI26" s="2">
        <v>413.61</v>
      </c>
      <c r="AJ26" s="2">
        <v>52.63</v>
      </c>
      <c r="AK26" s="2">
        <v>200.04</v>
      </c>
      <c r="AL26" s="2">
        <v>47.15</v>
      </c>
      <c r="AM26" s="2">
        <v>89.41</v>
      </c>
      <c r="AN26" s="2">
        <v>19.239999999999998</v>
      </c>
      <c r="AO26" s="2">
        <v>23.16</v>
      </c>
      <c r="AP26" s="2">
        <v>544.29999999999995</v>
      </c>
      <c r="AQ26" s="2">
        <v>0.68</v>
      </c>
      <c r="AR26" s="2">
        <v>4.82</v>
      </c>
      <c r="AS26" s="2">
        <v>20.97</v>
      </c>
      <c r="AT26" s="2">
        <v>4.71</v>
      </c>
      <c r="AU26" s="2">
        <v>1.5</v>
      </c>
      <c r="AV26" s="2">
        <v>4.6900000000000004</v>
      </c>
      <c r="AW26" s="2">
        <v>0.75</v>
      </c>
      <c r="AX26" s="2">
        <v>4.17</v>
      </c>
      <c r="AY26" s="2">
        <v>0.82</v>
      </c>
      <c r="AZ26" s="2">
        <v>2.23</v>
      </c>
      <c r="BA26" s="2">
        <v>0.31</v>
      </c>
      <c r="BB26" s="2">
        <v>1.96</v>
      </c>
      <c r="BC26" s="2">
        <v>0.3</v>
      </c>
      <c r="BD26" s="2">
        <v>2.86</v>
      </c>
      <c r="BE26" s="2">
        <v>6.69</v>
      </c>
      <c r="BF26" s="2">
        <v>3.36</v>
      </c>
      <c r="BG26" s="2">
        <v>0.7</v>
      </c>
      <c r="BH26" s="2">
        <v>11.52</v>
      </c>
      <c r="BI26" s="2">
        <v>0.63</v>
      </c>
      <c r="BJ26" s="2">
        <v>18.28</v>
      </c>
      <c r="BK26" s="2">
        <v>37.24</v>
      </c>
      <c r="BL26" s="2">
        <v>415.85</v>
      </c>
      <c r="BM26" s="2">
        <v>22.88</v>
      </c>
      <c r="BN26" s="2">
        <v>112.19</v>
      </c>
    </row>
    <row r="27" spans="1:66" s="2" customFormat="1" x14ac:dyDescent="0.3">
      <c r="A27" s="2" t="s">
        <v>132</v>
      </c>
      <c r="B27" s="2" t="s">
        <v>62</v>
      </c>
      <c r="C27" s="13" t="s">
        <v>133</v>
      </c>
      <c r="E27" s="8">
        <v>6.04</v>
      </c>
      <c r="F27" s="8">
        <v>-75.86</v>
      </c>
      <c r="G27" s="2" t="s">
        <v>65</v>
      </c>
      <c r="H27" s="8"/>
      <c r="I27" s="8"/>
      <c r="J27" s="2" t="s">
        <v>134</v>
      </c>
      <c r="K27" s="2" t="s">
        <v>135</v>
      </c>
      <c r="N27" s="2" t="s">
        <v>136</v>
      </c>
      <c r="O27" s="2" t="s">
        <v>137</v>
      </c>
      <c r="P27" s="2" t="s">
        <v>69</v>
      </c>
      <c r="Q27" s="2" t="s">
        <v>138</v>
      </c>
      <c r="R27" s="24">
        <v>1263.8007907553701</v>
      </c>
      <c r="S27" s="24">
        <v>1.0847120692246102</v>
      </c>
      <c r="T27" s="11">
        <f t="shared" si="0"/>
        <v>1254.0699998326127</v>
      </c>
      <c r="U27" s="2">
        <v>49.86</v>
      </c>
      <c r="V27" s="2">
        <v>1</v>
      </c>
      <c r="W27" s="2">
        <v>14.07</v>
      </c>
      <c r="X27" s="2">
        <v>0</v>
      </c>
      <c r="Y27" s="2">
        <v>9.58</v>
      </c>
      <c r="Z27" s="2">
        <v>0.16</v>
      </c>
      <c r="AA27" s="2">
        <v>8.44</v>
      </c>
      <c r="AB27" s="16">
        <f t="shared" si="1"/>
        <v>61.095783278019802</v>
      </c>
      <c r="AC27" s="2">
        <v>12.38</v>
      </c>
      <c r="AD27" s="2">
        <v>1.71</v>
      </c>
      <c r="AE27" s="2">
        <v>0.09</v>
      </c>
      <c r="AF27" s="2">
        <v>0.08</v>
      </c>
      <c r="AG27" s="2">
        <v>49.11</v>
      </c>
      <c r="AH27" s="2">
        <v>283.04000000000002</v>
      </c>
      <c r="AI27" s="2">
        <v>413.13</v>
      </c>
      <c r="AK27" s="2">
        <v>133.85</v>
      </c>
      <c r="AL27" s="2">
        <v>109.59</v>
      </c>
      <c r="AM27" s="2">
        <v>69.989999999999995</v>
      </c>
      <c r="AN27" s="2">
        <v>14.36</v>
      </c>
      <c r="AO27" s="2">
        <v>1.68</v>
      </c>
      <c r="AP27" s="2">
        <v>114.7</v>
      </c>
      <c r="AQ27" s="2">
        <v>0.12</v>
      </c>
      <c r="AR27" s="2">
        <v>1.65</v>
      </c>
      <c r="AS27" s="2">
        <v>7.76</v>
      </c>
      <c r="AT27" s="2">
        <v>2.35</v>
      </c>
      <c r="AU27" s="2">
        <v>0.85</v>
      </c>
      <c r="AV27" s="2">
        <v>3.04</v>
      </c>
      <c r="AW27" s="2">
        <v>0.56000000000000005</v>
      </c>
      <c r="AX27" s="2">
        <v>3.63</v>
      </c>
      <c r="AY27" s="2">
        <v>0.78</v>
      </c>
      <c r="AZ27" s="2">
        <v>2.12</v>
      </c>
      <c r="BA27" s="2">
        <v>0.31</v>
      </c>
      <c r="BB27" s="2">
        <v>1.87</v>
      </c>
      <c r="BC27" s="2">
        <v>0.31</v>
      </c>
      <c r="BD27" s="2">
        <v>1.53</v>
      </c>
      <c r="BE27" s="2">
        <v>0.64</v>
      </c>
      <c r="BF27" s="2">
        <v>0.63</v>
      </c>
      <c r="BG27" s="2">
        <v>0.15</v>
      </c>
      <c r="BH27" s="2">
        <v>5.0199999999999996</v>
      </c>
      <c r="BI27" s="2">
        <v>0.34</v>
      </c>
      <c r="BJ27" s="2">
        <v>4.84</v>
      </c>
      <c r="BK27" s="2">
        <v>11.42</v>
      </c>
      <c r="BL27" s="2">
        <v>33.25</v>
      </c>
      <c r="BM27" s="2">
        <v>19.309999999999999</v>
      </c>
      <c r="BN27" s="2">
        <v>54.46</v>
      </c>
    </row>
    <row r="28" spans="1:66" s="2" customFormat="1" x14ac:dyDescent="0.3">
      <c r="A28" s="2" t="s">
        <v>132</v>
      </c>
      <c r="B28" s="2" t="s">
        <v>62</v>
      </c>
      <c r="C28" s="13" t="s">
        <v>133</v>
      </c>
      <c r="E28" s="8">
        <v>5.97</v>
      </c>
      <c r="F28" s="8">
        <v>-75.819999999999993</v>
      </c>
      <c r="G28" s="2" t="s">
        <v>65</v>
      </c>
      <c r="H28" s="8"/>
      <c r="I28" s="8"/>
      <c r="J28" s="2" t="s">
        <v>139</v>
      </c>
      <c r="K28" s="2" t="s">
        <v>135</v>
      </c>
      <c r="N28" s="2" t="s">
        <v>136</v>
      </c>
      <c r="O28" s="2" t="s">
        <v>140</v>
      </c>
      <c r="P28" s="2" t="s">
        <v>69</v>
      </c>
      <c r="Q28" s="2" t="s">
        <v>138</v>
      </c>
      <c r="R28" s="24">
        <v>1273.6943284299382</v>
      </c>
      <c r="S28" s="24">
        <v>1.2662569761780067</v>
      </c>
      <c r="T28" s="11">
        <f t="shared" si="0"/>
        <v>1262.2533914866981</v>
      </c>
      <c r="U28" s="2">
        <v>48.23</v>
      </c>
      <c r="V28" s="2">
        <v>0.65</v>
      </c>
      <c r="W28" s="2">
        <v>13.39</v>
      </c>
      <c r="X28" s="2">
        <v>0</v>
      </c>
      <c r="Y28" s="2">
        <v>9.69</v>
      </c>
      <c r="Z28" s="2">
        <v>0.16</v>
      </c>
      <c r="AA28" s="2">
        <v>8.75</v>
      </c>
      <c r="AB28" s="16">
        <f t="shared" si="1"/>
        <v>61.680165172814107</v>
      </c>
      <c r="AC28" s="2">
        <v>10.85</v>
      </c>
      <c r="AD28" s="2">
        <v>1.72</v>
      </c>
      <c r="AE28" s="2">
        <v>0.88</v>
      </c>
      <c r="AF28" s="2">
        <v>0.2</v>
      </c>
      <c r="AG28" s="2">
        <v>39.69</v>
      </c>
      <c r="AH28" s="2">
        <v>261.95</v>
      </c>
      <c r="AI28" s="2">
        <v>252.95</v>
      </c>
      <c r="AK28" s="2">
        <v>52.57</v>
      </c>
      <c r="AL28" s="2">
        <v>147.81</v>
      </c>
      <c r="AM28" s="2">
        <v>72.86</v>
      </c>
      <c r="AN28" s="2">
        <v>13.46</v>
      </c>
      <c r="AO28" s="2">
        <v>17.45</v>
      </c>
      <c r="AP28" s="2">
        <v>363.14</v>
      </c>
      <c r="AQ28" s="2">
        <v>0.36</v>
      </c>
      <c r="AR28" s="2">
        <v>1.33</v>
      </c>
      <c r="AS28" s="2">
        <v>6.33</v>
      </c>
      <c r="AT28" s="2">
        <v>1.81</v>
      </c>
      <c r="AU28" s="2">
        <v>0.69</v>
      </c>
      <c r="AV28" s="2">
        <v>2.19</v>
      </c>
      <c r="AW28" s="2">
        <v>0.37</v>
      </c>
      <c r="AX28" s="2">
        <v>2.44</v>
      </c>
      <c r="AY28" s="2">
        <v>0.51</v>
      </c>
      <c r="AZ28" s="2">
        <v>1.39</v>
      </c>
      <c r="BA28" s="2">
        <v>0.2</v>
      </c>
      <c r="BB28" s="2">
        <v>1.23</v>
      </c>
      <c r="BC28" s="2">
        <v>0.2</v>
      </c>
      <c r="BD28" s="2">
        <v>1.04</v>
      </c>
      <c r="BE28" s="2">
        <v>2.4300000000000002</v>
      </c>
      <c r="BF28" s="2">
        <v>0.8</v>
      </c>
      <c r="BG28" s="2">
        <v>0.37</v>
      </c>
      <c r="BH28" s="2">
        <v>1.42</v>
      </c>
      <c r="BI28" s="2">
        <v>0.12</v>
      </c>
      <c r="BJ28" s="2">
        <v>4.22</v>
      </c>
      <c r="BK28" s="2">
        <v>8.91</v>
      </c>
      <c r="BL28" s="2">
        <v>531</v>
      </c>
      <c r="BM28" s="2">
        <v>12.7</v>
      </c>
      <c r="BN28" s="2">
        <v>34.130000000000003</v>
      </c>
    </row>
    <row r="29" spans="1:66" s="2" customFormat="1" x14ac:dyDescent="0.3">
      <c r="A29" s="2" t="s">
        <v>141</v>
      </c>
      <c r="B29" s="2" t="s">
        <v>62</v>
      </c>
      <c r="C29" s="13" t="s">
        <v>142</v>
      </c>
      <c r="D29" s="2" t="s">
        <v>143</v>
      </c>
      <c r="E29" s="8">
        <v>-37.299999999999997</v>
      </c>
      <c r="F29" s="8">
        <v>-68.98</v>
      </c>
      <c r="G29" s="2" t="s">
        <v>65</v>
      </c>
      <c r="H29" s="8"/>
      <c r="I29" s="8"/>
      <c r="J29" s="2" t="s">
        <v>144</v>
      </c>
      <c r="K29" s="2" t="s">
        <v>145</v>
      </c>
      <c r="O29" s="2" t="s">
        <v>146</v>
      </c>
      <c r="P29" s="2" t="s">
        <v>69</v>
      </c>
      <c r="Q29" s="2" t="s">
        <v>147</v>
      </c>
      <c r="R29" s="24">
        <v>1347.5774267179811</v>
      </c>
      <c r="S29" s="24">
        <v>2.3538263572734719</v>
      </c>
      <c r="T29" s="11">
        <f t="shared" si="0"/>
        <v>1325.1632160573188</v>
      </c>
      <c r="U29" s="2">
        <v>45.82</v>
      </c>
      <c r="V29" s="2">
        <v>1.9</v>
      </c>
      <c r="W29" s="2">
        <v>11.76</v>
      </c>
      <c r="X29" s="2">
        <v>0</v>
      </c>
      <c r="Y29" s="2">
        <v>11.37</v>
      </c>
      <c r="Z29" s="2">
        <v>0.16</v>
      </c>
      <c r="AA29" s="2">
        <v>15.61</v>
      </c>
      <c r="AB29" s="16">
        <f t="shared" si="1"/>
        <v>70.99145172111632</v>
      </c>
      <c r="AC29" s="2">
        <v>7.71</v>
      </c>
      <c r="AD29" s="2">
        <v>2.68</v>
      </c>
      <c r="AE29" s="2">
        <v>1.24</v>
      </c>
      <c r="AF29" s="2">
        <v>0.48</v>
      </c>
      <c r="AG29" s="2">
        <v>21.4</v>
      </c>
      <c r="AH29" s="2">
        <v>196</v>
      </c>
      <c r="AI29" s="2">
        <v>590</v>
      </c>
      <c r="AJ29" s="2">
        <v>71</v>
      </c>
      <c r="AK29" s="2">
        <v>513</v>
      </c>
      <c r="AL29" s="2">
        <v>59.1</v>
      </c>
      <c r="AM29" s="2">
        <v>98</v>
      </c>
      <c r="AN29" s="2">
        <v>17.399999999999999</v>
      </c>
      <c r="AO29" s="2">
        <v>16</v>
      </c>
      <c r="AP29" s="2">
        <v>616</v>
      </c>
      <c r="AQ29" s="2">
        <v>0.33</v>
      </c>
      <c r="AR29" s="2">
        <v>5.18</v>
      </c>
      <c r="AS29" s="2">
        <v>22.1</v>
      </c>
      <c r="AT29" s="2">
        <v>5.14</v>
      </c>
      <c r="AU29" s="2">
        <v>1.73</v>
      </c>
      <c r="AV29" s="2">
        <v>4.8</v>
      </c>
      <c r="AW29" s="2">
        <v>0.72</v>
      </c>
      <c r="AX29" s="2">
        <v>3.91</v>
      </c>
      <c r="AY29" s="2">
        <v>0.72</v>
      </c>
      <c r="AZ29" s="2">
        <v>1.81</v>
      </c>
      <c r="BA29" s="2">
        <v>0.25</v>
      </c>
      <c r="BB29" s="2">
        <v>1.51</v>
      </c>
      <c r="BC29" s="2">
        <v>0.23</v>
      </c>
      <c r="BD29" s="2">
        <v>2.95</v>
      </c>
      <c r="BE29" s="2">
        <v>1.75</v>
      </c>
      <c r="BF29" s="2">
        <v>1.65</v>
      </c>
      <c r="BG29" s="2">
        <v>0.53</v>
      </c>
      <c r="BH29" s="2">
        <v>26.5</v>
      </c>
      <c r="BI29" s="2">
        <v>1.5</v>
      </c>
      <c r="BJ29" s="2">
        <v>19.8</v>
      </c>
      <c r="BK29" s="2">
        <v>41</v>
      </c>
      <c r="BL29" s="2">
        <v>265</v>
      </c>
      <c r="BM29" s="2">
        <v>18.7</v>
      </c>
      <c r="BN29" s="2">
        <v>143</v>
      </c>
    </row>
    <row r="30" spans="1:66" s="2" customFormat="1" x14ac:dyDescent="0.3">
      <c r="A30" s="2" t="s">
        <v>141</v>
      </c>
      <c r="B30" s="2" t="s">
        <v>62</v>
      </c>
      <c r="C30" s="13" t="s">
        <v>142</v>
      </c>
      <c r="D30" s="2" t="s">
        <v>148</v>
      </c>
      <c r="E30" s="8">
        <v>-37</v>
      </c>
      <c r="F30" s="8">
        <v>-69.5</v>
      </c>
      <c r="G30" s="2" t="s">
        <v>65</v>
      </c>
      <c r="H30" s="8"/>
      <c r="I30" s="8"/>
      <c r="J30" s="2" t="s">
        <v>149</v>
      </c>
      <c r="K30" s="2" t="s">
        <v>145</v>
      </c>
      <c r="O30" s="2" t="s">
        <v>146</v>
      </c>
      <c r="P30" s="2" t="s">
        <v>69</v>
      </c>
      <c r="Q30" s="2" t="s">
        <v>147</v>
      </c>
      <c r="R30" s="24">
        <v>1303.2198017938947</v>
      </c>
      <c r="S30" s="24">
        <v>2.0170590586891781</v>
      </c>
      <c r="T30" s="11">
        <f t="shared" si="0"/>
        <v>1284.622440553537</v>
      </c>
      <c r="U30" s="2">
        <v>47.23</v>
      </c>
      <c r="V30" s="2">
        <v>1.55</v>
      </c>
      <c r="W30" s="2">
        <v>13.3</v>
      </c>
      <c r="X30" s="2">
        <v>0</v>
      </c>
      <c r="Y30" s="2">
        <v>10.39</v>
      </c>
      <c r="Z30" s="2">
        <v>0.16</v>
      </c>
      <c r="AA30" s="2">
        <v>12.92</v>
      </c>
      <c r="AB30" s="16">
        <f t="shared" si="1"/>
        <v>68.91113764979653</v>
      </c>
      <c r="AC30" s="2">
        <v>7.59</v>
      </c>
      <c r="AD30" s="2">
        <v>3.32</v>
      </c>
      <c r="AE30" s="2">
        <v>1.8</v>
      </c>
      <c r="AF30" s="2">
        <v>0.46</v>
      </c>
      <c r="AG30" s="2">
        <v>16.600000000000001</v>
      </c>
      <c r="AH30" s="2">
        <v>155</v>
      </c>
      <c r="AI30" s="2">
        <v>548</v>
      </c>
      <c r="AJ30" s="2">
        <v>65.3</v>
      </c>
      <c r="AK30" s="2">
        <v>438</v>
      </c>
      <c r="AL30" s="2">
        <v>49.9</v>
      </c>
      <c r="AM30" s="2">
        <v>92</v>
      </c>
      <c r="AN30" s="2">
        <v>17.2</v>
      </c>
      <c r="AO30" s="2">
        <v>36.200000000000003</v>
      </c>
      <c r="AP30" s="2">
        <v>630</v>
      </c>
      <c r="AQ30" s="2">
        <v>1.19</v>
      </c>
      <c r="AR30" s="2">
        <v>5.36</v>
      </c>
      <c r="AS30" s="2">
        <v>21.9</v>
      </c>
      <c r="AT30" s="2">
        <v>4.72</v>
      </c>
      <c r="AU30" s="2">
        <v>1.54</v>
      </c>
      <c r="AV30" s="2">
        <v>4.29</v>
      </c>
      <c r="AW30" s="2">
        <v>0.65</v>
      </c>
      <c r="AX30" s="2">
        <v>3.54</v>
      </c>
      <c r="AY30" s="2">
        <v>0.66</v>
      </c>
      <c r="AZ30" s="2">
        <v>1.69</v>
      </c>
      <c r="BA30" s="2">
        <v>0.24</v>
      </c>
      <c r="BB30" s="2">
        <v>1.5</v>
      </c>
      <c r="BC30" s="2">
        <v>0.23</v>
      </c>
      <c r="BD30" s="2">
        <v>3.38</v>
      </c>
      <c r="BE30" s="2">
        <v>3.71</v>
      </c>
      <c r="BF30" s="2">
        <v>3.41</v>
      </c>
      <c r="BG30" s="2">
        <v>1</v>
      </c>
      <c r="BH30" s="2">
        <v>28.6</v>
      </c>
      <c r="BI30" s="2">
        <v>1.67</v>
      </c>
      <c r="BJ30" s="2">
        <v>23.1</v>
      </c>
      <c r="BK30" s="2">
        <v>45.8</v>
      </c>
      <c r="BL30" s="2">
        <v>445</v>
      </c>
      <c r="BM30" s="2">
        <v>17.399999999999999</v>
      </c>
      <c r="BN30" s="2">
        <v>172</v>
      </c>
    </row>
    <row r="31" spans="1:66" s="2" customFormat="1" x14ac:dyDescent="0.3">
      <c r="A31" s="2" t="s">
        <v>141</v>
      </c>
      <c r="B31" s="2" t="s">
        <v>62</v>
      </c>
      <c r="C31" s="13" t="s">
        <v>142</v>
      </c>
      <c r="D31" s="2" t="s">
        <v>150</v>
      </c>
      <c r="E31" s="8">
        <v>-37</v>
      </c>
      <c r="F31" s="8">
        <v>-69</v>
      </c>
      <c r="G31" s="2" t="s">
        <v>65</v>
      </c>
      <c r="H31" s="8"/>
      <c r="I31" s="8"/>
      <c r="J31" s="2" t="s">
        <v>151</v>
      </c>
      <c r="K31" s="2" t="s">
        <v>145</v>
      </c>
      <c r="O31" s="2" t="s">
        <v>146</v>
      </c>
      <c r="P31" s="2" t="s">
        <v>69</v>
      </c>
      <c r="Q31" s="2" t="s">
        <v>147</v>
      </c>
      <c r="R31" s="24">
        <v>1324.1526982196053</v>
      </c>
      <c r="S31" s="24">
        <v>1.9666112939632403</v>
      </c>
      <c r="T31" s="11">
        <f t="shared" si="0"/>
        <v>1305.7259154305088</v>
      </c>
      <c r="U31" s="2">
        <v>47.84</v>
      </c>
      <c r="V31" s="2">
        <v>1.96</v>
      </c>
      <c r="W31" s="2">
        <v>13.54</v>
      </c>
      <c r="X31" s="2">
        <v>0</v>
      </c>
      <c r="Y31" s="2">
        <v>11.22</v>
      </c>
      <c r="Z31" s="2">
        <v>0.16</v>
      </c>
      <c r="AA31" s="2">
        <v>11.11</v>
      </c>
      <c r="AB31" s="16">
        <f t="shared" si="1"/>
        <v>63.834385093233273</v>
      </c>
      <c r="AC31" s="2">
        <v>7.99</v>
      </c>
      <c r="AD31" s="2">
        <v>3.08</v>
      </c>
      <c r="AE31" s="2">
        <v>1.3</v>
      </c>
      <c r="AF31" s="2">
        <v>0.45</v>
      </c>
      <c r="AG31" s="2">
        <v>20</v>
      </c>
      <c r="AH31" s="2">
        <v>192</v>
      </c>
      <c r="AI31" s="2">
        <v>342</v>
      </c>
      <c r="AJ31" s="2">
        <v>58.8</v>
      </c>
      <c r="AK31" s="2">
        <v>275</v>
      </c>
      <c r="AL31" s="2">
        <v>49.2</v>
      </c>
      <c r="AM31" s="2">
        <v>101</v>
      </c>
      <c r="AN31" s="2">
        <v>19.100000000000001</v>
      </c>
      <c r="AO31" s="2">
        <v>18.100000000000001</v>
      </c>
      <c r="AP31" s="2">
        <v>593</v>
      </c>
      <c r="AQ31" s="2">
        <v>0.4</v>
      </c>
      <c r="AR31" s="2">
        <v>4.93</v>
      </c>
      <c r="AS31" s="2">
        <v>21.3</v>
      </c>
      <c r="AT31" s="2">
        <v>5.01</v>
      </c>
      <c r="AU31" s="2">
        <v>1.73</v>
      </c>
      <c r="AV31" s="2">
        <v>4.79</v>
      </c>
      <c r="AW31" s="2">
        <v>0.73</v>
      </c>
      <c r="AX31" s="2">
        <v>4.01</v>
      </c>
      <c r="AY31" s="2">
        <v>0.74</v>
      </c>
      <c r="AZ31" s="2">
        <v>1.86</v>
      </c>
      <c r="BA31" s="2">
        <v>0.26</v>
      </c>
      <c r="BB31" s="2">
        <v>1.58</v>
      </c>
      <c r="BC31" s="2">
        <v>0.24</v>
      </c>
      <c r="BD31" s="2">
        <v>3.05</v>
      </c>
      <c r="BE31" s="2">
        <v>2.16</v>
      </c>
      <c r="BF31" s="2">
        <v>1.86</v>
      </c>
      <c r="BG31" s="2">
        <v>0.55000000000000004</v>
      </c>
      <c r="BH31" s="2">
        <v>26.2</v>
      </c>
      <c r="BI31" s="2">
        <v>1.51</v>
      </c>
      <c r="BJ31" s="2">
        <v>19</v>
      </c>
      <c r="BK31" s="2">
        <v>39.200000000000003</v>
      </c>
      <c r="BL31" s="2">
        <v>270</v>
      </c>
      <c r="BM31" s="2">
        <v>19.399999999999999</v>
      </c>
      <c r="BN31" s="2">
        <v>146</v>
      </c>
    </row>
    <row r="32" spans="1:66" s="2" customFormat="1" x14ac:dyDescent="0.3">
      <c r="A32" s="2" t="s">
        <v>141</v>
      </c>
      <c r="B32" s="2" t="s">
        <v>62</v>
      </c>
      <c r="C32" s="13" t="s">
        <v>142</v>
      </c>
      <c r="D32" s="2" t="s">
        <v>152</v>
      </c>
      <c r="E32" s="8">
        <v>-37.5</v>
      </c>
      <c r="F32" s="8">
        <v>-68.5</v>
      </c>
      <c r="G32" s="2" t="s">
        <v>65</v>
      </c>
      <c r="H32" s="8"/>
      <c r="I32" s="8"/>
      <c r="J32" s="2" t="s">
        <v>153</v>
      </c>
      <c r="K32" s="2" t="s">
        <v>145</v>
      </c>
      <c r="O32" s="2" t="s">
        <v>146</v>
      </c>
      <c r="P32" s="2" t="s">
        <v>69</v>
      </c>
      <c r="Q32" s="2" t="s">
        <v>147</v>
      </c>
      <c r="R32" s="24">
        <v>1353.6957978069427</v>
      </c>
      <c r="S32" s="24">
        <v>2.2615797861742553</v>
      </c>
      <c r="T32" s="11">
        <f t="shared" si="0"/>
        <v>1332.0551308845984</v>
      </c>
      <c r="U32" s="2">
        <v>45.9</v>
      </c>
      <c r="V32" s="2">
        <v>2.0099999999999998</v>
      </c>
      <c r="W32" s="2">
        <v>12.68</v>
      </c>
      <c r="X32" s="2">
        <v>0</v>
      </c>
      <c r="Y32" s="2">
        <v>11.66</v>
      </c>
      <c r="Z32" s="2">
        <v>0.17</v>
      </c>
      <c r="AA32" s="2">
        <v>13.07</v>
      </c>
      <c r="AB32" s="16">
        <f t="shared" si="1"/>
        <v>66.645411193684012</v>
      </c>
      <c r="AC32" s="2">
        <v>9.35</v>
      </c>
      <c r="AD32" s="2">
        <v>2.2599999999999998</v>
      </c>
      <c r="AE32" s="2">
        <v>1.01</v>
      </c>
      <c r="AF32" s="2">
        <v>0.54</v>
      </c>
      <c r="AG32" s="2">
        <v>22.2</v>
      </c>
      <c r="AH32" s="2">
        <v>231</v>
      </c>
      <c r="AI32" s="2">
        <v>419</v>
      </c>
      <c r="AJ32" s="2">
        <v>57</v>
      </c>
      <c r="AK32" s="2">
        <v>292</v>
      </c>
      <c r="AL32" s="2">
        <v>54.6</v>
      </c>
      <c r="AM32" s="2">
        <v>96</v>
      </c>
      <c r="AN32" s="2">
        <v>18.3</v>
      </c>
      <c r="AO32" s="2">
        <v>20.2</v>
      </c>
      <c r="AP32" s="2">
        <v>738</v>
      </c>
      <c r="AQ32" s="2">
        <v>0.67</v>
      </c>
      <c r="AR32" s="2">
        <v>5.32</v>
      </c>
      <c r="AS32" s="2">
        <v>24</v>
      </c>
      <c r="AT32" s="2">
        <v>5.78</v>
      </c>
      <c r="AU32" s="2">
        <v>1.97</v>
      </c>
      <c r="AV32" s="2">
        <v>5.45</v>
      </c>
      <c r="AW32" s="2">
        <v>0.8</v>
      </c>
      <c r="AX32" s="2">
        <v>4.3099999999999996</v>
      </c>
      <c r="AY32" s="2">
        <v>0.78</v>
      </c>
      <c r="AZ32" s="2">
        <v>1.91</v>
      </c>
      <c r="BA32" s="2">
        <v>0.26</v>
      </c>
      <c r="BB32" s="2">
        <v>1.55</v>
      </c>
      <c r="BC32" s="2">
        <v>0.23</v>
      </c>
      <c r="BD32" s="2">
        <v>2.97</v>
      </c>
      <c r="BE32" s="2">
        <v>1.93</v>
      </c>
      <c r="BF32" s="2">
        <v>1.83</v>
      </c>
      <c r="BG32" s="2">
        <v>0.69</v>
      </c>
      <c r="BH32" s="2">
        <v>22.2</v>
      </c>
      <c r="BI32" s="2">
        <v>1.24</v>
      </c>
      <c r="BJ32" s="2">
        <v>18.5</v>
      </c>
      <c r="BK32" s="2">
        <v>39.799999999999997</v>
      </c>
      <c r="BL32" s="2">
        <v>270</v>
      </c>
      <c r="BM32" s="2">
        <v>20.100000000000001</v>
      </c>
      <c r="BN32" s="2">
        <v>134</v>
      </c>
    </row>
    <row r="33" spans="1:66" s="2" customFormat="1" x14ac:dyDescent="0.3">
      <c r="A33" s="2" t="s">
        <v>154</v>
      </c>
      <c r="B33" s="2" t="s">
        <v>62</v>
      </c>
      <c r="C33" s="13" t="s">
        <v>155</v>
      </c>
      <c r="E33" s="8">
        <v>-49</v>
      </c>
      <c r="F33" s="8">
        <v>-73</v>
      </c>
      <c r="G33" s="2" t="s">
        <v>65</v>
      </c>
      <c r="H33" s="8"/>
      <c r="I33" s="8"/>
      <c r="J33" s="2" t="s">
        <v>159</v>
      </c>
      <c r="K33" s="2" t="s">
        <v>156</v>
      </c>
      <c r="O33" s="2" t="s">
        <v>157</v>
      </c>
      <c r="P33" s="2" t="s">
        <v>69</v>
      </c>
      <c r="Q33" s="2" t="s">
        <v>158</v>
      </c>
      <c r="R33" s="24">
        <v>1314.2748346745748</v>
      </c>
      <c r="S33" s="24">
        <v>1.8980820357013803</v>
      </c>
      <c r="T33" s="11">
        <f t="shared" si="0"/>
        <v>1296.6185271766433</v>
      </c>
      <c r="U33" s="2">
        <v>48.09</v>
      </c>
      <c r="V33" s="2">
        <v>2.1</v>
      </c>
      <c r="W33" s="2">
        <v>15.06</v>
      </c>
      <c r="X33" s="2">
        <v>0</v>
      </c>
      <c r="Y33" s="2">
        <v>10.91</v>
      </c>
      <c r="Z33" s="2">
        <v>0.16</v>
      </c>
      <c r="AA33" s="2">
        <v>9.3800000000000008</v>
      </c>
      <c r="AB33" s="16">
        <f t="shared" si="1"/>
        <v>60.514164599821498</v>
      </c>
      <c r="AC33" s="2">
        <v>8.09</v>
      </c>
      <c r="AD33" s="2">
        <v>3.22</v>
      </c>
      <c r="AE33" s="2">
        <v>1.37</v>
      </c>
      <c r="AF33" s="2">
        <v>0.47</v>
      </c>
      <c r="AG33" s="2">
        <v>21</v>
      </c>
      <c r="AH33" s="2">
        <v>182</v>
      </c>
      <c r="AI33" s="2">
        <v>307.89</v>
      </c>
      <c r="AJ33" s="2">
        <v>52</v>
      </c>
      <c r="AK33" s="2">
        <v>222</v>
      </c>
      <c r="AN33" s="2">
        <v>18.2</v>
      </c>
      <c r="AO33" s="2">
        <v>24.4</v>
      </c>
      <c r="AP33" s="2">
        <v>603.29999999999995</v>
      </c>
      <c r="AQ33" s="2">
        <v>0.3</v>
      </c>
      <c r="AR33" s="2">
        <v>6.31</v>
      </c>
      <c r="AS33" s="2">
        <v>24.7</v>
      </c>
      <c r="AT33" s="2">
        <v>5.36</v>
      </c>
      <c r="AU33" s="2">
        <v>1.85</v>
      </c>
      <c r="AV33" s="2">
        <v>4.97</v>
      </c>
      <c r="AW33" s="2">
        <v>0.75</v>
      </c>
      <c r="AX33" s="2">
        <v>3.9</v>
      </c>
      <c r="AY33" s="2">
        <v>0.75</v>
      </c>
      <c r="AZ33" s="2">
        <v>2</v>
      </c>
      <c r="BA33" s="2">
        <v>0.26</v>
      </c>
      <c r="BB33" s="2">
        <v>1.68</v>
      </c>
      <c r="BC33" s="2">
        <v>0.25</v>
      </c>
      <c r="BD33" s="2">
        <v>4.4000000000000004</v>
      </c>
      <c r="BF33" s="2">
        <v>3.4</v>
      </c>
      <c r="BG33" s="2">
        <v>0.8</v>
      </c>
      <c r="BH33" s="2">
        <v>28.4</v>
      </c>
      <c r="BI33" s="2">
        <v>1.8</v>
      </c>
      <c r="BJ33" s="2">
        <v>28.5</v>
      </c>
      <c r="BK33" s="2">
        <v>54.3</v>
      </c>
      <c r="BL33" s="2">
        <v>315</v>
      </c>
      <c r="BM33" s="2">
        <v>19</v>
      </c>
      <c r="BN33" s="2">
        <v>187.3</v>
      </c>
    </row>
    <row r="34" spans="1:66" s="2" customFormat="1" x14ac:dyDescent="0.3">
      <c r="A34" s="2" t="s">
        <v>154</v>
      </c>
      <c r="B34" s="2" t="s">
        <v>62</v>
      </c>
      <c r="C34" s="13" t="s">
        <v>155</v>
      </c>
      <c r="E34" s="8">
        <v>-49</v>
      </c>
      <c r="F34" s="8">
        <v>-73</v>
      </c>
      <c r="G34" s="2" t="s">
        <v>65</v>
      </c>
      <c r="H34" s="8"/>
      <c r="I34" s="8"/>
      <c r="J34" s="2" t="s">
        <v>160</v>
      </c>
      <c r="K34" s="2" t="s">
        <v>156</v>
      </c>
      <c r="O34" s="2" t="s">
        <v>157</v>
      </c>
      <c r="P34" s="2" t="s">
        <v>69</v>
      </c>
      <c r="Q34" s="2" t="s">
        <v>158</v>
      </c>
      <c r="R34" s="24">
        <v>1315.6990872638862</v>
      </c>
      <c r="S34" s="24">
        <v>1.9121625780170342</v>
      </c>
      <c r="T34" s="11">
        <f t="shared" si="0"/>
        <v>1297.8934155254865</v>
      </c>
      <c r="U34" s="2">
        <v>47.72</v>
      </c>
      <c r="V34" s="2">
        <v>1.86</v>
      </c>
      <c r="W34" s="2">
        <v>14.93</v>
      </c>
      <c r="X34" s="2">
        <v>0</v>
      </c>
      <c r="Y34" s="2">
        <v>10.9</v>
      </c>
      <c r="Z34" s="2">
        <v>0.16</v>
      </c>
      <c r="AA34" s="2">
        <v>9.66</v>
      </c>
      <c r="AB34" s="16">
        <f t="shared" si="1"/>
        <v>61.236547811650297</v>
      </c>
      <c r="AC34" s="2">
        <v>8.5500000000000007</v>
      </c>
      <c r="AD34" s="2">
        <v>3.11</v>
      </c>
      <c r="AE34" s="2">
        <v>1.23</v>
      </c>
      <c r="AF34" s="2">
        <v>0.43</v>
      </c>
      <c r="AG34" s="2">
        <v>22</v>
      </c>
      <c r="AH34" s="2">
        <v>186</v>
      </c>
      <c r="AI34" s="2">
        <v>355.78</v>
      </c>
      <c r="AJ34" s="2">
        <v>48.7</v>
      </c>
      <c r="AK34" s="2">
        <v>202</v>
      </c>
      <c r="AN34" s="2">
        <v>17.100000000000001</v>
      </c>
      <c r="AO34" s="2">
        <v>23.9</v>
      </c>
      <c r="AP34" s="2">
        <v>581.29999999999995</v>
      </c>
      <c r="AQ34" s="2">
        <v>0.3</v>
      </c>
      <c r="AR34" s="2">
        <v>5.98</v>
      </c>
      <c r="AS34" s="2">
        <v>24.8</v>
      </c>
      <c r="AT34" s="2">
        <v>4.99</v>
      </c>
      <c r="AU34" s="2">
        <v>1.72</v>
      </c>
      <c r="AV34" s="2">
        <v>5.01</v>
      </c>
      <c r="AW34" s="2">
        <v>0.68</v>
      </c>
      <c r="AX34" s="2">
        <v>3.91</v>
      </c>
      <c r="AY34" s="2">
        <v>0.68</v>
      </c>
      <c r="AZ34" s="2">
        <v>1.87</v>
      </c>
      <c r="BA34" s="2">
        <v>0.25</v>
      </c>
      <c r="BB34" s="2">
        <v>1.57</v>
      </c>
      <c r="BC34" s="2">
        <v>0.24</v>
      </c>
      <c r="BD34" s="2">
        <v>4.0999999999999996</v>
      </c>
      <c r="BF34" s="2">
        <v>3.5</v>
      </c>
      <c r="BG34" s="2">
        <v>0.8</v>
      </c>
      <c r="BH34" s="2">
        <v>24.5</v>
      </c>
      <c r="BI34" s="2">
        <v>1.6</v>
      </c>
      <c r="BJ34" s="2">
        <v>24.3</v>
      </c>
      <c r="BK34" s="2">
        <v>50.7</v>
      </c>
      <c r="BL34" s="2">
        <v>271</v>
      </c>
      <c r="BM34" s="2">
        <v>19.5</v>
      </c>
      <c r="BN34" s="2">
        <v>178.7</v>
      </c>
    </row>
    <row r="35" spans="1:66" s="2" customFormat="1" x14ac:dyDescent="0.3">
      <c r="A35" s="2" t="s">
        <v>154</v>
      </c>
      <c r="B35" s="2" t="s">
        <v>62</v>
      </c>
      <c r="C35" s="13" t="s">
        <v>155</v>
      </c>
      <c r="E35" s="8">
        <v>-49</v>
      </c>
      <c r="F35" s="8">
        <v>-73</v>
      </c>
      <c r="G35" s="2" t="s">
        <v>65</v>
      </c>
      <c r="H35" s="8"/>
      <c r="I35" s="8"/>
      <c r="J35" s="2" t="s">
        <v>161</v>
      </c>
      <c r="K35" s="2" t="s">
        <v>156</v>
      </c>
      <c r="O35" s="2" t="s">
        <v>157</v>
      </c>
      <c r="P35" s="2" t="s">
        <v>69</v>
      </c>
      <c r="Q35" s="2" t="s">
        <v>158</v>
      </c>
      <c r="R35" s="24">
        <v>1321.5198245672477</v>
      </c>
      <c r="S35" s="24">
        <v>2.3026018357482543</v>
      </c>
      <c r="T35" s="11">
        <f t="shared" si="0"/>
        <v>1300.0134665085195</v>
      </c>
      <c r="U35" s="2">
        <v>46.57</v>
      </c>
      <c r="V35" s="2">
        <v>2.33</v>
      </c>
      <c r="W35" s="2">
        <v>15.82</v>
      </c>
      <c r="X35" s="2">
        <v>0</v>
      </c>
      <c r="Y35" s="2">
        <v>10.63</v>
      </c>
      <c r="Z35" s="2">
        <v>0.16</v>
      </c>
      <c r="AA35" s="2">
        <v>9.26</v>
      </c>
      <c r="AB35" s="16">
        <f t="shared" si="1"/>
        <v>60.827317167901661</v>
      </c>
      <c r="AC35" s="2">
        <v>8.43</v>
      </c>
      <c r="AD35" s="2">
        <v>4.0599999999999996</v>
      </c>
      <c r="AE35" s="2">
        <v>1.86</v>
      </c>
      <c r="AF35" s="2">
        <v>0.72</v>
      </c>
      <c r="AG35" s="2">
        <v>19</v>
      </c>
      <c r="AH35" s="2">
        <v>204</v>
      </c>
      <c r="AI35" s="2">
        <v>150.52000000000001</v>
      </c>
      <c r="AJ35" s="2">
        <v>46.4</v>
      </c>
      <c r="AK35" s="2">
        <v>215</v>
      </c>
      <c r="AN35" s="2">
        <v>20.7</v>
      </c>
      <c r="AO35" s="2">
        <v>26.8</v>
      </c>
      <c r="AP35" s="2">
        <v>901.8</v>
      </c>
      <c r="AQ35" s="2">
        <v>0.5</v>
      </c>
      <c r="AR35" s="2">
        <v>9.43</v>
      </c>
      <c r="AS35" s="2">
        <v>36.799999999999997</v>
      </c>
      <c r="AT35" s="2">
        <v>7.37</v>
      </c>
      <c r="AU35" s="2">
        <v>2.65</v>
      </c>
      <c r="AV35" s="2">
        <v>5.6</v>
      </c>
      <c r="AW35" s="2">
        <v>0.83</v>
      </c>
      <c r="AX35" s="2">
        <v>5.12</v>
      </c>
      <c r="AY35" s="2">
        <v>1</v>
      </c>
      <c r="AZ35" s="2">
        <v>2.4900000000000002</v>
      </c>
      <c r="BA35" s="2">
        <v>0.28999999999999998</v>
      </c>
      <c r="BB35" s="2">
        <v>1.91</v>
      </c>
      <c r="BC35" s="2">
        <v>0.26</v>
      </c>
      <c r="BD35" s="2">
        <v>3.5</v>
      </c>
      <c r="BF35" s="2">
        <v>5.3</v>
      </c>
      <c r="BG35" s="2">
        <v>1.4</v>
      </c>
      <c r="BH35" s="2">
        <v>32.1</v>
      </c>
      <c r="BI35" s="2">
        <v>2.5</v>
      </c>
      <c r="BJ35" s="2">
        <v>41</v>
      </c>
      <c r="BK35" s="2">
        <v>76.2</v>
      </c>
      <c r="BL35" s="2">
        <v>467</v>
      </c>
      <c r="BM35" s="2">
        <v>23</v>
      </c>
      <c r="BN35" s="2">
        <v>113</v>
      </c>
    </row>
    <row r="36" spans="1:66" s="2" customFormat="1" x14ac:dyDescent="0.3">
      <c r="A36" s="2" t="s">
        <v>162</v>
      </c>
      <c r="B36" s="2" t="s">
        <v>62</v>
      </c>
      <c r="C36" s="13" t="s">
        <v>163</v>
      </c>
      <c r="D36" s="2" t="s">
        <v>164</v>
      </c>
      <c r="E36" s="8">
        <v>4.5</v>
      </c>
      <c r="F36" s="8">
        <v>-75</v>
      </c>
      <c r="G36" s="2" t="s">
        <v>65</v>
      </c>
      <c r="H36" s="8"/>
      <c r="I36" s="8"/>
      <c r="J36" s="2" t="s">
        <v>165</v>
      </c>
      <c r="K36" s="2" t="s">
        <v>166</v>
      </c>
      <c r="O36" s="2" t="s">
        <v>167</v>
      </c>
      <c r="P36" s="2" t="s">
        <v>69</v>
      </c>
      <c r="Q36" s="2" t="s">
        <v>168</v>
      </c>
      <c r="R36" s="24">
        <v>1185.3414751486682</v>
      </c>
      <c r="S36" s="24">
        <v>0.91334850344997787</v>
      </c>
      <c r="T36" s="11">
        <f t="shared" si="0"/>
        <v>1177.6519434428817</v>
      </c>
      <c r="U36" s="2">
        <v>51.92</v>
      </c>
      <c r="V36" s="2">
        <v>0.95</v>
      </c>
      <c r="W36" s="2">
        <v>14.35</v>
      </c>
      <c r="X36" s="2">
        <v>0</v>
      </c>
      <c r="Y36" s="2">
        <v>7.48</v>
      </c>
      <c r="Z36" s="2">
        <v>0.14000000000000001</v>
      </c>
      <c r="AA36" s="2">
        <v>10.38</v>
      </c>
      <c r="AB36" s="16">
        <f t="shared" si="1"/>
        <v>71.211607737536795</v>
      </c>
      <c r="AC36" s="2">
        <v>7.25</v>
      </c>
      <c r="AD36" s="2">
        <v>2.99</v>
      </c>
      <c r="AE36" s="2">
        <v>1.73</v>
      </c>
      <c r="AF36" s="2">
        <v>0.42</v>
      </c>
      <c r="AG36" s="2">
        <v>20</v>
      </c>
      <c r="AH36" s="2">
        <v>191</v>
      </c>
      <c r="AI36" s="2">
        <v>632</v>
      </c>
      <c r="AJ36" s="2">
        <v>39</v>
      </c>
      <c r="AK36" s="2">
        <v>229</v>
      </c>
      <c r="AL36" s="2">
        <v>45</v>
      </c>
      <c r="AM36" s="2">
        <v>97</v>
      </c>
      <c r="AN36" s="2">
        <v>19</v>
      </c>
      <c r="AO36" s="2">
        <v>43</v>
      </c>
      <c r="AP36" s="2">
        <v>595</v>
      </c>
      <c r="AQ36" s="2">
        <v>8</v>
      </c>
      <c r="AS36" s="2">
        <v>46</v>
      </c>
      <c r="BE36" s="2">
        <v>3</v>
      </c>
      <c r="BF36" s="2">
        <v>6</v>
      </c>
      <c r="BG36" s="2">
        <v>3</v>
      </c>
      <c r="BH36" s="2">
        <v>8</v>
      </c>
      <c r="BJ36" s="2">
        <v>40</v>
      </c>
      <c r="BK36" s="2">
        <v>77</v>
      </c>
      <c r="BL36" s="2">
        <v>1704</v>
      </c>
      <c r="BM36" s="2">
        <v>24</v>
      </c>
      <c r="BN36" s="2">
        <v>159</v>
      </c>
    </row>
    <row r="37" spans="1:66" s="2" customFormat="1" x14ac:dyDescent="0.3">
      <c r="A37" s="2" t="s">
        <v>169</v>
      </c>
      <c r="B37" s="2" t="s">
        <v>62</v>
      </c>
      <c r="C37" s="13" t="s">
        <v>170</v>
      </c>
      <c r="D37" s="2" t="s">
        <v>174</v>
      </c>
      <c r="E37" s="8">
        <v>-42.13</v>
      </c>
      <c r="F37" s="8">
        <v>-70.22</v>
      </c>
      <c r="G37" s="2" t="s">
        <v>65</v>
      </c>
      <c r="H37" s="8"/>
      <c r="I37" s="8"/>
      <c r="J37" s="2" t="s">
        <v>175</v>
      </c>
      <c r="K37" s="2" t="s">
        <v>173</v>
      </c>
      <c r="O37" s="2" t="s">
        <v>171</v>
      </c>
      <c r="P37" s="2" t="s">
        <v>69</v>
      </c>
      <c r="Q37" s="2" t="s">
        <v>172</v>
      </c>
      <c r="R37" s="24">
        <v>1286.1103490462415</v>
      </c>
      <c r="S37" s="24">
        <v>1.7820475191235026</v>
      </c>
      <c r="T37" s="11">
        <f t="shared" si="0"/>
        <v>1269.8819611794088</v>
      </c>
      <c r="U37" s="2">
        <v>48.14</v>
      </c>
      <c r="V37" s="2">
        <v>1.62</v>
      </c>
      <c r="W37" s="2">
        <v>15.01</v>
      </c>
      <c r="X37" s="2">
        <v>0</v>
      </c>
      <c r="Y37" s="2">
        <v>9.9499999999999993</v>
      </c>
      <c r="Z37" s="2">
        <v>0.14000000000000001</v>
      </c>
      <c r="AA37" s="2">
        <v>8.85</v>
      </c>
      <c r="AB37" s="16">
        <f t="shared" si="1"/>
        <v>61.322301017588629</v>
      </c>
      <c r="AC37" s="2">
        <v>8.1</v>
      </c>
      <c r="AD37" s="2">
        <v>3.44</v>
      </c>
      <c r="AE37" s="2">
        <v>2.0099999999999998</v>
      </c>
      <c r="AF37" s="2">
        <v>0.41</v>
      </c>
      <c r="AH37" s="2">
        <v>181</v>
      </c>
      <c r="AI37" s="2">
        <v>289</v>
      </c>
      <c r="AJ37" s="2">
        <v>46</v>
      </c>
      <c r="AK37" s="2">
        <v>198</v>
      </c>
      <c r="AL37" s="2">
        <v>57</v>
      </c>
      <c r="AN37" s="2">
        <v>19.100000000000001</v>
      </c>
      <c r="AO37" s="2">
        <v>29.7</v>
      </c>
      <c r="AP37" s="2">
        <v>597</v>
      </c>
      <c r="AQ37" s="2">
        <v>0.45</v>
      </c>
      <c r="AR37" s="2">
        <v>6.2</v>
      </c>
      <c r="AS37" s="2">
        <v>25.4</v>
      </c>
      <c r="AT37" s="2">
        <v>5.6</v>
      </c>
      <c r="AU37" s="2">
        <v>1.64</v>
      </c>
      <c r="AV37" s="2">
        <v>5</v>
      </c>
      <c r="AW37" s="2">
        <v>0.78</v>
      </c>
      <c r="AX37" s="2">
        <v>4.3</v>
      </c>
      <c r="AY37" s="2">
        <v>0.77</v>
      </c>
      <c r="AZ37" s="2">
        <v>1.85</v>
      </c>
      <c r="BA37" s="2">
        <v>0.26</v>
      </c>
      <c r="BB37" s="2">
        <v>1.63</v>
      </c>
      <c r="BC37" s="2">
        <v>0.21</v>
      </c>
      <c r="BD37" s="2">
        <v>3.7</v>
      </c>
      <c r="BF37" s="2">
        <v>3.24</v>
      </c>
      <c r="BG37" s="2">
        <v>0.75</v>
      </c>
      <c r="BH37" s="2">
        <v>30.2</v>
      </c>
      <c r="BI37" s="2">
        <v>1.89</v>
      </c>
      <c r="BJ37" s="2">
        <v>24.9</v>
      </c>
      <c r="BK37" s="2">
        <v>50</v>
      </c>
      <c r="BL37" s="2">
        <v>376</v>
      </c>
      <c r="BM37" s="2">
        <v>21.2</v>
      </c>
      <c r="BN37" s="2">
        <v>167</v>
      </c>
    </row>
    <row r="38" spans="1:66" s="2" customFormat="1" x14ac:dyDescent="0.3">
      <c r="A38" s="2" t="s">
        <v>176</v>
      </c>
      <c r="B38" s="2" t="s">
        <v>62</v>
      </c>
      <c r="C38" s="13" t="s">
        <v>177</v>
      </c>
      <c r="D38" s="2" t="s">
        <v>178</v>
      </c>
      <c r="E38" s="8">
        <v>-44.71</v>
      </c>
      <c r="F38" s="8">
        <v>-70.77</v>
      </c>
      <c r="G38" s="2" t="s">
        <v>65</v>
      </c>
      <c r="H38" s="8"/>
      <c r="I38" s="8"/>
      <c r="J38" s="2" t="s">
        <v>179</v>
      </c>
      <c r="K38" s="2" t="s">
        <v>180</v>
      </c>
      <c r="O38" s="2" t="s">
        <v>181</v>
      </c>
      <c r="P38" s="2" t="s">
        <v>69</v>
      </c>
      <c r="Q38" s="2" t="s">
        <v>182</v>
      </c>
      <c r="R38" s="24">
        <v>1248.5434068918298</v>
      </c>
      <c r="S38" s="24">
        <v>1.7852752883290708</v>
      </c>
      <c r="T38" s="11">
        <f t="shared" si="0"/>
        <v>1232.7606916493769</v>
      </c>
      <c r="U38" s="2">
        <v>46.83</v>
      </c>
      <c r="V38" s="2">
        <v>1.62</v>
      </c>
      <c r="W38" s="2">
        <v>13.7</v>
      </c>
      <c r="X38" s="2">
        <v>0</v>
      </c>
      <c r="Y38" s="2">
        <v>8.4</v>
      </c>
      <c r="Z38" s="2">
        <v>0.14000000000000001</v>
      </c>
      <c r="AA38" s="2">
        <v>10.08</v>
      </c>
      <c r="AB38" s="16">
        <f t="shared" si="1"/>
        <v>68.143124748061553</v>
      </c>
      <c r="AC38" s="2">
        <v>9.61</v>
      </c>
      <c r="AD38" s="2">
        <v>2.21</v>
      </c>
      <c r="AE38" s="2">
        <v>4.1399999999999997</v>
      </c>
      <c r="AF38" s="2">
        <v>0.92</v>
      </c>
      <c r="AG38" s="2">
        <v>29</v>
      </c>
      <c r="AH38" s="2">
        <v>260</v>
      </c>
      <c r="AI38" s="2">
        <v>507</v>
      </c>
      <c r="AJ38" s="2">
        <v>42</v>
      </c>
      <c r="AK38" s="2">
        <v>174</v>
      </c>
      <c r="AO38" s="2">
        <v>219</v>
      </c>
      <c r="AP38" s="2">
        <v>858</v>
      </c>
      <c r="AQ38" s="2">
        <v>7</v>
      </c>
      <c r="AR38" s="2">
        <v>13.8</v>
      </c>
      <c r="AS38" s="2">
        <v>59</v>
      </c>
      <c r="AT38" s="2">
        <v>9.3000000000000007</v>
      </c>
      <c r="AU38" s="2">
        <v>2.21</v>
      </c>
      <c r="AV38" s="2">
        <v>6.4</v>
      </c>
      <c r="AW38" s="2">
        <v>0.86</v>
      </c>
      <c r="AX38" s="2">
        <v>4.5999999999999996</v>
      </c>
      <c r="AY38" s="2">
        <v>0.88</v>
      </c>
      <c r="AZ38" s="2">
        <v>2.25</v>
      </c>
      <c r="BA38" s="2">
        <v>0.32</v>
      </c>
      <c r="BB38" s="2">
        <v>2.04</v>
      </c>
      <c r="BC38" s="2">
        <v>0.28999999999999998</v>
      </c>
      <c r="BD38" s="2">
        <v>9.4</v>
      </c>
      <c r="BE38" s="2">
        <v>4.7</v>
      </c>
      <c r="BF38" s="2">
        <v>11.6</v>
      </c>
      <c r="BG38" s="2">
        <v>3.5</v>
      </c>
      <c r="BH38" s="2">
        <v>14.2</v>
      </c>
      <c r="BI38" s="2">
        <v>0.88</v>
      </c>
      <c r="BJ38" s="2">
        <v>37</v>
      </c>
      <c r="BK38" s="2">
        <v>94</v>
      </c>
      <c r="BL38" s="2">
        <v>477</v>
      </c>
      <c r="BM38" s="2">
        <v>24.8</v>
      </c>
      <c r="BN38" s="2">
        <v>331</v>
      </c>
    </row>
    <row r="39" spans="1:66" s="2" customFormat="1" x14ac:dyDescent="0.3">
      <c r="A39" s="2" t="s">
        <v>176</v>
      </c>
      <c r="B39" s="2" t="s">
        <v>62</v>
      </c>
      <c r="C39" s="13" t="s">
        <v>177</v>
      </c>
      <c r="D39" s="2" t="s">
        <v>183</v>
      </c>
      <c r="E39" s="8">
        <v>-50.52</v>
      </c>
      <c r="F39" s="8">
        <v>-71.67</v>
      </c>
      <c r="G39" s="2" t="s">
        <v>65</v>
      </c>
      <c r="H39" s="8"/>
      <c r="I39" s="8"/>
      <c r="J39" s="2" t="s">
        <v>184</v>
      </c>
      <c r="K39" s="2" t="s">
        <v>180</v>
      </c>
      <c r="O39" s="2" t="s">
        <v>185</v>
      </c>
      <c r="P39" s="2" t="s">
        <v>69</v>
      </c>
      <c r="Q39" s="2" t="s">
        <v>182</v>
      </c>
      <c r="R39" s="24">
        <v>1266.3892396455874</v>
      </c>
      <c r="S39" s="24">
        <v>1.4634631710007233</v>
      </c>
      <c r="T39" s="11">
        <f t="shared" si="0"/>
        <v>1253.2515534477668</v>
      </c>
      <c r="U39" s="2">
        <v>48.47</v>
      </c>
      <c r="V39" s="2">
        <v>1.48</v>
      </c>
      <c r="W39" s="2">
        <v>14.82</v>
      </c>
      <c r="X39" s="2">
        <v>0</v>
      </c>
      <c r="Y39" s="2">
        <v>9.58</v>
      </c>
      <c r="Z39" s="2">
        <v>0.15</v>
      </c>
      <c r="AA39" s="2">
        <v>9.9600000000000009</v>
      </c>
      <c r="AB39" s="16">
        <f t="shared" si="1"/>
        <v>64.952113469198153</v>
      </c>
      <c r="AC39" s="2">
        <v>9.42</v>
      </c>
      <c r="AD39" s="2">
        <v>2.48</v>
      </c>
      <c r="AE39" s="2">
        <v>1.21</v>
      </c>
      <c r="AF39" s="2">
        <v>0.28000000000000003</v>
      </c>
      <c r="AG39" s="2">
        <v>24</v>
      </c>
      <c r="AH39" s="2">
        <v>201</v>
      </c>
      <c r="AI39" s="2">
        <v>483</v>
      </c>
      <c r="AJ39" s="2">
        <v>44</v>
      </c>
      <c r="AK39" s="2">
        <v>222</v>
      </c>
      <c r="AO39" s="2">
        <v>18.899999999999999</v>
      </c>
      <c r="AP39" s="2">
        <v>559</v>
      </c>
      <c r="AQ39" s="2">
        <v>0.19</v>
      </c>
      <c r="AR39" s="2">
        <v>4.3</v>
      </c>
      <c r="AS39" s="2">
        <v>18.2</v>
      </c>
      <c r="AT39" s="2">
        <v>4.2</v>
      </c>
      <c r="AU39" s="2">
        <v>1.42</v>
      </c>
      <c r="AV39" s="2">
        <v>4.3</v>
      </c>
      <c r="AW39" s="2">
        <v>0.6</v>
      </c>
      <c r="AX39" s="2">
        <v>3.8</v>
      </c>
      <c r="AY39" s="2">
        <v>0.72</v>
      </c>
      <c r="AZ39" s="2">
        <v>1.81</v>
      </c>
      <c r="BA39" s="2">
        <v>0.27</v>
      </c>
      <c r="BB39" s="2">
        <v>1.57</v>
      </c>
      <c r="BC39" s="2">
        <v>0.23</v>
      </c>
      <c r="BD39" s="2">
        <v>2.95</v>
      </c>
      <c r="BE39" s="2">
        <v>3.08</v>
      </c>
      <c r="BF39" s="2">
        <v>3.4</v>
      </c>
      <c r="BG39" s="2">
        <v>0.62</v>
      </c>
      <c r="BH39" s="2">
        <v>12.2</v>
      </c>
      <c r="BI39" s="2">
        <v>0.79</v>
      </c>
      <c r="BJ39" s="2">
        <v>16.100000000000001</v>
      </c>
      <c r="BK39" s="2">
        <v>33</v>
      </c>
      <c r="BL39" s="2">
        <v>207</v>
      </c>
      <c r="BM39" s="2">
        <v>19.100000000000001</v>
      </c>
      <c r="BN39" s="2">
        <v>112</v>
      </c>
    </row>
    <row r="40" spans="1:66" s="2" customFormat="1" x14ac:dyDescent="0.3">
      <c r="A40" s="2" t="s">
        <v>176</v>
      </c>
      <c r="B40" s="2" t="s">
        <v>62</v>
      </c>
      <c r="C40" s="13" t="s">
        <v>177</v>
      </c>
      <c r="D40" s="2" t="s">
        <v>183</v>
      </c>
      <c r="E40" s="8">
        <v>-50.52</v>
      </c>
      <c r="F40" s="8">
        <v>-71.67</v>
      </c>
      <c r="G40" s="2" t="s">
        <v>65</v>
      </c>
      <c r="H40" s="8"/>
      <c r="I40" s="8"/>
      <c r="J40" s="2" t="s">
        <v>186</v>
      </c>
      <c r="K40" s="2" t="s">
        <v>180</v>
      </c>
      <c r="O40" s="2" t="s">
        <v>185</v>
      </c>
      <c r="P40" s="2" t="s">
        <v>69</v>
      </c>
      <c r="Q40" s="2" t="s">
        <v>182</v>
      </c>
      <c r="R40" s="24">
        <v>1268.5281408145645</v>
      </c>
      <c r="S40" s="24">
        <v>1.4723401711057473</v>
      </c>
      <c r="T40" s="11">
        <f t="shared" si="0"/>
        <v>1255.2888588844523</v>
      </c>
      <c r="U40" s="2">
        <v>48.84</v>
      </c>
      <c r="V40" s="2">
        <v>1.4</v>
      </c>
      <c r="W40" s="2">
        <v>14.26</v>
      </c>
      <c r="X40" s="2">
        <v>0</v>
      </c>
      <c r="Y40" s="2">
        <v>9.7200000000000006</v>
      </c>
      <c r="Z40" s="2">
        <v>0.15</v>
      </c>
      <c r="AA40" s="2">
        <v>10.7</v>
      </c>
      <c r="AB40" s="16">
        <f t="shared" si="1"/>
        <v>66.241918073502575</v>
      </c>
      <c r="AC40" s="2">
        <v>8.9700000000000006</v>
      </c>
      <c r="AD40" s="2">
        <v>2.6</v>
      </c>
      <c r="AE40" s="2">
        <v>1.24</v>
      </c>
      <c r="AF40" s="2">
        <v>0.28000000000000003</v>
      </c>
      <c r="AG40" s="2">
        <v>24</v>
      </c>
      <c r="AH40" s="2">
        <v>198</v>
      </c>
      <c r="AI40" s="2">
        <v>513</v>
      </c>
      <c r="AJ40" s="2">
        <v>47</v>
      </c>
      <c r="AK40" s="2">
        <v>257</v>
      </c>
      <c r="AO40" s="2">
        <v>26.6</v>
      </c>
      <c r="AP40" s="2">
        <v>476</v>
      </c>
      <c r="AQ40" s="2">
        <v>1.46</v>
      </c>
      <c r="AR40" s="2">
        <v>4.7</v>
      </c>
      <c r="AS40" s="2">
        <v>20</v>
      </c>
      <c r="AT40" s="2">
        <v>4.5</v>
      </c>
      <c r="AU40" s="2">
        <v>1.4</v>
      </c>
      <c r="AV40" s="2">
        <v>4.5</v>
      </c>
      <c r="AW40" s="2">
        <v>0.63</v>
      </c>
      <c r="AX40" s="2">
        <v>3.8</v>
      </c>
      <c r="AY40" s="2">
        <v>0.74</v>
      </c>
      <c r="AZ40" s="2">
        <v>1.9</v>
      </c>
      <c r="BA40" s="2">
        <v>0.3</v>
      </c>
      <c r="BB40" s="2">
        <v>1.69</v>
      </c>
      <c r="BC40" s="2">
        <v>0.24</v>
      </c>
      <c r="BD40" s="2">
        <v>2.88</v>
      </c>
      <c r="BE40" s="2">
        <v>6.3</v>
      </c>
      <c r="BF40" s="2">
        <v>5.08</v>
      </c>
      <c r="BG40" s="2">
        <v>1.26</v>
      </c>
      <c r="BH40" s="2">
        <v>12.2</v>
      </c>
      <c r="BI40" s="2">
        <v>0.75</v>
      </c>
      <c r="BJ40" s="2">
        <v>17.8</v>
      </c>
      <c r="BK40" s="2">
        <v>38</v>
      </c>
      <c r="BL40" s="2">
        <v>252</v>
      </c>
      <c r="BM40" s="2">
        <v>20.100000000000001</v>
      </c>
      <c r="BN40" s="2">
        <v>107</v>
      </c>
    </row>
    <row r="41" spans="1:66" s="2" customFormat="1" x14ac:dyDescent="0.3">
      <c r="A41" s="2" t="s">
        <v>187</v>
      </c>
      <c r="B41" s="2" t="s">
        <v>62</v>
      </c>
      <c r="C41" s="13" t="s">
        <v>188</v>
      </c>
      <c r="E41" s="8">
        <v>-21.09</v>
      </c>
      <c r="F41" s="8">
        <v>-68.08</v>
      </c>
      <c r="G41" s="2" t="s">
        <v>65</v>
      </c>
      <c r="H41" s="8"/>
      <c r="I41" s="8"/>
      <c r="J41" s="2" t="s">
        <v>189</v>
      </c>
      <c r="K41" s="2" t="s">
        <v>190</v>
      </c>
      <c r="O41" s="2" t="s">
        <v>191</v>
      </c>
      <c r="P41" s="2" t="s">
        <v>69</v>
      </c>
      <c r="Q41" s="2" t="s">
        <v>192</v>
      </c>
      <c r="R41" s="24">
        <v>1228.7092946865143</v>
      </c>
      <c r="S41" s="24">
        <v>1.1118437688545808</v>
      </c>
      <c r="T41" s="11">
        <f t="shared" si="0"/>
        <v>1219.0129950229336</v>
      </c>
      <c r="U41" s="2">
        <v>51.06</v>
      </c>
      <c r="V41" s="2">
        <v>0.93</v>
      </c>
      <c r="W41" s="2">
        <v>15.47</v>
      </c>
      <c r="X41" s="2">
        <v>0</v>
      </c>
      <c r="Y41" s="2">
        <v>8.7100000000000009</v>
      </c>
      <c r="Z41" s="2">
        <v>0.15</v>
      </c>
      <c r="AA41" s="2">
        <v>9.06</v>
      </c>
      <c r="AB41" s="16">
        <f t="shared" si="1"/>
        <v>64.963445843934295</v>
      </c>
      <c r="AC41" s="2">
        <v>9.17</v>
      </c>
      <c r="AD41" s="2">
        <v>2.67</v>
      </c>
      <c r="AE41" s="2">
        <v>1.19</v>
      </c>
      <c r="AF41" s="2">
        <v>0.19</v>
      </c>
      <c r="AG41" s="2">
        <v>1.83</v>
      </c>
      <c r="AH41" s="2">
        <v>7.22</v>
      </c>
      <c r="AI41" s="2">
        <v>6</v>
      </c>
      <c r="AJ41" s="2">
        <v>0.49</v>
      </c>
      <c r="AK41" s="2">
        <v>1.24</v>
      </c>
      <c r="AL41" s="2">
        <v>3.91</v>
      </c>
      <c r="AM41" s="2">
        <v>49.1</v>
      </c>
      <c r="AN41" s="2">
        <v>15</v>
      </c>
      <c r="AO41" s="2">
        <v>130</v>
      </c>
      <c r="AP41" s="2">
        <v>115</v>
      </c>
      <c r="AQ41" s="2">
        <v>2.15</v>
      </c>
      <c r="AR41" s="2">
        <v>4.32</v>
      </c>
      <c r="AS41" s="2">
        <v>14.4</v>
      </c>
      <c r="AT41" s="2">
        <v>2.48</v>
      </c>
      <c r="AU41" s="2">
        <v>0.5</v>
      </c>
      <c r="AV41" s="2">
        <v>2.25</v>
      </c>
      <c r="AW41" s="2">
        <v>0.3</v>
      </c>
      <c r="AX41" s="2">
        <v>1.72</v>
      </c>
      <c r="AY41" s="2">
        <v>0.34</v>
      </c>
      <c r="AZ41" s="2">
        <v>1.03</v>
      </c>
      <c r="BA41" s="2">
        <v>0.16</v>
      </c>
      <c r="BB41" s="2">
        <v>1.05</v>
      </c>
      <c r="BC41" s="2">
        <v>0.17</v>
      </c>
      <c r="BD41" s="2">
        <v>3.31</v>
      </c>
      <c r="BE41" s="2">
        <v>20.6</v>
      </c>
      <c r="BF41" s="2">
        <v>6.95</v>
      </c>
      <c r="BG41" s="2">
        <v>0.99</v>
      </c>
      <c r="BH41" s="2">
        <v>13</v>
      </c>
      <c r="BI41" s="2">
        <v>0.57999999999999996</v>
      </c>
      <c r="BJ41" s="2">
        <v>19</v>
      </c>
      <c r="BK41" s="2">
        <v>45</v>
      </c>
      <c r="BL41" s="2">
        <v>1080</v>
      </c>
      <c r="BM41" s="2">
        <v>8.65</v>
      </c>
      <c r="BN41" s="2">
        <v>85.6</v>
      </c>
    </row>
    <row r="42" spans="1:66" s="2" customFormat="1" x14ac:dyDescent="0.3">
      <c r="A42" s="2" t="s">
        <v>193</v>
      </c>
      <c r="B42" s="2" t="s">
        <v>62</v>
      </c>
      <c r="C42" s="13" t="s">
        <v>177</v>
      </c>
      <c r="D42" s="2" t="s">
        <v>194</v>
      </c>
      <c r="E42" s="8">
        <v>-47.07</v>
      </c>
      <c r="F42" s="8">
        <v>-71.77</v>
      </c>
      <c r="G42" s="2" t="s">
        <v>65</v>
      </c>
      <c r="H42" s="8"/>
      <c r="I42" s="8"/>
      <c r="J42" s="2" t="s">
        <v>195</v>
      </c>
      <c r="K42" s="2" t="s">
        <v>196</v>
      </c>
      <c r="O42" s="2" t="s">
        <v>197</v>
      </c>
      <c r="P42" s="2" t="s">
        <v>69</v>
      </c>
      <c r="Q42" s="2" t="s">
        <v>198</v>
      </c>
      <c r="R42" s="24">
        <v>1309.9073602427402</v>
      </c>
      <c r="S42" s="24">
        <v>1.7964854821909988</v>
      </c>
      <c r="T42" s="11">
        <f t="shared" si="0"/>
        <v>1293.2456388993855</v>
      </c>
      <c r="U42" s="2">
        <v>48.4</v>
      </c>
      <c r="V42" s="2">
        <v>1.33</v>
      </c>
      <c r="W42" s="2">
        <v>15</v>
      </c>
      <c r="X42" s="2">
        <v>0</v>
      </c>
      <c r="Y42" s="2">
        <v>10.89</v>
      </c>
      <c r="Z42" s="2">
        <v>0.19</v>
      </c>
      <c r="AA42" s="2">
        <v>10.5</v>
      </c>
      <c r="AB42" s="16">
        <f t="shared" si="1"/>
        <v>63.217658985030475</v>
      </c>
      <c r="AC42" s="2">
        <v>9</v>
      </c>
      <c r="AD42" s="2">
        <v>3.08</v>
      </c>
      <c r="AE42" s="2">
        <v>0.72</v>
      </c>
      <c r="AF42" s="2">
        <v>0.38</v>
      </c>
      <c r="AG42" s="2">
        <v>28.6</v>
      </c>
      <c r="AH42" s="2">
        <v>195</v>
      </c>
      <c r="AI42" s="2">
        <v>372</v>
      </c>
      <c r="AJ42" s="2">
        <v>54.8</v>
      </c>
      <c r="AK42" s="2">
        <v>195</v>
      </c>
      <c r="AO42" s="2">
        <v>24.6</v>
      </c>
      <c r="AP42" s="2">
        <v>710</v>
      </c>
      <c r="AR42" s="2">
        <v>7.14</v>
      </c>
      <c r="AS42" s="2">
        <v>30.42</v>
      </c>
      <c r="AT42" s="2">
        <v>6.22</v>
      </c>
      <c r="AU42" s="2">
        <v>1.96</v>
      </c>
      <c r="AV42" s="2">
        <v>5.8</v>
      </c>
      <c r="AW42" s="2">
        <v>0.8</v>
      </c>
      <c r="AX42" s="2">
        <v>4.45</v>
      </c>
      <c r="AY42" s="2">
        <v>0.88</v>
      </c>
      <c r="AZ42" s="2">
        <v>2.42</v>
      </c>
      <c r="BB42" s="2">
        <v>2.2000000000000002</v>
      </c>
      <c r="BC42" s="2">
        <v>0.33</v>
      </c>
      <c r="BF42" s="2">
        <v>3.64</v>
      </c>
      <c r="BH42" s="2">
        <v>11</v>
      </c>
      <c r="BJ42" s="2">
        <v>24.81</v>
      </c>
      <c r="BK42" s="2">
        <v>54.75</v>
      </c>
      <c r="BL42" s="2">
        <v>285</v>
      </c>
      <c r="BM42" s="2">
        <v>25</v>
      </c>
      <c r="BN42" s="2">
        <v>154.80000000000001</v>
      </c>
    </row>
    <row r="43" spans="1:66" s="3" customFormat="1" x14ac:dyDescent="0.3">
      <c r="A43" s="3" t="s">
        <v>199</v>
      </c>
      <c r="B43" s="3" t="s">
        <v>62</v>
      </c>
      <c r="C43" s="25" t="s">
        <v>177</v>
      </c>
      <c r="D43" s="3" t="s">
        <v>200</v>
      </c>
      <c r="E43" s="26">
        <v>-41.48</v>
      </c>
      <c r="F43" s="26">
        <v>-70.680000000000007</v>
      </c>
      <c r="G43" s="3" t="s">
        <v>65</v>
      </c>
      <c r="H43" s="26"/>
      <c r="I43" s="26"/>
      <c r="J43" s="3" t="s">
        <v>204</v>
      </c>
      <c r="K43" s="3" t="s">
        <v>201</v>
      </c>
      <c r="O43" s="3" t="s">
        <v>202</v>
      </c>
      <c r="P43" s="3" t="s">
        <v>69</v>
      </c>
      <c r="Q43" s="3" t="s">
        <v>203</v>
      </c>
      <c r="R43" s="24">
        <v>1311.6026384530762</v>
      </c>
      <c r="S43" s="24">
        <v>2.1872998084181314</v>
      </c>
      <c r="T43" s="11">
        <f t="shared" si="0"/>
        <v>1291.3182053082298</v>
      </c>
      <c r="U43" s="3">
        <v>46.59</v>
      </c>
      <c r="V43" s="3">
        <v>1.9</v>
      </c>
      <c r="W43" s="3">
        <v>15.61</v>
      </c>
      <c r="X43" s="2">
        <v>0</v>
      </c>
      <c r="Y43" s="3">
        <v>10.4</v>
      </c>
      <c r="Z43" s="3">
        <v>0.11</v>
      </c>
      <c r="AA43" s="3">
        <v>10.64</v>
      </c>
      <c r="AB43" s="16">
        <f t="shared" si="1"/>
        <v>64.585078710526872</v>
      </c>
      <c r="AC43" s="3">
        <v>9.24</v>
      </c>
      <c r="AD43" s="3">
        <v>3.38</v>
      </c>
      <c r="AE43" s="3">
        <v>1.8</v>
      </c>
      <c r="AF43" s="3">
        <v>0.45</v>
      </c>
      <c r="AG43" s="3">
        <v>28</v>
      </c>
      <c r="AI43" s="3">
        <v>434</v>
      </c>
      <c r="AJ43" s="3">
        <v>53</v>
      </c>
      <c r="AK43" s="3">
        <v>236</v>
      </c>
      <c r="AP43" s="3">
        <v>833</v>
      </c>
      <c r="AQ43" s="3">
        <v>2.1</v>
      </c>
      <c r="AS43" s="3">
        <v>23.7</v>
      </c>
      <c r="AT43" s="3">
        <v>6.05</v>
      </c>
      <c r="AU43" s="3">
        <v>1.83</v>
      </c>
      <c r="AW43" s="3">
        <v>0.85</v>
      </c>
      <c r="BB43" s="3">
        <v>2.16</v>
      </c>
      <c r="BC43" s="3">
        <v>0.3</v>
      </c>
      <c r="BD43" s="3">
        <v>3.9</v>
      </c>
      <c r="BF43" s="3">
        <v>3.8</v>
      </c>
      <c r="BG43" s="3">
        <v>1.2</v>
      </c>
      <c r="BI43" s="3">
        <v>1.4</v>
      </c>
      <c r="BJ43" s="3">
        <v>20.3</v>
      </c>
      <c r="BK43" s="3">
        <v>46</v>
      </c>
      <c r="BL43" s="3">
        <v>423</v>
      </c>
    </row>
    <row r="44" spans="1:66" s="3" customFormat="1" x14ac:dyDescent="0.3">
      <c r="A44" s="3" t="s">
        <v>199</v>
      </c>
      <c r="B44" s="3" t="s">
        <v>62</v>
      </c>
      <c r="C44" s="25" t="s">
        <v>205</v>
      </c>
      <c r="D44" s="3" t="s">
        <v>206</v>
      </c>
      <c r="E44" s="26">
        <v>-45.63</v>
      </c>
      <c r="F44" s="26">
        <v>-70.13</v>
      </c>
      <c r="G44" s="3" t="s">
        <v>65</v>
      </c>
      <c r="H44" s="26"/>
      <c r="I44" s="26"/>
      <c r="J44" s="3" t="s">
        <v>207</v>
      </c>
      <c r="K44" s="3" t="s">
        <v>201</v>
      </c>
      <c r="O44" s="3" t="s">
        <v>208</v>
      </c>
      <c r="P44" s="3" t="s">
        <v>69</v>
      </c>
      <c r="Q44" s="3" t="s">
        <v>203</v>
      </c>
      <c r="R44" s="24">
        <v>1307.5520409231433</v>
      </c>
      <c r="S44" s="24">
        <v>2.1392658655422161</v>
      </c>
      <c r="T44" s="11">
        <f t="shared" si="0"/>
        <v>1287.770953711884</v>
      </c>
      <c r="U44" s="3">
        <v>47.33</v>
      </c>
      <c r="V44" s="3">
        <v>2.29</v>
      </c>
      <c r="W44" s="3">
        <v>13.7</v>
      </c>
      <c r="X44" s="2">
        <v>0</v>
      </c>
      <c r="Y44" s="3">
        <v>10.56</v>
      </c>
      <c r="Z44" s="3">
        <v>0.17</v>
      </c>
      <c r="AA44" s="3">
        <v>12.33</v>
      </c>
      <c r="AB44" s="16">
        <f t="shared" si="1"/>
        <v>67.546271467281002</v>
      </c>
      <c r="AC44" s="3">
        <v>6.81</v>
      </c>
      <c r="AD44" s="3">
        <v>3.87</v>
      </c>
      <c r="AE44" s="3">
        <v>2</v>
      </c>
      <c r="AF44" s="3">
        <v>0.54</v>
      </c>
      <c r="AG44" s="3">
        <v>14.3</v>
      </c>
      <c r="AI44" s="3">
        <v>569</v>
      </c>
      <c r="AJ44" s="3">
        <v>53</v>
      </c>
      <c r="AK44" s="3">
        <v>425</v>
      </c>
      <c r="AQ44" s="3">
        <v>1</v>
      </c>
      <c r="AS44" s="3">
        <v>53.5</v>
      </c>
      <c r="AT44" s="3">
        <v>10.24</v>
      </c>
      <c r="AU44" s="3">
        <v>2.81</v>
      </c>
      <c r="AW44" s="3">
        <v>1.1499999999999999</v>
      </c>
      <c r="BB44" s="3">
        <v>1.57</v>
      </c>
      <c r="BC44" s="3">
        <v>0.18</v>
      </c>
      <c r="BD44" s="3">
        <v>7.3</v>
      </c>
      <c r="BF44" s="3">
        <v>7.6</v>
      </c>
      <c r="BG44" s="3">
        <v>2.2000000000000002</v>
      </c>
      <c r="BI44" s="3">
        <v>4.8</v>
      </c>
      <c r="BJ44" s="3">
        <v>61.9</v>
      </c>
      <c r="BK44" s="3">
        <v>121.5</v>
      </c>
      <c r="BL44" s="3">
        <v>600</v>
      </c>
    </row>
    <row r="45" spans="1:66" s="3" customFormat="1" x14ac:dyDescent="0.3">
      <c r="A45" s="3" t="s">
        <v>199</v>
      </c>
      <c r="B45" s="3" t="s">
        <v>62</v>
      </c>
      <c r="C45" s="25" t="s">
        <v>177</v>
      </c>
      <c r="D45" s="3" t="s">
        <v>209</v>
      </c>
      <c r="E45" s="26">
        <v>-49.53</v>
      </c>
      <c r="F45" s="26">
        <v>-72.33</v>
      </c>
      <c r="G45" s="3" t="s">
        <v>65</v>
      </c>
      <c r="H45" s="26"/>
      <c r="I45" s="26"/>
      <c r="J45" s="3" t="s">
        <v>210</v>
      </c>
      <c r="K45" s="3" t="s">
        <v>201</v>
      </c>
      <c r="O45" s="3" t="s">
        <v>202</v>
      </c>
      <c r="P45" s="3" t="s">
        <v>69</v>
      </c>
      <c r="Q45" s="3" t="s">
        <v>203</v>
      </c>
      <c r="R45" s="24">
        <v>1292.5772547483343</v>
      </c>
      <c r="S45" s="24">
        <v>1.7041790679340121</v>
      </c>
      <c r="T45" s="11">
        <f t="shared" si="0"/>
        <v>1276.9756295153943</v>
      </c>
      <c r="U45" s="3">
        <v>49.01</v>
      </c>
      <c r="V45" s="3">
        <v>1.98</v>
      </c>
      <c r="W45" s="3">
        <v>15.2</v>
      </c>
      <c r="X45" s="2">
        <v>0</v>
      </c>
      <c r="Y45" s="3">
        <v>10.38</v>
      </c>
      <c r="Z45" s="3">
        <v>0.16</v>
      </c>
      <c r="AA45" s="3">
        <v>9.2100000000000009</v>
      </c>
      <c r="AB45" s="16">
        <f t="shared" si="1"/>
        <v>61.264509459141728</v>
      </c>
      <c r="AC45" s="3">
        <v>8.5299999999999994</v>
      </c>
      <c r="AD45" s="3">
        <v>3.3</v>
      </c>
      <c r="AE45" s="3">
        <v>1.25</v>
      </c>
      <c r="AF45" s="3">
        <v>0.47</v>
      </c>
      <c r="AG45" s="3">
        <v>23.8</v>
      </c>
      <c r="AI45" s="3">
        <v>353</v>
      </c>
      <c r="AJ45" s="3">
        <v>51</v>
      </c>
      <c r="AK45" s="3">
        <v>201</v>
      </c>
      <c r="AP45" s="3">
        <v>591</v>
      </c>
      <c r="AQ45" s="3">
        <v>0.74</v>
      </c>
      <c r="AS45" s="3">
        <v>26.6</v>
      </c>
      <c r="AT45" s="3">
        <v>5.68</v>
      </c>
      <c r="AU45" s="3">
        <v>1.72</v>
      </c>
      <c r="AW45" s="3">
        <v>0.8</v>
      </c>
      <c r="BB45" s="3">
        <v>1.87</v>
      </c>
      <c r="BC45" s="3">
        <v>0.26</v>
      </c>
      <c r="BD45" s="3">
        <v>4.2</v>
      </c>
      <c r="BF45" s="3">
        <v>3.53</v>
      </c>
      <c r="BG45" s="3">
        <v>0.99</v>
      </c>
      <c r="BI45" s="3">
        <v>1.8</v>
      </c>
      <c r="BJ45" s="3">
        <v>26</v>
      </c>
      <c r="BK45" s="3">
        <v>54.9</v>
      </c>
      <c r="BL45" s="3">
        <v>283</v>
      </c>
    </row>
    <row r="46" spans="1:66" s="4" customFormat="1" x14ac:dyDescent="0.3">
      <c r="A46" s="4" t="s">
        <v>211</v>
      </c>
      <c r="B46" s="4" t="s">
        <v>62</v>
      </c>
      <c r="C46" s="27" t="s">
        <v>212</v>
      </c>
      <c r="D46" s="4" t="s">
        <v>216</v>
      </c>
      <c r="E46" s="28">
        <v>-32</v>
      </c>
      <c r="F46" s="28">
        <v>-71</v>
      </c>
      <c r="G46" s="4" t="s">
        <v>65</v>
      </c>
      <c r="H46" s="28"/>
      <c r="I46" s="28"/>
      <c r="J46" s="4" t="s">
        <v>217</v>
      </c>
      <c r="K46" s="4" t="s">
        <v>213</v>
      </c>
      <c r="O46" s="4" t="s">
        <v>214</v>
      </c>
      <c r="P46" s="4" t="s">
        <v>69</v>
      </c>
      <c r="Q46" s="4" t="s">
        <v>215</v>
      </c>
      <c r="R46" s="24">
        <v>1222.2925234556612</v>
      </c>
      <c r="S46" s="24">
        <v>1.298608265838648</v>
      </c>
      <c r="T46" s="11">
        <f t="shared" si="0"/>
        <v>1211.0340926795811</v>
      </c>
      <c r="U46" s="4">
        <v>46.87</v>
      </c>
      <c r="V46" s="4">
        <v>0.78</v>
      </c>
      <c r="W46" s="4">
        <v>16.09</v>
      </c>
      <c r="X46" s="2">
        <v>0</v>
      </c>
      <c r="Y46" s="4">
        <v>7.99</v>
      </c>
      <c r="Z46" s="4">
        <v>0.15</v>
      </c>
      <c r="AA46" s="4">
        <v>10.84</v>
      </c>
      <c r="AB46" s="16">
        <f t="shared" si="1"/>
        <v>70.746166495622546</v>
      </c>
      <c r="AC46" s="4">
        <v>10.46</v>
      </c>
      <c r="AD46" s="4">
        <v>1.97</v>
      </c>
      <c r="AE46" s="4">
        <v>1.29</v>
      </c>
      <c r="AF46" s="4">
        <v>0.14000000000000001</v>
      </c>
      <c r="AG46" s="4">
        <v>43</v>
      </c>
      <c r="AH46" s="4">
        <v>249</v>
      </c>
      <c r="AI46" s="4">
        <v>480</v>
      </c>
      <c r="AJ46" s="4">
        <v>31</v>
      </c>
      <c r="AK46" s="4">
        <v>100</v>
      </c>
      <c r="AM46" s="4">
        <v>84</v>
      </c>
      <c r="AP46" s="4">
        <v>600</v>
      </c>
      <c r="AS46" s="4">
        <v>26</v>
      </c>
      <c r="AT46" s="4">
        <v>5.09</v>
      </c>
      <c r="AU46" s="4">
        <v>1.25</v>
      </c>
      <c r="AV46" s="4">
        <v>4.3499999999999996</v>
      </c>
      <c r="AX46" s="4">
        <v>3.5</v>
      </c>
      <c r="AY46" s="4">
        <v>0.69</v>
      </c>
      <c r="AZ46" s="4">
        <v>1.48</v>
      </c>
      <c r="BB46" s="4">
        <v>1.49</v>
      </c>
      <c r="BC46" s="4">
        <v>0.22</v>
      </c>
      <c r="BD46" s="4">
        <v>2.4</v>
      </c>
      <c r="BF46" s="4">
        <v>4.4000000000000004</v>
      </c>
      <c r="BH46" s="4">
        <v>2.4</v>
      </c>
      <c r="BI46" s="4">
        <v>0.15</v>
      </c>
      <c r="BJ46" s="4">
        <v>28</v>
      </c>
      <c r="BK46" s="4">
        <v>40</v>
      </c>
      <c r="BL46" s="4">
        <v>210</v>
      </c>
      <c r="BM46" s="4">
        <v>16</v>
      </c>
      <c r="BN46" s="4">
        <v>82</v>
      </c>
    </row>
    <row r="47" spans="1:66" s="4" customFormat="1" x14ac:dyDescent="0.3">
      <c r="A47" s="4" t="s">
        <v>211</v>
      </c>
      <c r="B47" s="4" t="s">
        <v>62</v>
      </c>
      <c r="C47" s="27" t="s">
        <v>212</v>
      </c>
      <c r="D47" s="4" t="s">
        <v>216</v>
      </c>
      <c r="E47" s="28">
        <v>-32</v>
      </c>
      <c r="F47" s="28">
        <v>-71</v>
      </c>
      <c r="G47" s="4" t="s">
        <v>65</v>
      </c>
      <c r="H47" s="28"/>
      <c r="I47" s="28"/>
      <c r="J47" s="4" t="s">
        <v>218</v>
      </c>
      <c r="K47" s="4" t="s">
        <v>213</v>
      </c>
      <c r="O47" s="4" t="s">
        <v>214</v>
      </c>
      <c r="P47" s="4" t="s">
        <v>69</v>
      </c>
      <c r="Q47" s="4" t="s">
        <v>215</v>
      </c>
      <c r="R47" s="24">
        <v>1251.605466378943</v>
      </c>
      <c r="S47" s="24">
        <v>1.2067679892815812</v>
      </c>
      <c r="T47" s="11">
        <f t="shared" ref="T47:T81" si="2">R47/EXP(0.00003*4.57*10000/192.4*S47)</f>
        <v>1240.8888502735783</v>
      </c>
      <c r="U47" s="4">
        <v>48.31</v>
      </c>
      <c r="V47" s="4">
        <v>0.78</v>
      </c>
      <c r="W47" s="4">
        <v>12.9</v>
      </c>
      <c r="X47" s="2">
        <v>0</v>
      </c>
      <c r="Y47" s="4">
        <v>9.25</v>
      </c>
      <c r="Z47" s="4">
        <v>0.17</v>
      </c>
      <c r="AA47" s="4">
        <v>12.49</v>
      </c>
      <c r="AB47" s="16">
        <f t="shared" ref="AB47:AB81" si="3">AA47/40.305/(AA47/40.305+Y47/71.845)*100</f>
        <v>70.64781646924223</v>
      </c>
      <c r="AC47" s="4">
        <v>8.5</v>
      </c>
      <c r="AD47" s="4">
        <v>1.94</v>
      </c>
      <c r="AE47" s="4">
        <v>0.78</v>
      </c>
      <c r="AF47" s="4">
        <v>0.13</v>
      </c>
      <c r="AG47" s="4">
        <v>26</v>
      </c>
      <c r="AH47" s="4">
        <v>200</v>
      </c>
      <c r="AI47" s="4">
        <v>950</v>
      </c>
      <c r="AJ47" s="4">
        <v>34</v>
      </c>
      <c r="AK47" s="4">
        <v>288</v>
      </c>
      <c r="AM47" s="4">
        <v>81</v>
      </c>
      <c r="AP47" s="4">
        <v>166</v>
      </c>
      <c r="AS47" s="4">
        <v>12</v>
      </c>
      <c r="AT47" s="4">
        <v>2.4</v>
      </c>
      <c r="AU47" s="4">
        <v>0.75</v>
      </c>
      <c r="AV47" s="4">
        <v>2.56</v>
      </c>
      <c r="AX47" s="4">
        <v>2.44</v>
      </c>
      <c r="AY47" s="4">
        <v>0.5</v>
      </c>
      <c r="AZ47" s="4">
        <v>1.36</v>
      </c>
      <c r="BB47" s="4">
        <v>1.35</v>
      </c>
      <c r="BC47" s="4">
        <v>0.21</v>
      </c>
      <c r="BD47" s="4">
        <v>2.2999999999999998</v>
      </c>
      <c r="BF47" s="4">
        <v>2.1</v>
      </c>
      <c r="BH47" s="4">
        <v>4.7</v>
      </c>
      <c r="BI47" s="4">
        <v>0.28999999999999998</v>
      </c>
      <c r="BJ47" s="4">
        <v>8</v>
      </c>
      <c r="BK47" s="4">
        <v>20</v>
      </c>
      <c r="BL47" s="4">
        <v>195</v>
      </c>
      <c r="BM47" s="4">
        <v>12</v>
      </c>
      <c r="BN47" s="4">
        <v>71</v>
      </c>
    </row>
    <row r="48" spans="1:66" s="4" customFormat="1" x14ac:dyDescent="0.3">
      <c r="A48" s="4" t="s">
        <v>211</v>
      </c>
      <c r="B48" s="4" t="s">
        <v>62</v>
      </c>
      <c r="C48" s="27" t="s">
        <v>212</v>
      </c>
      <c r="D48" s="4" t="s">
        <v>216</v>
      </c>
      <c r="E48" s="28">
        <v>-32</v>
      </c>
      <c r="F48" s="28">
        <v>-71</v>
      </c>
      <c r="G48" s="4" t="s">
        <v>65</v>
      </c>
      <c r="H48" s="28"/>
      <c r="I48" s="28"/>
      <c r="J48" s="4" t="s">
        <v>219</v>
      </c>
      <c r="K48" s="4" t="s">
        <v>213</v>
      </c>
      <c r="O48" s="4" t="s">
        <v>214</v>
      </c>
      <c r="P48" s="4" t="s">
        <v>69</v>
      </c>
      <c r="Q48" s="4" t="s">
        <v>215</v>
      </c>
      <c r="R48" s="24">
        <v>1227.6541414150151</v>
      </c>
      <c r="S48" s="24">
        <v>1.1199959814417573</v>
      </c>
      <c r="T48" s="11">
        <f t="shared" si="2"/>
        <v>1217.8954177823903</v>
      </c>
      <c r="U48" s="4">
        <v>48.46</v>
      </c>
      <c r="V48" s="4">
        <v>0.74</v>
      </c>
      <c r="W48" s="4">
        <v>14.36</v>
      </c>
      <c r="X48" s="2">
        <v>0</v>
      </c>
      <c r="Y48" s="4">
        <v>8.52</v>
      </c>
      <c r="Z48" s="4">
        <v>0.15</v>
      </c>
      <c r="AA48" s="4">
        <v>11.5</v>
      </c>
      <c r="AB48" s="16">
        <f t="shared" si="3"/>
        <v>70.640058733801638</v>
      </c>
      <c r="AC48" s="4">
        <v>9.06</v>
      </c>
      <c r="AD48" s="4">
        <v>1.86</v>
      </c>
      <c r="AE48" s="4">
        <v>1.03</v>
      </c>
      <c r="AF48" s="4">
        <v>0.11</v>
      </c>
      <c r="AG48" s="4">
        <v>32</v>
      </c>
      <c r="AH48" s="4">
        <v>195</v>
      </c>
      <c r="AI48" s="4">
        <v>700</v>
      </c>
      <c r="AJ48" s="4">
        <v>29</v>
      </c>
      <c r="AK48" s="4">
        <v>251</v>
      </c>
      <c r="AM48" s="4">
        <v>75</v>
      </c>
      <c r="AP48" s="4">
        <v>170</v>
      </c>
      <c r="AS48" s="4">
        <v>11</v>
      </c>
      <c r="AT48" s="4">
        <v>2.31</v>
      </c>
      <c r="AU48" s="4">
        <v>0.77</v>
      </c>
      <c r="AV48" s="4">
        <v>2.5099999999999998</v>
      </c>
      <c r="AX48" s="4">
        <v>2.39</v>
      </c>
      <c r="AY48" s="4">
        <v>0.51</v>
      </c>
      <c r="AZ48" s="4">
        <v>1.48</v>
      </c>
      <c r="BB48" s="4">
        <v>1.42</v>
      </c>
      <c r="BC48" s="4">
        <v>0.22</v>
      </c>
      <c r="BD48" s="4">
        <v>2</v>
      </c>
      <c r="BF48" s="4">
        <v>2</v>
      </c>
      <c r="BH48" s="4">
        <v>4.0999999999999996</v>
      </c>
      <c r="BI48" s="4">
        <v>0.26</v>
      </c>
      <c r="BJ48" s="4">
        <v>7</v>
      </c>
      <c r="BK48" s="4">
        <v>17</v>
      </c>
      <c r="BL48" s="4">
        <v>230</v>
      </c>
      <c r="BM48" s="4">
        <v>14</v>
      </c>
      <c r="BN48" s="4">
        <v>52</v>
      </c>
    </row>
    <row r="49" spans="1:66" s="4" customFormat="1" x14ac:dyDescent="0.3">
      <c r="A49" s="4" t="s">
        <v>211</v>
      </c>
      <c r="B49" s="4" t="s">
        <v>62</v>
      </c>
      <c r="C49" s="27" t="s">
        <v>212</v>
      </c>
      <c r="D49" s="4" t="s">
        <v>216</v>
      </c>
      <c r="E49" s="28">
        <v>-32</v>
      </c>
      <c r="F49" s="28">
        <v>-71</v>
      </c>
      <c r="G49" s="4" t="s">
        <v>65</v>
      </c>
      <c r="H49" s="28"/>
      <c r="I49" s="28"/>
      <c r="J49" s="4" t="s">
        <v>220</v>
      </c>
      <c r="K49" s="4" t="s">
        <v>213</v>
      </c>
      <c r="O49" s="4" t="s">
        <v>214</v>
      </c>
      <c r="P49" s="4" t="s">
        <v>69</v>
      </c>
      <c r="Q49" s="4" t="s">
        <v>215</v>
      </c>
      <c r="R49" s="24">
        <v>1235.6880778322286</v>
      </c>
      <c r="S49" s="24">
        <v>1.1250862203231582</v>
      </c>
      <c r="T49" s="11">
        <f t="shared" si="2"/>
        <v>1225.821028089686</v>
      </c>
      <c r="U49" s="4">
        <v>49.58</v>
      </c>
      <c r="V49" s="4">
        <v>0.75</v>
      </c>
      <c r="W49" s="4">
        <v>14.95</v>
      </c>
      <c r="X49" s="2">
        <v>0</v>
      </c>
      <c r="Y49" s="4">
        <v>8.83</v>
      </c>
      <c r="Z49" s="4">
        <v>0.14000000000000001</v>
      </c>
      <c r="AA49" s="4">
        <v>9.83</v>
      </c>
      <c r="AB49" s="16">
        <f t="shared" si="3"/>
        <v>66.492489851755366</v>
      </c>
      <c r="AC49" s="4">
        <v>8.92</v>
      </c>
      <c r="AD49" s="4">
        <v>2.4700000000000002</v>
      </c>
      <c r="AE49" s="4">
        <v>0.77</v>
      </c>
      <c r="AF49" s="4">
        <v>0.14000000000000001</v>
      </c>
      <c r="AG49" s="4">
        <v>34.64</v>
      </c>
      <c r="AH49" s="4">
        <v>201.35</v>
      </c>
      <c r="AI49" s="4">
        <v>590.22</v>
      </c>
      <c r="AJ49" s="4">
        <v>39.44</v>
      </c>
      <c r="AK49" s="4">
        <v>191.88</v>
      </c>
      <c r="AM49" s="4">
        <v>67.900000000000006</v>
      </c>
      <c r="AO49" s="4">
        <v>56.58</v>
      </c>
      <c r="AP49" s="4">
        <v>255.78</v>
      </c>
      <c r="AQ49" s="4">
        <v>1.29</v>
      </c>
      <c r="AR49" s="4">
        <v>2.04</v>
      </c>
      <c r="AS49" s="4">
        <v>8.5</v>
      </c>
      <c r="AT49" s="4">
        <v>2.2000000000000002</v>
      </c>
      <c r="AU49" s="4">
        <v>0.9</v>
      </c>
      <c r="AV49" s="4">
        <v>2.6</v>
      </c>
      <c r="AW49" s="4">
        <v>0.42</v>
      </c>
      <c r="AX49" s="4">
        <v>2.69</v>
      </c>
      <c r="AY49" s="4">
        <v>0.53</v>
      </c>
      <c r="AZ49" s="4">
        <v>1.48</v>
      </c>
      <c r="BA49" s="4">
        <v>0.23</v>
      </c>
      <c r="BB49" s="4">
        <v>1.46</v>
      </c>
      <c r="BC49" s="4">
        <v>0.56000000000000005</v>
      </c>
      <c r="BD49" s="4">
        <v>1.84</v>
      </c>
      <c r="BE49" s="4">
        <v>3.46</v>
      </c>
      <c r="BF49" s="4">
        <v>1.17</v>
      </c>
      <c r="BG49" s="4">
        <v>0.28000000000000003</v>
      </c>
      <c r="BH49" s="4">
        <v>3.34</v>
      </c>
      <c r="BI49" s="4">
        <v>0.21</v>
      </c>
      <c r="BJ49" s="4">
        <v>6.92</v>
      </c>
      <c r="BK49" s="4">
        <v>15.44</v>
      </c>
      <c r="BL49" s="4">
        <v>104.89</v>
      </c>
      <c r="BM49" s="4">
        <v>15.54</v>
      </c>
      <c r="BN49" s="4">
        <v>71.38</v>
      </c>
    </row>
    <row r="50" spans="1:66" s="4" customFormat="1" x14ac:dyDescent="0.3">
      <c r="A50" s="4" t="s">
        <v>211</v>
      </c>
      <c r="B50" s="4" t="s">
        <v>62</v>
      </c>
      <c r="C50" s="27" t="s">
        <v>212</v>
      </c>
      <c r="D50" s="4" t="s">
        <v>216</v>
      </c>
      <c r="E50" s="28">
        <v>-32</v>
      </c>
      <c r="F50" s="28">
        <v>-71</v>
      </c>
      <c r="G50" s="4" t="s">
        <v>65</v>
      </c>
      <c r="H50" s="28"/>
      <c r="I50" s="28"/>
      <c r="J50" s="4" t="s">
        <v>221</v>
      </c>
      <c r="K50" s="4" t="s">
        <v>213</v>
      </c>
      <c r="O50" s="4" t="s">
        <v>214</v>
      </c>
      <c r="P50" s="4" t="s">
        <v>69</v>
      </c>
      <c r="Q50" s="4" t="s">
        <v>215</v>
      </c>
      <c r="R50" s="24">
        <v>1275.5671067221142</v>
      </c>
      <c r="S50" s="24">
        <v>1.4991102234421658</v>
      </c>
      <c r="T50" s="11">
        <f t="shared" si="2"/>
        <v>1262.0135995124492</v>
      </c>
      <c r="U50" s="4">
        <v>45.93</v>
      </c>
      <c r="V50" s="4">
        <v>0.85</v>
      </c>
      <c r="W50" s="4">
        <v>13.9</v>
      </c>
      <c r="X50" s="2">
        <v>0</v>
      </c>
      <c r="Y50" s="4">
        <v>9.6</v>
      </c>
      <c r="Z50" s="4">
        <v>0.17</v>
      </c>
      <c r="AA50" s="4">
        <v>13.67</v>
      </c>
      <c r="AB50" s="16">
        <f t="shared" si="3"/>
        <v>71.737464648365616</v>
      </c>
      <c r="AC50" s="4">
        <v>8.81</v>
      </c>
      <c r="AD50" s="4">
        <v>1.97</v>
      </c>
      <c r="AE50" s="4">
        <v>0.18</v>
      </c>
      <c r="AF50" s="4">
        <v>0.16</v>
      </c>
      <c r="AG50" s="4">
        <v>38</v>
      </c>
      <c r="AH50" s="4">
        <v>212</v>
      </c>
      <c r="AI50" s="4">
        <v>850</v>
      </c>
      <c r="AJ50" s="4">
        <v>38</v>
      </c>
      <c r="AK50" s="4">
        <v>246</v>
      </c>
      <c r="AM50" s="4">
        <v>84</v>
      </c>
      <c r="AP50" s="4">
        <v>158</v>
      </c>
      <c r="AS50" s="4">
        <v>12</v>
      </c>
      <c r="AT50" s="4">
        <v>2.56</v>
      </c>
      <c r="AU50" s="4">
        <v>0.9</v>
      </c>
      <c r="AV50" s="4">
        <v>2.73</v>
      </c>
      <c r="AX50" s="4">
        <v>2.6</v>
      </c>
      <c r="AY50" s="4">
        <v>0.53</v>
      </c>
      <c r="AZ50" s="4">
        <v>1.42</v>
      </c>
      <c r="BB50" s="4">
        <v>1.37</v>
      </c>
      <c r="BC50" s="4">
        <v>0.21</v>
      </c>
      <c r="BD50" s="4">
        <v>2.2000000000000002</v>
      </c>
      <c r="BF50" s="4">
        <v>2.2000000000000002</v>
      </c>
      <c r="BH50" s="4">
        <v>2.9</v>
      </c>
      <c r="BI50" s="4">
        <v>0.18</v>
      </c>
      <c r="BJ50" s="4">
        <v>9</v>
      </c>
      <c r="BK50" s="4">
        <v>21</v>
      </c>
      <c r="BL50" s="4">
        <v>60</v>
      </c>
      <c r="BM50" s="4">
        <v>14</v>
      </c>
      <c r="BN50" s="4">
        <v>79</v>
      </c>
    </row>
    <row r="51" spans="1:66" s="4" customFormat="1" x14ac:dyDescent="0.3">
      <c r="A51" s="4" t="s">
        <v>211</v>
      </c>
      <c r="B51" s="4" t="s">
        <v>62</v>
      </c>
      <c r="C51" s="27" t="s">
        <v>212</v>
      </c>
      <c r="D51" s="4" t="s">
        <v>216</v>
      </c>
      <c r="E51" s="28">
        <v>-32</v>
      </c>
      <c r="F51" s="28">
        <v>-71</v>
      </c>
      <c r="G51" s="4" t="s">
        <v>65</v>
      </c>
      <c r="H51" s="28"/>
      <c r="I51" s="28"/>
      <c r="J51" s="4" t="s">
        <v>222</v>
      </c>
      <c r="K51" s="4" t="s">
        <v>213</v>
      </c>
      <c r="O51" s="4" t="s">
        <v>214</v>
      </c>
      <c r="P51" s="4" t="s">
        <v>69</v>
      </c>
      <c r="Q51" s="4" t="s">
        <v>215</v>
      </c>
      <c r="R51" s="24">
        <v>1220.0328066996756</v>
      </c>
      <c r="S51" s="24">
        <v>0.91648949534942992</v>
      </c>
      <c r="T51" s="11">
        <f t="shared" si="2"/>
        <v>1212.0910964958164</v>
      </c>
      <c r="U51" s="4">
        <v>50.31</v>
      </c>
      <c r="V51" s="4">
        <v>0.62</v>
      </c>
      <c r="W51" s="4">
        <v>14.83</v>
      </c>
      <c r="X51" s="2">
        <v>0</v>
      </c>
      <c r="Y51" s="4">
        <v>8.59</v>
      </c>
      <c r="Z51" s="4">
        <v>0.15</v>
      </c>
      <c r="AA51" s="4">
        <v>10.15</v>
      </c>
      <c r="AB51" s="16">
        <f t="shared" si="3"/>
        <v>67.806870391624244</v>
      </c>
      <c r="AC51" s="4">
        <v>8.07</v>
      </c>
      <c r="AD51" s="4">
        <v>1.91</v>
      </c>
      <c r="AE51" s="4">
        <v>0.83</v>
      </c>
      <c r="AF51" s="4">
        <v>0.15</v>
      </c>
      <c r="AG51" s="4">
        <v>31.14</v>
      </c>
      <c r="AH51" s="4">
        <v>188.98</v>
      </c>
      <c r="AI51" s="4">
        <v>697.17</v>
      </c>
      <c r="AJ51" s="4">
        <v>44.98</v>
      </c>
      <c r="AK51" s="4">
        <v>211.28</v>
      </c>
      <c r="AM51" s="4">
        <v>81.67</v>
      </c>
      <c r="AO51" s="4">
        <v>39.14</v>
      </c>
      <c r="AP51" s="4">
        <v>186.24</v>
      </c>
      <c r="AQ51" s="4">
        <v>0.84</v>
      </c>
      <c r="AR51" s="4">
        <v>1.75</v>
      </c>
      <c r="AS51" s="4">
        <v>8.08</v>
      </c>
      <c r="AT51" s="4">
        <v>2.23</v>
      </c>
      <c r="AU51" s="4">
        <v>0.73</v>
      </c>
      <c r="AV51" s="4">
        <v>2.19</v>
      </c>
      <c r="AW51" s="4">
        <v>0.37</v>
      </c>
      <c r="AX51" s="4">
        <v>2.41</v>
      </c>
      <c r="AY51" s="4">
        <v>0.51</v>
      </c>
      <c r="AZ51" s="4">
        <v>1.48</v>
      </c>
      <c r="BA51" s="4">
        <v>0.22</v>
      </c>
      <c r="BB51" s="4">
        <v>1.46</v>
      </c>
      <c r="BC51" s="4">
        <v>0.21</v>
      </c>
      <c r="BD51" s="4">
        <v>1.76</v>
      </c>
      <c r="BE51" s="4">
        <v>4.18</v>
      </c>
      <c r="BF51" s="4">
        <v>0.96</v>
      </c>
      <c r="BG51" s="4">
        <v>0.23</v>
      </c>
      <c r="BH51" s="4">
        <v>1.93</v>
      </c>
      <c r="BI51" s="4">
        <v>0.16</v>
      </c>
      <c r="BJ51" s="4">
        <v>5.62</v>
      </c>
      <c r="BK51" s="4">
        <v>12.19</v>
      </c>
      <c r="BL51" s="4">
        <v>187.11</v>
      </c>
      <c r="BM51" s="4">
        <v>13.68</v>
      </c>
      <c r="BN51" s="4">
        <v>54.94</v>
      </c>
    </row>
    <row r="52" spans="1:66" s="4" customFormat="1" x14ac:dyDescent="0.3">
      <c r="A52" s="4" t="s">
        <v>211</v>
      </c>
      <c r="B52" s="4" t="s">
        <v>62</v>
      </c>
      <c r="C52" s="27" t="s">
        <v>212</v>
      </c>
      <c r="D52" s="4" t="s">
        <v>216</v>
      </c>
      <c r="E52" s="28">
        <v>-32</v>
      </c>
      <c r="F52" s="28">
        <v>-71</v>
      </c>
      <c r="G52" s="4" t="s">
        <v>65</v>
      </c>
      <c r="H52" s="28"/>
      <c r="I52" s="28"/>
      <c r="J52" s="4" t="s">
        <v>223</v>
      </c>
      <c r="K52" s="4" t="s">
        <v>213</v>
      </c>
      <c r="O52" s="4" t="s">
        <v>214</v>
      </c>
      <c r="P52" s="4" t="s">
        <v>69</v>
      </c>
      <c r="Q52" s="4" t="s">
        <v>215</v>
      </c>
      <c r="R52" s="24">
        <v>1244.6790746417673</v>
      </c>
      <c r="S52" s="24">
        <v>1.2322773752405594</v>
      </c>
      <c r="T52" s="11">
        <f t="shared" si="2"/>
        <v>1233.7974713401591</v>
      </c>
      <c r="U52" s="4">
        <v>49.56</v>
      </c>
      <c r="V52" s="4">
        <v>0.9</v>
      </c>
      <c r="W52" s="4">
        <v>15.2</v>
      </c>
      <c r="X52" s="2">
        <v>0</v>
      </c>
      <c r="Y52" s="4">
        <v>9.0399999999999991</v>
      </c>
      <c r="Z52" s="4">
        <v>0.15</v>
      </c>
      <c r="AA52" s="4">
        <v>8.8800000000000008</v>
      </c>
      <c r="AB52" s="16">
        <f t="shared" si="3"/>
        <v>63.649369555743917</v>
      </c>
      <c r="AC52" s="4">
        <v>7.48</v>
      </c>
      <c r="AD52" s="4">
        <v>3.51</v>
      </c>
      <c r="AE52" s="4">
        <v>0.6</v>
      </c>
      <c r="AF52" s="4">
        <v>0.19</v>
      </c>
      <c r="AG52" s="4">
        <v>40</v>
      </c>
      <c r="AH52" s="4">
        <v>267</v>
      </c>
      <c r="AI52" s="4">
        <v>380</v>
      </c>
      <c r="AJ52" s="4">
        <v>30</v>
      </c>
      <c r="AK52" s="4">
        <v>81</v>
      </c>
      <c r="AM52" s="4">
        <v>79</v>
      </c>
      <c r="AP52" s="4">
        <v>307</v>
      </c>
      <c r="AS52" s="4">
        <v>14</v>
      </c>
      <c r="AT52" s="4">
        <v>3.18</v>
      </c>
      <c r="AU52" s="4">
        <v>0.99</v>
      </c>
      <c r="AV52" s="4">
        <v>2.9</v>
      </c>
      <c r="AX52" s="4">
        <v>2.87</v>
      </c>
      <c r="AY52" s="4">
        <v>0.56000000000000005</v>
      </c>
      <c r="AZ52" s="4">
        <v>1.38</v>
      </c>
      <c r="BB52" s="4">
        <v>1.32</v>
      </c>
      <c r="BC52" s="4">
        <v>0.21</v>
      </c>
      <c r="BD52" s="4">
        <v>2</v>
      </c>
      <c r="BJ52" s="4">
        <v>9</v>
      </c>
      <c r="BK52" s="4">
        <v>21</v>
      </c>
      <c r="BL52" s="4">
        <v>120</v>
      </c>
      <c r="BM52" s="4">
        <v>16</v>
      </c>
      <c r="BN52" s="4">
        <v>92</v>
      </c>
    </row>
    <row r="53" spans="1:66" s="4" customFormat="1" x14ac:dyDescent="0.3">
      <c r="A53" s="4" t="s">
        <v>211</v>
      </c>
      <c r="B53" s="4" t="s">
        <v>62</v>
      </c>
      <c r="C53" s="27" t="s">
        <v>212</v>
      </c>
      <c r="D53" s="4" t="s">
        <v>224</v>
      </c>
      <c r="E53" s="28">
        <v>-30</v>
      </c>
      <c r="F53" s="28">
        <v>-71</v>
      </c>
      <c r="G53" s="4" t="s">
        <v>65</v>
      </c>
      <c r="H53" s="28"/>
      <c r="I53" s="28"/>
      <c r="J53" s="4" t="s">
        <v>225</v>
      </c>
      <c r="K53" s="4" t="s">
        <v>213</v>
      </c>
      <c r="O53" s="4" t="s">
        <v>214</v>
      </c>
      <c r="P53" s="4" t="s">
        <v>69</v>
      </c>
      <c r="Q53" s="4" t="s">
        <v>215</v>
      </c>
      <c r="R53" s="24">
        <v>1217.8599522533173</v>
      </c>
      <c r="S53" s="24">
        <v>1.2373428380189522</v>
      </c>
      <c r="T53" s="11">
        <f t="shared" si="2"/>
        <v>1207.169241045016</v>
      </c>
      <c r="U53" s="4">
        <v>47.6</v>
      </c>
      <c r="V53" s="4">
        <v>1.23</v>
      </c>
      <c r="W53" s="4">
        <v>16.04</v>
      </c>
      <c r="X53" s="2">
        <v>0</v>
      </c>
      <c r="Y53" s="4">
        <v>7.99</v>
      </c>
      <c r="Z53" s="4">
        <v>0.16</v>
      </c>
      <c r="AA53" s="4">
        <v>9.74</v>
      </c>
      <c r="AB53" s="16">
        <f t="shared" si="3"/>
        <v>68.483591205679943</v>
      </c>
      <c r="AC53" s="4">
        <v>8.92</v>
      </c>
      <c r="AD53" s="4">
        <v>2.2000000000000002</v>
      </c>
      <c r="AE53" s="4">
        <v>1.57</v>
      </c>
      <c r="AF53" s="4">
        <v>0.21</v>
      </c>
      <c r="AG53" s="4">
        <v>25</v>
      </c>
      <c r="AH53" s="4">
        <v>184</v>
      </c>
      <c r="AI53" s="4">
        <v>550</v>
      </c>
      <c r="AJ53" s="4">
        <v>31</v>
      </c>
      <c r="AK53" s="4">
        <v>203</v>
      </c>
      <c r="AM53" s="4">
        <v>82</v>
      </c>
      <c r="AP53" s="4">
        <v>267</v>
      </c>
      <c r="AS53" s="4">
        <v>19</v>
      </c>
      <c r="AT53" s="4">
        <v>4.0199999999999996</v>
      </c>
      <c r="AU53" s="4">
        <v>1.31</v>
      </c>
      <c r="AV53" s="4">
        <v>3.63</v>
      </c>
      <c r="AX53" s="4">
        <v>3.42</v>
      </c>
      <c r="AY53" s="4">
        <v>0.63</v>
      </c>
      <c r="AZ53" s="4">
        <v>1.6</v>
      </c>
      <c r="BB53" s="4">
        <v>1.66</v>
      </c>
      <c r="BC53" s="4">
        <v>0.26</v>
      </c>
      <c r="BD53" s="4">
        <v>3.1</v>
      </c>
      <c r="BF53" s="4">
        <v>1</v>
      </c>
      <c r="BH53" s="4">
        <v>5.3</v>
      </c>
      <c r="BI53" s="4">
        <v>0.33</v>
      </c>
      <c r="BJ53" s="4">
        <v>13</v>
      </c>
      <c r="BK53" s="4">
        <v>32</v>
      </c>
      <c r="BL53" s="4">
        <v>370</v>
      </c>
      <c r="BM53" s="4">
        <v>18</v>
      </c>
      <c r="BN53" s="4">
        <v>115</v>
      </c>
    </row>
    <row r="54" spans="1:66" s="2" customFormat="1" x14ac:dyDescent="0.3">
      <c r="A54" s="2" t="s">
        <v>226</v>
      </c>
      <c r="B54" s="2" t="s">
        <v>62</v>
      </c>
      <c r="C54" s="13" t="s">
        <v>177</v>
      </c>
      <c r="D54" s="2" t="s">
        <v>227</v>
      </c>
      <c r="E54" s="8">
        <v>-44.75</v>
      </c>
      <c r="F54" s="8">
        <v>-69.599999999999994</v>
      </c>
      <c r="G54" s="2" t="s">
        <v>65</v>
      </c>
      <c r="H54" s="8"/>
      <c r="I54" s="8"/>
      <c r="J54" s="2" t="s">
        <v>230</v>
      </c>
      <c r="K54" s="2" t="s">
        <v>228</v>
      </c>
      <c r="O54" s="2" t="s">
        <v>231</v>
      </c>
      <c r="P54" s="2" t="s">
        <v>69</v>
      </c>
      <c r="Q54" s="2" t="s">
        <v>229</v>
      </c>
      <c r="R54" s="24">
        <v>1336.5862210818027</v>
      </c>
      <c r="S54" s="24">
        <v>2.0150277066374667</v>
      </c>
      <c r="T54" s="11">
        <f t="shared" si="2"/>
        <v>1317.5317815125306</v>
      </c>
      <c r="U54" s="2">
        <v>46.9</v>
      </c>
      <c r="V54" s="2">
        <v>2.4500000000000002</v>
      </c>
      <c r="W54" s="2">
        <v>13.6</v>
      </c>
      <c r="X54" s="2">
        <v>0</v>
      </c>
      <c r="Y54" s="2">
        <v>11.34</v>
      </c>
      <c r="Z54" s="2">
        <v>0.16</v>
      </c>
      <c r="AA54" s="2">
        <v>9.73</v>
      </c>
      <c r="AB54" s="16">
        <f t="shared" si="3"/>
        <v>60.465830884425372</v>
      </c>
      <c r="AC54" s="2">
        <v>8.93</v>
      </c>
      <c r="AD54" s="2">
        <v>2.75</v>
      </c>
      <c r="AE54" s="2">
        <v>1.05</v>
      </c>
      <c r="AF54" s="2">
        <v>0.44</v>
      </c>
      <c r="AG54" s="2">
        <v>19</v>
      </c>
      <c r="AH54" s="2">
        <v>189</v>
      </c>
      <c r="AI54" s="2">
        <v>285</v>
      </c>
      <c r="AJ54" s="2">
        <v>52</v>
      </c>
      <c r="AK54" s="2">
        <v>202</v>
      </c>
      <c r="AO54" s="2">
        <v>17.2</v>
      </c>
      <c r="AP54" s="2">
        <v>620</v>
      </c>
      <c r="AQ54" s="2">
        <v>0.26</v>
      </c>
      <c r="AR54" s="2">
        <v>6.2</v>
      </c>
      <c r="AS54" s="2">
        <v>26.1</v>
      </c>
      <c r="AT54" s="2">
        <v>5.8</v>
      </c>
      <c r="AU54" s="2">
        <v>1.79</v>
      </c>
      <c r="AV54" s="2">
        <v>5.2</v>
      </c>
      <c r="AW54" s="2">
        <v>0.74</v>
      </c>
      <c r="AX54" s="2">
        <v>4</v>
      </c>
      <c r="AY54" s="2">
        <v>0.72</v>
      </c>
      <c r="AZ54" s="2">
        <v>1.74</v>
      </c>
      <c r="BA54" s="2">
        <v>0.23</v>
      </c>
      <c r="BB54" s="2">
        <v>1.27</v>
      </c>
      <c r="BC54" s="2">
        <v>0.16</v>
      </c>
      <c r="BD54" s="2">
        <v>4.0999999999999996</v>
      </c>
      <c r="BE54" s="2">
        <v>1.92</v>
      </c>
      <c r="BF54" s="2">
        <v>2.63</v>
      </c>
      <c r="BG54" s="2">
        <v>0.74</v>
      </c>
      <c r="BH54" s="2">
        <v>40</v>
      </c>
      <c r="BI54" s="2">
        <v>2.46</v>
      </c>
      <c r="BJ54" s="2">
        <v>24.8</v>
      </c>
      <c r="BK54" s="2">
        <v>50</v>
      </c>
      <c r="BL54" s="2">
        <v>324</v>
      </c>
      <c r="BM54" s="2">
        <v>20</v>
      </c>
      <c r="BN54" s="2">
        <v>172</v>
      </c>
    </row>
    <row r="55" spans="1:66" s="5" customFormat="1" x14ac:dyDescent="0.3">
      <c r="A55" s="5" t="s">
        <v>232</v>
      </c>
      <c r="B55" s="5" t="s">
        <v>62</v>
      </c>
      <c r="C55" s="14" t="s">
        <v>177</v>
      </c>
      <c r="D55" s="5" t="s">
        <v>233</v>
      </c>
      <c r="E55" s="9">
        <v>-42.6</v>
      </c>
      <c r="F55" s="9">
        <v>-67.2</v>
      </c>
      <c r="G55" s="5" t="s">
        <v>65</v>
      </c>
      <c r="H55" s="9"/>
      <c r="I55" s="9"/>
      <c r="J55" s="5" t="s">
        <v>234</v>
      </c>
      <c r="K55" s="5" t="s">
        <v>235</v>
      </c>
      <c r="O55" s="5" t="s">
        <v>236</v>
      </c>
      <c r="P55" s="5" t="s">
        <v>69</v>
      </c>
      <c r="Q55" s="5" t="s">
        <v>237</v>
      </c>
      <c r="R55" s="24">
        <v>1336.5023846024567</v>
      </c>
      <c r="S55" s="24">
        <v>2.5411487873236953</v>
      </c>
      <c r="T55" s="11">
        <f t="shared" si="2"/>
        <v>1312.5192401719066</v>
      </c>
      <c r="U55" s="5">
        <v>45.18</v>
      </c>
      <c r="V55" s="5">
        <v>2.69</v>
      </c>
      <c r="W55" s="5">
        <v>15.22</v>
      </c>
      <c r="X55" s="2">
        <v>0</v>
      </c>
      <c r="Y55" s="5">
        <v>10.61</v>
      </c>
      <c r="Z55" s="5">
        <v>0.19</v>
      </c>
      <c r="AA55" s="5">
        <v>9.0399999999999991</v>
      </c>
      <c r="AB55" s="16">
        <f t="shared" si="3"/>
        <v>60.298008146485024</v>
      </c>
      <c r="AC55" s="5">
        <v>9.83</v>
      </c>
      <c r="AD55" s="5">
        <v>3.4</v>
      </c>
      <c r="AE55" s="5">
        <v>2.46</v>
      </c>
      <c r="AF55" s="5">
        <v>1.25</v>
      </c>
      <c r="AG55" s="5">
        <v>24.16</v>
      </c>
      <c r="AI55" s="5">
        <v>266.49</v>
      </c>
      <c r="AJ55" s="5">
        <v>45.31</v>
      </c>
      <c r="AK55" s="5">
        <v>140.44</v>
      </c>
      <c r="AP55" s="5">
        <v>1223.5</v>
      </c>
      <c r="AQ55" s="5">
        <v>0.43</v>
      </c>
      <c r="AS55" s="5">
        <v>57.25</v>
      </c>
      <c r="AT55" s="5">
        <v>9.9600000000000009</v>
      </c>
      <c r="AU55" s="5">
        <v>2.83</v>
      </c>
      <c r="AW55" s="5">
        <v>1.18</v>
      </c>
      <c r="BB55" s="5">
        <v>2.3199999999999998</v>
      </c>
      <c r="BC55" s="5">
        <v>0.28999999999999998</v>
      </c>
      <c r="BD55" s="5">
        <v>7.14</v>
      </c>
      <c r="BF55" s="5">
        <v>6.28</v>
      </c>
      <c r="BG55" s="5">
        <v>2.4</v>
      </c>
      <c r="BI55" s="5">
        <v>6.28</v>
      </c>
      <c r="BJ55" s="5">
        <v>66.459999999999994</v>
      </c>
      <c r="BK55" s="5">
        <v>132.63</v>
      </c>
      <c r="BL55" s="5">
        <v>672.85</v>
      </c>
    </row>
    <row r="56" spans="1:66" s="4" customFormat="1" x14ac:dyDescent="0.3">
      <c r="A56" s="4" t="s">
        <v>238</v>
      </c>
      <c r="B56" s="4" t="s">
        <v>62</v>
      </c>
      <c r="C56" s="27" t="s">
        <v>239</v>
      </c>
      <c r="D56" s="4" t="s">
        <v>244</v>
      </c>
      <c r="E56" s="28">
        <v>-48.77</v>
      </c>
      <c r="F56" s="28">
        <v>-70.349999999999994</v>
      </c>
      <c r="G56" s="4" t="s">
        <v>65</v>
      </c>
      <c r="H56" s="28"/>
      <c r="I56" s="28"/>
      <c r="J56" s="4" t="s">
        <v>245</v>
      </c>
      <c r="K56" s="4" t="s">
        <v>243</v>
      </c>
      <c r="O56" s="4" t="s">
        <v>241</v>
      </c>
      <c r="P56" s="4" t="s">
        <v>69</v>
      </c>
      <c r="Q56" s="4" t="s">
        <v>242</v>
      </c>
      <c r="R56" s="24">
        <v>1249.2962503159708</v>
      </c>
      <c r="S56" s="24">
        <v>1.5295771552454986</v>
      </c>
      <c r="T56" s="11">
        <f t="shared" si="2"/>
        <v>1235.7535714329902</v>
      </c>
      <c r="U56" s="4">
        <v>49.14</v>
      </c>
      <c r="V56" s="4">
        <v>1.58</v>
      </c>
      <c r="W56" s="4">
        <v>15.45</v>
      </c>
      <c r="X56" s="2">
        <v>0</v>
      </c>
      <c r="Y56" s="4">
        <v>9.0299999999999994</v>
      </c>
      <c r="Z56" s="4">
        <v>0.15</v>
      </c>
      <c r="AA56" s="4">
        <v>10.51</v>
      </c>
      <c r="AB56" s="16">
        <f t="shared" si="3"/>
        <v>67.476364446794861</v>
      </c>
      <c r="AC56" s="4">
        <v>8.68</v>
      </c>
      <c r="AD56" s="4">
        <v>4.0199999999999996</v>
      </c>
      <c r="AE56" s="4">
        <v>0.85</v>
      </c>
      <c r="AF56" s="4">
        <v>0.56000000000000005</v>
      </c>
      <c r="AG56" s="4">
        <v>21.23</v>
      </c>
      <c r="AI56" s="4">
        <v>449.31</v>
      </c>
      <c r="AJ56" s="4">
        <v>48.2</v>
      </c>
      <c r="AK56" s="4">
        <v>251.4</v>
      </c>
      <c r="AP56" s="4">
        <v>987.56</v>
      </c>
      <c r="AQ56" s="4">
        <v>0.52</v>
      </c>
      <c r="AS56" s="4">
        <v>31.71</v>
      </c>
      <c r="AT56" s="4">
        <v>6.1</v>
      </c>
      <c r="AU56" s="4">
        <v>1.78</v>
      </c>
      <c r="AW56" s="4">
        <v>0.72</v>
      </c>
      <c r="BB56" s="4">
        <v>1.57</v>
      </c>
      <c r="BC56" s="4">
        <v>0.21</v>
      </c>
      <c r="BD56" s="4">
        <v>3.7</v>
      </c>
      <c r="BF56" s="4">
        <v>4.5599999999999996</v>
      </c>
      <c r="BG56" s="4">
        <v>1.24</v>
      </c>
      <c r="BI56" s="4">
        <v>1.77</v>
      </c>
      <c r="BJ56" s="4">
        <v>36.630000000000003</v>
      </c>
      <c r="BK56" s="4">
        <v>72.92</v>
      </c>
      <c r="BL56" s="4">
        <v>340.52</v>
      </c>
    </row>
    <row r="57" spans="1:66" s="4" customFormat="1" x14ac:dyDescent="0.3">
      <c r="A57" s="4" t="s">
        <v>238</v>
      </c>
      <c r="B57" s="4" t="s">
        <v>62</v>
      </c>
      <c r="C57" s="27" t="s">
        <v>246</v>
      </c>
      <c r="D57" s="4" t="s">
        <v>244</v>
      </c>
      <c r="E57" s="28">
        <v>-48.51</v>
      </c>
      <c r="F57" s="28">
        <v>-70.349999999999994</v>
      </c>
      <c r="G57" s="4" t="s">
        <v>65</v>
      </c>
      <c r="H57" s="28"/>
      <c r="I57" s="28"/>
      <c r="J57" s="4" t="s">
        <v>247</v>
      </c>
      <c r="K57" s="4" t="s">
        <v>243</v>
      </c>
      <c r="O57" s="4" t="s">
        <v>241</v>
      </c>
      <c r="P57" s="4" t="s">
        <v>69</v>
      </c>
      <c r="Q57" s="4" t="s">
        <v>242</v>
      </c>
      <c r="R57" s="24">
        <v>1309.9634094751218</v>
      </c>
      <c r="S57" s="24">
        <v>2.2374313594462483</v>
      </c>
      <c r="T57" s="11">
        <f t="shared" si="2"/>
        <v>1289.2436934948923</v>
      </c>
      <c r="U57" s="4">
        <v>46.44</v>
      </c>
      <c r="V57" s="4">
        <v>2.67</v>
      </c>
      <c r="W57" s="4">
        <v>14.03</v>
      </c>
      <c r="X57" s="2">
        <v>0</v>
      </c>
      <c r="Y57" s="4">
        <v>10.16</v>
      </c>
      <c r="Z57" s="4">
        <v>0.16</v>
      </c>
      <c r="AA57" s="4">
        <v>9.31</v>
      </c>
      <c r="AB57" s="16">
        <f t="shared" si="3"/>
        <v>62.0263345128078</v>
      </c>
      <c r="AC57" s="4">
        <v>8.6</v>
      </c>
      <c r="AD57" s="4">
        <v>4.8099999999999996</v>
      </c>
      <c r="AE57" s="4">
        <v>1.44</v>
      </c>
      <c r="AF57" s="4">
        <v>1</v>
      </c>
      <c r="AG57" s="4">
        <v>18.489999999999998</v>
      </c>
      <c r="AI57" s="4">
        <v>328.77</v>
      </c>
      <c r="AJ57" s="4">
        <v>47.06</v>
      </c>
      <c r="AK57" s="4">
        <v>226.74</v>
      </c>
      <c r="AP57" s="4">
        <v>1134.31</v>
      </c>
      <c r="AQ57" s="4">
        <v>0.65</v>
      </c>
      <c r="AS57" s="4">
        <v>52.83</v>
      </c>
      <c r="AT57" s="4">
        <v>9.75</v>
      </c>
      <c r="AU57" s="4">
        <v>2.9</v>
      </c>
      <c r="AW57" s="4">
        <v>1.1299999999999999</v>
      </c>
      <c r="BB57" s="4">
        <v>1.75</v>
      </c>
      <c r="BC57" s="4">
        <v>0.24</v>
      </c>
      <c r="BD57" s="4">
        <v>7.01</v>
      </c>
      <c r="BF57" s="4">
        <v>7.95</v>
      </c>
      <c r="BG57" s="4">
        <v>1.95</v>
      </c>
      <c r="BI57" s="4">
        <v>4.84</v>
      </c>
      <c r="BJ57" s="4">
        <v>60.91</v>
      </c>
      <c r="BK57" s="4">
        <v>115.81</v>
      </c>
      <c r="BL57" s="4">
        <v>667.55</v>
      </c>
    </row>
    <row r="58" spans="1:66" s="4" customFormat="1" x14ac:dyDescent="0.3">
      <c r="A58" s="4" t="s">
        <v>238</v>
      </c>
      <c r="B58" s="4" t="s">
        <v>62</v>
      </c>
      <c r="C58" s="27" t="s">
        <v>246</v>
      </c>
      <c r="D58" s="4" t="s">
        <v>248</v>
      </c>
      <c r="E58" s="28">
        <v>-48.86</v>
      </c>
      <c r="F58" s="28">
        <v>-69.430000000000007</v>
      </c>
      <c r="G58" s="4" t="s">
        <v>65</v>
      </c>
      <c r="H58" s="28"/>
      <c r="I58" s="28"/>
      <c r="J58" s="4" t="s">
        <v>249</v>
      </c>
      <c r="K58" s="4" t="s">
        <v>243</v>
      </c>
      <c r="O58" s="4" t="s">
        <v>241</v>
      </c>
      <c r="P58" s="4" t="s">
        <v>69</v>
      </c>
      <c r="Q58" s="4" t="s">
        <v>242</v>
      </c>
      <c r="R58" s="24">
        <v>1280.0906624362108</v>
      </c>
      <c r="S58" s="24">
        <v>1.5436224633518192</v>
      </c>
      <c r="T58" s="11">
        <f t="shared" si="2"/>
        <v>1266.0874433992483</v>
      </c>
      <c r="U58" s="4">
        <v>50.99</v>
      </c>
      <c r="V58" s="4">
        <v>2.2599999999999998</v>
      </c>
      <c r="W58" s="4">
        <v>14.13</v>
      </c>
      <c r="X58" s="2">
        <v>0</v>
      </c>
      <c r="Y58" s="4">
        <v>10.23</v>
      </c>
      <c r="Z58" s="4">
        <v>0.13</v>
      </c>
      <c r="AA58" s="4">
        <v>8.82</v>
      </c>
      <c r="AB58" s="16">
        <f t="shared" si="3"/>
        <v>60.580985695841861</v>
      </c>
      <c r="AC58" s="4">
        <v>7.45</v>
      </c>
      <c r="AD58" s="4">
        <v>3.77</v>
      </c>
      <c r="AE58" s="4">
        <v>1.58</v>
      </c>
      <c r="AF58" s="4">
        <v>0.5</v>
      </c>
      <c r="AG58" s="4">
        <v>19.54</v>
      </c>
      <c r="AI58" s="4">
        <v>434.83</v>
      </c>
      <c r="AJ58" s="4">
        <v>47.17</v>
      </c>
      <c r="AK58" s="4">
        <v>261.07</v>
      </c>
      <c r="AP58" s="4">
        <v>700.5</v>
      </c>
      <c r="AQ58" s="4">
        <v>0.14000000000000001</v>
      </c>
      <c r="AS58" s="4">
        <v>31.88</v>
      </c>
      <c r="AT58" s="4">
        <v>6.64</v>
      </c>
      <c r="AU58" s="4">
        <v>1.99</v>
      </c>
      <c r="AW58" s="4">
        <v>0.88</v>
      </c>
      <c r="BB58" s="4">
        <v>1.74</v>
      </c>
      <c r="BC58" s="4">
        <v>0.25</v>
      </c>
      <c r="BD58" s="4">
        <v>4.57</v>
      </c>
      <c r="BF58" s="4">
        <v>2.93</v>
      </c>
      <c r="BG58" s="4">
        <v>0.37</v>
      </c>
      <c r="BI58" s="4">
        <v>2.14</v>
      </c>
      <c r="BJ58" s="4">
        <v>27.4</v>
      </c>
      <c r="BK58" s="4">
        <v>59.16</v>
      </c>
      <c r="BL58" s="4">
        <v>359.87</v>
      </c>
    </row>
    <row r="59" spans="1:66" s="4" customFormat="1" x14ac:dyDescent="0.3">
      <c r="A59" s="4" t="s">
        <v>238</v>
      </c>
      <c r="B59" s="4" t="s">
        <v>62</v>
      </c>
      <c r="C59" s="27" t="s">
        <v>246</v>
      </c>
      <c r="D59" s="4" t="s">
        <v>248</v>
      </c>
      <c r="E59" s="28">
        <v>-46.87</v>
      </c>
      <c r="F59" s="28">
        <v>-69.44</v>
      </c>
      <c r="G59" s="4" t="s">
        <v>65</v>
      </c>
      <c r="H59" s="28"/>
      <c r="I59" s="28"/>
      <c r="J59" s="4" t="s">
        <v>250</v>
      </c>
      <c r="K59" s="4" t="s">
        <v>243</v>
      </c>
      <c r="O59" s="4" t="s">
        <v>241</v>
      </c>
      <c r="P59" s="4" t="s">
        <v>69</v>
      </c>
      <c r="Q59" s="4" t="s">
        <v>242</v>
      </c>
      <c r="R59" s="24">
        <v>1281.1898446524006</v>
      </c>
      <c r="S59" s="24">
        <v>1.7415737057119167</v>
      </c>
      <c r="T59" s="11">
        <f t="shared" si="2"/>
        <v>1265.388439519834</v>
      </c>
      <c r="U59" s="4">
        <v>48.72</v>
      </c>
      <c r="V59" s="4">
        <v>2.11</v>
      </c>
      <c r="W59" s="4">
        <v>14.45</v>
      </c>
      <c r="X59" s="2">
        <v>0</v>
      </c>
      <c r="Y59" s="4">
        <v>9.99</v>
      </c>
      <c r="Z59" s="4">
        <v>0.16</v>
      </c>
      <c r="AA59" s="4">
        <v>10.67</v>
      </c>
      <c r="AB59" s="16">
        <f t="shared" si="3"/>
        <v>65.563158449756514</v>
      </c>
      <c r="AC59" s="4">
        <v>7.87</v>
      </c>
      <c r="AD59" s="4">
        <v>3.62</v>
      </c>
      <c r="AE59" s="4">
        <v>1.49</v>
      </c>
      <c r="AF59" s="4">
        <v>0.41</v>
      </c>
      <c r="AG59" s="4">
        <v>18.510000000000002</v>
      </c>
      <c r="AI59" s="4">
        <v>437.05</v>
      </c>
      <c r="AJ59" s="4">
        <v>53.8</v>
      </c>
      <c r="AK59" s="4">
        <v>303.70999999999998</v>
      </c>
      <c r="AP59" s="4">
        <v>622.13</v>
      </c>
      <c r="AQ59" s="4">
        <v>0.32</v>
      </c>
      <c r="AS59" s="4">
        <v>23.73</v>
      </c>
      <c r="AT59" s="4">
        <v>5.08</v>
      </c>
      <c r="AU59" s="4">
        <v>1.59</v>
      </c>
      <c r="AW59" s="4">
        <v>0.77</v>
      </c>
      <c r="BB59" s="4">
        <v>1.51</v>
      </c>
      <c r="BC59" s="4">
        <v>0.21</v>
      </c>
      <c r="BD59" s="4">
        <v>3.77</v>
      </c>
      <c r="BF59" s="4">
        <v>2.37</v>
      </c>
      <c r="BG59" s="4">
        <v>0.72</v>
      </c>
      <c r="BI59" s="4">
        <v>1.91</v>
      </c>
      <c r="BJ59" s="4">
        <v>22.08</v>
      </c>
      <c r="BK59" s="4">
        <v>47.8</v>
      </c>
      <c r="BL59" s="4">
        <v>329.03</v>
      </c>
    </row>
    <row r="60" spans="1:66" s="2" customFormat="1" x14ac:dyDescent="0.3">
      <c r="A60" s="2" t="s">
        <v>238</v>
      </c>
      <c r="B60" s="2" t="s">
        <v>62</v>
      </c>
      <c r="C60" s="13" t="s">
        <v>246</v>
      </c>
      <c r="D60" s="2" t="s">
        <v>248</v>
      </c>
      <c r="E60" s="8">
        <v>-47.39</v>
      </c>
      <c r="F60" s="8">
        <v>-68.42</v>
      </c>
      <c r="G60" s="2" t="s">
        <v>65</v>
      </c>
      <c r="H60" s="8"/>
      <c r="I60" s="8"/>
      <c r="J60" s="2" t="s">
        <v>251</v>
      </c>
      <c r="K60" s="2" t="s">
        <v>243</v>
      </c>
      <c r="O60" s="2" t="s">
        <v>241</v>
      </c>
      <c r="P60" s="2" t="s">
        <v>69</v>
      </c>
      <c r="Q60" s="2" t="s">
        <v>242</v>
      </c>
      <c r="R60" s="24">
        <v>1308.835038676978</v>
      </c>
      <c r="S60" s="24">
        <v>1.9330060872035333</v>
      </c>
      <c r="T60" s="11">
        <f t="shared" si="2"/>
        <v>1290.9305084455186</v>
      </c>
      <c r="U60" s="2">
        <v>47.62</v>
      </c>
      <c r="V60" s="2">
        <v>2.25</v>
      </c>
      <c r="W60" s="2">
        <v>14.93</v>
      </c>
      <c r="X60" s="2">
        <v>0</v>
      </c>
      <c r="Y60" s="2">
        <v>10.57</v>
      </c>
      <c r="Z60" s="2">
        <v>0.13</v>
      </c>
      <c r="AA60" s="2">
        <v>9.42</v>
      </c>
      <c r="AB60" s="16">
        <f t="shared" si="3"/>
        <v>61.369024180412879</v>
      </c>
      <c r="AC60" s="2">
        <v>8.43</v>
      </c>
      <c r="AD60" s="2">
        <v>3.45</v>
      </c>
      <c r="AE60" s="2">
        <v>1.34</v>
      </c>
      <c r="AF60" s="2">
        <v>0.41</v>
      </c>
      <c r="AG60" s="2">
        <v>18.87</v>
      </c>
      <c r="AI60" s="2">
        <v>315.19</v>
      </c>
      <c r="AJ60" s="2">
        <v>53.47</v>
      </c>
      <c r="AK60" s="2">
        <v>231.58</v>
      </c>
      <c r="AP60" s="2">
        <v>650.97</v>
      </c>
      <c r="AQ60" s="2">
        <v>0.3</v>
      </c>
      <c r="AS60" s="2">
        <v>21.89</v>
      </c>
      <c r="AT60" s="2">
        <v>5.14</v>
      </c>
      <c r="AU60" s="2">
        <v>1.63</v>
      </c>
      <c r="AW60" s="2">
        <v>0.71</v>
      </c>
      <c r="BB60" s="2">
        <v>1.31</v>
      </c>
      <c r="BC60" s="2">
        <v>0.19</v>
      </c>
      <c r="BD60" s="2">
        <v>3.72</v>
      </c>
      <c r="BF60" s="2">
        <v>2.3199999999999998</v>
      </c>
      <c r="BG60" s="2">
        <v>0.65</v>
      </c>
      <c r="BI60" s="2">
        <v>1.72</v>
      </c>
      <c r="BJ60" s="2">
        <v>20.76</v>
      </c>
      <c r="BK60" s="2">
        <v>45.45</v>
      </c>
      <c r="BL60" s="2">
        <v>271.19</v>
      </c>
    </row>
    <row r="61" spans="1:66" s="2" customFormat="1" x14ac:dyDescent="0.3">
      <c r="A61" s="2" t="s">
        <v>252</v>
      </c>
      <c r="B61" s="2" t="s">
        <v>62</v>
      </c>
      <c r="C61" s="13" t="s">
        <v>253</v>
      </c>
      <c r="E61" s="8">
        <v>-51.84</v>
      </c>
      <c r="F61" s="8">
        <v>-70.5</v>
      </c>
      <c r="G61" s="2" t="s">
        <v>65</v>
      </c>
      <c r="H61" s="8"/>
      <c r="I61" s="8"/>
      <c r="J61" s="2" t="s">
        <v>254</v>
      </c>
      <c r="K61" s="2" t="s">
        <v>255</v>
      </c>
      <c r="O61" s="2" t="s">
        <v>256</v>
      </c>
      <c r="P61" s="2" t="s">
        <v>69</v>
      </c>
      <c r="Q61" s="2" t="s">
        <v>257</v>
      </c>
      <c r="R61" s="24">
        <v>1328.2424220763019</v>
      </c>
      <c r="S61" s="24">
        <v>2.3133552274075853</v>
      </c>
      <c r="T61" s="11">
        <f t="shared" si="2"/>
        <v>1306.5265426188266</v>
      </c>
      <c r="U61" s="2">
        <v>45.45</v>
      </c>
      <c r="V61" s="2">
        <v>2.46</v>
      </c>
      <c r="W61" s="2">
        <v>13.21</v>
      </c>
      <c r="X61" s="2">
        <v>0</v>
      </c>
      <c r="Y61" s="2">
        <v>10.55</v>
      </c>
      <c r="Z61" s="2">
        <v>0.17</v>
      </c>
      <c r="AA61" s="2">
        <v>11</v>
      </c>
      <c r="AB61" s="16">
        <f t="shared" si="3"/>
        <v>65.017417546627954</v>
      </c>
      <c r="AC61" s="2">
        <v>10.24</v>
      </c>
      <c r="AD61" s="2">
        <v>3.53</v>
      </c>
      <c r="AE61" s="2">
        <v>1.2</v>
      </c>
      <c r="AF61" s="2">
        <v>0.75</v>
      </c>
      <c r="AG61" s="2">
        <v>21</v>
      </c>
      <c r="AH61" s="2">
        <v>227</v>
      </c>
      <c r="AI61" s="2">
        <v>314</v>
      </c>
      <c r="AJ61" s="2">
        <v>51</v>
      </c>
      <c r="AK61" s="2">
        <v>239</v>
      </c>
      <c r="AO61" s="2">
        <v>18.5</v>
      </c>
      <c r="AP61" s="2">
        <v>934</v>
      </c>
      <c r="AQ61" s="2">
        <v>0.39</v>
      </c>
      <c r="AR61" s="2">
        <v>9</v>
      </c>
      <c r="AS61" s="2">
        <v>38</v>
      </c>
      <c r="AT61" s="2">
        <v>8.1999999999999993</v>
      </c>
      <c r="AU61" s="2">
        <v>2.5499999999999998</v>
      </c>
      <c r="AV61" s="2">
        <v>7.4</v>
      </c>
      <c r="AW61" s="2">
        <v>1.02</v>
      </c>
      <c r="AX61" s="2">
        <v>5.4</v>
      </c>
      <c r="AY61" s="2">
        <v>0.93</v>
      </c>
      <c r="AZ61" s="2">
        <v>2.25</v>
      </c>
      <c r="BA61" s="2">
        <v>0.27</v>
      </c>
      <c r="BB61" s="2">
        <v>1.63</v>
      </c>
      <c r="BC61" s="2">
        <v>0.2</v>
      </c>
      <c r="BD61" s="2">
        <v>4.5</v>
      </c>
      <c r="BF61" s="2">
        <v>4.2</v>
      </c>
      <c r="BG61" s="2">
        <v>0.93</v>
      </c>
      <c r="BH61" s="2">
        <v>52</v>
      </c>
      <c r="BI61" s="2">
        <v>2.83</v>
      </c>
      <c r="BJ61" s="2">
        <v>36</v>
      </c>
      <c r="BK61" s="2">
        <v>73</v>
      </c>
      <c r="BL61" s="2">
        <v>419</v>
      </c>
      <c r="BM61" s="2">
        <v>25</v>
      </c>
      <c r="BN61" s="2">
        <v>191</v>
      </c>
    </row>
    <row r="62" spans="1:66" s="2" customFormat="1" x14ac:dyDescent="0.3">
      <c r="A62" s="2" t="s">
        <v>252</v>
      </c>
      <c r="B62" s="2" t="s">
        <v>62</v>
      </c>
      <c r="C62" s="13" t="s">
        <v>253</v>
      </c>
      <c r="E62" s="8">
        <v>-52.06</v>
      </c>
      <c r="F62" s="8">
        <v>-69.81</v>
      </c>
      <c r="G62" s="2" t="s">
        <v>65</v>
      </c>
      <c r="H62" s="8"/>
      <c r="I62" s="8"/>
      <c r="J62" s="2" t="s">
        <v>258</v>
      </c>
      <c r="K62" s="2" t="s">
        <v>255</v>
      </c>
      <c r="O62" s="2" t="s">
        <v>256</v>
      </c>
      <c r="P62" s="2" t="s">
        <v>69</v>
      </c>
      <c r="Q62" s="2" t="s">
        <v>257</v>
      </c>
      <c r="R62" s="24">
        <v>1316.5537428349542</v>
      </c>
      <c r="S62" s="24">
        <v>2.1126001608803104</v>
      </c>
      <c r="T62" s="11">
        <f t="shared" si="2"/>
        <v>1296.8828772565171</v>
      </c>
      <c r="U62" s="2">
        <v>45.95</v>
      </c>
      <c r="V62" s="2">
        <v>2.8</v>
      </c>
      <c r="W62" s="2">
        <v>11.71</v>
      </c>
      <c r="X62" s="2">
        <v>0</v>
      </c>
      <c r="Y62" s="2">
        <v>10.43</v>
      </c>
      <c r="Z62" s="2">
        <v>0.17</v>
      </c>
      <c r="AA62" s="2">
        <v>12.23</v>
      </c>
      <c r="AB62" s="16">
        <f t="shared" si="3"/>
        <v>67.639228187157414</v>
      </c>
      <c r="AC62" s="2">
        <v>9.3699999999999992</v>
      </c>
      <c r="AD62" s="2">
        <v>3.1</v>
      </c>
      <c r="AE62" s="2">
        <v>1.35</v>
      </c>
      <c r="AF62" s="2">
        <v>0.66</v>
      </c>
      <c r="AG62" s="2">
        <v>19</v>
      </c>
      <c r="AH62" s="2">
        <v>236</v>
      </c>
      <c r="AI62" s="2">
        <v>365</v>
      </c>
      <c r="AJ62" s="2">
        <v>53</v>
      </c>
      <c r="AK62" s="2">
        <v>338</v>
      </c>
      <c r="AO62" s="2">
        <v>24.5</v>
      </c>
      <c r="AP62" s="2">
        <v>684</v>
      </c>
      <c r="AQ62" s="2">
        <v>0.39</v>
      </c>
      <c r="AR62" s="2">
        <v>8.9</v>
      </c>
      <c r="AS62" s="2">
        <v>37</v>
      </c>
      <c r="AT62" s="2">
        <v>7.9</v>
      </c>
      <c r="AU62" s="2">
        <v>2.5099999999999998</v>
      </c>
      <c r="AV62" s="2">
        <v>7.5</v>
      </c>
      <c r="AW62" s="2">
        <v>0.98</v>
      </c>
      <c r="AX62" s="2">
        <v>5</v>
      </c>
      <c r="AY62" s="2">
        <v>0.86</v>
      </c>
      <c r="AZ62" s="2">
        <v>1.96</v>
      </c>
      <c r="BA62" s="2">
        <v>0.28000000000000003</v>
      </c>
      <c r="BB62" s="2">
        <v>1.46</v>
      </c>
      <c r="BC62" s="2">
        <v>0.2</v>
      </c>
      <c r="BD62" s="2">
        <v>4.4000000000000004</v>
      </c>
      <c r="BF62" s="2">
        <v>4.0999999999999996</v>
      </c>
      <c r="BG62" s="2">
        <v>1.1599999999999999</v>
      </c>
      <c r="BH62" s="2">
        <v>52</v>
      </c>
      <c r="BI62" s="2">
        <v>2.85</v>
      </c>
      <c r="BJ62" s="2">
        <v>35</v>
      </c>
      <c r="BK62" s="2">
        <v>75</v>
      </c>
      <c r="BL62" s="2">
        <v>523</v>
      </c>
      <c r="BM62" s="2">
        <v>23.1</v>
      </c>
      <c r="BN62" s="2">
        <v>202</v>
      </c>
    </row>
    <row r="63" spans="1:66" s="2" customFormat="1" x14ac:dyDescent="0.3">
      <c r="A63" s="2" t="s">
        <v>252</v>
      </c>
      <c r="B63" s="2" t="s">
        <v>62</v>
      </c>
      <c r="C63" s="13" t="s">
        <v>253</v>
      </c>
      <c r="E63" s="8">
        <v>-52</v>
      </c>
      <c r="F63" s="8">
        <v>-70.209999999999994</v>
      </c>
      <c r="G63" s="2" t="s">
        <v>65</v>
      </c>
      <c r="H63" s="8"/>
      <c r="I63" s="8"/>
      <c r="J63" s="2" t="s">
        <v>259</v>
      </c>
      <c r="K63" s="2" t="s">
        <v>255</v>
      </c>
      <c r="O63" s="2" t="s">
        <v>256</v>
      </c>
      <c r="P63" s="2" t="s">
        <v>69</v>
      </c>
      <c r="Q63" s="2" t="s">
        <v>257</v>
      </c>
      <c r="R63" s="24">
        <v>1324.2882934059974</v>
      </c>
      <c r="S63" s="24">
        <v>2.1392293527262067</v>
      </c>
      <c r="T63" s="11">
        <f t="shared" si="2"/>
        <v>1304.2543538799614</v>
      </c>
      <c r="U63" s="2">
        <v>46.52</v>
      </c>
      <c r="V63" s="2">
        <v>2.6</v>
      </c>
      <c r="W63" s="2">
        <v>12.78</v>
      </c>
      <c r="X63" s="2">
        <v>0</v>
      </c>
      <c r="Y63" s="2">
        <v>10.73</v>
      </c>
      <c r="Z63" s="2">
        <v>0.16</v>
      </c>
      <c r="AA63" s="2">
        <v>10.87</v>
      </c>
      <c r="AB63" s="16">
        <f t="shared" si="3"/>
        <v>64.359424598645248</v>
      </c>
      <c r="AC63" s="2">
        <v>10</v>
      </c>
      <c r="AD63" s="2">
        <v>3.33</v>
      </c>
      <c r="AE63" s="2">
        <v>1.17</v>
      </c>
      <c r="AF63" s="2">
        <v>0.64</v>
      </c>
      <c r="AG63" s="2">
        <v>19</v>
      </c>
      <c r="AH63" s="2">
        <v>228</v>
      </c>
      <c r="AI63" s="2">
        <v>274</v>
      </c>
      <c r="AJ63" s="2">
        <v>50</v>
      </c>
      <c r="AK63" s="2">
        <v>247</v>
      </c>
      <c r="AO63" s="2">
        <v>21.6</v>
      </c>
      <c r="AP63" s="2">
        <v>727</v>
      </c>
      <c r="AQ63" s="2">
        <v>0.31</v>
      </c>
      <c r="AR63" s="2">
        <v>8.6</v>
      </c>
      <c r="AS63" s="2">
        <v>36</v>
      </c>
      <c r="AT63" s="2">
        <v>7.9</v>
      </c>
      <c r="AU63" s="2">
        <v>2.5</v>
      </c>
      <c r="AV63" s="2">
        <v>7.2</v>
      </c>
      <c r="AW63" s="2">
        <v>1.01</v>
      </c>
      <c r="AX63" s="2">
        <v>5.0999999999999996</v>
      </c>
      <c r="AY63" s="2">
        <v>0.92</v>
      </c>
      <c r="AZ63" s="2">
        <v>2.0099999999999998</v>
      </c>
      <c r="BA63" s="2">
        <v>0.3</v>
      </c>
      <c r="BB63" s="2">
        <v>1.55</v>
      </c>
      <c r="BC63" s="2">
        <v>0.21</v>
      </c>
      <c r="BD63" s="2">
        <v>3.8</v>
      </c>
      <c r="BF63" s="2">
        <v>4.2</v>
      </c>
      <c r="BG63" s="2">
        <v>1.1499999999999999</v>
      </c>
      <c r="BH63" s="2">
        <v>48</v>
      </c>
      <c r="BI63" s="2">
        <v>2.4900000000000002</v>
      </c>
      <c r="BJ63" s="2">
        <v>35</v>
      </c>
      <c r="BK63" s="2">
        <v>70</v>
      </c>
      <c r="BL63" s="2">
        <v>433</v>
      </c>
      <c r="BM63" s="2">
        <v>24.1</v>
      </c>
      <c r="BN63" s="2">
        <v>165</v>
      </c>
    </row>
    <row r="64" spans="1:66" s="2" customFormat="1" x14ac:dyDescent="0.3">
      <c r="A64" s="2" t="s">
        <v>252</v>
      </c>
      <c r="B64" s="2" t="s">
        <v>62</v>
      </c>
      <c r="C64" s="13" t="s">
        <v>253</v>
      </c>
      <c r="E64" s="8">
        <v>-51.96</v>
      </c>
      <c r="F64" s="8">
        <v>-70.239999999999995</v>
      </c>
      <c r="G64" s="2" t="s">
        <v>65</v>
      </c>
      <c r="H64" s="8"/>
      <c r="I64" s="8"/>
      <c r="J64" s="2" t="s">
        <v>260</v>
      </c>
      <c r="K64" s="2" t="s">
        <v>255</v>
      </c>
      <c r="O64" s="2" t="s">
        <v>256</v>
      </c>
      <c r="P64" s="2" t="s">
        <v>69</v>
      </c>
      <c r="Q64" s="2" t="s">
        <v>257</v>
      </c>
      <c r="R64" s="24">
        <v>1297.537139464785</v>
      </c>
      <c r="S64" s="24">
        <v>2.0352196909704188</v>
      </c>
      <c r="T64" s="11">
        <f t="shared" si="2"/>
        <v>1278.8553659515965</v>
      </c>
      <c r="U64" s="2">
        <v>46.69</v>
      </c>
      <c r="V64" s="2">
        <v>2.42</v>
      </c>
      <c r="W64" s="2">
        <v>13.68</v>
      </c>
      <c r="X64" s="2">
        <v>0</v>
      </c>
      <c r="Y64" s="2">
        <v>9.8800000000000008</v>
      </c>
      <c r="Z64" s="2">
        <v>0.15</v>
      </c>
      <c r="AA64" s="2">
        <v>10.34</v>
      </c>
      <c r="AB64" s="16">
        <f t="shared" si="3"/>
        <v>65.102388442916933</v>
      </c>
      <c r="AC64" s="2">
        <v>10.039999999999999</v>
      </c>
      <c r="AD64" s="2">
        <v>3.68</v>
      </c>
      <c r="AE64" s="2">
        <v>1.47</v>
      </c>
      <c r="AF64" s="2">
        <v>0.82</v>
      </c>
      <c r="AG64" s="2">
        <v>21</v>
      </c>
      <c r="AH64" s="2">
        <v>218</v>
      </c>
      <c r="AI64" s="2">
        <v>212</v>
      </c>
      <c r="AJ64" s="2">
        <v>47</v>
      </c>
      <c r="AK64" s="2">
        <v>189</v>
      </c>
      <c r="AO64" s="2">
        <v>27.1</v>
      </c>
      <c r="AP64" s="2">
        <v>805</v>
      </c>
      <c r="AQ64" s="2">
        <v>0.92</v>
      </c>
      <c r="AR64" s="2">
        <v>9.6999999999999993</v>
      </c>
      <c r="AS64" s="2">
        <v>40</v>
      </c>
      <c r="AT64" s="2">
        <v>8.6</v>
      </c>
      <c r="AU64" s="2">
        <v>2.67</v>
      </c>
      <c r="AV64" s="2">
        <v>7.8</v>
      </c>
      <c r="AW64" s="2">
        <v>1.0900000000000001</v>
      </c>
      <c r="AX64" s="2">
        <v>5.5</v>
      </c>
      <c r="AY64" s="2">
        <v>1.02</v>
      </c>
      <c r="AZ64" s="2">
        <v>2.2599999999999998</v>
      </c>
      <c r="BA64" s="2">
        <v>0.33</v>
      </c>
      <c r="BB64" s="2">
        <v>1.69</v>
      </c>
      <c r="BC64" s="2">
        <v>0.24</v>
      </c>
      <c r="BD64" s="2">
        <v>4.3</v>
      </c>
      <c r="BF64" s="2">
        <v>5.6</v>
      </c>
      <c r="BG64" s="2">
        <v>1.34</v>
      </c>
      <c r="BH64" s="2">
        <v>59</v>
      </c>
      <c r="BI64" s="2">
        <v>2.86</v>
      </c>
      <c r="BJ64" s="2">
        <v>42</v>
      </c>
      <c r="BK64" s="2">
        <v>81</v>
      </c>
      <c r="BL64" s="2">
        <v>521</v>
      </c>
      <c r="BM64" s="2">
        <v>26.4</v>
      </c>
      <c r="BN64" s="2">
        <v>188</v>
      </c>
    </row>
    <row r="65" spans="1:66" s="2" customFormat="1" x14ac:dyDescent="0.3">
      <c r="A65" s="2" t="s">
        <v>252</v>
      </c>
      <c r="B65" s="2" t="s">
        <v>62</v>
      </c>
      <c r="C65" s="13" t="s">
        <v>253</v>
      </c>
      <c r="E65" s="8">
        <v>-51.96</v>
      </c>
      <c r="F65" s="8">
        <v>-70.040000000000006</v>
      </c>
      <c r="G65" s="2" t="s">
        <v>65</v>
      </c>
      <c r="H65" s="8"/>
      <c r="I65" s="8"/>
      <c r="J65" s="2" t="s">
        <v>261</v>
      </c>
      <c r="K65" s="2" t="s">
        <v>255</v>
      </c>
      <c r="O65" s="2" t="s">
        <v>256</v>
      </c>
      <c r="P65" s="2" t="s">
        <v>69</v>
      </c>
      <c r="Q65" s="2" t="s">
        <v>257</v>
      </c>
      <c r="R65" s="24">
        <v>1309.8773932346844</v>
      </c>
      <c r="S65" s="24">
        <v>2.1114376811522013</v>
      </c>
      <c r="T65" s="11">
        <f t="shared" si="2"/>
        <v>1290.316968585232</v>
      </c>
      <c r="U65" s="2">
        <v>46.09</v>
      </c>
      <c r="V65" s="2">
        <v>2.76</v>
      </c>
      <c r="W65" s="2">
        <v>12.79</v>
      </c>
      <c r="X65" s="2">
        <v>0</v>
      </c>
      <c r="Y65" s="2">
        <v>10.15</v>
      </c>
      <c r="Z65" s="2">
        <v>0.15</v>
      </c>
      <c r="AA65" s="2">
        <v>11.06</v>
      </c>
      <c r="AB65" s="16">
        <f t="shared" si="3"/>
        <v>66.013520213006302</v>
      </c>
      <c r="AC65" s="2">
        <v>10.72</v>
      </c>
      <c r="AD65" s="2">
        <v>3.36</v>
      </c>
      <c r="AE65" s="2">
        <v>1.22</v>
      </c>
      <c r="AF65" s="2">
        <v>0.94</v>
      </c>
      <c r="AG65" s="2">
        <v>20</v>
      </c>
      <c r="AH65" s="2">
        <v>231</v>
      </c>
      <c r="AI65" s="2">
        <v>277</v>
      </c>
      <c r="AJ65" s="2">
        <v>48</v>
      </c>
      <c r="AK65" s="2">
        <v>203</v>
      </c>
      <c r="AO65" s="2">
        <v>19.399999999999999</v>
      </c>
      <c r="AP65" s="2">
        <v>813</v>
      </c>
      <c r="AQ65" s="2">
        <v>0.28000000000000003</v>
      </c>
      <c r="AR65" s="2">
        <v>10.4</v>
      </c>
      <c r="AS65" s="2">
        <v>42</v>
      </c>
      <c r="AT65" s="2">
        <v>8.8000000000000007</v>
      </c>
      <c r="AU65" s="2">
        <v>2.8</v>
      </c>
      <c r="AV65" s="2">
        <v>7.5</v>
      </c>
      <c r="AW65" s="2">
        <v>1.04</v>
      </c>
      <c r="AX65" s="2">
        <v>5.0999999999999996</v>
      </c>
      <c r="AY65" s="2">
        <v>0.93</v>
      </c>
      <c r="AZ65" s="2">
        <v>2.06</v>
      </c>
      <c r="BA65" s="2">
        <v>0.28000000000000003</v>
      </c>
      <c r="BB65" s="2">
        <v>1.51</v>
      </c>
      <c r="BC65" s="2">
        <v>0.2</v>
      </c>
      <c r="BD65" s="2">
        <v>3.8</v>
      </c>
      <c r="BF65" s="2">
        <v>6</v>
      </c>
      <c r="BG65" s="2">
        <v>1.39</v>
      </c>
      <c r="BH65" s="2">
        <v>51</v>
      </c>
      <c r="BI65" s="2">
        <v>2.42</v>
      </c>
      <c r="BJ65" s="2">
        <v>46</v>
      </c>
      <c r="BK65" s="2">
        <v>87</v>
      </c>
      <c r="BL65" s="2">
        <v>532</v>
      </c>
      <c r="BM65" s="2">
        <v>24.1</v>
      </c>
      <c r="BN65" s="2">
        <v>165</v>
      </c>
    </row>
    <row r="66" spans="1:66" s="2" customFormat="1" x14ac:dyDescent="0.3">
      <c r="A66" s="2" t="s">
        <v>252</v>
      </c>
      <c r="B66" s="2" t="s">
        <v>62</v>
      </c>
      <c r="C66" s="13" t="s">
        <v>253</v>
      </c>
      <c r="E66" s="8">
        <v>-52.08</v>
      </c>
      <c r="F66" s="8">
        <v>-69.77</v>
      </c>
      <c r="G66" s="2" t="s">
        <v>65</v>
      </c>
      <c r="H66" s="8"/>
      <c r="I66" s="8"/>
      <c r="J66" s="2" t="s">
        <v>262</v>
      </c>
      <c r="K66" s="2" t="s">
        <v>255</v>
      </c>
      <c r="O66" s="2" t="s">
        <v>256</v>
      </c>
      <c r="P66" s="2" t="s">
        <v>69</v>
      </c>
      <c r="Q66" s="2" t="s">
        <v>257</v>
      </c>
      <c r="R66" s="24">
        <v>1342.6778078550892</v>
      </c>
      <c r="S66" s="24">
        <v>2.1659869552607631</v>
      </c>
      <c r="T66" s="11">
        <f t="shared" si="2"/>
        <v>1322.1135604672013</v>
      </c>
      <c r="U66" s="2">
        <v>47.14</v>
      </c>
      <c r="V66" s="2">
        <v>2.89</v>
      </c>
      <c r="W66" s="2">
        <v>13.56</v>
      </c>
      <c r="X66" s="2">
        <v>0</v>
      </c>
      <c r="Y66" s="2">
        <v>11.5</v>
      </c>
      <c r="Z66" s="2">
        <v>0.16</v>
      </c>
      <c r="AA66" s="2">
        <v>9.91</v>
      </c>
      <c r="AB66" s="16">
        <f t="shared" si="3"/>
        <v>60.569045397990784</v>
      </c>
      <c r="AC66" s="2">
        <v>9.3800000000000008</v>
      </c>
      <c r="AD66" s="2">
        <v>3.03</v>
      </c>
      <c r="AE66" s="2">
        <v>1.21</v>
      </c>
      <c r="AF66" s="2">
        <v>0.46</v>
      </c>
      <c r="AG66" s="2">
        <v>22</v>
      </c>
      <c r="AH66" s="2">
        <v>241</v>
      </c>
      <c r="AI66" s="2">
        <v>261</v>
      </c>
      <c r="AJ66" s="2">
        <v>51</v>
      </c>
      <c r="AK66" s="2">
        <v>210</v>
      </c>
      <c r="AO66" s="2">
        <v>24.5</v>
      </c>
      <c r="AP66" s="2">
        <v>586</v>
      </c>
      <c r="AQ66" s="2">
        <v>0.41</v>
      </c>
      <c r="AR66" s="2">
        <v>7</v>
      </c>
      <c r="AS66" s="2">
        <v>30</v>
      </c>
      <c r="AT66" s="2">
        <v>7</v>
      </c>
      <c r="AU66" s="2">
        <v>2.29</v>
      </c>
      <c r="AV66" s="2">
        <v>6.7</v>
      </c>
      <c r="AW66" s="2">
        <v>0.99</v>
      </c>
      <c r="AX66" s="2">
        <v>5</v>
      </c>
      <c r="AY66" s="2">
        <v>0.91</v>
      </c>
      <c r="AZ66" s="2">
        <v>2.02</v>
      </c>
      <c r="BA66" s="2">
        <v>0.28999999999999998</v>
      </c>
      <c r="BB66" s="2">
        <v>1.59</v>
      </c>
      <c r="BC66" s="2">
        <v>0.2</v>
      </c>
      <c r="BD66" s="2">
        <v>4.3</v>
      </c>
      <c r="BF66" s="2">
        <v>3.3</v>
      </c>
      <c r="BG66" s="2">
        <v>0.98</v>
      </c>
      <c r="BH66" s="2">
        <v>39</v>
      </c>
      <c r="BI66" s="2">
        <v>2.2999999999999998</v>
      </c>
      <c r="BJ66" s="2">
        <v>26</v>
      </c>
      <c r="BK66" s="2">
        <v>54</v>
      </c>
      <c r="BL66" s="2">
        <v>335</v>
      </c>
      <c r="BM66" s="2">
        <v>24.2</v>
      </c>
      <c r="BN66" s="2">
        <v>181</v>
      </c>
    </row>
    <row r="67" spans="1:66" s="2" customFormat="1" x14ac:dyDescent="0.3">
      <c r="A67" s="2" t="s">
        <v>252</v>
      </c>
      <c r="B67" s="2" t="s">
        <v>62</v>
      </c>
      <c r="C67" s="13" t="s">
        <v>253</v>
      </c>
      <c r="E67" s="8">
        <v>-52.09</v>
      </c>
      <c r="F67" s="8">
        <v>-69.73</v>
      </c>
      <c r="G67" s="2" t="s">
        <v>65</v>
      </c>
      <c r="H67" s="8"/>
      <c r="I67" s="8"/>
      <c r="J67" s="2" t="s">
        <v>263</v>
      </c>
      <c r="K67" s="2" t="s">
        <v>255</v>
      </c>
      <c r="O67" s="2" t="s">
        <v>256</v>
      </c>
      <c r="P67" s="2" t="s">
        <v>69</v>
      </c>
      <c r="Q67" s="2" t="s">
        <v>257</v>
      </c>
      <c r="R67" s="24">
        <v>1341.6243042316373</v>
      </c>
      <c r="S67" s="24">
        <v>2.2232977299522196</v>
      </c>
      <c r="T67" s="11">
        <f t="shared" si="2"/>
        <v>1320.5367959771065</v>
      </c>
      <c r="U67" s="2">
        <v>46.57</v>
      </c>
      <c r="V67" s="2">
        <v>2.78</v>
      </c>
      <c r="W67" s="2">
        <v>13.11</v>
      </c>
      <c r="X67" s="2">
        <v>0</v>
      </c>
      <c r="Y67" s="2">
        <v>11.36</v>
      </c>
      <c r="Z67" s="2">
        <v>0.16</v>
      </c>
      <c r="AA67" s="2">
        <v>10.95</v>
      </c>
      <c r="AB67" s="16">
        <f t="shared" si="3"/>
        <v>63.210932182829282</v>
      </c>
      <c r="AC67" s="2">
        <v>9.27</v>
      </c>
      <c r="AD67" s="2">
        <v>3</v>
      </c>
      <c r="AE67" s="2">
        <v>1.26</v>
      </c>
      <c r="AF67" s="2">
        <v>0.51</v>
      </c>
      <c r="AG67" s="2">
        <v>24</v>
      </c>
      <c r="AH67" s="2">
        <v>248</v>
      </c>
      <c r="AI67" s="2">
        <v>362</v>
      </c>
      <c r="AJ67" s="2">
        <v>57</v>
      </c>
      <c r="AK67" s="2">
        <v>262</v>
      </c>
      <c r="AO67" s="2">
        <v>21.8</v>
      </c>
      <c r="AP67" s="2">
        <v>640</v>
      </c>
      <c r="AQ67" s="2">
        <v>0.31</v>
      </c>
      <c r="AR67" s="2">
        <v>7.5</v>
      </c>
      <c r="AS67" s="2">
        <v>33</v>
      </c>
      <c r="AT67" s="2">
        <v>7.5</v>
      </c>
      <c r="AU67" s="2">
        <v>2.37</v>
      </c>
      <c r="AV67" s="2">
        <v>6.8</v>
      </c>
      <c r="AW67" s="2">
        <v>0.98</v>
      </c>
      <c r="AX67" s="2">
        <v>5.0999999999999996</v>
      </c>
      <c r="AY67" s="2">
        <v>0.87</v>
      </c>
      <c r="AZ67" s="2">
        <v>2.14</v>
      </c>
      <c r="BA67" s="2">
        <v>0.28000000000000003</v>
      </c>
      <c r="BB67" s="2">
        <v>1.52</v>
      </c>
      <c r="BC67" s="2">
        <v>0.2</v>
      </c>
      <c r="BD67" s="2">
        <v>4.5999999999999996</v>
      </c>
      <c r="BF67" s="2">
        <v>3.2</v>
      </c>
      <c r="BG67" s="2">
        <v>0.95</v>
      </c>
      <c r="BH67" s="2">
        <v>43</v>
      </c>
      <c r="BI67" s="2">
        <v>2.46</v>
      </c>
      <c r="BJ67" s="2">
        <v>28</v>
      </c>
      <c r="BK67" s="2">
        <v>59</v>
      </c>
      <c r="BL67" s="2">
        <v>362</v>
      </c>
      <c r="BM67" s="2">
        <v>24</v>
      </c>
      <c r="BN67" s="2">
        <v>198</v>
      </c>
    </row>
    <row r="68" spans="1:66" s="2" customFormat="1" x14ac:dyDescent="0.3">
      <c r="A68" s="2" t="s">
        <v>252</v>
      </c>
      <c r="B68" s="2" t="s">
        <v>62</v>
      </c>
      <c r="C68" s="13" t="s">
        <v>253</v>
      </c>
      <c r="E68" s="8">
        <v>-52.13</v>
      </c>
      <c r="F68" s="8">
        <v>-69.55</v>
      </c>
      <c r="G68" s="2" t="s">
        <v>65</v>
      </c>
      <c r="H68" s="8"/>
      <c r="I68" s="8"/>
      <c r="J68" s="2" t="s">
        <v>264</v>
      </c>
      <c r="K68" s="2" t="s">
        <v>255</v>
      </c>
      <c r="O68" s="2" t="s">
        <v>256</v>
      </c>
      <c r="P68" s="2" t="s">
        <v>69</v>
      </c>
      <c r="Q68" s="2" t="s">
        <v>257</v>
      </c>
      <c r="R68" s="24">
        <v>1307.068191713591</v>
      </c>
      <c r="S68" s="24">
        <v>1.8948537878557608</v>
      </c>
      <c r="T68" s="11">
        <f t="shared" si="2"/>
        <v>1289.5383640372293</v>
      </c>
      <c r="U68" s="2">
        <v>47.4</v>
      </c>
      <c r="V68" s="2">
        <v>2.84</v>
      </c>
      <c r="W68" s="2">
        <v>12.38</v>
      </c>
      <c r="X68" s="2">
        <v>0</v>
      </c>
      <c r="Y68" s="2">
        <v>10.57</v>
      </c>
      <c r="Z68" s="2">
        <v>0.16</v>
      </c>
      <c r="AA68" s="2">
        <v>11.29</v>
      </c>
      <c r="AB68" s="16">
        <f t="shared" si="3"/>
        <v>65.564199409628827</v>
      </c>
      <c r="AC68" s="2">
        <v>8.9700000000000006</v>
      </c>
      <c r="AD68" s="2">
        <v>3.07</v>
      </c>
      <c r="AE68" s="2">
        <v>1.26</v>
      </c>
      <c r="AF68" s="2">
        <v>0.57999999999999996</v>
      </c>
      <c r="AG68" s="2">
        <v>24</v>
      </c>
      <c r="AH68" s="2">
        <v>262</v>
      </c>
      <c r="AI68" s="2">
        <v>346</v>
      </c>
      <c r="AJ68" s="2">
        <v>53</v>
      </c>
      <c r="AK68" s="2">
        <v>278</v>
      </c>
      <c r="AO68" s="2">
        <v>24.2</v>
      </c>
      <c r="AP68" s="2">
        <v>635</v>
      </c>
      <c r="AQ68" s="2">
        <v>0.4</v>
      </c>
      <c r="AR68" s="2">
        <v>8.1999999999999993</v>
      </c>
      <c r="AS68" s="2">
        <v>35</v>
      </c>
      <c r="AT68" s="2">
        <v>7.8</v>
      </c>
      <c r="AU68" s="2">
        <v>2.54</v>
      </c>
      <c r="AV68" s="2">
        <v>7.4</v>
      </c>
      <c r="AW68" s="2">
        <v>1.04</v>
      </c>
      <c r="AX68" s="2">
        <v>5.2</v>
      </c>
      <c r="AY68" s="2">
        <v>0.97</v>
      </c>
      <c r="AZ68" s="2">
        <v>2.06</v>
      </c>
      <c r="BA68" s="2">
        <v>0.31</v>
      </c>
      <c r="BB68" s="2">
        <v>1.66</v>
      </c>
      <c r="BC68" s="2">
        <v>0.24</v>
      </c>
      <c r="BD68" s="2">
        <v>5</v>
      </c>
      <c r="BF68" s="2">
        <v>3.4</v>
      </c>
      <c r="BG68" s="2">
        <v>1.03</v>
      </c>
      <c r="BH68" s="2">
        <v>45</v>
      </c>
      <c r="BI68" s="2">
        <v>2.71</v>
      </c>
      <c r="BJ68" s="2">
        <v>31</v>
      </c>
      <c r="BK68" s="2">
        <v>63</v>
      </c>
      <c r="BL68" s="2">
        <v>388</v>
      </c>
      <c r="BM68" s="2">
        <v>25</v>
      </c>
      <c r="BN68" s="2">
        <v>211</v>
      </c>
    </row>
    <row r="69" spans="1:66" s="5" customFormat="1" x14ac:dyDescent="0.3">
      <c r="A69" s="5" t="s">
        <v>265</v>
      </c>
      <c r="B69" s="5" t="s">
        <v>62</v>
      </c>
      <c r="C69" s="14" t="s">
        <v>177</v>
      </c>
      <c r="D69" s="5" t="s">
        <v>266</v>
      </c>
      <c r="E69" s="9">
        <v>-46.4</v>
      </c>
      <c r="F69" s="9">
        <v>-71.8</v>
      </c>
      <c r="G69" s="5" t="s">
        <v>65</v>
      </c>
      <c r="H69" s="9"/>
      <c r="I69" s="9"/>
      <c r="J69" s="5" t="s">
        <v>267</v>
      </c>
      <c r="K69" s="5" t="s">
        <v>268</v>
      </c>
      <c r="L69" s="5" t="s">
        <v>269</v>
      </c>
      <c r="M69" s="5" t="s">
        <v>270</v>
      </c>
      <c r="O69" s="5" t="s">
        <v>271</v>
      </c>
      <c r="P69" s="5" t="s">
        <v>69</v>
      </c>
      <c r="Q69" s="5" t="s">
        <v>272</v>
      </c>
      <c r="R69" s="24">
        <v>1342.4195353621612</v>
      </c>
      <c r="S69" s="24">
        <v>2.0409989441210517</v>
      </c>
      <c r="T69" s="11">
        <f t="shared" si="2"/>
        <v>1323.0370648457986</v>
      </c>
      <c r="U69" s="5">
        <v>45.44</v>
      </c>
      <c r="V69" s="5">
        <v>2.2400000000000002</v>
      </c>
      <c r="W69" s="5">
        <v>13.7</v>
      </c>
      <c r="X69" s="2">
        <v>0</v>
      </c>
      <c r="Y69" s="5">
        <v>11.42</v>
      </c>
      <c r="Z69" s="5">
        <v>0.18</v>
      </c>
      <c r="AA69" s="5">
        <v>10.84</v>
      </c>
      <c r="AB69" s="16">
        <f t="shared" si="3"/>
        <v>62.852921301714346</v>
      </c>
      <c r="AC69" s="5">
        <v>8.59</v>
      </c>
      <c r="AD69" s="5">
        <v>2.04</v>
      </c>
      <c r="AE69" s="5">
        <v>0.91</v>
      </c>
      <c r="AF69" s="5">
        <v>0.39</v>
      </c>
      <c r="AG69" s="5">
        <v>25</v>
      </c>
      <c r="AH69" s="5">
        <v>219</v>
      </c>
      <c r="AI69" s="5">
        <v>263</v>
      </c>
      <c r="AJ69" s="5">
        <v>45</v>
      </c>
      <c r="AK69" s="5">
        <v>144</v>
      </c>
      <c r="AO69" s="5">
        <v>11</v>
      </c>
      <c r="AP69" s="5">
        <v>490</v>
      </c>
      <c r="AS69" s="5">
        <v>27</v>
      </c>
      <c r="AT69" s="5">
        <v>5.62</v>
      </c>
      <c r="AU69" s="5">
        <v>1.85</v>
      </c>
      <c r="AV69" s="5">
        <v>5.74</v>
      </c>
      <c r="AX69" s="5">
        <v>4.74</v>
      </c>
      <c r="AY69" s="5">
        <v>0.84</v>
      </c>
      <c r="AZ69" s="5">
        <v>1.81</v>
      </c>
      <c r="BB69" s="5">
        <v>1.72</v>
      </c>
      <c r="BC69" s="5">
        <v>0.2</v>
      </c>
      <c r="BD69" s="5">
        <v>5.0999999999999996</v>
      </c>
      <c r="BE69" s="5">
        <v>2</v>
      </c>
      <c r="BF69" s="5">
        <v>2.5</v>
      </c>
      <c r="BH69" s="5">
        <v>31</v>
      </c>
      <c r="BJ69" s="5">
        <v>21</v>
      </c>
      <c r="BK69" s="5">
        <v>49</v>
      </c>
      <c r="BL69" s="5">
        <v>431</v>
      </c>
      <c r="BM69" s="5">
        <v>20</v>
      </c>
      <c r="BN69" s="5">
        <v>150</v>
      </c>
    </row>
    <row r="70" spans="1:66" s="5" customFormat="1" x14ac:dyDescent="0.3">
      <c r="A70" s="5" t="s">
        <v>265</v>
      </c>
      <c r="B70" s="5" t="s">
        <v>62</v>
      </c>
      <c r="C70" s="14" t="s">
        <v>177</v>
      </c>
      <c r="D70" s="5" t="s">
        <v>266</v>
      </c>
      <c r="E70" s="9">
        <v>-46.4</v>
      </c>
      <c r="F70" s="9">
        <v>-71.8</v>
      </c>
      <c r="G70" s="5" t="s">
        <v>65</v>
      </c>
      <c r="H70" s="9"/>
      <c r="I70" s="9"/>
      <c r="J70" s="5" t="s">
        <v>273</v>
      </c>
      <c r="K70" s="5" t="s">
        <v>268</v>
      </c>
      <c r="L70" s="5" t="s">
        <v>274</v>
      </c>
      <c r="M70" s="5" t="s">
        <v>275</v>
      </c>
      <c r="O70" s="5" t="s">
        <v>276</v>
      </c>
      <c r="P70" s="5" t="s">
        <v>69</v>
      </c>
      <c r="Q70" s="5" t="s">
        <v>272</v>
      </c>
      <c r="R70" s="24">
        <v>1270.0633758033664</v>
      </c>
      <c r="S70" s="24">
        <v>1.8100071031620613</v>
      </c>
      <c r="T70" s="11">
        <f t="shared" si="2"/>
        <v>1253.7876499262572</v>
      </c>
      <c r="U70" s="5">
        <v>47.02</v>
      </c>
      <c r="V70" s="5">
        <v>1.51</v>
      </c>
      <c r="W70" s="5">
        <v>15.94</v>
      </c>
      <c r="X70" s="2">
        <v>0</v>
      </c>
      <c r="Y70" s="5">
        <v>9.31</v>
      </c>
      <c r="Z70" s="5">
        <v>0.15</v>
      </c>
      <c r="AA70" s="5">
        <v>10.58</v>
      </c>
      <c r="AB70" s="16">
        <f t="shared" si="3"/>
        <v>66.949719412698869</v>
      </c>
      <c r="AC70" s="5">
        <v>9.36</v>
      </c>
      <c r="AD70" s="5">
        <v>3.66</v>
      </c>
      <c r="AE70" s="5">
        <v>1.1299999999999999</v>
      </c>
      <c r="AF70" s="5">
        <v>0.42</v>
      </c>
      <c r="AG70" s="5">
        <v>24</v>
      </c>
      <c r="AH70" s="5">
        <v>227</v>
      </c>
      <c r="AI70" s="5">
        <v>369</v>
      </c>
      <c r="AJ70" s="5">
        <v>33</v>
      </c>
      <c r="AK70" s="5">
        <v>191</v>
      </c>
      <c r="AP70" s="5">
        <v>743</v>
      </c>
      <c r="AS70" s="5">
        <v>31</v>
      </c>
      <c r="AT70" s="5">
        <v>5.65</v>
      </c>
      <c r="AU70" s="5">
        <v>1.65</v>
      </c>
      <c r="AV70" s="5">
        <v>4.75</v>
      </c>
      <c r="AX70" s="5">
        <v>4.17</v>
      </c>
      <c r="AY70" s="5">
        <v>0.73</v>
      </c>
      <c r="AZ70" s="5">
        <v>1.93</v>
      </c>
      <c r="BB70" s="5">
        <v>1.9</v>
      </c>
      <c r="BC70" s="5">
        <v>0.28000000000000003</v>
      </c>
      <c r="BD70" s="5">
        <v>4.3</v>
      </c>
      <c r="BF70" s="5">
        <v>7.3</v>
      </c>
      <c r="BH70" s="5">
        <v>21</v>
      </c>
      <c r="BJ70" s="5">
        <v>24</v>
      </c>
      <c r="BK70" s="5">
        <v>61</v>
      </c>
      <c r="BL70" s="5">
        <v>365</v>
      </c>
      <c r="BM70" s="5">
        <v>18</v>
      </c>
      <c r="BN70" s="5">
        <v>98</v>
      </c>
    </row>
    <row r="71" spans="1:66" s="5" customFormat="1" x14ac:dyDescent="0.3">
      <c r="A71" s="5" t="s">
        <v>265</v>
      </c>
      <c r="B71" s="5" t="s">
        <v>62</v>
      </c>
      <c r="C71" s="14" t="s">
        <v>177</v>
      </c>
      <c r="D71" s="5" t="s">
        <v>266</v>
      </c>
      <c r="E71" s="9">
        <v>-46.4</v>
      </c>
      <c r="F71" s="9">
        <v>-71.8</v>
      </c>
      <c r="G71" s="5" t="s">
        <v>65</v>
      </c>
      <c r="H71" s="9"/>
      <c r="I71" s="9"/>
      <c r="J71" s="5" t="s">
        <v>277</v>
      </c>
      <c r="K71" s="5" t="s">
        <v>268</v>
      </c>
      <c r="L71" s="5" t="s">
        <v>274</v>
      </c>
      <c r="M71" s="5" t="s">
        <v>275</v>
      </c>
      <c r="O71" s="5" t="s">
        <v>276</v>
      </c>
      <c r="P71" s="5" t="s">
        <v>69</v>
      </c>
      <c r="Q71" s="5" t="s">
        <v>272</v>
      </c>
      <c r="R71" s="24">
        <v>1313.0285740602242</v>
      </c>
      <c r="S71" s="24">
        <v>2.1535802865582774</v>
      </c>
      <c r="T71" s="11">
        <f t="shared" si="2"/>
        <v>1293.0327381242857</v>
      </c>
      <c r="U71" s="5">
        <v>45.38</v>
      </c>
      <c r="V71" s="5">
        <v>1.41</v>
      </c>
      <c r="W71" s="5">
        <v>16.14</v>
      </c>
      <c r="X71" s="2">
        <v>0</v>
      </c>
      <c r="Y71" s="5">
        <v>10.210000000000001</v>
      </c>
      <c r="Z71" s="5">
        <v>0.16</v>
      </c>
      <c r="AA71" s="5">
        <v>9.74</v>
      </c>
      <c r="AB71" s="16">
        <f t="shared" si="3"/>
        <v>62.969509108987268</v>
      </c>
      <c r="AC71" s="5">
        <v>10.08</v>
      </c>
      <c r="AD71" s="5">
        <v>3.07</v>
      </c>
      <c r="AE71" s="5">
        <v>1.39</v>
      </c>
      <c r="AF71" s="5">
        <v>0.47</v>
      </c>
      <c r="AG71" s="5">
        <v>27</v>
      </c>
      <c r="AH71" s="5">
        <v>233</v>
      </c>
      <c r="AI71" s="5">
        <v>350</v>
      </c>
      <c r="AJ71" s="5">
        <v>34</v>
      </c>
      <c r="AK71" s="5">
        <v>164</v>
      </c>
      <c r="AP71" s="5">
        <v>680</v>
      </c>
      <c r="AS71" s="5">
        <v>29</v>
      </c>
      <c r="AT71" s="5">
        <v>6.43</v>
      </c>
      <c r="AU71" s="5">
        <v>2.0699999999999998</v>
      </c>
      <c r="AV71" s="5">
        <v>5.83</v>
      </c>
      <c r="AX71" s="5">
        <v>5.08</v>
      </c>
      <c r="AY71" s="5">
        <v>0.96</v>
      </c>
      <c r="AZ71" s="5">
        <v>2.48</v>
      </c>
      <c r="BB71" s="5">
        <v>2.4900000000000002</v>
      </c>
      <c r="BC71" s="5">
        <v>0.39</v>
      </c>
      <c r="BD71" s="5">
        <v>4.5</v>
      </c>
      <c r="BF71" s="5">
        <v>7.9</v>
      </c>
      <c r="BH71" s="5">
        <v>18</v>
      </c>
      <c r="BJ71" s="5">
        <v>26</v>
      </c>
      <c r="BK71" s="5">
        <v>60</v>
      </c>
      <c r="BL71" s="5">
        <v>332</v>
      </c>
      <c r="BM71" s="5">
        <v>24</v>
      </c>
      <c r="BN71" s="5">
        <v>76</v>
      </c>
    </row>
    <row r="72" spans="1:66" s="5" customFormat="1" x14ac:dyDescent="0.3">
      <c r="A72" s="5" t="s">
        <v>265</v>
      </c>
      <c r="B72" s="5" t="s">
        <v>62</v>
      </c>
      <c r="C72" s="14" t="s">
        <v>177</v>
      </c>
      <c r="D72" s="5" t="s">
        <v>266</v>
      </c>
      <c r="E72" s="9">
        <v>-46.4</v>
      </c>
      <c r="F72" s="9">
        <v>-71.8</v>
      </c>
      <c r="G72" s="5" t="s">
        <v>65</v>
      </c>
      <c r="H72" s="9"/>
      <c r="I72" s="9"/>
      <c r="J72" s="5" t="s">
        <v>278</v>
      </c>
      <c r="K72" s="5" t="s">
        <v>268</v>
      </c>
      <c r="L72" s="5" t="s">
        <v>274</v>
      </c>
      <c r="M72" s="5" t="s">
        <v>275</v>
      </c>
      <c r="O72" s="5" t="s">
        <v>276</v>
      </c>
      <c r="P72" s="5" t="s">
        <v>69</v>
      </c>
      <c r="Q72" s="5" t="s">
        <v>272</v>
      </c>
      <c r="R72" s="24">
        <v>1288.6351491061612</v>
      </c>
      <c r="S72" s="24">
        <v>1.8731634851077563</v>
      </c>
      <c r="T72" s="11">
        <f t="shared" si="2"/>
        <v>1271.5490531840117</v>
      </c>
      <c r="U72" s="5">
        <v>46.01</v>
      </c>
      <c r="V72" s="5">
        <v>1.42</v>
      </c>
      <c r="W72" s="5">
        <v>14.2</v>
      </c>
      <c r="X72" s="2">
        <v>0</v>
      </c>
      <c r="Y72" s="5">
        <v>9.7100000000000009</v>
      </c>
      <c r="Z72" s="5">
        <v>0.15</v>
      </c>
      <c r="AA72" s="5">
        <v>11.41</v>
      </c>
      <c r="AB72" s="16">
        <f t="shared" si="3"/>
        <v>67.685793976284629</v>
      </c>
      <c r="AC72" s="5">
        <v>10.029999999999999</v>
      </c>
      <c r="AD72" s="5">
        <v>2.79</v>
      </c>
      <c r="AE72" s="5">
        <v>1.29</v>
      </c>
      <c r="AF72" s="5">
        <v>0.6</v>
      </c>
      <c r="AG72" s="5">
        <v>27.27</v>
      </c>
      <c r="AH72" s="5">
        <v>209.87</v>
      </c>
      <c r="AI72" s="5">
        <v>459.82</v>
      </c>
      <c r="AJ72" s="5">
        <v>46.61</v>
      </c>
      <c r="AK72" s="5">
        <v>320.98</v>
      </c>
      <c r="AO72" s="5">
        <v>22.8</v>
      </c>
      <c r="AP72" s="5">
        <v>959</v>
      </c>
      <c r="AQ72" s="5">
        <v>0.64</v>
      </c>
      <c r="AS72" s="5">
        <v>36.06</v>
      </c>
      <c r="AT72" s="5">
        <v>7.34</v>
      </c>
      <c r="AU72" s="5">
        <v>2.29</v>
      </c>
      <c r="AV72" s="5">
        <v>6.52</v>
      </c>
      <c r="AX72" s="5">
        <v>4.6399999999999997</v>
      </c>
      <c r="AY72" s="5">
        <v>0.89</v>
      </c>
      <c r="AZ72" s="5">
        <v>2.11</v>
      </c>
      <c r="BB72" s="5">
        <v>2.0499999999999998</v>
      </c>
      <c r="BC72" s="5">
        <v>0.3</v>
      </c>
      <c r="BD72" s="5">
        <v>4.13</v>
      </c>
      <c r="BE72" s="5">
        <v>7.09</v>
      </c>
      <c r="BF72" s="5">
        <v>4.8899999999999997</v>
      </c>
      <c r="BG72" s="5">
        <v>1.1200000000000001</v>
      </c>
      <c r="BH72" s="5">
        <v>16.72</v>
      </c>
      <c r="BI72" s="5">
        <v>0.98</v>
      </c>
      <c r="BJ72" s="5">
        <v>34.01</v>
      </c>
      <c r="BK72" s="5">
        <v>73.53</v>
      </c>
      <c r="BL72" s="5">
        <v>390.36</v>
      </c>
      <c r="BM72" s="5">
        <v>22.3</v>
      </c>
      <c r="BN72" s="5">
        <v>163.35</v>
      </c>
    </row>
    <row r="73" spans="1:66" s="5" customFormat="1" x14ac:dyDescent="0.3">
      <c r="A73" s="5" t="s">
        <v>265</v>
      </c>
      <c r="B73" s="5" t="s">
        <v>62</v>
      </c>
      <c r="C73" s="14" t="s">
        <v>177</v>
      </c>
      <c r="D73" s="5" t="s">
        <v>266</v>
      </c>
      <c r="E73" s="9">
        <v>-46.4</v>
      </c>
      <c r="F73" s="9">
        <v>-71.8</v>
      </c>
      <c r="G73" s="5" t="s">
        <v>65</v>
      </c>
      <c r="H73" s="9"/>
      <c r="I73" s="9"/>
      <c r="J73" s="5" t="s">
        <v>279</v>
      </c>
      <c r="K73" s="5" t="s">
        <v>268</v>
      </c>
      <c r="L73" s="5" t="s">
        <v>274</v>
      </c>
      <c r="M73" s="5" t="s">
        <v>275</v>
      </c>
      <c r="O73" s="5" t="s">
        <v>276</v>
      </c>
      <c r="P73" s="5" t="s">
        <v>69</v>
      </c>
      <c r="Q73" s="5" t="s">
        <v>272</v>
      </c>
      <c r="R73" s="24">
        <v>1272.0645978333214</v>
      </c>
      <c r="S73" s="24">
        <v>1.5708078560332772</v>
      </c>
      <c r="T73" s="11">
        <f t="shared" si="2"/>
        <v>1257.9054764171547</v>
      </c>
      <c r="U73" s="5">
        <v>48</v>
      </c>
      <c r="V73" s="5">
        <v>1.33</v>
      </c>
      <c r="W73" s="5">
        <v>14.31</v>
      </c>
      <c r="X73" s="2">
        <v>0</v>
      </c>
      <c r="Y73" s="5">
        <v>9.64</v>
      </c>
      <c r="Z73" s="5">
        <v>0.17</v>
      </c>
      <c r="AA73" s="5">
        <v>11.29</v>
      </c>
      <c r="AB73" s="16">
        <f t="shared" si="3"/>
        <v>67.612750253663449</v>
      </c>
      <c r="AC73" s="5">
        <v>9.82</v>
      </c>
      <c r="AD73" s="5">
        <v>2.7</v>
      </c>
      <c r="AE73" s="5">
        <v>0.97</v>
      </c>
      <c r="AF73" s="5">
        <v>0.52</v>
      </c>
      <c r="AG73" s="5">
        <v>30</v>
      </c>
      <c r="AH73" s="5">
        <v>235</v>
      </c>
      <c r="AI73" s="5">
        <v>671</v>
      </c>
      <c r="AJ73" s="5">
        <v>40</v>
      </c>
      <c r="AK73" s="5">
        <v>294</v>
      </c>
      <c r="AO73" s="5">
        <v>29</v>
      </c>
      <c r="AP73" s="5">
        <v>769</v>
      </c>
      <c r="AS73" s="5">
        <v>29</v>
      </c>
      <c r="AT73" s="5">
        <v>5.45</v>
      </c>
      <c r="AU73" s="5">
        <v>1.8</v>
      </c>
      <c r="AV73" s="5">
        <v>5</v>
      </c>
      <c r="AX73" s="5">
        <v>4</v>
      </c>
      <c r="AY73" s="5">
        <v>0.75</v>
      </c>
      <c r="AZ73" s="5">
        <v>1.84</v>
      </c>
      <c r="BB73" s="5">
        <v>1.74</v>
      </c>
      <c r="BC73" s="5">
        <v>0.25</v>
      </c>
      <c r="BD73" s="5">
        <v>4.5</v>
      </c>
      <c r="BE73" s="5">
        <v>2</v>
      </c>
      <c r="BF73" s="5">
        <v>4.5</v>
      </c>
      <c r="BH73" s="5">
        <v>17</v>
      </c>
      <c r="BJ73" s="5">
        <v>29</v>
      </c>
      <c r="BK73" s="5">
        <v>61</v>
      </c>
      <c r="BL73" s="5">
        <v>431</v>
      </c>
      <c r="BM73" s="5">
        <v>19</v>
      </c>
      <c r="BN73" s="5">
        <v>113</v>
      </c>
    </row>
    <row r="74" spans="1:66" s="2" customFormat="1" x14ac:dyDescent="0.3">
      <c r="A74" s="2" t="s">
        <v>280</v>
      </c>
      <c r="B74" s="2" t="s">
        <v>62</v>
      </c>
      <c r="C74" s="13" t="s">
        <v>177</v>
      </c>
      <c r="D74" s="2" t="s">
        <v>283</v>
      </c>
      <c r="E74" s="8">
        <v>-37.340000000000003</v>
      </c>
      <c r="F74" s="8">
        <v>-68.989999999999995</v>
      </c>
      <c r="G74" s="2" t="s">
        <v>65</v>
      </c>
      <c r="H74" s="8">
        <v>686</v>
      </c>
      <c r="I74" s="8">
        <v>686</v>
      </c>
      <c r="J74" s="2" t="s">
        <v>284</v>
      </c>
      <c r="K74" s="2" t="s">
        <v>285</v>
      </c>
      <c r="O74" s="2" t="s">
        <v>281</v>
      </c>
      <c r="P74" s="2" t="s">
        <v>69</v>
      </c>
      <c r="Q74" s="2" t="s">
        <v>282</v>
      </c>
      <c r="R74" s="24">
        <v>1297.5988927326332</v>
      </c>
      <c r="S74" s="24">
        <v>2.060191894289769</v>
      </c>
      <c r="T74" s="11">
        <f t="shared" si="2"/>
        <v>1278.6886717894108</v>
      </c>
      <c r="U74" s="2">
        <v>47.37</v>
      </c>
      <c r="V74" s="2">
        <v>2.0699999999999998</v>
      </c>
      <c r="W74" s="2">
        <v>15.82</v>
      </c>
      <c r="X74" s="2">
        <v>0</v>
      </c>
      <c r="Y74" s="2">
        <v>9.99</v>
      </c>
      <c r="Z74" s="2">
        <v>0.16</v>
      </c>
      <c r="AA74" s="2">
        <v>8.6300000000000008</v>
      </c>
      <c r="AB74" s="16">
        <f t="shared" si="3"/>
        <v>60.627844211222524</v>
      </c>
      <c r="AC74" s="2">
        <v>8.8800000000000008</v>
      </c>
      <c r="AD74" s="2">
        <v>3.92</v>
      </c>
      <c r="AE74" s="2">
        <v>2.08</v>
      </c>
      <c r="AF74" s="2">
        <v>0.65</v>
      </c>
      <c r="AG74" s="2">
        <v>21.2</v>
      </c>
      <c r="AI74" s="2">
        <v>325.39</v>
      </c>
      <c r="AJ74" s="2">
        <v>45.43</v>
      </c>
      <c r="AK74" s="2">
        <v>181.93</v>
      </c>
      <c r="AP74" s="2">
        <v>883.51</v>
      </c>
      <c r="AQ74" s="2">
        <v>1.91</v>
      </c>
      <c r="AS74" s="2">
        <v>31.94</v>
      </c>
      <c r="AT74" s="2">
        <v>5.65</v>
      </c>
      <c r="AU74" s="2">
        <v>1.92</v>
      </c>
      <c r="AW74" s="2">
        <v>0.88</v>
      </c>
      <c r="BB74" s="2">
        <v>1.93</v>
      </c>
      <c r="BC74" s="2">
        <v>0.26</v>
      </c>
      <c r="BD74" s="2">
        <v>4.49</v>
      </c>
      <c r="BF74" s="2">
        <v>4.05</v>
      </c>
      <c r="BG74" s="2">
        <v>1.52</v>
      </c>
      <c r="BI74" s="2">
        <v>2.2400000000000002</v>
      </c>
      <c r="BJ74" s="2">
        <v>30.42</v>
      </c>
      <c r="BK74" s="2">
        <v>60.06</v>
      </c>
      <c r="BL74" s="2">
        <v>541.35</v>
      </c>
    </row>
    <row r="75" spans="1:66" s="2" customFormat="1" x14ac:dyDescent="0.3">
      <c r="A75" s="2" t="s">
        <v>280</v>
      </c>
      <c r="B75" s="2" t="s">
        <v>62</v>
      </c>
      <c r="C75" s="13" t="s">
        <v>286</v>
      </c>
      <c r="D75" s="2" t="s">
        <v>287</v>
      </c>
      <c r="E75" s="8">
        <v>-37.78</v>
      </c>
      <c r="F75" s="8">
        <v>-68.56</v>
      </c>
      <c r="G75" s="2" t="s">
        <v>65</v>
      </c>
      <c r="H75" s="8">
        <v>660</v>
      </c>
      <c r="I75" s="8">
        <v>660</v>
      </c>
      <c r="J75" s="2" t="s">
        <v>288</v>
      </c>
      <c r="K75" s="2" t="s">
        <v>285</v>
      </c>
      <c r="O75" s="2" t="s">
        <v>281</v>
      </c>
      <c r="P75" s="2" t="s">
        <v>69</v>
      </c>
      <c r="Q75" s="2" t="s">
        <v>282</v>
      </c>
      <c r="R75" s="24">
        <v>1306.1476483281403</v>
      </c>
      <c r="S75" s="24">
        <v>1.9463492669052072</v>
      </c>
      <c r="T75" s="11">
        <f t="shared" si="2"/>
        <v>1288.1573963657397</v>
      </c>
      <c r="U75" s="2">
        <v>47.66</v>
      </c>
      <c r="V75" s="2">
        <v>2.08</v>
      </c>
      <c r="W75" s="2">
        <v>15.61</v>
      </c>
      <c r="X75" s="2">
        <v>0</v>
      </c>
      <c r="Y75" s="2">
        <v>10.46</v>
      </c>
      <c r="Z75" s="2">
        <v>0.15</v>
      </c>
      <c r="AA75" s="2">
        <v>9.11</v>
      </c>
      <c r="AB75" s="16">
        <f t="shared" si="3"/>
        <v>60.822322682896278</v>
      </c>
      <c r="AC75" s="2">
        <v>9.5399999999999991</v>
      </c>
      <c r="AD75" s="2">
        <v>3.33</v>
      </c>
      <c r="AE75" s="2">
        <v>1.34</v>
      </c>
      <c r="AF75" s="2">
        <v>0.46</v>
      </c>
      <c r="AG75" s="2">
        <v>23.54</v>
      </c>
      <c r="AI75" s="2">
        <v>377</v>
      </c>
      <c r="AJ75" s="2">
        <v>53.72</v>
      </c>
      <c r="AK75" s="2">
        <v>230</v>
      </c>
      <c r="AO75" s="2">
        <v>26</v>
      </c>
      <c r="AP75" s="2">
        <v>632.21</v>
      </c>
      <c r="AQ75" s="2">
        <v>0.49</v>
      </c>
      <c r="AR75" s="2">
        <v>3.8</v>
      </c>
      <c r="AS75" s="2">
        <v>22.1</v>
      </c>
      <c r="AT75" s="2">
        <v>4.92</v>
      </c>
      <c r="AU75" s="2">
        <v>1.54</v>
      </c>
      <c r="AV75" s="2">
        <v>2.46</v>
      </c>
      <c r="AW75" s="2">
        <v>0.69</v>
      </c>
      <c r="AX75" s="2">
        <v>4.0999999999999996</v>
      </c>
      <c r="AY75" s="2">
        <v>0.77</v>
      </c>
      <c r="AZ75" s="2">
        <v>2.06</v>
      </c>
      <c r="BA75" s="2">
        <v>0.28999999999999998</v>
      </c>
      <c r="BB75" s="2">
        <v>1.66</v>
      </c>
      <c r="BC75" s="2">
        <v>0.22</v>
      </c>
      <c r="BD75" s="2">
        <v>3.69</v>
      </c>
      <c r="BE75" s="2">
        <v>2.15</v>
      </c>
      <c r="BF75" s="2">
        <v>2.1</v>
      </c>
      <c r="BG75" s="2">
        <v>0.6</v>
      </c>
      <c r="BH75" s="2">
        <v>21.6</v>
      </c>
      <c r="BI75" s="2">
        <v>1.45</v>
      </c>
      <c r="BJ75" s="2">
        <v>20.399999999999999</v>
      </c>
      <c r="BK75" s="2">
        <v>44.4</v>
      </c>
      <c r="BL75" s="2">
        <v>333</v>
      </c>
      <c r="BM75" s="2">
        <v>22</v>
      </c>
    </row>
    <row r="76" spans="1:66" s="2" customFormat="1" x14ac:dyDescent="0.3">
      <c r="A76" s="2" t="s">
        <v>280</v>
      </c>
      <c r="B76" s="2" t="s">
        <v>62</v>
      </c>
      <c r="C76" s="13" t="s">
        <v>286</v>
      </c>
      <c r="D76" s="2" t="s">
        <v>289</v>
      </c>
      <c r="E76" s="8">
        <v>-37.74</v>
      </c>
      <c r="F76" s="8">
        <v>-68.92</v>
      </c>
      <c r="G76" s="2" t="s">
        <v>65</v>
      </c>
      <c r="H76" s="8">
        <v>2240</v>
      </c>
      <c r="I76" s="8">
        <v>2240</v>
      </c>
      <c r="J76" s="2" t="s">
        <v>290</v>
      </c>
      <c r="K76" s="2" t="s">
        <v>285</v>
      </c>
      <c r="O76" s="2" t="s">
        <v>281</v>
      </c>
      <c r="P76" s="2" t="s">
        <v>69</v>
      </c>
      <c r="Q76" s="2" t="s">
        <v>282</v>
      </c>
      <c r="R76" s="24">
        <v>1319.6776919935965</v>
      </c>
      <c r="S76" s="24">
        <v>2.1336037542082913</v>
      </c>
      <c r="T76" s="11">
        <f t="shared" si="2"/>
        <v>1299.7656043829643</v>
      </c>
      <c r="U76" s="2">
        <v>46.68</v>
      </c>
      <c r="V76" s="2">
        <v>2.2400000000000002</v>
      </c>
      <c r="W76" s="2">
        <v>14.67</v>
      </c>
      <c r="X76" s="2">
        <v>0</v>
      </c>
      <c r="Y76" s="2">
        <v>10.7</v>
      </c>
      <c r="Z76" s="2">
        <v>0.18</v>
      </c>
      <c r="AA76" s="2">
        <v>10.44</v>
      </c>
      <c r="AB76" s="16">
        <f t="shared" si="3"/>
        <v>63.493247795505617</v>
      </c>
      <c r="AC76" s="2">
        <v>9.26</v>
      </c>
      <c r="AD76" s="2">
        <v>3.5</v>
      </c>
      <c r="AE76" s="2">
        <v>1.1599999999999999</v>
      </c>
      <c r="AF76" s="2">
        <v>0.48</v>
      </c>
      <c r="AG76" s="2">
        <v>24.49</v>
      </c>
      <c r="AI76" s="2">
        <v>447.96</v>
      </c>
      <c r="AJ76" s="2">
        <v>53.43</v>
      </c>
      <c r="AK76" s="2">
        <v>232.17</v>
      </c>
      <c r="AP76" s="2">
        <v>680.06</v>
      </c>
      <c r="AQ76" s="2">
        <v>0.7</v>
      </c>
      <c r="AS76" s="2">
        <v>24.68</v>
      </c>
      <c r="AT76" s="2">
        <v>5.56</v>
      </c>
      <c r="AU76" s="2">
        <v>1.7</v>
      </c>
      <c r="AW76" s="2">
        <v>0.82</v>
      </c>
      <c r="BB76" s="2">
        <v>1.83</v>
      </c>
      <c r="BC76" s="2">
        <v>0.21</v>
      </c>
      <c r="BD76" s="2">
        <v>3.77</v>
      </c>
      <c r="BF76" s="2">
        <v>2.57</v>
      </c>
      <c r="BG76" s="2">
        <v>0.88</v>
      </c>
      <c r="BI76" s="2">
        <v>1.96</v>
      </c>
      <c r="BJ76" s="2">
        <v>22.47</v>
      </c>
      <c r="BK76" s="2">
        <v>46.14</v>
      </c>
      <c r="BL76" s="2">
        <v>351.96</v>
      </c>
    </row>
    <row r="77" spans="1:66" s="2" customFormat="1" x14ac:dyDescent="0.3">
      <c r="A77" s="2" t="s">
        <v>280</v>
      </c>
      <c r="B77" s="2" t="s">
        <v>62</v>
      </c>
      <c r="C77" s="13" t="s">
        <v>177</v>
      </c>
      <c r="D77" s="2" t="s">
        <v>291</v>
      </c>
      <c r="E77" s="8">
        <v>-48.82</v>
      </c>
      <c r="F77" s="8">
        <v>-71.099999999999994</v>
      </c>
      <c r="G77" s="2" t="s">
        <v>65</v>
      </c>
      <c r="H77" s="8"/>
      <c r="I77" s="8"/>
      <c r="J77" s="2" t="s">
        <v>292</v>
      </c>
      <c r="K77" s="2" t="s">
        <v>285</v>
      </c>
      <c r="O77" s="2" t="s">
        <v>293</v>
      </c>
      <c r="P77" s="2" t="s">
        <v>69</v>
      </c>
      <c r="Q77" s="2" t="s">
        <v>282</v>
      </c>
      <c r="R77" s="24">
        <v>1355.6968955618545</v>
      </c>
      <c r="S77" s="24">
        <v>2.4898634844487124</v>
      </c>
      <c r="T77" s="11">
        <f t="shared" si="2"/>
        <v>1331.8559461009349</v>
      </c>
      <c r="U77" s="2">
        <v>45.49</v>
      </c>
      <c r="V77" s="2">
        <v>2.84</v>
      </c>
      <c r="W77" s="2">
        <v>14.53</v>
      </c>
      <c r="X77" s="2">
        <v>0</v>
      </c>
      <c r="Y77" s="2">
        <v>11.61</v>
      </c>
      <c r="Z77" s="2">
        <v>0.19</v>
      </c>
      <c r="AA77" s="2">
        <v>11.55</v>
      </c>
      <c r="AB77" s="16">
        <f t="shared" si="3"/>
        <v>63.942148985768299</v>
      </c>
      <c r="AC77" s="2">
        <v>9.07</v>
      </c>
      <c r="AD77" s="2">
        <v>2.8</v>
      </c>
      <c r="AE77" s="2">
        <v>1.4</v>
      </c>
      <c r="AF77" s="2">
        <v>0.67</v>
      </c>
      <c r="AG77" s="2">
        <v>21</v>
      </c>
      <c r="AH77" s="2">
        <v>228.25</v>
      </c>
      <c r="AI77" s="2">
        <v>277</v>
      </c>
      <c r="AJ77" s="2">
        <v>55.25</v>
      </c>
      <c r="AK77" s="2">
        <v>228.91</v>
      </c>
      <c r="AO77" s="2">
        <v>25.01</v>
      </c>
      <c r="AP77" s="2">
        <v>833.02</v>
      </c>
      <c r="AQ77" s="2">
        <v>0.4</v>
      </c>
      <c r="AR77" s="2">
        <v>9.0299999999999994</v>
      </c>
      <c r="AS77" s="2">
        <v>36.71</v>
      </c>
      <c r="AT77" s="2">
        <v>7.36</v>
      </c>
      <c r="AU77" s="2">
        <v>2.2999999999999998</v>
      </c>
      <c r="AW77" s="2">
        <v>0.92</v>
      </c>
      <c r="AX77" s="2">
        <v>4.74</v>
      </c>
      <c r="AY77" s="2">
        <v>0.85</v>
      </c>
      <c r="AZ77" s="2">
        <v>2.0499999999999998</v>
      </c>
      <c r="BA77" s="2">
        <v>0.28999999999999998</v>
      </c>
      <c r="BB77" s="2">
        <v>1.68</v>
      </c>
      <c r="BC77" s="2">
        <v>0.21</v>
      </c>
      <c r="BD77" s="2">
        <v>5.39</v>
      </c>
      <c r="BE77" s="2">
        <v>2.87</v>
      </c>
      <c r="BF77" s="2">
        <v>3.92</v>
      </c>
      <c r="BG77" s="2">
        <v>1.33</v>
      </c>
      <c r="BH77" s="2">
        <v>52.66</v>
      </c>
      <c r="BI77" s="2">
        <v>3.43</v>
      </c>
      <c r="BJ77" s="2">
        <v>32.700000000000003</v>
      </c>
      <c r="BK77" s="2">
        <v>73.13</v>
      </c>
      <c r="BL77" s="2">
        <v>239.64</v>
      </c>
      <c r="BM77" s="2">
        <v>22.34</v>
      </c>
      <c r="BN77" s="2">
        <v>196.5</v>
      </c>
    </row>
    <row r="78" spans="1:66" s="2" customFormat="1" x14ac:dyDescent="0.3">
      <c r="A78" s="2" t="s">
        <v>280</v>
      </c>
      <c r="B78" s="2" t="s">
        <v>62</v>
      </c>
      <c r="C78" s="13" t="s">
        <v>177</v>
      </c>
      <c r="D78" s="2" t="s">
        <v>294</v>
      </c>
      <c r="E78" s="8">
        <v>-37.06</v>
      </c>
      <c r="F78" s="8">
        <v>-68.86</v>
      </c>
      <c r="G78" s="2" t="s">
        <v>65</v>
      </c>
      <c r="H78" s="8"/>
      <c r="I78" s="8"/>
      <c r="J78" s="2" t="s">
        <v>295</v>
      </c>
      <c r="K78" s="2" t="s">
        <v>285</v>
      </c>
      <c r="N78" s="2" t="s">
        <v>296</v>
      </c>
      <c r="O78" s="2" t="s">
        <v>297</v>
      </c>
      <c r="P78" s="2" t="s">
        <v>69</v>
      </c>
      <c r="Q78" s="2" t="s">
        <v>282</v>
      </c>
      <c r="R78" s="24">
        <v>1321.2596179463703</v>
      </c>
      <c r="S78" s="24">
        <v>1.9764700045128529</v>
      </c>
      <c r="T78" s="11">
        <f t="shared" si="2"/>
        <v>1302.7815700654182</v>
      </c>
      <c r="U78" s="2">
        <v>47.97</v>
      </c>
      <c r="V78" s="2">
        <v>2.4</v>
      </c>
      <c r="W78" s="2">
        <v>14.67</v>
      </c>
      <c r="X78" s="2">
        <v>0</v>
      </c>
      <c r="Y78" s="2">
        <v>11.09</v>
      </c>
      <c r="Z78" s="2">
        <v>0.18</v>
      </c>
      <c r="AA78" s="2">
        <v>9.57</v>
      </c>
      <c r="AB78" s="16">
        <f t="shared" si="3"/>
        <v>60.602287748390516</v>
      </c>
      <c r="AC78" s="2">
        <v>8.94</v>
      </c>
      <c r="AD78" s="2">
        <v>2.81</v>
      </c>
      <c r="AE78" s="2">
        <v>1.66</v>
      </c>
      <c r="AF78" s="2">
        <v>0.56000000000000005</v>
      </c>
      <c r="AG78" s="2">
        <v>19.170000000000002</v>
      </c>
      <c r="AH78" s="2">
        <v>176.43</v>
      </c>
      <c r="AI78" s="2">
        <v>316.08999999999997</v>
      </c>
      <c r="AJ78" s="2">
        <v>52.32</v>
      </c>
      <c r="AK78" s="2">
        <v>242.2</v>
      </c>
      <c r="AO78" s="2">
        <v>20.29</v>
      </c>
      <c r="AP78" s="2">
        <v>998.03</v>
      </c>
      <c r="AQ78" s="2">
        <v>0.22</v>
      </c>
      <c r="AR78" s="2">
        <v>6.12</v>
      </c>
      <c r="AS78" s="2">
        <v>24.35</v>
      </c>
      <c r="AT78" s="2">
        <v>4.7699999999999996</v>
      </c>
      <c r="AU78" s="2">
        <v>1.96</v>
      </c>
      <c r="AW78" s="2">
        <v>0.72</v>
      </c>
      <c r="AX78" s="2">
        <v>4.08</v>
      </c>
      <c r="AY78" s="2">
        <v>0.83</v>
      </c>
      <c r="AZ78" s="2">
        <v>1.87</v>
      </c>
      <c r="BA78" s="2">
        <v>0.27</v>
      </c>
      <c r="BB78" s="2">
        <v>1.43</v>
      </c>
      <c r="BC78" s="2">
        <v>0.21</v>
      </c>
      <c r="BD78" s="2">
        <v>4.71</v>
      </c>
      <c r="BE78" s="2">
        <v>2.16</v>
      </c>
      <c r="BF78" s="2">
        <v>2.5099999999999998</v>
      </c>
      <c r="BG78" s="2">
        <v>1.45</v>
      </c>
      <c r="BH78" s="2">
        <v>36.049999999999997</v>
      </c>
      <c r="BI78" s="2">
        <v>2.04</v>
      </c>
      <c r="BJ78" s="2">
        <v>26.47</v>
      </c>
      <c r="BK78" s="2">
        <v>52.78</v>
      </c>
      <c r="BL78" s="2">
        <v>479.46</v>
      </c>
      <c r="BM78" s="2">
        <v>17.420000000000002</v>
      </c>
      <c r="BN78" s="2">
        <v>171.52</v>
      </c>
    </row>
    <row r="79" spans="1:66" s="2" customFormat="1" x14ac:dyDescent="0.3">
      <c r="A79" s="2" t="s">
        <v>298</v>
      </c>
      <c r="B79" s="2" t="s">
        <v>62</v>
      </c>
      <c r="C79" s="13" t="s">
        <v>299</v>
      </c>
      <c r="E79" s="8">
        <v>-39.42</v>
      </c>
      <c r="F79" s="8">
        <v>-71.930000000000007</v>
      </c>
      <c r="G79" s="2" t="s">
        <v>65</v>
      </c>
      <c r="H79" s="8"/>
      <c r="I79" s="8"/>
      <c r="J79" s="2" t="s">
        <v>300</v>
      </c>
      <c r="K79" s="2" t="s">
        <v>301</v>
      </c>
      <c r="O79" s="2" t="s">
        <v>302</v>
      </c>
      <c r="P79" s="2" t="s">
        <v>69</v>
      </c>
      <c r="Q79" s="2" t="s">
        <v>303</v>
      </c>
      <c r="R79" s="24">
        <v>1237.636149414282</v>
      </c>
      <c r="S79" s="24">
        <v>1.2632412367222221</v>
      </c>
      <c r="T79" s="11">
        <f t="shared" si="2"/>
        <v>1226.5454619900722</v>
      </c>
      <c r="U79" s="2">
        <v>49.1</v>
      </c>
      <c r="V79" s="2">
        <v>0.79</v>
      </c>
      <c r="W79" s="2">
        <v>16.43</v>
      </c>
      <c r="X79" s="2">
        <v>0</v>
      </c>
      <c r="Y79" s="2">
        <v>8.6999999999999993</v>
      </c>
      <c r="Z79" s="2">
        <v>0.14000000000000001</v>
      </c>
      <c r="AA79" s="2">
        <v>9.44</v>
      </c>
      <c r="AB79" s="16">
        <f t="shared" si="3"/>
        <v>65.918590516219595</v>
      </c>
      <c r="AC79" s="2">
        <v>10.35</v>
      </c>
      <c r="AD79" s="2">
        <v>2.93</v>
      </c>
      <c r="AE79" s="2">
        <v>0.44</v>
      </c>
      <c r="AF79" s="2">
        <v>0.14000000000000001</v>
      </c>
      <c r="AG79" s="2">
        <v>36</v>
      </c>
      <c r="AH79" s="2">
        <v>231</v>
      </c>
      <c r="AI79" s="2">
        <v>320</v>
      </c>
      <c r="AJ79" s="2">
        <v>35</v>
      </c>
      <c r="AK79" s="2">
        <v>116</v>
      </c>
      <c r="AL79" s="2">
        <v>94</v>
      </c>
      <c r="AM79" s="2">
        <v>86</v>
      </c>
      <c r="AP79" s="2">
        <v>528</v>
      </c>
      <c r="AS79" s="2">
        <v>10</v>
      </c>
      <c r="AT79" s="2">
        <v>2.31</v>
      </c>
      <c r="AU79" s="2">
        <v>0.88</v>
      </c>
      <c r="AV79" s="2">
        <v>2.69</v>
      </c>
      <c r="AX79" s="2">
        <v>2.5299999999999998</v>
      </c>
      <c r="AY79" s="2">
        <v>0.52</v>
      </c>
      <c r="AZ79" s="2">
        <v>1.51</v>
      </c>
      <c r="BB79" s="2">
        <v>1.5</v>
      </c>
      <c r="BC79" s="2">
        <v>0.23</v>
      </c>
      <c r="BD79" s="2">
        <v>1.7</v>
      </c>
      <c r="BJ79" s="2">
        <v>7</v>
      </c>
      <c r="BK79" s="2">
        <v>16</v>
      </c>
      <c r="BL79" s="2">
        <v>154</v>
      </c>
      <c r="BM79" s="2">
        <v>15</v>
      </c>
      <c r="BN79" s="2">
        <v>53</v>
      </c>
    </row>
    <row r="80" spans="1:66" s="2" customFormat="1" x14ac:dyDescent="0.3">
      <c r="A80" s="2" t="s">
        <v>298</v>
      </c>
      <c r="B80" s="2" t="s">
        <v>62</v>
      </c>
      <c r="C80" s="13" t="s">
        <v>304</v>
      </c>
      <c r="E80" s="8">
        <v>-44.3</v>
      </c>
      <c r="F80" s="8">
        <v>-72.53</v>
      </c>
      <c r="G80" s="2" t="s">
        <v>65</v>
      </c>
      <c r="H80" s="8"/>
      <c r="I80" s="8"/>
      <c r="J80" s="2" t="s">
        <v>305</v>
      </c>
      <c r="K80" s="2" t="s">
        <v>301</v>
      </c>
      <c r="O80" s="2" t="s">
        <v>302</v>
      </c>
      <c r="P80" s="2" t="s">
        <v>69</v>
      </c>
      <c r="Q80" s="2" t="s">
        <v>303</v>
      </c>
      <c r="R80" s="24">
        <v>1246.6384601918485</v>
      </c>
      <c r="S80" s="24">
        <v>1.4601047585612816</v>
      </c>
      <c r="T80" s="11">
        <f t="shared" si="2"/>
        <v>1233.7351956837317</v>
      </c>
      <c r="U80" s="2">
        <v>48.84</v>
      </c>
      <c r="V80" s="2">
        <v>1.5</v>
      </c>
      <c r="W80" s="2">
        <v>16.600000000000001</v>
      </c>
      <c r="X80" s="2">
        <v>0</v>
      </c>
      <c r="Y80" s="2">
        <v>8.76</v>
      </c>
      <c r="Z80" s="2">
        <v>0.15</v>
      </c>
      <c r="AA80" s="2">
        <v>8.06</v>
      </c>
      <c r="AB80" s="16">
        <f t="shared" si="3"/>
        <v>62.122551004808827</v>
      </c>
      <c r="AC80" s="2">
        <v>10.46</v>
      </c>
      <c r="AD80" s="2">
        <v>3.29</v>
      </c>
      <c r="AE80" s="2">
        <v>1.18</v>
      </c>
      <c r="AF80" s="2">
        <v>0.38</v>
      </c>
      <c r="AG80" s="2">
        <v>47</v>
      </c>
      <c r="AI80" s="2">
        <v>180</v>
      </c>
      <c r="AJ80" s="2">
        <v>53</v>
      </c>
      <c r="AO80" s="2">
        <v>22.2</v>
      </c>
      <c r="AP80" s="2">
        <v>744</v>
      </c>
      <c r="AQ80" s="2">
        <v>0.6</v>
      </c>
      <c r="AS80" s="2">
        <v>28.1</v>
      </c>
      <c r="AT80" s="2">
        <v>6</v>
      </c>
      <c r="AU80" s="2">
        <v>1.68</v>
      </c>
      <c r="AW80" s="2">
        <v>0.72</v>
      </c>
      <c r="BB80" s="2">
        <v>1.84</v>
      </c>
      <c r="BC80" s="2">
        <v>0.3</v>
      </c>
      <c r="BD80" s="2">
        <v>2.9</v>
      </c>
      <c r="BF80" s="2">
        <v>4.16</v>
      </c>
      <c r="BI80" s="2">
        <v>0.86</v>
      </c>
      <c r="BJ80" s="2">
        <v>28.1</v>
      </c>
      <c r="BK80" s="2">
        <v>46.3</v>
      </c>
      <c r="BL80" s="2">
        <v>62</v>
      </c>
    </row>
    <row r="81" spans="1:66" s="2" customFormat="1" x14ac:dyDescent="0.3">
      <c r="A81" s="2" t="s">
        <v>298</v>
      </c>
      <c r="B81" s="2" t="s">
        <v>62</v>
      </c>
      <c r="C81" s="13" t="s">
        <v>304</v>
      </c>
      <c r="E81" s="8">
        <v>-44.3</v>
      </c>
      <c r="F81" s="8">
        <v>-72.53</v>
      </c>
      <c r="G81" s="2" t="s">
        <v>65</v>
      </c>
      <c r="H81" s="8"/>
      <c r="I81" s="8"/>
      <c r="J81" s="2" t="s">
        <v>306</v>
      </c>
      <c r="K81" s="2" t="s">
        <v>301</v>
      </c>
      <c r="O81" s="2" t="s">
        <v>302</v>
      </c>
      <c r="P81" s="2" t="s">
        <v>69</v>
      </c>
      <c r="Q81" s="2" t="s">
        <v>303</v>
      </c>
      <c r="R81" s="24">
        <v>1271.1448503927384</v>
      </c>
      <c r="S81" s="24">
        <v>1.5866784188333047</v>
      </c>
      <c r="T81" s="11">
        <f t="shared" si="2"/>
        <v>1256.8538207160059</v>
      </c>
      <c r="U81" s="2">
        <v>48.61</v>
      </c>
      <c r="V81" s="2">
        <v>1.55</v>
      </c>
      <c r="W81" s="2">
        <v>16.3</v>
      </c>
      <c r="X81" s="2">
        <v>0</v>
      </c>
      <c r="Y81" s="2">
        <v>9.4700000000000006</v>
      </c>
      <c r="Z81" s="2">
        <v>0.15</v>
      </c>
      <c r="AA81" s="2">
        <v>8.1199999999999992</v>
      </c>
      <c r="AB81" s="16">
        <f t="shared" si="3"/>
        <v>60.449661799056486</v>
      </c>
      <c r="AC81" s="2">
        <v>10.1</v>
      </c>
      <c r="AD81" s="2">
        <v>3.15</v>
      </c>
      <c r="AE81" s="2">
        <v>1.18</v>
      </c>
      <c r="AF81" s="2">
        <v>0.39</v>
      </c>
      <c r="AG81" s="2">
        <v>46</v>
      </c>
      <c r="AI81" s="2">
        <v>180</v>
      </c>
      <c r="AJ81" s="2">
        <v>51</v>
      </c>
      <c r="AO81" s="2">
        <v>21.4</v>
      </c>
      <c r="AP81" s="2">
        <v>747</v>
      </c>
      <c r="AS81" s="2">
        <v>30</v>
      </c>
      <c r="AT81" s="2">
        <v>4.87</v>
      </c>
      <c r="AU81" s="2">
        <v>1.59</v>
      </c>
      <c r="AW81" s="2">
        <v>0.61</v>
      </c>
      <c r="BB81" s="2">
        <v>1.84</v>
      </c>
      <c r="BC81" s="2">
        <v>0.31</v>
      </c>
      <c r="BD81" s="2">
        <v>2.9</v>
      </c>
      <c r="BF81" s="2">
        <v>3.88</v>
      </c>
      <c r="BI81" s="2">
        <v>1.2</v>
      </c>
      <c r="BJ81" s="2">
        <v>21.8</v>
      </c>
      <c r="BK81" s="2">
        <v>48.5</v>
      </c>
      <c r="BL81" s="2">
        <v>49</v>
      </c>
    </row>
    <row r="82" spans="1:66" s="2" customFormat="1" x14ac:dyDescent="0.3">
      <c r="A82" s="2" t="s">
        <v>61</v>
      </c>
      <c r="B82" s="2" t="s">
        <v>62</v>
      </c>
      <c r="C82" s="13" t="s">
        <v>72</v>
      </c>
      <c r="D82" s="2" t="s">
        <v>307</v>
      </c>
      <c r="E82" s="8">
        <v>-35.5</v>
      </c>
      <c r="F82" s="8">
        <v>-69.45</v>
      </c>
      <c r="G82" s="2" t="s">
        <v>65</v>
      </c>
      <c r="H82" s="8"/>
      <c r="I82" s="8"/>
      <c r="J82" s="2" t="s">
        <v>308</v>
      </c>
      <c r="K82" s="2" t="s">
        <v>67</v>
      </c>
      <c r="O82" s="2" t="s">
        <v>75</v>
      </c>
      <c r="P82" s="2" t="s">
        <v>69</v>
      </c>
      <c r="Q82" s="2" t="s">
        <v>70</v>
      </c>
      <c r="R82" s="24">
        <v>1322.096533085617</v>
      </c>
      <c r="S82" s="24">
        <v>1.9331102590918117</v>
      </c>
      <c r="T82" s="11">
        <f t="shared" ref="T82:T124" si="4">R82/EXP(0.00003*4.57*10000/192.4*S82)</f>
        <v>1304.0096210112695</v>
      </c>
      <c r="U82" s="2">
        <v>47.44</v>
      </c>
      <c r="V82" s="2">
        <v>1.53</v>
      </c>
      <c r="W82" s="2">
        <v>15.67</v>
      </c>
      <c r="X82" s="2">
        <v>0</v>
      </c>
      <c r="Y82" s="2">
        <v>11.01</v>
      </c>
      <c r="Z82" s="2">
        <v>0.17</v>
      </c>
      <c r="AA82" s="2">
        <v>9.4700000000000006</v>
      </c>
      <c r="AB82" s="16">
        <f t="shared" ref="AB82:AB124" si="5">AA82/40.305/(AA82/40.305+Y82/71.845)*100</f>
        <v>60.52431915804771</v>
      </c>
      <c r="AC82" s="2">
        <v>9.08</v>
      </c>
      <c r="AD82" s="2">
        <v>3.18</v>
      </c>
      <c r="AE82" s="2">
        <v>0.66</v>
      </c>
      <c r="AF82" s="2">
        <v>0.27</v>
      </c>
      <c r="AG82" s="2">
        <v>24.45</v>
      </c>
      <c r="AH82" s="2">
        <v>211.08</v>
      </c>
      <c r="AI82" s="2">
        <v>342.41</v>
      </c>
      <c r="AJ82" s="2">
        <v>49.11</v>
      </c>
      <c r="AK82" s="2">
        <v>195.42</v>
      </c>
      <c r="AL82" s="2">
        <v>55.54</v>
      </c>
      <c r="AM82" s="2">
        <v>87.32</v>
      </c>
      <c r="AN82" s="2">
        <v>19.62</v>
      </c>
      <c r="AO82" s="2">
        <v>11.11</v>
      </c>
      <c r="AP82" s="2">
        <v>494.79</v>
      </c>
      <c r="AQ82" s="2">
        <v>0.26</v>
      </c>
      <c r="AR82" s="2">
        <v>4.03</v>
      </c>
      <c r="AS82" s="2">
        <v>18.100000000000001</v>
      </c>
      <c r="AT82" s="2">
        <v>4.4000000000000004</v>
      </c>
      <c r="AU82" s="2">
        <v>1.5</v>
      </c>
      <c r="AV82" s="2">
        <v>4.54</v>
      </c>
      <c r="AW82" s="2">
        <v>0.71</v>
      </c>
      <c r="AX82" s="2">
        <v>3.99</v>
      </c>
      <c r="AY82" s="2">
        <v>0.77</v>
      </c>
      <c r="AZ82" s="2">
        <v>2.0099999999999998</v>
      </c>
      <c r="BA82" s="2">
        <v>0.3</v>
      </c>
      <c r="BB82" s="2">
        <v>1.74</v>
      </c>
      <c r="BC82" s="2">
        <v>0.25</v>
      </c>
      <c r="BD82" s="2">
        <v>2.8</v>
      </c>
      <c r="BE82" s="2">
        <v>0.92</v>
      </c>
      <c r="BF82" s="2">
        <v>1.73</v>
      </c>
      <c r="BG82" s="2">
        <v>0.45</v>
      </c>
      <c r="BH82" s="2">
        <v>7.93</v>
      </c>
      <c r="BI82" s="2">
        <v>0.42</v>
      </c>
      <c r="BJ82" s="2">
        <v>12.38</v>
      </c>
      <c r="BK82" s="2">
        <v>27.75</v>
      </c>
      <c r="BL82" s="2">
        <v>234.18</v>
      </c>
      <c r="BM82" s="2">
        <v>20.91</v>
      </c>
      <c r="BN82" s="2">
        <v>111.15</v>
      </c>
    </row>
    <row r="83" spans="1:66" s="2" customFormat="1" x14ac:dyDescent="0.3">
      <c r="A83" s="2" t="s">
        <v>61</v>
      </c>
      <c r="B83" s="2" t="s">
        <v>62</v>
      </c>
      <c r="C83" s="13" t="s">
        <v>79</v>
      </c>
      <c r="D83" s="2" t="s">
        <v>80</v>
      </c>
      <c r="E83" s="8">
        <v>-37.29</v>
      </c>
      <c r="F83" s="8">
        <v>-69.02</v>
      </c>
      <c r="G83" s="2" t="s">
        <v>65</v>
      </c>
      <c r="H83" s="8"/>
      <c r="I83" s="8"/>
      <c r="J83" s="2" t="s">
        <v>310</v>
      </c>
      <c r="K83" s="2" t="s">
        <v>67</v>
      </c>
      <c r="O83" s="2" t="s">
        <v>75</v>
      </c>
      <c r="P83" s="2" t="s">
        <v>69</v>
      </c>
      <c r="Q83" s="2" t="s">
        <v>70</v>
      </c>
      <c r="R83" s="24">
        <v>1280.6906303243118</v>
      </c>
      <c r="S83" s="24">
        <v>1.628031333130838</v>
      </c>
      <c r="T83" s="11">
        <f t="shared" si="4"/>
        <v>1265.9191952411247</v>
      </c>
      <c r="U83" s="2">
        <v>49.12</v>
      </c>
      <c r="V83" s="2">
        <v>1.71</v>
      </c>
      <c r="W83" s="2">
        <v>15.11</v>
      </c>
      <c r="X83" s="2">
        <v>0</v>
      </c>
      <c r="Y83" s="2">
        <v>10.029999999999999</v>
      </c>
      <c r="Z83" s="2">
        <v>0.15</v>
      </c>
      <c r="AA83" s="2">
        <v>9.52</v>
      </c>
      <c r="AB83" s="16">
        <f t="shared" si="5"/>
        <v>62.85146098887494</v>
      </c>
      <c r="AC83" s="2">
        <v>8.24</v>
      </c>
      <c r="AD83" s="2">
        <v>3.63</v>
      </c>
      <c r="AE83" s="2">
        <v>1.03</v>
      </c>
      <c r="AF83" s="2">
        <v>0.32</v>
      </c>
      <c r="AG83" s="2">
        <v>20.81</v>
      </c>
      <c r="AH83" s="2">
        <v>182.84</v>
      </c>
      <c r="AI83" s="2">
        <v>339.93</v>
      </c>
      <c r="AJ83" s="2">
        <v>59.52</v>
      </c>
      <c r="AK83" s="2">
        <v>252.02</v>
      </c>
      <c r="AL83" s="2">
        <v>41.57</v>
      </c>
      <c r="AM83" s="2">
        <v>92</v>
      </c>
      <c r="AN83" s="2">
        <v>19.96</v>
      </c>
      <c r="AO83" s="2">
        <v>17.98</v>
      </c>
      <c r="AP83" s="2">
        <v>562.63</v>
      </c>
      <c r="AQ83" s="2">
        <v>0.28000000000000003</v>
      </c>
      <c r="AR83" s="2">
        <v>4.2699999999999996</v>
      </c>
      <c r="AS83" s="2">
        <v>18.89</v>
      </c>
      <c r="AT83" s="2">
        <v>4.57</v>
      </c>
      <c r="AU83" s="2">
        <v>1.54</v>
      </c>
      <c r="AV83" s="2">
        <v>4.59</v>
      </c>
      <c r="AW83" s="2">
        <v>0.68</v>
      </c>
      <c r="AX83" s="2">
        <v>3.82</v>
      </c>
      <c r="AY83" s="2">
        <v>0.72</v>
      </c>
      <c r="AZ83" s="2">
        <v>1.8</v>
      </c>
      <c r="BA83" s="2">
        <v>0.23</v>
      </c>
      <c r="BB83" s="2">
        <v>1.51</v>
      </c>
      <c r="BC83" s="2">
        <v>0.24</v>
      </c>
      <c r="BD83" s="2">
        <v>3.25</v>
      </c>
      <c r="BE83" s="2">
        <v>2.39</v>
      </c>
      <c r="BF83" s="2">
        <v>1.55</v>
      </c>
      <c r="BG83" s="2">
        <v>0.47</v>
      </c>
      <c r="BH83" s="2">
        <v>17.2</v>
      </c>
      <c r="BI83" s="2">
        <v>1.01</v>
      </c>
      <c r="BJ83" s="2">
        <v>15.31</v>
      </c>
      <c r="BK83" s="2">
        <v>32.21</v>
      </c>
      <c r="BL83" s="2">
        <v>265.68</v>
      </c>
      <c r="BM83" s="2">
        <v>19.600000000000001</v>
      </c>
      <c r="BN83" s="2">
        <v>147.24</v>
      </c>
    </row>
    <row r="84" spans="1:66" s="2" customFormat="1" x14ac:dyDescent="0.3">
      <c r="A84" s="2" t="s">
        <v>61</v>
      </c>
      <c r="B84" s="2" t="s">
        <v>62</v>
      </c>
      <c r="C84" s="13" t="s">
        <v>79</v>
      </c>
      <c r="D84" s="2" t="s">
        <v>80</v>
      </c>
      <c r="E84" s="8">
        <v>-37.299999999999997</v>
      </c>
      <c r="F84" s="8">
        <v>-69.010000000000005</v>
      </c>
      <c r="G84" s="2" t="s">
        <v>65</v>
      </c>
      <c r="H84" s="8"/>
      <c r="I84" s="8"/>
      <c r="J84" s="2" t="s">
        <v>311</v>
      </c>
      <c r="K84" s="2" t="s">
        <v>67</v>
      </c>
      <c r="O84" s="2" t="s">
        <v>75</v>
      </c>
      <c r="P84" s="2" t="s">
        <v>69</v>
      </c>
      <c r="Q84" s="2" t="s">
        <v>70</v>
      </c>
      <c r="R84" s="24">
        <v>1300.7323349339085</v>
      </c>
      <c r="S84" s="24">
        <v>1.8255763556196976</v>
      </c>
      <c r="T84" s="11">
        <f t="shared" si="4"/>
        <v>1283.9211395921598</v>
      </c>
      <c r="U84" s="2">
        <v>46.76</v>
      </c>
      <c r="V84" s="2">
        <v>1.52</v>
      </c>
      <c r="W84" s="2">
        <v>14.91</v>
      </c>
      <c r="X84" s="2">
        <v>0</v>
      </c>
      <c r="Y84" s="2">
        <v>10.17</v>
      </c>
      <c r="Z84" s="2">
        <v>0.17</v>
      </c>
      <c r="AA84" s="2">
        <v>9.48</v>
      </c>
      <c r="AB84" s="16">
        <f t="shared" si="5"/>
        <v>62.428534679593795</v>
      </c>
      <c r="AC84" s="2">
        <v>9.8699999999999992</v>
      </c>
      <c r="AD84" s="2">
        <v>2.81</v>
      </c>
      <c r="AE84" s="2">
        <v>1.1200000000000001</v>
      </c>
      <c r="AF84" s="2">
        <v>0.56999999999999995</v>
      </c>
      <c r="AG84" s="2">
        <v>26.02</v>
      </c>
      <c r="AH84" s="2">
        <v>228.84</v>
      </c>
      <c r="AI84" s="2">
        <v>323.95999999999998</v>
      </c>
      <c r="AJ84" s="2">
        <v>45.15</v>
      </c>
      <c r="AK84" s="2">
        <v>199.18</v>
      </c>
      <c r="AL84" s="2">
        <v>48.41</v>
      </c>
      <c r="AM84" s="2">
        <v>86.9</v>
      </c>
      <c r="AN84" s="2">
        <v>20.25</v>
      </c>
      <c r="AO84" s="2">
        <v>27.08</v>
      </c>
      <c r="AP84" s="2">
        <v>973.86</v>
      </c>
      <c r="AQ84" s="2">
        <v>0.81</v>
      </c>
      <c r="AR84" s="2">
        <v>6.29</v>
      </c>
      <c r="AS84" s="2">
        <v>26.57</v>
      </c>
      <c r="AT84" s="2">
        <v>5.67</v>
      </c>
      <c r="AU84" s="2">
        <v>1.79</v>
      </c>
      <c r="AV84" s="2">
        <v>5.48</v>
      </c>
      <c r="AW84" s="2">
        <v>0.78</v>
      </c>
      <c r="AX84" s="2">
        <v>4.38</v>
      </c>
      <c r="AY84" s="2">
        <v>0.78</v>
      </c>
      <c r="AZ84" s="2">
        <v>2.08</v>
      </c>
      <c r="BA84" s="2">
        <v>0.28000000000000003</v>
      </c>
      <c r="BB84" s="2">
        <v>1.86</v>
      </c>
      <c r="BC84" s="2">
        <v>0.28000000000000003</v>
      </c>
      <c r="BD84" s="2">
        <v>2.97</v>
      </c>
      <c r="BE84" s="2">
        <v>8.76</v>
      </c>
      <c r="BF84" s="2">
        <v>5.29</v>
      </c>
      <c r="BG84" s="2">
        <v>1.47</v>
      </c>
      <c r="BH84" s="2">
        <v>14.16</v>
      </c>
      <c r="BI84" s="2">
        <v>0.7</v>
      </c>
      <c r="BJ84" s="2">
        <v>24.8</v>
      </c>
      <c r="BK84" s="2">
        <v>49.45</v>
      </c>
      <c r="BL84" s="2">
        <v>607.98</v>
      </c>
      <c r="BM84" s="2">
        <v>23.03</v>
      </c>
      <c r="BN84" s="2">
        <v>120.36</v>
      </c>
    </row>
    <row r="85" spans="1:66" s="2" customFormat="1" x14ac:dyDescent="0.3">
      <c r="A85" s="2" t="s">
        <v>61</v>
      </c>
      <c r="B85" s="2" t="s">
        <v>62</v>
      </c>
      <c r="C85" s="13" t="s">
        <v>84</v>
      </c>
      <c r="D85" s="2" t="s">
        <v>312</v>
      </c>
      <c r="E85" s="8">
        <v>-34.590000000000003</v>
      </c>
      <c r="F85" s="8">
        <v>-69.03</v>
      </c>
      <c r="G85" s="2" t="s">
        <v>65</v>
      </c>
      <c r="H85" s="8"/>
      <c r="I85" s="8"/>
      <c r="J85" s="2" t="s">
        <v>313</v>
      </c>
      <c r="K85" s="2" t="s">
        <v>67</v>
      </c>
      <c r="O85" s="2" t="s">
        <v>75</v>
      </c>
      <c r="P85" s="2" t="s">
        <v>69</v>
      </c>
      <c r="Q85" s="2" t="s">
        <v>70</v>
      </c>
      <c r="R85" s="24">
        <v>1291.4569238609508</v>
      </c>
      <c r="S85" s="24">
        <v>1.7473874770811209</v>
      </c>
      <c r="T85" s="11">
        <f t="shared" si="4"/>
        <v>1275.4760498330859</v>
      </c>
      <c r="U85" s="2">
        <v>47.01</v>
      </c>
      <c r="V85" s="2">
        <v>1.49</v>
      </c>
      <c r="W85" s="2">
        <v>14.5</v>
      </c>
      <c r="X85" s="2">
        <v>0</v>
      </c>
      <c r="Y85" s="2">
        <v>9.98</v>
      </c>
      <c r="Z85" s="2">
        <v>0.16</v>
      </c>
      <c r="AA85" s="2">
        <v>9.84</v>
      </c>
      <c r="AB85" s="16">
        <f t="shared" si="5"/>
        <v>63.735631857484151</v>
      </c>
      <c r="AC85" s="2">
        <v>9.75</v>
      </c>
      <c r="AD85" s="2">
        <v>2.97</v>
      </c>
      <c r="AE85" s="2">
        <v>0.99</v>
      </c>
      <c r="AF85" s="2">
        <v>0.33</v>
      </c>
      <c r="AG85" s="2">
        <v>25.3</v>
      </c>
      <c r="AH85" s="2">
        <v>207.36</v>
      </c>
      <c r="AI85" s="2">
        <v>427.03</v>
      </c>
      <c r="AJ85" s="2">
        <v>50.88</v>
      </c>
      <c r="AK85" s="2">
        <v>223.49</v>
      </c>
      <c r="AL85" s="2">
        <v>50.87</v>
      </c>
      <c r="AM85" s="2">
        <v>84.83</v>
      </c>
      <c r="AN85" s="2">
        <v>18.809999999999999</v>
      </c>
      <c r="AO85" s="2">
        <v>19.2</v>
      </c>
      <c r="AP85" s="2">
        <v>549.35</v>
      </c>
      <c r="AQ85" s="2">
        <v>0.36</v>
      </c>
      <c r="AR85" s="2">
        <v>4.6500000000000004</v>
      </c>
      <c r="AS85" s="2">
        <v>20.66</v>
      </c>
      <c r="AT85" s="2">
        <v>4.78</v>
      </c>
      <c r="AU85" s="2">
        <v>1.52</v>
      </c>
      <c r="AV85" s="2">
        <v>4.8099999999999996</v>
      </c>
      <c r="AW85" s="2">
        <v>0.73</v>
      </c>
      <c r="AX85" s="2">
        <v>4.13</v>
      </c>
      <c r="AY85" s="2">
        <v>0.78</v>
      </c>
      <c r="AZ85" s="2">
        <v>2.06</v>
      </c>
      <c r="BA85" s="2">
        <v>0.26</v>
      </c>
      <c r="BB85" s="2">
        <v>1.78</v>
      </c>
      <c r="BC85" s="2">
        <v>0.27</v>
      </c>
      <c r="BD85" s="2">
        <v>2.79</v>
      </c>
      <c r="BE85" s="2">
        <v>4.8600000000000003</v>
      </c>
      <c r="BF85" s="2">
        <v>2.98</v>
      </c>
      <c r="BG85" s="2">
        <v>0.85</v>
      </c>
      <c r="BH85" s="2">
        <v>10.09</v>
      </c>
      <c r="BI85" s="2">
        <v>0.59</v>
      </c>
      <c r="BJ85" s="2">
        <v>16.239999999999998</v>
      </c>
      <c r="BK85" s="2">
        <v>34.54</v>
      </c>
      <c r="BL85" s="2">
        <v>367.87</v>
      </c>
      <c r="BM85" s="2">
        <v>21.4</v>
      </c>
      <c r="BN85" s="2">
        <v>113.24</v>
      </c>
    </row>
    <row r="86" spans="1:66" s="2" customFormat="1" x14ac:dyDescent="0.3">
      <c r="A86" s="2" t="s">
        <v>61</v>
      </c>
      <c r="B86" s="2" t="s">
        <v>62</v>
      </c>
      <c r="C86" s="13" t="s">
        <v>84</v>
      </c>
      <c r="D86" s="2" t="s">
        <v>312</v>
      </c>
      <c r="E86" s="8">
        <v>-34.65</v>
      </c>
      <c r="F86" s="8">
        <v>-69.03</v>
      </c>
      <c r="G86" s="2" t="s">
        <v>65</v>
      </c>
      <c r="H86" s="8"/>
      <c r="I86" s="8"/>
      <c r="J86" s="2" t="s">
        <v>314</v>
      </c>
      <c r="K86" s="2" t="s">
        <v>67</v>
      </c>
      <c r="O86" s="2" t="s">
        <v>75</v>
      </c>
      <c r="P86" s="2" t="s">
        <v>69</v>
      </c>
      <c r="Q86" s="2" t="s">
        <v>70</v>
      </c>
      <c r="R86" s="24">
        <v>1271.7061331450786</v>
      </c>
      <c r="S86" s="24">
        <v>1.6748616046759941</v>
      </c>
      <c r="T86" s="11">
        <f t="shared" si="4"/>
        <v>1256.6189184313475</v>
      </c>
      <c r="U86" s="2">
        <v>46.75</v>
      </c>
      <c r="V86" s="2">
        <v>1.1299999999999999</v>
      </c>
      <c r="W86" s="2">
        <v>14.75</v>
      </c>
      <c r="X86" s="2">
        <v>0</v>
      </c>
      <c r="Y86" s="2">
        <v>9.39</v>
      </c>
      <c r="Z86" s="2">
        <v>0.17</v>
      </c>
      <c r="AA86" s="2">
        <v>11.61</v>
      </c>
      <c r="AB86" s="16">
        <f t="shared" si="5"/>
        <v>68.788650917824768</v>
      </c>
      <c r="AC86" s="2">
        <v>10.33</v>
      </c>
      <c r="AD86" s="2">
        <v>2.59</v>
      </c>
      <c r="AE86" s="2">
        <v>1.06</v>
      </c>
      <c r="AF86" s="2">
        <v>0.28000000000000003</v>
      </c>
      <c r="AG86" s="2">
        <v>29.95</v>
      </c>
      <c r="AH86" s="2">
        <v>254.1</v>
      </c>
      <c r="AI86" s="2">
        <v>672.02</v>
      </c>
      <c r="AJ86" s="2">
        <v>54.71</v>
      </c>
      <c r="AK86" s="2">
        <v>251.32</v>
      </c>
      <c r="AL86" s="2">
        <v>62.78</v>
      </c>
      <c r="AM86" s="2">
        <v>74.73</v>
      </c>
      <c r="AN86" s="2">
        <v>18.04</v>
      </c>
      <c r="AO86" s="2">
        <v>22.62</v>
      </c>
      <c r="AP86" s="2">
        <v>636.54999999999995</v>
      </c>
      <c r="AQ86" s="2">
        <v>1.01</v>
      </c>
      <c r="AR86" s="2">
        <v>5.16</v>
      </c>
      <c r="AS86" s="2">
        <v>22.04</v>
      </c>
      <c r="AT86" s="2">
        <v>4.57</v>
      </c>
      <c r="AU86" s="2">
        <v>1.4</v>
      </c>
      <c r="AV86" s="2">
        <v>4.4400000000000004</v>
      </c>
      <c r="AW86" s="2">
        <v>0.67</v>
      </c>
      <c r="AX86" s="2">
        <v>3.65</v>
      </c>
      <c r="AY86" s="2">
        <v>0.72</v>
      </c>
      <c r="AZ86" s="2">
        <v>1.86</v>
      </c>
      <c r="BA86" s="2">
        <v>0.25</v>
      </c>
      <c r="BB86" s="2">
        <v>1.62</v>
      </c>
      <c r="BC86" s="2">
        <v>0.25</v>
      </c>
      <c r="BD86" s="2">
        <v>2.67</v>
      </c>
      <c r="BE86" s="2">
        <v>5.61</v>
      </c>
      <c r="BF86" s="2">
        <v>4.3099999999999996</v>
      </c>
      <c r="BG86" s="2">
        <v>1.0900000000000001</v>
      </c>
      <c r="BH86" s="2">
        <v>6.82</v>
      </c>
      <c r="BI86" s="2">
        <v>0.38</v>
      </c>
      <c r="BJ86" s="2">
        <v>19.829999999999998</v>
      </c>
      <c r="BK86" s="2">
        <v>40.57</v>
      </c>
      <c r="BL86" s="2">
        <v>437.96</v>
      </c>
      <c r="BM86" s="2">
        <v>19.68</v>
      </c>
      <c r="BN86" s="2">
        <v>104.9</v>
      </c>
    </row>
    <row r="87" spans="1:66" s="2" customFormat="1" x14ac:dyDescent="0.3">
      <c r="A87" s="2" t="s">
        <v>61</v>
      </c>
      <c r="B87" s="2" t="s">
        <v>62</v>
      </c>
      <c r="C87" s="13" t="s">
        <v>84</v>
      </c>
      <c r="D87" s="2" t="s">
        <v>312</v>
      </c>
      <c r="E87" s="8">
        <v>-34.61</v>
      </c>
      <c r="F87" s="8">
        <v>-69.02</v>
      </c>
      <c r="G87" s="2" t="s">
        <v>65</v>
      </c>
      <c r="H87" s="8"/>
      <c r="I87" s="8"/>
      <c r="J87" s="2" t="s">
        <v>315</v>
      </c>
      <c r="K87" s="2" t="s">
        <v>67</v>
      </c>
      <c r="O87" s="2" t="s">
        <v>75</v>
      </c>
      <c r="P87" s="2" t="s">
        <v>69</v>
      </c>
      <c r="Q87" s="2" t="s">
        <v>70</v>
      </c>
      <c r="R87" s="24">
        <v>1295.2559414666969</v>
      </c>
      <c r="S87" s="24">
        <v>1.8146437386802516</v>
      </c>
      <c r="T87" s="11">
        <f t="shared" si="4"/>
        <v>1278.6151298786988</v>
      </c>
      <c r="U87" s="2">
        <v>46.98</v>
      </c>
      <c r="V87" s="2">
        <v>1.53</v>
      </c>
      <c r="W87" s="2">
        <v>14.79</v>
      </c>
      <c r="X87" s="2">
        <v>0</v>
      </c>
      <c r="Y87" s="2">
        <v>10.06</v>
      </c>
      <c r="Z87" s="2">
        <v>0.17</v>
      </c>
      <c r="AA87" s="2">
        <v>9.5299999999999994</v>
      </c>
      <c r="AB87" s="16">
        <f t="shared" si="5"/>
        <v>62.806231044199691</v>
      </c>
      <c r="AC87" s="2">
        <v>9.67</v>
      </c>
      <c r="AD87" s="2">
        <v>3.13</v>
      </c>
      <c r="AE87" s="2">
        <v>1.1000000000000001</v>
      </c>
      <c r="AF87" s="2">
        <v>0.38</v>
      </c>
      <c r="AG87" s="2">
        <v>25.28</v>
      </c>
      <c r="AH87" s="2">
        <v>205.39</v>
      </c>
      <c r="AI87" s="2">
        <v>345.55</v>
      </c>
      <c r="AJ87" s="2">
        <v>45.2</v>
      </c>
      <c r="AK87" s="2">
        <v>180.95</v>
      </c>
      <c r="AL87" s="2">
        <v>47.06</v>
      </c>
      <c r="AM87" s="2">
        <v>79.58</v>
      </c>
      <c r="AN87" s="2">
        <v>18.989999999999998</v>
      </c>
      <c r="AO87" s="2">
        <v>25.38</v>
      </c>
      <c r="AP87" s="2">
        <v>591.49</v>
      </c>
      <c r="AQ87" s="2">
        <v>1</v>
      </c>
      <c r="AR87" s="2">
        <v>5.2</v>
      </c>
      <c r="AS87" s="2">
        <v>22.77</v>
      </c>
      <c r="AT87" s="2">
        <v>5.1100000000000003</v>
      </c>
      <c r="AU87" s="2">
        <v>1.57</v>
      </c>
      <c r="AV87" s="2">
        <v>5.09</v>
      </c>
      <c r="AW87" s="2">
        <v>0.76</v>
      </c>
      <c r="AX87" s="2">
        <v>4.33</v>
      </c>
      <c r="AY87" s="2">
        <v>0.83</v>
      </c>
      <c r="AZ87" s="2">
        <v>2.2200000000000002</v>
      </c>
      <c r="BA87" s="2">
        <v>0.31</v>
      </c>
      <c r="BB87" s="2">
        <v>1.92</v>
      </c>
      <c r="BC87" s="2">
        <v>0.3</v>
      </c>
      <c r="BD87" s="2">
        <v>3.04</v>
      </c>
      <c r="BE87" s="2">
        <v>5.24</v>
      </c>
      <c r="BF87" s="2">
        <v>3.47</v>
      </c>
      <c r="BG87" s="2">
        <v>0.97</v>
      </c>
      <c r="BH87" s="2">
        <v>11.48</v>
      </c>
      <c r="BI87" s="2">
        <v>0.64</v>
      </c>
      <c r="BJ87" s="2">
        <v>18.66</v>
      </c>
      <c r="BK87" s="2">
        <v>39.46</v>
      </c>
      <c r="BL87" s="2">
        <v>431.39</v>
      </c>
      <c r="BM87" s="2">
        <v>22.92</v>
      </c>
      <c r="BN87" s="2">
        <v>117.89</v>
      </c>
    </row>
    <row r="88" spans="1:66" s="2" customFormat="1" x14ac:dyDescent="0.3">
      <c r="A88" s="2" t="s">
        <v>61</v>
      </c>
      <c r="B88" s="2" t="s">
        <v>62</v>
      </c>
      <c r="C88" s="13" t="s">
        <v>87</v>
      </c>
      <c r="D88" s="2" t="s">
        <v>316</v>
      </c>
      <c r="E88" s="8">
        <v>-36.15</v>
      </c>
      <c r="F88" s="8">
        <v>-68.69</v>
      </c>
      <c r="G88" s="2" t="s">
        <v>65</v>
      </c>
      <c r="H88" s="8"/>
      <c r="I88" s="8"/>
      <c r="J88" s="2" t="s">
        <v>317</v>
      </c>
      <c r="K88" s="2" t="s">
        <v>67</v>
      </c>
      <c r="O88" s="2" t="s">
        <v>75</v>
      </c>
      <c r="P88" s="2" t="s">
        <v>69</v>
      </c>
      <c r="Q88" s="2" t="s">
        <v>70</v>
      </c>
      <c r="R88" s="24">
        <v>1265.1168137683283</v>
      </c>
      <c r="S88" s="24">
        <v>1.5980586422728513</v>
      </c>
      <c r="T88" s="11">
        <f t="shared" si="4"/>
        <v>1250.7921206109017</v>
      </c>
      <c r="U88" s="2">
        <v>48.44</v>
      </c>
      <c r="V88" s="2">
        <v>1.58</v>
      </c>
      <c r="W88" s="2">
        <v>15.3</v>
      </c>
      <c r="X88" s="2">
        <v>0</v>
      </c>
      <c r="Y88" s="2">
        <v>9.2899999999999991</v>
      </c>
      <c r="Z88" s="2">
        <v>0.15</v>
      </c>
      <c r="AA88" s="2">
        <v>8.49</v>
      </c>
      <c r="AB88" s="16">
        <f t="shared" si="5"/>
        <v>61.963185603376679</v>
      </c>
      <c r="AC88" s="2">
        <v>8.74</v>
      </c>
      <c r="AD88" s="2">
        <v>3.87</v>
      </c>
      <c r="AE88" s="2">
        <v>1.19</v>
      </c>
      <c r="AF88" s="2">
        <v>0.44</v>
      </c>
      <c r="AG88" s="2">
        <v>21.32</v>
      </c>
      <c r="AH88" s="2">
        <v>185.53</v>
      </c>
      <c r="AI88" s="2">
        <v>304.18</v>
      </c>
      <c r="AJ88" s="2">
        <v>41.18</v>
      </c>
      <c r="AK88" s="2">
        <v>166.63</v>
      </c>
      <c r="AL88" s="2">
        <v>48.61</v>
      </c>
      <c r="AM88" s="2">
        <v>85.4</v>
      </c>
      <c r="AN88" s="2">
        <v>20.39</v>
      </c>
      <c r="AO88" s="2">
        <v>28.91</v>
      </c>
      <c r="AP88" s="2">
        <v>703.25</v>
      </c>
      <c r="AQ88" s="2">
        <v>0.78</v>
      </c>
      <c r="AR88" s="2">
        <v>5.84</v>
      </c>
      <c r="AS88" s="2">
        <v>24.5</v>
      </c>
      <c r="AT88" s="2">
        <v>5.56</v>
      </c>
      <c r="AU88" s="2">
        <v>1.76</v>
      </c>
      <c r="AV88" s="2">
        <v>5.41</v>
      </c>
      <c r="AW88" s="2">
        <v>0.8</v>
      </c>
      <c r="AX88" s="2">
        <v>4.17</v>
      </c>
      <c r="AY88" s="2">
        <v>0.8</v>
      </c>
      <c r="AZ88" s="2">
        <v>2.1</v>
      </c>
      <c r="BA88" s="2">
        <v>0.28999999999999998</v>
      </c>
      <c r="BB88" s="2">
        <v>1.72</v>
      </c>
      <c r="BC88" s="2">
        <v>0.26</v>
      </c>
      <c r="BD88" s="2">
        <v>3.29</v>
      </c>
      <c r="BE88" s="2">
        <v>5.25</v>
      </c>
      <c r="BF88" s="2">
        <v>3.81</v>
      </c>
      <c r="BG88" s="2">
        <v>0.99</v>
      </c>
      <c r="BH88" s="2">
        <v>17.829999999999998</v>
      </c>
      <c r="BI88" s="2">
        <v>0.94</v>
      </c>
      <c r="BJ88" s="2">
        <v>22.28</v>
      </c>
      <c r="BK88" s="2">
        <v>45.22</v>
      </c>
      <c r="BL88" s="2">
        <v>445.64</v>
      </c>
      <c r="BM88" s="2">
        <v>21.79</v>
      </c>
      <c r="BN88" s="2">
        <v>137.18</v>
      </c>
    </row>
    <row r="89" spans="1:66" s="2" customFormat="1" x14ac:dyDescent="0.3">
      <c r="A89" s="2" t="s">
        <v>61</v>
      </c>
      <c r="B89" s="2" t="s">
        <v>62</v>
      </c>
      <c r="C89" s="13" t="s">
        <v>87</v>
      </c>
      <c r="D89" s="2" t="s">
        <v>318</v>
      </c>
      <c r="E89" s="8">
        <v>-36.1</v>
      </c>
      <c r="F89" s="8">
        <v>-68.8</v>
      </c>
      <c r="G89" s="2" t="s">
        <v>65</v>
      </c>
      <c r="H89" s="8"/>
      <c r="I89" s="8"/>
      <c r="J89" s="2" t="s">
        <v>319</v>
      </c>
      <c r="K89" s="2" t="s">
        <v>67</v>
      </c>
      <c r="O89" s="2" t="s">
        <v>75</v>
      </c>
      <c r="P89" s="2" t="s">
        <v>69</v>
      </c>
      <c r="Q89" s="2" t="s">
        <v>70</v>
      </c>
      <c r="R89" s="24">
        <v>1280.8642554147887</v>
      </c>
      <c r="S89" s="24">
        <v>1.8653570553895942</v>
      </c>
      <c r="T89" s="11">
        <f t="shared" si="4"/>
        <v>1263.9515020150284</v>
      </c>
      <c r="U89" s="2">
        <v>46.43</v>
      </c>
      <c r="V89" s="2">
        <v>1.46</v>
      </c>
      <c r="W89" s="2">
        <v>14.67</v>
      </c>
      <c r="X89" s="2">
        <v>0</v>
      </c>
      <c r="Y89" s="2">
        <v>9.4499999999999993</v>
      </c>
      <c r="Z89" s="2">
        <v>0.17</v>
      </c>
      <c r="AA89" s="2">
        <v>10.73</v>
      </c>
      <c r="AB89" s="16">
        <f t="shared" si="5"/>
        <v>66.930963584944365</v>
      </c>
      <c r="AC89" s="2">
        <v>9.92</v>
      </c>
      <c r="AD89" s="2">
        <v>3.21</v>
      </c>
      <c r="AE89" s="2">
        <v>1.41</v>
      </c>
      <c r="AF89" s="2">
        <v>0.59</v>
      </c>
      <c r="AG89" s="2">
        <v>25.99</v>
      </c>
      <c r="AH89" s="2">
        <v>221.78</v>
      </c>
      <c r="AI89" s="2">
        <v>447.08</v>
      </c>
      <c r="AJ89" s="2">
        <v>45.49</v>
      </c>
      <c r="AK89" s="2">
        <v>250.55</v>
      </c>
      <c r="AL89" s="2">
        <v>51.48</v>
      </c>
      <c r="AM89" s="2">
        <v>72.63</v>
      </c>
      <c r="AN89" s="2">
        <v>19.27</v>
      </c>
      <c r="AO89" s="2">
        <v>32.14</v>
      </c>
      <c r="AP89" s="2">
        <v>947.67</v>
      </c>
      <c r="AQ89" s="2">
        <v>1.36</v>
      </c>
      <c r="AR89" s="2">
        <v>7.45</v>
      </c>
      <c r="AS89" s="2">
        <v>30.53</v>
      </c>
      <c r="AT89" s="2">
        <v>6.12</v>
      </c>
      <c r="AU89" s="2">
        <v>1.95</v>
      </c>
      <c r="AV89" s="2">
        <v>5.93</v>
      </c>
      <c r="AW89" s="2">
        <v>0.84</v>
      </c>
      <c r="AX89" s="2">
        <v>4.47</v>
      </c>
      <c r="AY89" s="2">
        <v>0.83</v>
      </c>
      <c r="AZ89" s="2">
        <v>2.21</v>
      </c>
      <c r="BA89" s="2">
        <v>0.3</v>
      </c>
      <c r="BB89" s="2">
        <v>1.92</v>
      </c>
      <c r="BC89" s="2">
        <v>0.28999999999999998</v>
      </c>
      <c r="BD89" s="2">
        <v>3.22</v>
      </c>
      <c r="BE89" s="2">
        <v>7.24</v>
      </c>
      <c r="BF89" s="2">
        <v>5.42</v>
      </c>
      <c r="BG89" s="2">
        <v>1.4</v>
      </c>
      <c r="BH89" s="2">
        <v>18.73</v>
      </c>
      <c r="BI89" s="2">
        <v>0.97</v>
      </c>
      <c r="BJ89" s="2">
        <v>30.14</v>
      </c>
      <c r="BK89" s="2">
        <v>60.57</v>
      </c>
      <c r="BL89" s="2">
        <v>672.88</v>
      </c>
      <c r="BM89" s="2">
        <v>24.07</v>
      </c>
      <c r="BN89" s="2">
        <v>145.94999999999999</v>
      </c>
    </row>
    <row r="90" spans="1:66" s="2" customFormat="1" x14ac:dyDescent="0.3">
      <c r="A90" s="2" t="s">
        <v>61</v>
      </c>
      <c r="B90" s="2" t="s">
        <v>62</v>
      </c>
      <c r="C90" s="13" t="s">
        <v>87</v>
      </c>
      <c r="D90" s="2" t="s">
        <v>320</v>
      </c>
      <c r="E90" s="8">
        <v>-35.979999999999997</v>
      </c>
      <c r="F90" s="8">
        <v>-68.97</v>
      </c>
      <c r="G90" s="2" t="s">
        <v>65</v>
      </c>
      <c r="H90" s="8"/>
      <c r="I90" s="8"/>
      <c r="J90" s="2" t="s">
        <v>321</v>
      </c>
      <c r="K90" s="2" t="s">
        <v>67</v>
      </c>
      <c r="O90" s="2" t="s">
        <v>75</v>
      </c>
      <c r="P90" s="2" t="s">
        <v>69</v>
      </c>
      <c r="Q90" s="2" t="s">
        <v>70</v>
      </c>
      <c r="R90" s="24">
        <v>1311.9259168058977</v>
      </c>
      <c r="S90" s="24">
        <v>2.1387905540394714</v>
      </c>
      <c r="T90" s="11">
        <f t="shared" si="4"/>
        <v>1292.0830363612979</v>
      </c>
      <c r="U90" s="2">
        <v>45.45</v>
      </c>
      <c r="V90" s="2">
        <v>1.59</v>
      </c>
      <c r="W90" s="2">
        <v>14.97</v>
      </c>
      <c r="X90" s="2">
        <v>0</v>
      </c>
      <c r="Y90" s="2">
        <v>10.17</v>
      </c>
      <c r="Z90" s="2">
        <v>0.18</v>
      </c>
      <c r="AA90" s="2">
        <v>10.199999999999999</v>
      </c>
      <c r="AB90" s="16">
        <f t="shared" si="5"/>
        <v>64.129310321063969</v>
      </c>
      <c r="AC90" s="2">
        <v>10.14</v>
      </c>
      <c r="AD90" s="2">
        <v>3.18</v>
      </c>
      <c r="AE90" s="2">
        <v>1.34</v>
      </c>
      <c r="AF90" s="2">
        <v>0.7</v>
      </c>
      <c r="AG90" s="2">
        <v>24.4</v>
      </c>
      <c r="AH90" s="2">
        <v>221.02</v>
      </c>
      <c r="AI90" s="2">
        <v>362.29</v>
      </c>
      <c r="AJ90" s="2">
        <v>44.49</v>
      </c>
      <c r="AK90" s="2">
        <v>189.88</v>
      </c>
      <c r="AL90" s="2">
        <v>46.82</v>
      </c>
      <c r="AM90" s="2">
        <v>75.27</v>
      </c>
      <c r="AN90" s="2">
        <v>19.39</v>
      </c>
      <c r="AO90" s="2">
        <v>28.79</v>
      </c>
      <c r="AP90" s="2">
        <v>905.71</v>
      </c>
      <c r="AQ90" s="2">
        <v>1.1000000000000001</v>
      </c>
      <c r="AR90" s="2">
        <v>8.14</v>
      </c>
      <c r="AS90" s="2">
        <v>33.43</v>
      </c>
      <c r="AT90" s="2">
        <v>7</v>
      </c>
      <c r="AU90" s="2">
        <v>2.08</v>
      </c>
      <c r="AV90" s="2">
        <v>6.48</v>
      </c>
      <c r="AW90" s="2">
        <v>0.92</v>
      </c>
      <c r="AX90" s="2">
        <v>4.87</v>
      </c>
      <c r="AY90" s="2">
        <v>0.9</v>
      </c>
      <c r="AZ90" s="2">
        <v>2.4</v>
      </c>
      <c r="BA90" s="2">
        <v>0.33</v>
      </c>
      <c r="BB90" s="2">
        <v>1.91</v>
      </c>
      <c r="BC90" s="2">
        <v>0.28000000000000003</v>
      </c>
      <c r="BD90" s="2">
        <v>3.21</v>
      </c>
      <c r="BE90" s="2">
        <v>8.18</v>
      </c>
      <c r="BF90" s="2">
        <v>5.64</v>
      </c>
      <c r="BG90" s="2">
        <v>1.41</v>
      </c>
      <c r="BH90" s="2">
        <v>17.850000000000001</v>
      </c>
      <c r="BI90" s="2">
        <v>0.94</v>
      </c>
      <c r="BJ90" s="2">
        <v>30.57</v>
      </c>
      <c r="BK90" s="2">
        <v>61.93</v>
      </c>
      <c r="BL90" s="2">
        <v>580.63</v>
      </c>
      <c r="BM90" s="2">
        <v>25.92</v>
      </c>
      <c r="BN90" s="2">
        <v>136.09</v>
      </c>
    </row>
    <row r="91" spans="1:66" s="2" customFormat="1" x14ac:dyDescent="0.3">
      <c r="A91" s="2" t="s">
        <v>61</v>
      </c>
      <c r="B91" s="2" t="s">
        <v>62</v>
      </c>
      <c r="C91" s="13" t="s">
        <v>87</v>
      </c>
      <c r="D91" s="2" t="s">
        <v>322</v>
      </c>
      <c r="E91" s="8">
        <v>-35.369999999999997</v>
      </c>
      <c r="F91" s="8">
        <v>-68.72</v>
      </c>
      <c r="G91" s="2" t="s">
        <v>65</v>
      </c>
      <c r="H91" s="8"/>
      <c r="I91" s="8"/>
      <c r="J91" s="2" t="s">
        <v>323</v>
      </c>
      <c r="K91" s="2" t="s">
        <v>67</v>
      </c>
      <c r="O91" s="2" t="s">
        <v>75</v>
      </c>
      <c r="P91" s="2" t="s">
        <v>69</v>
      </c>
      <c r="Q91" s="2" t="s">
        <v>70</v>
      </c>
      <c r="R91" s="24">
        <v>1303.5115763786237</v>
      </c>
      <c r="S91" s="24">
        <v>1.9807505619610035</v>
      </c>
      <c r="T91" s="11">
        <f t="shared" si="4"/>
        <v>1285.2425345141523</v>
      </c>
      <c r="U91" s="2">
        <v>46.36</v>
      </c>
      <c r="V91" s="2">
        <v>1.49</v>
      </c>
      <c r="W91" s="2">
        <v>15.46</v>
      </c>
      <c r="X91" s="2">
        <v>0</v>
      </c>
      <c r="Y91" s="2">
        <v>10.08</v>
      </c>
      <c r="Z91" s="2">
        <v>0.17</v>
      </c>
      <c r="AA91" s="2">
        <v>9.5</v>
      </c>
      <c r="AB91" s="16">
        <f t="shared" si="5"/>
        <v>62.686104790963348</v>
      </c>
      <c r="AC91" s="2">
        <v>10.81</v>
      </c>
      <c r="AD91" s="2">
        <v>3.17</v>
      </c>
      <c r="AE91" s="2">
        <v>1.08</v>
      </c>
      <c r="AF91" s="2">
        <v>0.42</v>
      </c>
      <c r="AG91" s="2">
        <v>31.92</v>
      </c>
      <c r="AH91" s="2">
        <v>285.77</v>
      </c>
      <c r="AI91" s="2">
        <v>329.69</v>
      </c>
      <c r="AJ91" s="2">
        <v>49.59</v>
      </c>
      <c r="AK91" s="2">
        <v>164.6</v>
      </c>
      <c r="AL91" s="2">
        <v>69.95</v>
      </c>
      <c r="AM91" s="2">
        <v>76.599999999999994</v>
      </c>
      <c r="AN91" s="2">
        <v>20.25</v>
      </c>
      <c r="AO91" s="2">
        <v>21.27</v>
      </c>
      <c r="AP91" s="2">
        <v>845.25</v>
      </c>
      <c r="AQ91" s="2">
        <v>0.79</v>
      </c>
      <c r="AR91" s="2">
        <v>5.57</v>
      </c>
      <c r="AS91" s="2">
        <v>24.12</v>
      </c>
      <c r="AT91" s="2">
        <v>5.41</v>
      </c>
      <c r="AU91" s="2">
        <v>1.69</v>
      </c>
      <c r="AV91" s="2">
        <v>5.32</v>
      </c>
      <c r="AW91" s="2">
        <v>0.79</v>
      </c>
      <c r="AX91" s="2">
        <v>4.3499999999999996</v>
      </c>
      <c r="AY91" s="2">
        <v>0.82</v>
      </c>
      <c r="AZ91" s="2">
        <v>2.16</v>
      </c>
      <c r="BA91" s="2">
        <v>0.31</v>
      </c>
      <c r="BB91" s="2">
        <v>1.83</v>
      </c>
      <c r="BC91" s="2">
        <v>0.28000000000000003</v>
      </c>
      <c r="BD91" s="2">
        <v>2.94</v>
      </c>
      <c r="BE91" s="2">
        <v>6.43</v>
      </c>
      <c r="BF91" s="2">
        <v>4.2699999999999996</v>
      </c>
      <c r="BG91" s="2">
        <v>1.1599999999999999</v>
      </c>
      <c r="BH91" s="2">
        <v>11.77</v>
      </c>
      <c r="BI91" s="2">
        <v>0.61</v>
      </c>
      <c r="BJ91" s="2">
        <v>21.8</v>
      </c>
      <c r="BK91" s="2">
        <v>45.71</v>
      </c>
      <c r="BL91" s="2">
        <v>463.99</v>
      </c>
      <c r="BM91" s="2">
        <v>22.86</v>
      </c>
      <c r="BN91" s="2">
        <v>116.05</v>
      </c>
    </row>
    <row r="92" spans="1:66" s="2" customFormat="1" x14ac:dyDescent="0.3">
      <c r="A92" s="2" t="s">
        <v>61</v>
      </c>
      <c r="B92" s="2" t="s">
        <v>62</v>
      </c>
      <c r="C92" s="13" t="s">
        <v>87</v>
      </c>
      <c r="D92" s="2" t="s">
        <v>324</v>
      </c>
      <c r="E92" s="8">
        <v>-35.67</v>
      </c>
      <c r="F92" s="8">
        <v>-68.69</v>
      </c>
      <c r="G92" s="2" t="s">
        <v>65</v>
      </c>
      <c r="H92" s="8"/>
      <c r="I92" s="8"/>
      <c r="J92" s="2" t="s">
        <v>325</v>
      </c>
      <c r="K92" s="2" t="s">
        <v>67</v>
      </c>
      <c r="O92" s="2" t="s">
        <v>75</v>
      </c>
      <c r="P92" s="2" t="s">
        <v>69</v>
      </c>
      <c r="Q92" s="2" t="s">
        <v>70</v>
      </c>
      <c r="R92" s="24">
        <v>1285.1194575652901</v>
      </c>
      <c r="S92" s="24">
        <v>1.7785218627373689</v>
      </c>
      <c r="T92" s="11">
        <f t="shared" si="4"/>
        <v>1268.9354520867591</v>
      </c>
      <c r="U92" s="2">
        <v>47.16</v>
      </c>
      <c r="V92" s="2">
        <v>1.45</v>
      </c>
      <c r="W92" s="2">
        <v>14.75</v>
      </c>
      <c r="X92" s="2">
        <v>0</v>
      </c>
      <c r="Y92" s="2">
        <v>9.76</v>
      </c>
      <c r="Z92" s="2">
        <v>0.16</v>
      </c>
      <c r="AA92" s="2">
        <v>10.199999999999999</v>
      </c>
      <c r="AB92" s="16">
        <f t="shared" si="5"/>
        <v>65.07030127443204</v>
      </c>
      <c r="AC92" s="2">
        <v>9.69</v>
      </c>
      <c r="AD92" s="2">
        <v>3.12</v>
      </c>
      <c r="AE92" s="2">
        <v>1.23</v>
      </c>
      <c r="AF92" s="2">
        <v>0.47</v>
      </c>
      <c r="AG92" s="2">
        <v>26.77</v>
      </c>
      <c r="AH92" s="2">
        <v>237.42</v>
      </c>
      <c r="AI92" s="2">
        <v>390.52</v>
      </c>
      <c r="AJ92" s="2">
        <v>49.11</v>
      </c>
      <c r="AK92" s="2">
        <v>221</v>
      </c>
      <c r="AL92" s="2">
        <v>57.23</v>
      </c>
      <c r="AM92" s="2">
        <v>75</v>
      </c>
      <c r="AN92" s="2">
        <v>19.96</v>
      </c>
      <c r="AO92" s="2">
        <v>32.07</v>
      </c>
      <c r="AP92" s="2">
        <v>918.77</v>
      </c>
      <c r="AQ92" s="2">
        <v>1.85</v>
      </c>
      <c r="AR92" s="2">
        <v>6.61</v>
      </c>
      <c r="AS92" s="2">
        <v>27.52</v>
      </c>
      <c r="AT92" s="2">
        <v>5.96</v>
      </c>
      <c r="AU92" s="2">
        <v>1.77</v>
      </c>
      <c r="AV92" s="2">
        <v>5.78</v>
      </c>
      <c r="AW92" s="2">
        <v>0.83</v>
      </c>
      <c r="AX92" s="2">
        <v>4.42</v>
      </c>
      <c r="AY92" s="2">
        <v>0.81</v>
      </c>
      <c r="AZ92" s="2">
        <v>2.17</v>
      </c>
      <c r="BA92" s="2">
        <v>0.3</v>
      </c>
      <c r="BB92" s="2">
        <v>1.77</v>
      </c>
      <c r="BC92" s="2">
        <v>0.27</v>
      </c>
      <c r="BD92" s="2">
        <v>3.21</v>
      </c>
      <c r="BE92" s="2">
        <v>8.98</v>
      </c>
      <c r="BF92" s="2">
        <v>6.55</v>
      </c>
      <c r="BG92" s="2">
        <v>1.62</v>
      </c>
      <c r="BH92" s="2">
        <v>13.49</v>
      </c>
      <c r="BI92" s="2">
        <v>0.72</v>
      </c>
      <c r="BJ92" s="2">
        <v>27.32</v>
      </c>
      <c r="BK92" s="2">
        <v>55.06</v>
      </c>
      <c r="BL92" s="2">
        <v>675.75</v>
      </c>
      <c r="BM92" s="2">
        <v>23.09</v>
      </c>
      <c r="BN92" s="2">
        <v>132.25</v>
      </c>
    </row>
    <row r="93" spans="1:66" s="2" customFormat="1" x14ac:dyDescent="0.3">
      <c r="A93" s="2" t="s">
        <v>61</v>
      </c>
      <c r="B93" s="2" t="s">
        <v>62</v>
      </c>
      <c r="C93" s="13" t="s">
        <v>87</v>
      </c>
      <c r="D93" s="2" t="s">
        <v>326</v>
      </c>
      <c r="E93" s="8">
        <v>-34.79</v>
      </c>
      <c r="F93" s="8">
        <v>-68.45</v>
      </c>
      <c r="G93" s="2" t="s">
        <v>65</v>
      </c>
      <c r="H93" s="8"/>
      <c r="I93" s="8"/>
      <c r="J93" s="2" t="s">
        <v>327</v>
      </c>
      <c r="K93" s="2" t="s">
        <v>67</v>
      </c>
      <c r="O93" s="2" t="s">
        <v>75</v>
      </c>
      <c r="P93" s="2" t="s">
        <v>69</v>
      </c>
      <c r="Q93" s="2" t="s">
        <v>70</v>
      </c>
      <c r="R93" s="24">
        <v>1292.5436219374137</v>
      </c>
      <c r="S93" s="24">
        <v>1.8772936761261729</v>
      </c>
      <c r="T93" s="11">
        <f t="shared" si="4"/>
        <v>1275.3681676264623</v>
      </c>
      <c r="U93" s="2">
        <v>46.05</v>
      </c>
      <c r="V93" s="2">
        <v>1.55</v>
      </c>
      <c r="W93" s="2">
        <v>15.57</v>
      </c>
      <c r="X93" s="2">
        <v>0</v>
      </c>
      <c r="Y93" s="2">
        <v>9.6999999999999993</v>
      </c>
      <c r="Z93" s="2">
        <v>0.17</v>
      </c>
      <c r="AA93" s="2">
        <v>9.07</v>
      </c>
      <c r="AB93" s="16">
        <f t="shared" si="5"/>
        <v>62.501318228168977</v>
      </c>
      <c r="AC93" s="2">
        <v>11.09</v>
      </c>
      <c r="AD93" s="2">
        <v>2.93</v>
      </c>
      <c r="AE93" s="2">
        <v>1.1100000000000001</v>
      </c>
      <c r="AF93" s="2">
        <v>0.48</v>
      </c>
      <c r="AG93" s="2">
        <v>31.12</v>
      </c>
      <c r="AH93" s="2">
        <v>264.66000000000003</v>
      </c>
      <c r="AI93" s="2">
        <v>287.61</v>
      </c>
      <c r="AJ93" s="2">
        <v>46.48</v>
      </c>
      <c r="AK93" s="2">
        <v>138.91999999999999</v>
      </c>
      <c r="AL93" s="2">
        <v>54.18</v>
      </c>
      <c r="AM93" s="2">
        <v>75.77</v>
      </c>
      <c r="AN93" s="2">
        <v>19.649999999999999</v>
      </c>
      <c r="AO93" s="2">
        <v>25.16</v>
      </c>
      <c r="AP93" s="2">
        <v>718.4</v>
      </c>
      <c r="AQ93" s="2">
        <v>0.96</v>
      </c>
      <c r="AR93" s="2">
        <v>6.56</v>
      </c>
      <c r="AS93" s="2">
        <v>26.97</v>
      </c>
      <c r="AT93" s="2">
        <v>5.74</v>
      </c>
      <c r="AU93" s="2">
        <v>1.79</v>
      </c>
      <c r="AV93" s="2">
        <v>5.52</v>
      </c>
      <c r="AW93" s="2">
        <v>0.82</v>
      </c>
      <c r="AX93" s="2">
        <v>4.4800000000000004</v>
      </c>
      <c r="AY93" s="2">
        <v>0.85</v>
      </c>
      <c r="AZ93" s="2">
        <v>2.36</v>
      </c>
      <c r="BA93" s="2">
        <v>0.33</v>
      </c>
      <c r="BB93" s="2">
        <v>2.0299999999999998</v>
      </c>
      <c r="BC93" s="2">
        <v>0.28999999999999998</v>
      </c>
      <c r="BD93" s="2">
        <v>3.15</v>
      </c>
      <c r="BE93" s="2">
        <v>7.43</v>
      </c>
      <c r="BF93" s="2">
        <v>5.54</v>
      </c>
      <c r="BG93" s="2">
        <v>1.32</v>
      </c>
      <c r="BH93" s="2">
        <v>14.29</v>
      </c>
      <c r="BI93" s="2">
        <v>0.73</v>
      </c>
      <c r="BJ93" s="2">
        <v>26.2</v>
      </c>
      <c r="BK93" s="2">
        <v>52.2</v>
      </c>
      <c r="BL93" s="2">
        <v>477.76</v>
      </c>
      <c r="BM93" s="2">
        <v>23.87</v>
      </c>
      <c r="BN93" s="2">
        <v>128.24</v>
      </c>
    </row>
    <row r="94" spans="1:66" s="2" customFormat="1" x14ac:dyDescent="0.3">
      <c r="A94" s="2" t="s">
        <v>61</v>
      </c>
      <c r="B94" s="2" t="s">
        <v>62</v>
      </c>
      <c r="C94" s="13" t="s">
        <v>87</v>
      </c>
      <c r="D94" s="2" t="s">
        <v>328</v>
      </c>
      <c r="E94" s="8">
        <v>-35.200000000000003</v>
      </c>
      <c r="F94" s="8">
        <v>-68.11</v>
      </c>
      <c r="G94" s="2" t="s">
        <v>65</v>
      </c>
      <c r="H94" s="8"/>
      <c r="I94" s="8"/>
      <c r="J94" s="2" t="s">
        <v>329</v>
      </c>
      <c r="K94" s="2" t="s">
        <v>67</v>
      </c>
      <c r="O94" s="2" t="s">
        <v>75</v>
      </c>
      <c r="P94" s="2" t="s">
        <v>69</v>
      </c>
      <c r="Q94" s="2" t="s">
        <v>70</v>
      </c>
      <c r="R94" s="24">
        <v>1217.9241331595563</v>
      </c>
      <c r="S94" s="24">
        <v>1.2609444381395543</v>
      </c>
      <c r="T94" s="11">
        <f t="shared" si="4"/>
        <v>1207.0298434432787</v>
      </c>
      <c r="U94" s="2">
        <v>49.2</v>
      </c>
      <c r="V94" s="2">
        <v>1.01</v>
      </c>
      <c r="W94" s="2">
        <v>15.17</v>
      </c>
      <c r="X94" s="2">
        <v>0</v>
      </c>
      <c r="Y94" s="2">
        <v>7.89</v>
      </c>
      <c r="Z94" s="2">
        <v>0.15</v>
      </c>
      <c r="AA94" s="2">
        <v>8.2200000000000006</v>
      </c>
      <c r="AB94" s="16">
        <f t="shared" si="5"/>
        <v>64.999325590306597</v>
      </c>
      <c r="AC94" s="2">
        <v>9.6300000000000008</v>
      </c>
      <c r="AD94" s="2">
        <v>3.55</v>
      </c>
      <c r="AE94" s="2">
        <v>1.43</v>
      </c>
      <c r="AF94" s="2">
        <v>0.4</v>
      </c>
      <c r="AG94" s="2">
        <v>18.46</v>
      </c>
      <c r="AH94" s="2">
        <v>155.11000000000001</v>
      </c>
      <c r="AI94" s="2">
        <v>320.69</v>
      </c>
      <c r="AJ94" s="2">
        <v>36.83</v>
      </c>
      <c r="AK94" s="2">
        <v>201.21</v>
      </c>
      <c r="AL94" s="2">
        <v>43.22</v>
      </c>
      <c r="AM94" s="2">
        <v>62.27</v>
      </c>
      <c r="AN94" s="2">
        <v>19.32</v>
      </c>
      <c r="AO94" s="2">
        <v>34.28</v>
      </c>
      <c r="AP94" s="2">
        <v>1086.9100000000001</v>
      </c>
      <c r="AQ94" s="2">
        <v>0.83</v>
      </c>
      <c r="AR94" s="2">
        <v>6.77</v>
      </c>
      <c r="AS94" s="2">
        <v>26.41</v>
      </c>
      <c r="AT94" s="2">
        <v>5.26</v>
      </c>
      <c r="AU94" s="2">
        <v>1.61</v>
      </c>
      <c r="AV94" s="2">
        <v>5.15</v>
      </c>
      <c r="AW94" s="2">
        <v>0.73</v>
      </c>
      <c r="AX94" s="2">
        <v>3.84</v>
      </c>
      <c r="AY94" s="2">
        <v>0.69</v>
      </c>
      <c r="AZ94" s="2">
        <v>1.87</v>
      </c>
      <c r="BA94" s="2">
        <v>0.25</v>
      </c>
      <c r="BB94" s="2">
        <v>1.65</v>
      </c>
      <c r="BC94" s="2">
        <v>0.24</v>
      </c>
      <c r="BD94" s="2">
        <v>3.46</v>
      </c>
      <c r="BE94" s="2">
        <v>11.15</v>
      </c>
      <c r="BF94" s="2">
        <v>7.57</v>
      </c>
      <c r="BG94" s="2">
        <v>1.89</v>
      </c>
      <c r="BH94" s="2">
        <v>13.7</v>
      </c>
      <c r="BI94" s="2">
        <v>0.79</v>
      </c>
      <c r="BJ94" s="2">
        <v>30.34</v>
      </c>
      <c r="BK94" s="2">
        <v>57.35</v>
      </c>
      <c r="BL94" s="2">
        <v>792.18</v>
      </c>
      <c r="BM94" s="2">
        <v>20.41</v>
      </c>
      <c r="BN94" s="2">
        <v>147.88</v>
      </c>
    </row>
    <row r="95" spans="1:66" s="2" customFormat="1" x14ac:dyDescent="0.3">
      <c r="A95" s="2" t="s">
        <v>61</v>
      </c>
      <c r="B95" s="2" t="s">
        <v>62</v>
      </c>
      <c r="C95" s="13" t="s">
        <v>87</v>
      </c>
      <c r="D95" s="2" t="s">
        <v>330</v>
      </c>
      <c r="E95" s="8">
        <v>-35.89</v>
      </c>
      <c r="F95" s="8">
        <v>-68.08</v>
      </c>
      <c r="G95" s="2" t="s">
        <v>65</v>
      </c>
      <c r="H95" s="8"/>
      <c r="I95" s="8"/>
      <c r="J95" s="2" t="s">
        <v>331</v>
      </c>
      <c r="K95" s="2" t="s">
        <v>67</v>
      </c>
      <c r="O95" s="2" t="s">
        <v>75</v>
      </c>
      <c r="P95" s="2" t="s">
        <v>69</v>
      </c>
      <c r="Q95" s="2" t="s">
        <v>70</v>
      </c>
      <c r="R95" s="24">
        <v>1288.4598603177169</v>
      </c>
      <c r="S95" s="24">
        <v>1.9210065556699065</v>
      </c>
      <c r="T95" s="11">
        <f t="shared" si="4"/>
        <v>1270.942725945506</v>
      </c>
      <c r="U95" s="2">
        <v>45.7</v>
      </c>
      <c r="V95" s="2">
        <v>1.65</v>
      </c>
      <c r="W95" s="2">
        <v>14.89</v>
      </c>
      <c r="X95" s="2">
        <v>0</v>
      </c>
      <c r="Y95" s="2">
        <v>9.4</v>
      </c>
      <c r="Z95" s="2">
        <v>0.17</v>
      </c>
      <c r="AA95" s="2">
        <v>9.2200000000000006</v>
      </c>
      <c r="AB95" s="16">
        <f t="shared" si="5"/>
        <v>63.615188606230866</v>
      </c>
      <c r="AC95" s="2">
        <v>11.8</v>
      </c>
      <c r="AD95" s="2">
        <v>2.99</v>
      </c>
      <c r="AE95" s="2">
        <v>1.35</v>
      </c>
      <c r="AF95" s="2">
        <v>0.97</v>
      </c>
      <c r="AG95" s="2">
        <v>31.41</v>
      </c>
      <c r="AH95" s="2">
        <v>266.92</v>
      </c>
      <c r="AI95" s="2">
        <v>337.45</v>
      </c>
      <c r="AJ95" s="2">
        <v>42.22</v>
      </c>
      <c r="AK95" s="2">
        <v>122.34</v>
      </c>
      <c r="AL95" s="2">
        <v>66.489999999999995</v>
      </c>
      <c r="AM95" s="2">
        <v>68.599999999999994</v>
      </c>
      <c r="AN95" s="2">
        <v>19.8</v>
      </c>
      <c r="AO95" s="2">
        <v>33.74</v>
      </c>
      <c r="AP95" s="2">
        <v>1102.3</v>
      </c>
      <c r="AQ95" s="2">
        <v>1.3</v>
      </c>
      <c r="AR95" s="2">
        <v>9.6999999999999993</v>
      </c>
      <c r="AS95" s="2">
        <v>38.869999999999997</v>
      </c>
      <c r="AT95" s="2">
        <v>7.45</v>
      </c>
      <c r="AU95" s="2">
        <v>2.23</v>
      </c>
      <c r="AV95" s="2">
        <v>6.91</v>
      </c>
      <c r="AW95" s="2">
        <v>1</v>
      </c>
      <c r="AX95" s="2">
        <v>4.8499999999999996</v>
      </c>
      <c r="AY95" s="2">
        <v>0.91</v>
      </c>
      <c r="AZ95" s="2">
        <v>2.48</v>
      </c>
      <c r="BA95" s="2">
        <v>0.36</v>
      </c>
      <c r="BB95" s="2">
        <v>2.08</v>
      </c>
      <c r="BC95" s="2">
        <v>0.3</v>
      </c>
      <c r="BD95" s="2">
        <v>3.44</v>
      </c>
      <c r="BE95" s="2">
        <v>10.14</v>
      </c>
      <c r="BF95" s="2">
        <v>7.77</v>
      </c>
      <c r="BG95" s="2">
        <v>1.8</v>
      </c>
      <c r="BH95" s="2">
        <v>23.63</v>
      </c>
      <c r="BI95" s="2">
        <v>1.2</v>
      </c>
      <c r="BJ95" s="2">
        <v>40.35</v>
      </c>
      <c r="BK95" s="2">
        <v>79.45</v>
      </c>
      <c r="BL95" s="2">
        <v>693.65</v>
      </c>
      <c r="BM95" s="2">
        <v>25.92</v>
      </c>
      <c r="BN95" s="2">
        <v>148.63</v>
      </c>
    </row>
    <row r="96" spans="1:66" s="2" customFormat="1" x14ac:dyDescent="0.3">
      <c r="A96" s="2" t="s">
        <v>61</v>
      </c>
      <c r="B96" s="2" t="s">
        <v>62</v>
      </c>
      <c r="C96" s="13" t="s">
        <v>87</v>
      </c>
      <c r="D96" s="2" t="s">
        <v>332</v>
      </c>
      <c r="E96" s="8">
        <v>-35.15</v>
      </c>
      <c r="F96" s="8">
        <v>-68.010000000000005</v>
      </c>
      <c r="G96" s="2" t="s">
        <v>65</v>
      </c>
      <c r="H96" s="8"/>
      <c r="I96" s="8"/>
      <c r="J96" s="2" t="s">
        <v>333</v>
      </c>
      <c r="K96" s="2" t="s">
        <v>67</v>
      </c>
      <c r="O96" s="2" t="s">
        <v>75</v>
      </c>
      <c r="P96" s="2" t="s">
        <v>69</v>
      </c>
      <c r="Q96" s="2" t="s">
        <v>70</v>
      </c>
      <c r="R96" s="24">
        <v>1312.5346444878937</v>
      </c>
      <c r="S96" s="24">
        <v>1.9582090440478563</v>
      </c>
      <c r="T96" s="11">
        <f t="shared" si="4"/>
        <v>1294.3470310055079</v>
      </c>
      <c r="U96" s="2">
        <v>46.45</v>
      </c>
      <c r="V96" s="2">
        <v>1.5</v>
      </c>
      <c r="W96" s="2">
        <v>14.79</v>
      </c>
      <c r="X96" s="2">
        <v>0</v>
      </c>
      <c r="Y96" s="2">
        <v>10.55</v>
      </c>
      <c r="Z96" s="2">
        <v>0.17</v>
      </c>
      <c r="AA96" s="2">
        <v>11.14</v>
      </c>
      <c r="AB96" s="16">
        <f t="shared" si="5"/>
        <v>65.304520696698901</v>
      </c>
      <c r="AC96" s="2">
        <v>9.36</v>
      </c>
      <c r="AD96" s="2">
        <v>2.9</v>
      </c>
      <c r="AE96" s="2">
        <v>0.84</v>
      </c>
      <c r="AF96" s="2">
        <v>0.37</v>
      </c>
      <c r="AG96" s="2">
        <v>25.91</v>
      </c>
      <c r="AH96" s="2">
        <v>221.85</v>
      </c>
      <c r="AI96" s="2">
        <v>427.35</v>
      </c>
      <c r="AJ96" s="2">
        <v>51</v>
      </c>
      <c r="AK96" s="2">
        <v>231.28</v>
      </c>
      <c r="AL96" s="2">
        <v>48.68</v>
      </c>
      <c r="AM96" s="2">
        <v>92.11</v>
      </c>
      <c r="AN96" s="2">
        <v>18.82</v>
      </c>
      <c r="AO96" s="2">
        <v>18.05</v>
      </c>
      <c r="AP96" s="2">
        <v>663.36</v>
      </c>
      <c r="AQ96" s="2">
        <v>0.97</v>
      </c>
      <c r="AR96" s="2">
        <v>5.0599999999999996</v>
      </c>
      <c r="AS96" s="2">
        <v>21.42</v>
      </c>
      <c r="AT96" s="2">
        <v>4.82</v>
      </c>
      <c r="AU96" s="2">
        <v>1.56</v>
      </c>
      <c r="AV96" s="2">
        <v>4.9000000000000004</v>
      </c>
      <c r="AW96" s="2">
        <v>0.72</v>
      </c>
      <c r="AX96" s="2">
        <v>4.1100000000000003</v>
      </c>
      <c r="AY96" s="2">
        <v>0.8</v>
      </c>
      <c r="AZ96" s="2">
        <v>2.11</v>
      </c>
      <c r="BA96" s="2">
        <v>0.28999999999999998</v>
      </c>
      <c r="BB96" s="2">
        <v>1.86</v>
      </c>
      <c r="BC96" s="2">
        <v>0.28000000000000003</v>
      </c>
      <c r="BD96" s="2">
        <v>2.85</v>
      </c>
      <c r="BE96" s="2">
        <v>4.07</v>
      </c>
      <c r="BF96" s="2">
        <v>3.65</v>
      </c>
      <c r="BG96" s="2">
        <v>0.98</v>
      </c>
      <c r="BH96" s="2">
        <v>11.19</v>
      </c>
      <c r="BI96" s="2">
        <v>0.57999999999999996</v>
      </c>
      <c r="BJ96" s="2">
        <v>20.48</v>
      </c>
      <c r="BK96" s="2">
        <v>41</v>
      </c>
      <c r="BL96" s="2">
        <v>381.15</v>
      </c>
      <c r="BM96" s="2">
        <v>22.47</v>
      </c>
      <c r="BN96" s="2">
        <v>115.05</v>
      </c>
    </row>
    <row r="97" spans="1:66" s="2" customFormat="1" x14ac:dyDescent="0.3">
      <c r="A97" s="2" t="s">
        <v>61</v>
      </c>
      <c r="B97" s="2" t="s">
        <v>62</v>
      </c>
      <c r="C97" s="13" t="s">
        <v>87</v>
      </c>
      <c r="D97" s="2" t="s">
        <v>334</v>
      </c>
      <c r="E97" s="8">
        <v>-35.479999999999997</v>
      </c>
      <c r="F97" s="8">
        <v>-67.97</v>
      </c>
      <c r="G97" s="2" t="s">
        <v>65</v>
      </c>
      <c r="H97" s="8"/>
      <c r="I97" s="8"/>
      <c r="J97" s="2" t="s">
        <v>335</v>
      </c>
      <c r="K97" s="2" t="s">
        <v>67</v>
      </c>
      <c r="O97" s="2" t="s">
        <v>75</v>
      </c>
      <c r="P97" s="2" t="s">
        <v>69</v>
      </c>
      <c r="Q97" s="2" t="s">
        <v>70</v>
      </c>
      <c r="R97" s="24">
        <v>1309.5931520075026</v>
      </c>
      <c r="S97" s="24">
        <v>2.1056626657319248</v>
      </c>
      <c r="T97" s="11">
        <f t="shared" si="4"/>
        <v>1290.0900599701197</v>
      </c>
      <c r="U97" s="2">
        <v>45.71</v>
      </c>
      <c r="V97" s="2">
        <v>1.67</v>
      </c>
      <c r="W97" s="2">
        <v>15.21</v>
      </c>
      <c r="X97" s="2">
        <v>0</v>
      </c>
      <c r="Y97" s="2">
        <v>10.050000000000001</v>
      </c>
      <c r="Z97" s="2">
        <v>0.17</v>
      </c>
      <c r="AA97" s="2">
        <v>9.06</v>
      </c>
      <c r="AB97" s="16">
        <f t="shared" si="5"/>
        <v>61.640856305220282</v>
      </c>
      <c r="AC97" s="2">
        <v>10.35</v>
      </c>
      <c r="AD97" s="2">
        <v>3.48</v>
      </c>
      <c r="AE97" s="2">
        <v>1.28</v>
      </c>
      <c r="AF97" s="2">
        <v>0.64</v>
      </c>
      <c r="AG97" s="2">
        <v>25.88</v>
      </c>
      <c r="AH97" s="2">
        <v>236.63</v>
      </c>
      <c r="AI97" s="2">
        <v>330.47</v>
      </c>
      <c r="AJ97" s="2">
        <v>51.67</v>
      </c>
      <c r="AK97" s="2">
        <v>168.65</v>
      </c>
      <c r="AL97" s="2">
        <v>49.84</v>
      </c>
      <c r="AM97" s="2">
        <v>84.35</v>
      </c>
      <c r="AN97" s="2">
        <v>20.59</v>
      </c>
      <c r="AO97" s="2">
        <v>30.81</v>
      </c>
      <c r="AP97" s="2">
        <v>967.98</v>
      </c>
      <c r="AQ97" s="2">
        <v>1.01</v>
      </c>
      <c r="AR97" s="2">
        <v>7.09</v>
      </c>
      <c r="AS97" s="2">
        <v>29.3</v>
      </c>
      <c r="AT97" s="2">
        <v>6.17</v>
      </c>
      <c r="AU97" s="2">
        <v>2.02</v>
      </c>
      <c r="AV97" s="2">
        <v>5.96</v>
      </c>
      <c r="AW97" s="2">
        <v>0.84</v>
      </c>
      <c r="AX97" s="2">
        <v>4.5599999999999996</v>
      </c>
      <c r="AY97" s="2">
        <v>0.83</v>
      </c>
      <c r="AZ97" s="2">
        <v>2.19</v>
      </c>
      <c r="BA97" s="2">
        <v>0.3</v>
      </c>
      <c r="BB97" s="2">
        <v>1.85</v>
      </c>
      <c r="BC97" s="2">
        <v>0.27</v>
      </c>
      <c r="BD97" s="2">
        <v>3.32</v>
      </c>
      <c r="BE97" s="2">
        <v>6.08</v>
      </c>
      <c r="BF97" s="2">
        <v>4.8899999999999997</v>
      </c>
      <c r="BG97" s="2">
        <v>1.29</v>
      </c>
      <c r="BH97" s="2">
        <v>19.05</v>
      </c>
      <c r="BI97" s="2">
        <v>1.08</v>
      </c>
      <c r="BJ97" s="2">
        <v>28.14</v>
      </c>
      <c r="BK97" s="2">
        <v>56.42</v>
      </c>
      <c r="BL97" s="2">
        <v>475.23</v>
      </c>
      <c r="BM97" s="2">
        <v>24.15</v>
      </c>
      <c r="BN97" s="2">
        <v>143.86000000000001</v>
      </c>
    </row>
    <row r="98" spans="1:66" s="2" customFormat="1" x14ac:dyDescent="0.3">
      <c r="A98" s="2" t="s">
        <v>61</v>
      </c>
      <c r="B98" s="2" t="s">
        <v>62</v>
      </c>
      <c r="C98" s="13" t="s">
        <v>87</v>
      </c>
      <c r="D98" s="2" t="s">
        <v>336</v>
      </c>
      <c r="E98" s="8">
        <v>-35.24</v>
      </c>
      <c r="F98" s="8">
        <v>-68.92</v>
      </c>
      <c r="G98" s="2" t="s">
        <v>65</v>
      </c>
      <c r="H98" s="8"/>
      <c r="I98" s="8"/>
      <c r="J98" s="2" t="s">
        <v>337</v>
      </c>
      <c r="K98" s="2" t="s">
        <v>67</v>
      </c>
      <c r="O98" s="2" t="s">
        <v>75</v>
      </c>
      <c r="P98" s="2" t="s">
        <v>69</v>
      </c>
      <c r="Q98" s="2" t="s">
        <v>70</v>
      </c>
      <c r="R98" s="24">
        <v>1267.1551596951235</v>
      </c>
      <c r="S98" s="24">
        <v>1.6805911784089917</v>
      </c>
      <c r="T98" s="11">
        <f t="shared" si="4"/>
        <v>1252.070816442402</v>
      </c>
      <c r="U98" s="2">
        <v>47.39</v>
      </c>
      <c r="V98" s="2">
        <v>1.57</v>
      </c>
      <c r="W98" s="2">
        <v>14.97</v>
      </c>
      <c r="X98" s="2">
        <v>0</v>
      </c>
      <c r="Y98" s="2">
        <v>9.15</v>
      </c>
      <c r="Z98" s="2">
        <v>0.16</v>
      </c>
      <c r="AA98" s="2">
        <v>9.09</v>
      </c>
      <c r="AB98" s="16">
        <f t="shared" si="5"/>
        <v>63.909919129964543</v>
      </c>
      <c r="AC98" s="2">
        <v>9.8800000000000008</v>
      </c>
      <c r="AD98" s="2">
        <v>3.39</v>
      </c>
      <c r="AE98" s="2">
        <v>1.41</v>
      </c>
      <c r="AF98" s="2">
        <v>0.59</v>
      </c>
      <c r="AG98" s="2">
        <v>23.07</v>
      </c>
      <c r="AH98" s="2">
        <v>223.3</v>
      </c>
      <c r="AI98" s="2">
        <v>313.93</v>
      </c>
      <c r="AJ98" s="2">
        <v>49.72</v>
      </c>
      <c r="AK98" s="2">
        <v>185.25</v>
      </c>
      <c r="AL98" s="2">
        <v>50.76</v>
      </c>
      <c r="AM98" s="2">
        <v>74.53</v>
      </c>
      <c r="AN98" s="2">
        <v>20.77</v>
      </c>
      <c r="AO98" s="2">
        <v>30.87</v>
      </c>
      <c r="AP98" s="2">
        <v>1058.04</v>
      </c>
      <c r="AQ98" s="2">
        <v>1.24</v>
      </c>
      <c r="AR98" s="2">
        <v>8.33</v>
      </c>
      <c r="AS98" s="2">
        <v>33.130000000000003</v>
      </c>
      <c r="AT98" s="2">
        <v>6.64</v>
      </c>
      <c r="AU98" s="2">
        <v>2.0499999999999998</v>
      </c>
      <c r="AV98" s="2">
        <v>6.34</v>
      </c>
      <c r="AW98" s="2">
        <v>0.88</v>
      </c>
      <c r="AX98" s="2">
        <v>4.78</v>
      </c>
      <c r="AY98" s="2">
        <v>0.85</v>
      </c>
      <c r="AZ98" s="2">
        <v>2.27</v>
      </c>
      <c r="BA98" s="2">
        <v>0.31</v>
      </c>
      <c r="BB98" s="2">
        <v>1.83</v>
      </c>
      <c r="BC98" s="2">
        <v>0.28000000000000003</v>
      </c>
      <c r="BD98" s="2">
        <v>3.65</v>
      </c>
      <c r="BE98" s="2">
        <v>9.59</v>
      </c>
      <c r="BF98" s="2">
        <v>7.19</v>
      </c>
      <c r="BG98" s="2">
        <v>1.82</v>
      </c>
      <c r="BH98" s="2">
        <v>19.989999999999998</v>
      </c>
      <c r="BI98" s="2">
        <v>1.1499999999999999</v>
      </c>
      <c r="BJ98" s="2">
        <v>33.9</v>
      </c>
      <c r="BK98" s="2">
        <v>65.83</v>
      </c>
      <c r="BL98" s="2">
        <v>782.8</v>
      </c>
      <c r="BM98" s="2">
        <v>23.59</v>
      </c>
      <c r="BN98" s="2">
        <v>147.19999999999999</v>
      </c>
    </row>
    <row r="99" spans="1:66" s="2" customFormat="1" x14ac:dyDescent="0.3">
      <c r="A99" s="2" t="s">
        <v>61</v>
      </c>
      <c r="B99" s="2" t="s">
        <v>62</v>
      </c>
      <c r="C99" s="13" t="s">
        <v>87</v>
      </c>
      <c r="D99" s="2" t="s">
        <v>338</v>
      </c>
      <c r="E99" s="8">
        <v>-35.25</v>
      </c>
      <c r="F99" s="8">
        <v>-68.25</v>
      </c>
      <c r="G99" s="2" t="s">
        <v>65</v>
      </c>
      <c r="H99" s="8"/>
      <c r="I99" s="8"/>
      <c r="J99" s="2" t="s">
        <v>339</v>
      </c>
      <c r="K99" s="2" t="s">
        <v>67</v>
      </c>
      <c r="O99" s="2" t="s">
        <v>75</v>
      </c>
      <c r="P99" s="2" t="s">
        <v>69</v>
      </c>
      <c r="Q99" s="2" t="s">
        <v>70</v>
      </c>
      <c r="R99" s="24">
        <v>1303.0233250912115</v>
      </c>
      <c r="S99" s="24">
        <v>1.8856344138116388</v>
      </c>
      <c r="T99" s="11">
        <f t="shared" si="4"/>
        <v>1285.6322025253139</v>
      </c>
      <c r="U99" s="2">
        <v>47.1</v>
      </c>
      <c r="V99" s="2">
        <v>1.42</v>
      </c>
      <c r="W99" s="2">
        <v>15.72</v>
      </c>
      <c r="X99" s="2">
        <v>0</v>
      </c>
      <c r="Y99" s="2">
        <v>10.3</v>
      </c>
      <c r="Z99" s="2">
        <v>0.17</v>
      </c>
      <c r="AA99" s="2">
        <v>9.57</v>
      </c>
      <c r="AB99" s="16">
        <f t="shared" si="5"/>
        <v>62.352208535037448</v>
      </c>
      <c r="AC99" s="2">
        <v>9.76</v>
      </c>
      <c r="AD99" s="2">
        <v>3.16</v>
      </c>
      <c r="AE99" s="2">
        <v>0.96</v>
      </c>
      <c r="AF99" s="2">
        <v>0.39</v>
      </c>
      <c r="AG99" s="2">
        <v>22.63</v>
      </c>
      <c r="AH99" s="2">
        <v>206.13</v>
      </c>
      <c r="AI99" s="2">
        <v>293.76</v>
      </c>
      <c r="AJ99" s="2">
        <v>47.03</v>
      </c>
      <c r="AK99" s="2">
        <v>178.33</v>
      </c>
      <c r="AL99" s="2">
        <v>49.31</v>
      </c>
      <c r="AM99" s="2">
        <v>82.88</v>
      </c>
      <c r="AN99" s="2">
        <v>20.27</v>
      </c>
      <c r="AO99" s="2">
        <v>21.72</v>
      </c>
      <c r="AP99" s="2">
        <v>761.88</v>
      </c>
      <c r="AQ99" s="2">
        <v>0.91</v>
      </c>
      <c r="AR99" s="2">
        <v>5.18</v>
      </c>
      <c r="AS99" s="2">
        <v>21.9</v>
      </c>
      <c r="AT99" s="2">
        <v>4.6500000000000004</v>
      </c>
      <c r="AU99" s="2">
        <v>1.52</v>
      </c>
      <c r="AV99" s="2">
        <v>4.87</v>
      </c>
      <c r="AW99" s="2">
        <v>0.7</v>
      </c>
      <c r="AX99" s="2">
        <v>3.91</v>
      </c>
      <c r="AY99" s="2">
        <v>0.74</v>
      </c>
      <c r="AZ99" s="2">
        <v>2.0299999999999998</v>
      </c>
      <c r="BA99" s="2">
        <v>0.27</v>
      </c>
      <c r="BB99" s="2">
        <v>1.75</v>
      </c>
      <c r="BC99" s="2">
        <v>0.25</v>
      </c>
      <c r="BD99" s="2">
        <v>2.74</v>
      </c>
      <c r="BE99" s="2">
        <v>6.25</v>
      </c>
      <c r="BF99" s="2">
        <v>4.62</v>
      </c>
      <c r="BG99" s="2">
        <v>1.0900000000000001</v>
      </c>
      <c r="BH99" s="2">
        <v>11.83</v>
      </c>
      <c r="BI99" s="2">
        <v>0.67</v>
      </c>
      <c r="BJ99" s="2">
        <v>22.05</v>
      </c>
      <c r="BK99" s="2">
        <v>43.64</v>
      </c>
      <c r="BL99" s="2">
        <v>479.38</v>
      </c>
      <c r="BM99" s="2">
        <v>22.11</v>
      </c>
      <c r="BN99" s="2">
        <v>114.94</v>
      </c>
    </row>
    <row r="100" spans="1:66" s="2" customFormat="1" x14ac:dyDescent="0.3">
      <c r="A100" s="2" t="s">
        <v>61</v>
      </c>
      <c r="B100" s="2" t="s">
        <v>62</v>
      </c>
      <c r="C100" s="13" t="s">
        <v>87</v>
      </c>
      <c r="D100" s="2" t="s">
        <v>340</v>
      </c>
      <c r="E100" s="8">
        <v>-35.35</v>
      </c>
      <c r="F100" s="8">
        <v>-68.319999999999993</v>
      </c>
      <c r="G100" s="2" t="s">
        <v>65</v>
      </c>
      <c r="H100" s="8"/>
      <c r="I100" s="8"/>
      <c r="J100" s="2" t="s">
        <v>341</v>
      </c>
      <c r="K100" s="2" t="s">
        <v>67</v>
      </c>
      <c r="O100" s="2" t="s">
        <v>75</v>
      </c>
      <c r="P100" s="2" t="s">
        <v>69</v>
      </c>
      <c r="Q100" s="2" t="s">
        <v>70</v>
      </c>
      <c r="R100" s="24">
        <v>1283.253270897794</v>
      </c>
      <c r="S100" s="24">
        <v>1.7691733022837957</v>
      </c>
      <c r="T100" s="11">
        <f t="shared" si="4"/>
        <v>1267.1771782150261</v>
      </c>
      <c r="U100" s="2">
        <v>47.37</v>
      </c>
      <c r="V100" s="2">
        <v>1.57</v>
      </c>
      <c r="W100" s="2">
        <v>14.72</v>
      </c>
      <c r="X100" s="2">
        <v>0</v>
      </c>
      <c r="Y100" s="2">
        <v>9.6999999999999993</v>
      </c>
      <c r="Z100" s="2">
        <v>0.16</v>
      </c>
      <c r="AA100" s="2">
        <v>9.32</v>
      </c>
      <c r="AB100" s="16">
        <f t="shared" si="5"/>
        <v>63.136385618873305</v>
      </c>
      <c r="AC100" s="2">
        <v>9.14</v>
      </c>
      <c r="AD100" s="2">
        <v>3.54</v>
      </c>
      <c r="AE100" s="2">
        <v>1.28</v>
      </c>
      <c r="AF100" s="2">
        <v>0.44</v>
      </c>
      <c r="AG100" s="2">
        <v>20.58</v>
      </c>
      <c r="AH100" s="2">
        <v>207.15</v>
      </c>
      <c r="AI100" s="2">
        <v>353.38</v>
      </c>
      <c r="AJ100" s="2">
        <v>45.8</v>
      </c>
      <c r="AK100" s="2">
        <v>229.57</v>
      </c>
      <c r="AL100" s="2">
        <v>45.75</v>
      </c>
      <c r="AM100" s="2">
        <v>85.68</v>
      </c>
      <c r="AN100" s="2">
        <v>20.010000000000002</v>
      </c>
      <c r="AO100" s="2">
        <v>32.21</v>
      </c>
      <c r="AP100" s="2">
        <v>844.41</v>
      </c>
      <c r="AQ100" s="2">
        <v>0.93</v>
      </c>
      <c r="AR100" s="2">
        <v>5.87</v>
      </c>
      <c r="AS100" s="2">
        <v>24.74</v>
      </c>
      <c r="AT100" s="2">
        <v>5.58</v>
      </c>
      <c r="AU100" s="2">
        <v>1.74</v>
      </c>
      <c r="AV100" s="2">
        <v>5.41</v>
      </c>
      <c r="AW100" s="2">
        <v>0.78</v>
      </c>
      <c r="AX100" s="2">
        <v>4.2300000000000004</v>
      </c>
      <c r="AY100" s="2">
        <v>0.75</v>
      </c>
      <c r="AZ100" s="2">
        <v>2.09</v>
      </c>
      <c r="BA100" s="2">
        <v>0.27</v>
      </c>
      <c r="BB100" s="2">
        <v>1.65</v>
      </c>
      <c r="BC100" s="2">
        <v>0.25</v>
      </c>
      <c r="BD100" s="2">
        <v>3.18</v>
      </c>
      <c r="BE100" s="2">
        <v>7.18</v>
      </c>
      <c r="BF100" s="2">
        <v>4.6900000000000004</v>
      </c>
      <c r="BG100" s="2">
        <v>1.47</v>
      </c>
      <c r="BH100" s="2">
        <v>15.89</v>
      </c>
      <c r="BI100" s="2">
        <v>0.86</v>
      </c>
      <c r="BJ100" s="2">
        <v>23.78</v>
      </c>
      <c r="BK100" s="2">
        <v>47.83</v>
      </c>
      <c r="BL100" s="2">
        <v>552.35</v>
      </c>
      <c r="BM100" s="2">
        <v>22.68</v>
      </c>
      <c r="BN100" s="2">
        <v>134.9</v>
      </c>
    </row>
    <row r="101" spans="1:66" s="2" customFormat="1" x14ac:dyDescent="0.3">
      <c r="A101" s="2" t="s">
        <v>61</v>
      </c>
      <c r="B101" s="2" t="s">
        <v>62</v>
      </c>
      <c r="C101" s="13" t="s">
        <v>100</v>
      </c>
      <c r="D101" s="2" t="s">
        <v>101</v>
      </c>
      <c r="E101" s="8">
        <v>-35.14</v>
      </c>
      <c r="F101" s="8">
        <v>-69.66</v>
      </c>
      <c r="G101" s="2" t="s">
        <v>65</v>
      </c>
      <c r="H101" s="8"/>
      <c r="I101" s="8"/>
      <c r="J101" s="2" t="s">
        <v>342</v>
      </c>
      <c r="K101" s="2" t="s">
        <v>67</v>
      </c>
      <c r="O101" s="2" t="s">
        <v>75</v>
      </c>
      <c r="P101" s="2" t="s">
        <v>69</v>
      </c>
      <c r="Q101" s="2" t="s">
        <v>70</v>
      </c>
      <c r="R101" s="24">
        <v>1290.374836259467</v>
      </c>
      <c r="S101" s="24">
        <v>2.0357729457184059</v>
      </c>
      <c r="T101" s="11">
        <f t="shared" si="4"/>
        <v>1271.7911707872665</v>
      </c>
      <c r="U101" s="2">
        <v>45.07</v>
      </c>
      <c r="V101" s="2">
        <v>1.42</v>
      </c>
      <c r="W101" s="2">
        <v>15.66</v>
      </c>
      <c r="X101" s="2">
        <v>0</v>
      </c>
      <c r="Y101" s="2">
        <v>9.32</v>
      </c>
      <c r="Z101" s="2">
        <v>0.17</v>
      </c>
      <c r="AA101" s="2">
        <v>9.14</v>
      </c>
      <c r="AB101" s="16">
        <f t="shared" si="5"/>
        <v>63.611309399665352</v>
      </c>
      <c r="AC101" s="2">
        <v>11.04</v>
      </c>
      <c r="AD101" s="2">
        <v>3.3</v>
      </c>
      <c r="AE101" s="2">
        <v>1.45</v>
      </c>
      <c r="AF101" s="2">
        <v>0.54</v>
      </c>
      <c r="AG101" s="2">
        <v>29.6</v>
      </c>
      <c r="AH101" s="2">
        <v>274.60000000000002</v>
      </c>
      <c r="AI101" s="2">
        <v>319.58999999999997</v>
      </c>
      <c r="AJ101" s="2">
        <v>43.85</v>
      </c>
      <c r="AK101" s="2">
        <v>185.79</v>
      </c>
      <c r="AL101" s="2">
        <v>57.35</v>
      </c>
      <c r="AM101" s="2">
        <v>79.8</v>
      </c>
      <c r="AN101" s="2">
        <v>20.23</v>
      </c>
      <c r="AO101" s="2">
        <v>39.729999999999997</v>
      </c>
      <c r="AP101" s="2">
        <v>1046.78</v>
      </c>
      <c r="AQ101" s="2">
        <v>1.5</v>
      </c>
      <c r="AR101" s="2">
        <v>7.81</v>
      </c>
      <c r="AS101" s="2">
        <v>32.81</v>
      </c>
      <c r="AT101" s="2">
        <v>6.91</v>
      </c>
      <c r="AU101" s="2">
        <v>2.08</v>
      </c>
      <c r="AV101" s="2">
        <v>6.54</v>
      </c>
      <c r="AW101" s="2">
        <v>0.91</v>
      </c>
      <c r="AX101" s="2">
        <v>4.92</v>
      </c>
      <c r="AY101" s="2">
        <v>0.9</v>
      </c>
      <c r="AZ101" s="2">
        <v>2.34</v>
      </c>
      <c r="BA101" s="2">
        <v>0.28999999999999998</v>
      </c>
      <c r="BB101" s="2">
        <v>1.98</v>
      </c>
      <c r="BC101" s="2">
        <v>0.3</v>
      </c>
      <c r="BD101" s="2">
        <v>3.55</v>
      </c>
      <c r="BE101" s="2">
        <v>9.15</v>
      </c>
      <c r="BF101" s="2">
        <v>5.41</v>
      </c>
      <c r="BG101" s="2">
        <v>1.69</v>
      </c>
      <c r="BH101" s="2">
        <v>10.96</v>
      </c>
      <c r="BI101" s="2">
        <v>0.56999999999999995</v>
      </c>
      <c r="BJ101" s="2">
        <v>27.96</v>
      </c>
      <c r="BK101" s="2">
        <v>58.67</v>
      </c>
      <c r="BL101" s="2">
        <v>616.01</v>
      </c>
      <c r="BM101" s="2">
        <v>25.18</v>
      </c>
      <c r="BN101" s="2">
        <v>145.65</v>
      </c>
    </row>
    <row r="102" spans="1:66" s="2" customFormat="1" x14ac:dyDescent="0.3">
      <c r="A102" s="2" t="s">
        <v>343</v>
      </c>
      <c r="B102" s="2" t="s">
        <v>62</v>
      </c>
      <c r="C102" s="13" t="s">
        <v>344</v>
      </c>
      <c r="E102" s="8">
        <v>-52.08</v>
      </c>
      <c r="F102" s="8">
        <v>-69.58</v>
      </c>
      <c r="G102" s="2" t="s">
        <v>65</v>
      </c>
      <c r="H102" s="8"/>
      <c r="I102" s="8"/>
      <c r="J102" s="2" t="s">
        <v>345</v>
      </c>
      <c r="K102" s="2" t="s">
        <v>346</v>
      </c>
      <c r="O102" s="2" t="s">
        <v>347</v>
      </c>
      <c r="P102" s="2" t="s">
        <v>69</v>
      </c>
      <c r="Q102" s="2" t="s">
        <v>348</v>
      </c>
      <c r="R102" s="24">
        <v>1376.5256066474303</v>
      </c>
      <c r="S102" s="24">
        <v>2.6806611217320961</v>
      </c>
      <c r="T102" s="11">
        <f t="shared" si="4"/>
        <v>1350.481030327604</v>
      </c>
      <c r="U102" s="2">
        <v>45.68</v>
      </c>
      <c r="V102" s="2">
        <v>3.24</v>
      </c>
      <c r="W102" s="2">
        <v>10.48</v>
      </c>
      <c r="X102" s="2">
        <v>0</v>
      </c>
      <c r="Y102" s="2">
        <v>11.92</v>
      </c>
      <c r="Z102" s="2">
        <v>0.16</v>
      </c>
      <c r="AA102" s="2">
        <v>11.73</v>
      </c>
      <c r="AB102" s="16">
        <f t="shared" si="5"/>
        <v>63.690765739697277</v>
      </c>
      <c r="AC102" s="2">
        <v>9.89</v>
      </c>
      <c r="AD102" s="2">
        <v>3.25</v>
      </c>
      <c r="AE102" s="2">
        <v>1.68</v>
      </c>
      <c r="AF102" s="2">
        <v>0.73</v>
      </c>
      <c r="AG102" s="2">
        <v>20.350000000000001</v>
      </c>
      <c r="AI102" s="2">
        <v>294</v>
      </c>
      <c r="AJ102" s="2">
        <v>60</v>
      </c>
      <c r="AK102" s="2">
        <v>262</v>
      </c>
      <c r="AL102" s="2">
        <v>58</v>
      </c>
      <c r="AO102" s="2">
        <v>23.5</v>
      </c>
      <c r="AP102" s="2">
        <v>641</v>
      </c>
      <c r="AQ102" s="2">
        <v>0.39</v>
      </c>
      <c r="AR102" s="2">
        <v>10.6</v>
      </c>
      <c r="AS102" s="2">
        <v>40.299999999999997</v>
      </c>
      <c r="AT102" s="2">
        <v>9.0500000000000007</v>
      </c>
      <c r="AU102" s="2">
        <v>3.05</v>
      </c>
      <c r="AV102" s="2">
        <v>9.2100000000000009</v>
      </c>
      <c r="AW102" s="2">
        <v>1.22</v>
      </c>
      <c r="AX102" s="2">
        <v>6.18</v>
      </c>
      <c r="AY102" s="2">
        <v>0.99</v>
      </c>
      <c r="AZ102" s="2">
        <v>2.6</v>
      </c>
      <c r="BA102" s="2">
        <v>0.3</v>
      </c>
      <c r="BB102" s="2">
        <v>1.79</v>
      </c>
      <c r="BC102" s="2">
        <v>0.23</v>
      </c>
      <c r="BD102" s="2">
        <v>5.67</v>
      </c>
      <c r="BE102" s="2">
        <v>2.38</v>
      </c>
      <c r="BF102" s="2">
        <v>3.48</v>
      </c>
      <c r="BG102" s="2">
        <v>1.04</v>
      </c>
      <c r="BH102" s="2">
        <v>45.8</v>
      </c>
      <c r="BI102" s="2">
        <v>2.79</v>
      </c>
      <c r="BJ102" s="2">
        <v>36.200000000000003</v>
      </c>
      <c r="BK102" s="2">
        <v>69.900000000000006</v>
      </c>
      <c r="BL102" s="2">
        <v>411</v>
      </c>
      <c r="BM102" s="2">
        <v>23.92</v>
      </c>
      <c r="BN102" s="2">
        <v>206</v>
      </c>
    </row>
    <row r="103" spans="1:66" s="2" customFormat="1" x14ac:dyDescent="0.3">
      <c r="A103" s="2" t="s">
        <v>343</v>
      </c>
      <c r="B103" s="2" t="s">
        <v>62</v>
      </c>
      <c r="C103" s="13" t="s">
        <v>344</v>
      </c>
      <c r="E103" s="8">
        <v>-52.08</v>
      </c>
      <c r="F103" s="8">
        <v>-69.58</v>
      </c>
      <c r="G103" s="2" t="s">
        <v>65</v>
      </c>
      <c r="H103" s="8"/>
      <c r="I103" s="8"/>
      <c r="J103" s="2" t="s">
        <v>349</v>
      </c>
      <c r="K103" s="2" t="s">
        <v>346</v>
      </c>
      <c r="O103" s="2" t="s">
        <v>347</v>
      </c>
      <c r="P103" s="2" t="s">
        <v>69</v>
      </c>
      <c r="Q103" s="2" t="s">
        <v>348</v>
      </c>
      <c r="R103" s="24">
        <v>1369.1675406155532</v>
      </c>
      <c r="S103" s="24">
        <v>2.5709281882512873</v>
      </c>
      <c r="T103" s="11">
        <f t="shared" si="4"/>
        <v>1344.3129340926037</v>
      </c>
      <c r="U103" s="2">
        <v>45.99</v>
      </c>
      <c r="V103" s="2">
        <v>3.17</v>
      </c>
      <c r="W103" s="2">
        <v>10.63</v>
      </c>
      <c r="X103" s="2">
        <v>0</v>
      </c>
      <c r="Y103" s="2">
        <v>11.84</v>
      </c>
      <c r="Z103" s="2">
        <v>0.16</v>
      </c>
      <c r="AA103" s="2">
        <v>11.55</v>
      </c>
      <c r="AB103" s="16">
        <f t="shared" si="5"/>
        <v>63.488634210492187</v>
      </c>
      <c r="AC103" s="2">
        <v>9.83</v>
      </c>
      <c r="AD103" s="2">
        <v>3.21</v>
      </c>
      <c r="AE103" s="2">
        <v>1.66</v>
      </c>
      <c r="AF103" s="2">
        <v>0.73</v>
      </c>
      <c r="AG103" s="2">
        <v>19.600000000000001</v>
      </c>
      <c r="AI103" s="2">
        <v>381</v>
      </c>
      <c r="AJ103" s="2">
        <v>64</v>
      </c>
      <c r="AK103" s="2">
        <v>329</v>
      </c>
      <c r="AL103" s="2">
        <v>73</v>
      </c>
      <c r="AO103" s="2">
        <v>29.3</v>
      </c>
      <c r="AP103" s="2">
        <v>717</v>
      </c>
      <c r="AQ103" s="2">
        <v>0.5</v>
      </c>
      <c r="AR103" s="2">
        <v>13.7</v>
      </c>
      <c r="AS103" s="2">
        <v>50.8</v>
      </c>
      <c r="AT103" s="2">
        <v>10.99</v>
      </c>
      <c r="AU103" s="2">
        <v>3.6</v>
      </c>
      <c r="AV103" s="2">
        <v>11.26</v>
      </c>
      <c r="AW103" s="2">
        <v>1.42</v>
      </c>
      <c r="AX103" s="2">
        <v>7.16</v>
      </c>
      <c r="AY103" s="2">
        <v>1.1299999999999999</v>
      </c>
      <c r="AZ103" s="2">
        <v>2.91</v>
      </c>
      <c r="BA103" s="2">
        <v>0.33</v>
      </c>
      <c r="BB103" s="2">
        <v>1.94</v>
      </c>
      <c r="BC103" s="2">
        <v>0.25</v>
      </c>
      <c r="BD103" s="2">
        <v>7.18</v>
      </c>
      <c r="BE103" s="2">
        <v>2.78</v>
      </c>
      <c r="BF103" s="2">
        <v>4.41</v>
      </c>
      <c r="BG103" s="2">
        <v>1.26</v>
      </c>
      <c r="BH103" s="2">
        <v>57.1</v>
      </c>
      <c r="BI103" s="2">
        <v>3.51</v>
      </c>
      <c r="BJ103" s="2">
        <v>47.4</v>
      </c>
      <c r="BK103" s="2">
        <v>91.9</v>
      </c>
      <c r="BL103" s="2">
        <v>486</v>
      </c>
      <c r="BM103" s="2">
        <v>27.44</v>
      </c>
      <c r="BN103" s="2">
        <v>269</v>
      </c>
    </row>
    <row r="104" spans="1:66" s="2" customFormat="1" x14ac:dyDescent="0.3">
      <c r="A104" s="2" t="s">
        <v>343</v>
      </c>
      <c r="B104" s="2" t="s">
        <v>62</v>
      </c>
      <c r="C104" s="13" t="s">
        <v>344</v>
      </c>
      <c r="E104" s="8">
        <v>-52.07</v>
      </c>
      <c r="F104" s="8">
        <v>-69.78</v>
      </c>
      <c r="G104" s="2" t="s">
        <v>65</v>
      </c>
      <c r="H104" s="8"/>
      <c r="I104" s="8"/>
      <c r="J104" s="2" t="s">
        <v>350</v>
      </c>
      <c r="K104" s="2" t="s">
        <v>346</v>
      </c>
      <c r="O104" s="2" t="s">
        <v>347</v>
      </c>
      <c r="P104" s="2" t="s">
        <v>69</v>
      </c>
      <c r="Q104" s="2" t="s">
        <v>348</v>
      </c>
      <c r="R104" s="24">
        <v>1343.5278181482229</v>
      </c>
      <c r="S104" s="24">
        <v>2.253976151038326</v>
      </c>
      <c r="T104" s="11">
        <f t="shared" si="4"/>
        <v>1322.1213332089108</v>
      </c>
      <c r="U104" s="2">
        <v>46.66</v>
      </c>
      <c r="V104" s="2">
        <v>2.57</v>
      </c>
      <c r="W104" s="2">
        <v>11.42</v>
      </c>
      <c r="X104" s="2">
        <v>0</v>
      </c>
      <c r="Y104" s="2">
        <v>11.23</v>
      </c>
      <c r="Z104" s="2">
        <v>0.16</v>
      </c>
      <c r="AA104" s="2">
        <v>10.94</v>
      </c>
      <c r="AB104" s="16">
        <f t="shared" si="5"/>
        <v>63.456992032476421</v>
      </c>
      <c r="AC104" s="2">
        <v>10.92</v>
      </c>
      <c r="AD104" s="2">
        <v>3.16</v>
      </c>
      <c r="AE104" s="2">
        <v>1.27</v>
      </c>
      <c r="AF104" s="2">
        <v>0.54</v>
      </c>
      <c r="AG104" s="2">
        <v>23.35</v>
      </c>
      <c r="AI104" s="2">
        <v>289</v>
      </c>
      <c r="AJ104" s="2">
        <v>58</v>
      </c>
      <c r="AK104" s="2">
        <v>241</v>
      </c>
      <c r="AL104" s="2">
        <v>50</v>
      </c>
      <c r="AO104" s="2">
        <v>20.7</v>
      </c>
      <c r="AP104" s="2">
        <v>758</v>
      </c>
      <c r="AQ104" s="2">
        <v>0.28000000000000003</v>
      </c>
      <c r="AR104" s="2">
        <v>8.1999999999999993</v>
      </c>
      <c r="AS104" s="2">
        <v>33.5</v>
      </c>
      <c r="AT104" s="2">
        <v>7.44</v>
      </c>
      <c r="AU104" s="2">
        <v>2.56</v>
      </c>
      <c r="AV104" s="2">
        <v>7.6</v>
      </c>
      <c r="AW104" s="2">
        <v>1.05</v>
      </c>
      <c r="AX104" s="2">
        <v>5.42</v>
      </c>
      <c r="AY104" s="2">
        <v>0.91</v>
      </c>
      <c r="AZ104" s="2">
        <v>2.36</v>
      </c>
      <c r="BA104" s="2">
        <v>0.28000000000000003</v>
      </c>
      <c r="BB104" s="2">
        <v>1.72</v>
      </c>
      <c r="BC104" s="2">
        <v>0.24</v>
      </c>
      <c r="BD104" s="2">
        <v>4.3099999999999996</v>
      </c>
      <c r="BE104" s="2">
        <v>2.27</v>
      </c>
      <c r="BF104" s="2">
        <v>3.97</v>
      </c>
      <c r="BG104" s="2">
        <v>1.01</v>
      </c>
      <c r="BH104" s="2">
        <v>48</v>
      </c>
      <c r="BI104" s="2">
        <v>2.4900000000000002</v>
      </c>
      <c r="BJ104" s="2">
        <v>33.1</v>
      </c>
      <c r="BK104" s="2">
        <v>65.3</v>
      </c>
      <c r="BL104" s="2">
        <v>500</v>
      </c>
      <c r="BM104" s="2">
        <v>22.93</v>
      </c>
      <c r="BN104" s="2">
        <v>171</v>
      </c>
    </row>
    <row r="105" spans="1:66" s="2" customFormat="1" x14ac:dyDescent="0.3">
      <c r="A105" s="2" t="s">
        <v>343</v>
      </c>
      <c r="B105" s="2" t="s">
        <v>62</v>
      </c>
      <c r="C105" s="13" t="s">
        <v>344</v>
      </c>
      <c r="E105" s="8">
        <v>-52.07</v>
      </c>
      <c r="F105" s="8">
        <v>-69.78</v>
      </c>
      <c r="G105" s="2" t="s">
        <v>65</v>
      </c>
      <c r="H105" s="8"/>
      <c r="I105" s="8"/>
      <c r="J105" s="2" t="s">
        <v>351</v>
      </c>
      <c r="K105" s="2" t="s">
        <v>346</v>
      </c>
      <c r="O105" s="2" t="s">
        <v>347</v>
      </c>
      <c r="P105" s="2" t="s">
        <v>69</v>
      </c>
      <c r="Q105" s="2" t="s">
        <v>348</v>
      </c>
      <c r="R105" s="24">
        <v>1341.5056837046884</v>
      </c>
      <c r="S105" s="24">
        <v>2.239614028118027</v>
      </c>
      <c r="T105" s="11">
        <f t="shared" si="4"/>
        <v>1320.2665284273226</v>
      </c>
      <c r="U105" s="2">
        <v>46.6</v>
      </c>
      <c r="V105" s="2">
        <v>2.5299999999999998</v>
      </c>
      <c r="W105" s="2">
        <v>11.33</v>
      </c>
      <c r="X105" s="2">
        <v>0</v>
      </c>
      <c r="Y105" s="2">
        <v>11.15</v>
      </c>
      <c r="Z105" s="2">
        <v>0.16</v>
      </c>
      <c r="AA105" s="2">
        <v>10.94</v>
      </c>
      <c r="AB105" s="16">
        <f t="shared" si="5"/>
        <v>63.622617094160226</v>
      </c>
      <c r="AC105" s="2">
        <v>10.89</v>
      </c>
      <c r="AD105" s="2">
        <v>3.18</v>
      </c>
      <c r="AE105" s="2">
        <v>1.28</v>
      </c>
      <c r="AF105" s="2">
        <v>0.56000000000000005</v>
      </c>
      <c r="AG105" s="2">
        <v>23.45</v>
      </c>
      <c r="AI105" s="2">
        <v>292</v>
      </c>
      <c r="AJ105" s="2">
        <v>59</v>
      </c>
      <c r="AK105" s="2">
        <v>247</v>
      </c>
      <c r="AL105" s="2">
        <v>58</v>
      </c>
      <c r="AO105" s="2">
        <v>21.8</v>
      </c>
      <c r="AP105" s="2">
        <v>681</v>
      </c>
      <c r="AQ105" s="2">
        <v>0.27</v>
      </c>
      <c r="AR105" s="2">
        <v>8.3000000000000007</v>
      </c>
      <c r="AS105" s="2">
        <v>33.4</v>
      </c>
      <c r="AT105" s="2">
        <v>7.38</v>
      </c>
      <c r="AU105" s="2">
        <v>2.52</v>
      </c>
      <c r="AV105" s="2">
        <v>7.52</v>
      </c>
      <c r="AW105" s="2">
        <v>1.04</v>
      </c>
      <c r="AX105" s="2">
        <v>5.62</v>
      </c>
      <c r="AY105" s="2">
        <v>0.95</v>
      </c>
      <c r="AZ105" s="2">
        <v>2.44</v>
      </c>
      <c r="BA105" s="2">
        <v>0.28999999999999998</v>
      </c>
      <c r="BB105" s="2">
        <v>1.74</v>
      </c>
      <c r="BC105" s="2">
        <v>0.24</v>
      </c>
      <c r="BD105" s="2">
        <v>4.2699999999999996</v>
      </c>
      <c r="BE105" s="2">
        <v>2.23</v>
      </c>
      <c r="BF105" s="2">
        <v>3.88</v>
      </c>
      <c r="BG105" s="2">
        <v>1.05</v>
      </c>
      <c r="BH105" s="2">
        <v>49.3</v>
      </c>
      <c r="BI105" s="2">
        <v>2.4</v>
      </c>
      <c r="BJ105" s="2">
        <v>33</v>
      </c>
      <c r="BK105" s="2">
        <v>65.5</v>
      </c>
      <c r="BL105" s="2">
        <v>442</v>
      </c>
      <c r="BM105" s="2">
        <v>24.62</v>
      </c>
      <c r="BN105" s="2">
        <v>186</v>
      </c>
    </row>
    <row r="106" spans="1:66" s="2" customFormat="1" x14ac:dyDescent="0.3">
      <c r="A106" s="2" t="s">
        <v>343</v>
      </c>
      <c r="B106" s="2" t="s">
        <v>62</v>
      </c>
      <c r="C106" s="13" t="s">
        <v>344</v>
      </c>
      <c r="E106" s="8">
        <v>-52.07</v>
      </c>
      <c r="F106" s="8">
        <v>-69.77</v>
      </c>
      <c r="G106" s="2" t="s">
        <v>65</v>
      </c>
      <c r="H106" s="8"/>
      <c r="I106" s="8"/>
      <c r="J106" s="2" t="s">
        <v>352</v>
      </c>
      <c r="K106" s="2" t="s">
        <v>346</v>
      </c>
      <c r="O106" s="2" t="s">
        <v>347</v>
      </c>
      <c r="P106" s="2" t="s">
        <v>69</v>
      </c>
      <c r="Q106" s="2" t="s">
        <v>348</v>
      </c>
      <c r="R106" s="24">
        <v>1341.8713973564734</v>
      </c>
      <c r="S106" s="24">
        <v>2.307656233600802</v>
      </c>
      <c r="T106" s="11">
        <f t="shared" si="4"/>
        <v>1319.9862964819929</v>
      </c>
      <c r="U106" s="2">
        <v>46.64</v>
      </c>
      <c r="V106" s="2">
        <v>2.57</v>
      </c>
      <c r="W106" s="2">
        <v>11.6</v>
      </c>
      <c r="X106" s="2">
        <v>0</v>
      </c>
      <c r="Y106" s="2">
        <v>11.14</v>
      </c>
      <c r="Z106" s="2">
        <v>0.16</v>
      </c>
      <c r="AA106" s="2">
        <v>10.55</v>
      </c>
      <c r="AB106" s="16">
        <f t="shared" si="5"/>
        <v>62.799364636406054</v>
      </c>
      <c r="AC106" s="2">
        <v>10.68</v>
      </c>
      <c r="AD106" s="2">
        <v>3.54</v>
      </c>
      <c r="AE106" s="2">
        <v>1.39</v>
      </c>
      <c r="AF106" s="2">
        <v>0.57999999999999996</v>
      </c>
      <c r="AG106" s="2">
        <v>23.06</v>
      </c>
      <c r="AI106" s="2">
        <v>195</v>
      </c>
      <c r="AJ106" s="2">
        <v>57</v>
      </c>
      <c r="AK106" s="2">
        <v>241</v>
      </c>
      <c r="AL106" s="2">
        <v>54</v>
      </c>
      <c r="AO106" s="2">
        <v>24.9</v>
      </c>
      <c r="AP106" s="2">
        <v>718</v>
      </c>
      <c r="AQ106" s="2">
        <v>0.31</v>
      </c>
      <c r="AR106" s="2">
        <v>8.6999999999999993</v>
      </c>
      <c r="AS106" s="2">
        <v>35.4</v>
      </c>
      <c r="AT106" s="2">
        <v>7.88</v>
      </c>
      <c r="AU106" s="2">
        <v>2.67</v>
      </c>
      <c r="AV106" s="2">
        <v>8.0399999999999991</v>
      </c>
      <c r="AW106" s="2">
        <v>1.08</v>
      </c>
      <c r="AX106" s="2">
        <v>5.65</v>
      </c>
      <c r="AY106" s="2">
        <v>0.93</v>
      </c>
      <c r="AZ106" s="2">
        <v>2.44</v>
      </c>
      <c r="BA106" s="2">
        <v>0.3</v>
      </c>
      <c r="BB106" s="2">
        <v>1.76</v>
      </c>
      <c r="BC106" s="2">
        <v>0.25</v>
      </c>
      <c r="BD106" s="2">
        <v>4.38</v>
      </c>
      <c r="BE106" s="2">
        <v>2.38</v>
      </c>
      <c r="BF106" s="2">
        <v>4.09</v>
      </c>
      <c r="BG106" s="2">
        <v>1.07</v>
      </c>
      <c r="BH106" s="2">
        <v>54.2</v>
      </c>
      <c r="BI106" s="2">
        <v>2.6</v>
      </c>
      <c r="BJ106" s="2">
        <v>34.6</v>
      </c>
      <c r="BK106" s="2">
        <v>68.099999999999994</v>
      </c>
      <c r="BL106" s="2">
        <v>467</v>
      </c>
      <c r="BM106" s="2">
        <v>25.06</v>
      </c>
      <c r="BN106" s="2">
        <v>197</v>
      </c>
    </row>
    <row r="107" spans="1:66" s="2" customFormat="1" x14ac:dyDescent="0.3">
      <c r="A107" s="2" t="s">
        <v>343</v>
      </c>
      <c r="B107" s="2" t="s">
        <v>62</v>
      </c>
      <c r="C107" s="13" t="s">
        <v>344</v>
      </c>
      <c r="E107" s="8">
        <v>-52.11</v>
      </c>
      <c r="F107" s="8">
        <v>-69.7</v>
      </c>
      <c r="G107" s="2" t="s">
        <v>65</v>
      </c>
      <c r="H107" s="8"/>
      <c r="I107" s="8"/>
      <c r="J107" s="2" t="s">
        <v>353</v>
      </c>
      <c r="K107" s="2" t="s">
        <v>346</v>
      </c>
      <c r="O107" s="2" t="s">
        <v>347</v>
      </c>
      <c r="P107" s="2" t="s">
        <v>69</v>
      </c>
      <c r="Q107" s="2" t="s">
        <v>348</v>
      </c>
      <c r="R107" s="24">
        <v>1342.3376812344218</v>
      </c>
      <c r="S107" s="24">
        <v>2.2630974970373905</v>
      </c>
      <c r="T107" s="11">
        <f t="shared" si="4"/>
        <v>1320.8643041833745</v>
      </c>
      <c r="U107" s="2">
        <v>45.87</v>
      </c>
      <c r="V107" s="2">
        <v>2.5099999999999998</v>
      </c>
      <c r="W107" s="2">
        <v>11.24</v>
      </c>
      <c r="X107" s="2">
        <v>0</v>
      </c>
      <c r="Y107" s="2">
        <v>11.03</v>
      </c>
      <c r="Z107" s="2">
        <v>0.15</v>
      </c>
      <c r="AA107" s="2">
        <v>10.74</v>
      </c>
      <c r="AB107" s="16">
        <f t="shared" si="5"/>
        <v>63.445842634489516</v>
      </c>
      <c r="AC107" s="2">
        <v>10.75</v>
      </c>
      <c r="AD107" s="2">
        <v>3.15</v>
      </c>
      <c r="AE107" s="2">
        <v>1.26</v>
      </c>
      <c r="AF107" s="2">
        <v>0.57999999999999996</v>
      </c>
      <c r="AG107" s="2">
        <v>22.64</v>
      </c>
      <c r="AI107" s="2">
        <v>285</v>
      </c>
      <c r="AJ107" s="2">
        <v>57</v>
      </c>
      <c r="AK107" s="2">
        <v>238</v>
      </c>
      <c r="AL107" s="2">
        <v>50</v>
      </c>
      <c r="AO107" s="2">
        <v>20.9</v>
      </c>
      <c r="AP107" s="2">
        <v>674</v>
      </c>
      <c r="AQ107" s="2">
        <v>0.26</v>
      </c>
      <c r="AR107" s="2">
        <v>8.1999999999999993</v>
      </c>
      <c r="AS107" s="2">
        <v>33.4</v>
      </c>
      <c r="AT107" s="2">
        <v>7.44</v>
      </c>
      <c r="AU107" s="2">
        <v>2.5499999999999998</v>
      </c>
      <c r="AV107" s="2">
        <v>7.48</v>
      </c>
      <c r="AW107" s="2">
        <v>1.04</v>
      </c>
      <c r="AX107" s="2">
        <v>5.5</v>
      </c>
      <c r="AY107" s="2">
        <v>0.94</v>
      </c>
      <c r="AZ107" s="2">
        <v>2.46</v>
      </c>
      <c r="BA107" s="2">
        <v>0.3</v>
      </c>
      <c r="BB107" s="2">
        <v>1.77</v>
      </c>
      <c r="BC107" s="2">
        <v>0.25</v>
      </c>
      <c r="BD107" s="2">
        <v>4.16</v>
      </c>
      <c r="BE107" s="2">
        <v>2.21</v>
      </c>
      <c r="BF107" s="2">
        <v>3.92</v>
      </c>
      <c r="BG107" s="2">
        <v>1.06</v>
      </c>
      <c r="BH107" s="2">
        <v>45.2</v>
      </c>
      <c r="BI107" s="2">
        <v>2.27</v>
      </c>
      <c r="BJ107" s="2">
        <v>33</v>
      </c>
      <c r="BK107" s="2">
        <v>63.4</v>
      </c>
      <c r="BL107" s="2">
        <v>444</v>
      </c>
      <c r="BM107" s="2">
        <v>24.19</v>
      </c>
      <c r="BN107" s="2">
        <v>171</v>
      </c>
    </row>
    <row r="108" spans="1:66" s="2" customFormat="1" x14ac:dyDescent="0.3">
      <c r="A108" s="2" t="s">
        <v>343</v>
      </c>
      <c r="B108" s="2" t="s">
        <v>62</v>
      </c>
      <c r="C108" s="13" t="s">
        <v>344</v>
      </c>
      <c r="E108" s="8">
        <v>-52.11</v>
      </c>
      <c r="F108" s="8">
        <v>-69.7</v>
      </c>
      <c r="G108" s="2" t="s">
        <v>65</v>
      </c>
      <c r="H108" s="8"/>
      <c r="I108" s="8"/>
      <c r="J108" s="2" t="s">
        <v>354</v>
      </c>
      <c r="K108" s="2" t="s">
        <v>346</v>
      </c>
      <c r="O108" s="2" t="s">
        <v>347</v>
      </c>
      <c r="P108" s="2" t="s">
        <v>69</v>
      </c>
      <c r="Q108" s="2" t="s">
        <v>348</v>
      </c>
      <c r="R108" s="24">
        <v>1338.3560584653048</v>
      </c>
      <c r="S108" s="24">
        <v>2.095020121640236</v>
      </c>
      <c r="T108" s="11">
        <f t="shared" si="4"/>
        <v>1318.5246037694385</v>
      </c>
      <c r="U108" s="2">
        <v>46.82</v>
      </c>
      <c r="V108" s="2">
        <v>2.87</v>
      </c>
      <c r="W108" s="2">
        <v>10.24</v>
      </c>
      <c r="X108" s="2">
        <v>0</v>
      </c>
      <c r="Y108" s="2">
        <v>11.15</v>
      </c>
      <c r="Z108" s="2">
        <v>0.14000000000000001</v>
      </c>
      <c r="AA108" s="2">
        <v>10.210000000000001</v>
      </c>
      <c r="AB108" s="16">
        <f t="shared" si="5"/>
        <v>62.009786310054061</v>
      </c>
      <c r="AC108" s="2">
        <v>10.07</v>
      </c>
      <c r="AD108" s="2">
        <v>3</v>
      </c>
      <c r="AE108" s="2">
        <v>1.5</v>
      </c>
      <c r="AF108" s="2">
        <v>1.1599999999999999</v>
      </c>
      <c r="AG108" s="2">
        <v>22.2</v>
      </c>
      <c r="AI108" s="2">
        <v>292</v>
      </c>
      <c r="AJ108" s="2">
        <v>59</v>
      </c>
      <c r="AK108" s="2">
        <v>353</v>
      </c>
      <c r="AL108" s="2">
        <v>57</v>
      </c>
      <c r="AO108" s="2">
        <v>26</v>
      </c>
      <c r="AP108" s="2">
        <v>770</v>
      </c>
      <c r="AQ108" s="2">
        <v>0.31</v>
      </c>
      <c r="AR108" s="2">
        <v>9.3000000000000007</v>
      </c>
      <c r="AS108" s="2">
        <v>38.6</v>
      </c>
      <c r="AT108" s="2">
        <v>8.3699999999999992</v>
      </c>
      <c r="AU108" s="2">
        <v>2.78</v>
      </c>
      <c r="AV108" s="2">
        <v>8.19</v>
      </c>
      <c r="AW108" s="2">
        <v>1.0900000000000001</v>
      </c>
      <c r="AX108" s="2">
        <v>5.48</v>
      </c>
      <c r="AY108" s="2">
        <v>0.92</v>
      </c>
      <c r="AZ108" s="2">
        <v>2.3199999999999998</v>
      </c>
      <c r="BA108" s="2">
        <v>0.28000000000000003</v>
      </c>
      <c r="BB108" s="2">
        <v>1.61</v>
      </c>
      <c r="BC108" s="2">
        <v>0.22</v>
      </c>
      <c r="BD108" s="2">
        <v>5.0599999999999996</v>
      </c>
      <c r="BE108" s="2">
        <v>2.3199999999999998</v>
      </c>
      <c r="BF108" s="2">
        <v>4.12</v>
      </c>
      <c r="BG108" s="2">
        <v>0.89</v>
      </c>
      <c r="BH108" s="2">
        <v>55.2</v>
      </c>
      <c r="BI108" s="2">
        <v>2.85</v>
      </c>
      <c r="BJ108" s="2">
        <v>36.299999999999997</v>
      </c>
      <c r="BK108" s="2">
        <v>72</v>
      </c>
      <c r="BL108" s="2">
        <v>488</v>
      </c>
      <c r="BM108" s="2">
        <v>24.43</v>
      </c>
      <c r="BN108" s="2">
        <v>230</v>
      </c>
    </row>
    <row r="109" spans="1:66" s="2" customFormat="1" x14ac:dyDescent="0.3">
      <c r="A109" s="2" t="s">
        <v>343</v>
      </c>
      <c r="B109" s="2" t="s">
        <v>62</v>
      </c>
      <c r="C109" s="13" t="s">
        <v>344</v>
      </c>
      <c r="E109" s="8">
        <v>-52.11</v>
      </c>
      <c r="F109" s="8">
        <v>-69.7</v>
      </c>
      <c r="G109" s="2" t="s">
        <v>65</v>
      </c>
      <c r="H109" s="8"/>
      <c r="I109" s="8"/>
      <c r="J109" s="2" t="s">
        <v>355</v>
      </c>
      <c r="K109" s="2" t="s">
        <v>346</v>
      </c>
      <c r="O109" s="2" t="s">
        <v>347</v>
      </c>
      <c r="P109" s="2" t="s">
        <v>69</v>
      </c>
      <c r="Q109" s="2" t="s">
        <v>348</v>
      </c>
      <c r="R109" s="24">
        <v>1351.5888439426826</v>
      </c>
      <c r="S109" s="24">
        <v>2.312245387560528</v>
      </c>
      <c r="T109" s="11">
        <f t="shared" si="4"/>
        <v>1329.5017803171313</v>
      </c>
      <c r="U109" s="2">
        <v>46.85</v>
      </c>
      <c r="V109" s="2">
        <v>2.79</v>
      </c>
      <c r="W109" s="2">
        <v>11.64</v>
      </c>
      <c r="X109" s="2">
        <v>0</v>
      </c>
      <c r="Y109" s="2">
        <v>11.56</v>
      </c>
      <c r="Z109" s="2">
        <v>0.16</v>
      </c>
      <c r="AA109" s="2">
        <v>10.54</v>
      </c>
      <c r="AB109" s="16">
        <f t="shared" si="5"/>
        <v>61.908401932974108</v>
      </c>
      <c r="AC109" s="2">
        <v>10.1</v>
      </c>
      <c r="AD109" s="2">
        <v>3.18</v>
      </c>
      <c r="AE109" s="2">
        <v>1.5</v>
      </c>
      <c r="AF109" s="2">
        <v>0.6</v>
      </c>
      <c r="AG109" s="2">
        <v>23.75</v>
      </c>
      <c r="AI109" s="2">
        <v>295</v>
      </c>
      <c r="AJ109" s="2">
        <v>59</v>
      </c>
      <c r="AK109" s="2">
        <v>262</v>
      </c>
      <c r="AL109" s="2">
        <v>58</v>
      </c>
      <c r="AO109" s="2">
        <v>23.5</v>
      </c>
      <c r="AP109" s="2">
        <v>676</v>
      </c>
      <c r="AQ109" s="2">
        <v>0.32</v>
      </c>
      <c r="AR109" s="2">
        <v>8.1999999999999993</v>
      </c>
      <c r="AS109" s="2">
        <v>34.5</v>
      </c>
      <c r="AT109" s="2">
        <v>7.83</v>
      </c>
      <c r="AU109" s="2">
        <v>2.63</v>
      </c>
      <c r="AV109" s="2">
        <v>7.69</v>
      </c>
      <c r="AW109" s="2">
        <v>1.06</v>
      </c>
      <c r="AX109" s="2">
        <v>5.56</v>
      </c>
      <c r="AY109" s="2">
        <v>0.92</v>
      </c>
      <c r="AZ109" s="2">
        <v>2.36</v>
      </c>
      <c r="BA109" s="2">
        <v>0.28000000000000003</v>
      </c>
      <c r="BB109" s="2">
        <v>1.65</v>
      </c>
      <c r="BC109" s="2">
        <v>0.23</v>
      </c>
      <c r="BD109" s="2">
        <v>5.05</v>
      </c>
      <c r="BE109" s="2">
        <v>2.5099999999999998</v>
      </c>
      <c r="BF109" s="2">
        <v>3.68</v>
      </c>
      <c r="BG109" s="2">
        <v>1.1200000000000001</v>
      </c>
      <c r="BH109" s="2">
        <v>46.1</v>
      </c>
      <c r="BI109" s="2">
        <v>2.4900000000000002</v>
      </c>
      <c r="BJ109" s="2">
        <v>30.7</v>
      </c>
      <c r="BK109" s="2">
        <v>63.9</v>
      </c>
      <c r="BL109" s="2">
        <v>404</v>
      </c>
      <c r="BM109" s="2">
        <v>23.35</v>
      </c>
      <c r="BN109" s="2">
        <v>221</v>
      </c>
    </row>
    <row r="110" spans="1:66" s="2" customFormat="1" x14ac:dyDescent="0.3">
      <c r="A110" s="2" t="s">
        <v>343</v>
      </c>
      <c r="B110" s="2" t="s">
        <v>62</v>
      </c>
      <c r="C110" s="13" t="s">
        <v>344</v>
      </c>
      <c r="E110" s="8">
        <v>-52.12</v>
      </c>
      <c r="F110" s="8">
        <v>-69.87</v>
      </c>
      <c r="G110" s="2" t="s">
        <v>65</v>
      </c>
      <c r="H110" s="8"/>
      <c r="I110" s="8"/>
      <c r="J110" s="2" t="s">
        <v>356</v>
      </c>
      <c r="K110" s="2" t="s">
        <v>346</v>
      </c>
      <c r="O110" s="2" t="s">
        <v>347</v>
      </c>
      <c r="P110" s="2" t="s">
        <v>69</v>
      </c>
      <c r="Q110" s="2" t="s">
        <v>348</v>
      </c>
      <c r="R110" s="24">
        <v>1350.5872420552739</v>
      </c>
      <c r="S110" s="24">
        <v>2.4669653855194396</v>
      </c>
      <c r="T110" s="11">
        <f t="shared" si="4"/>
        <v>1327.0526629751128</v>
      </c>
      <c r="U110" s="2">
        <v>45.43</v>
      </c>
      <c r="V110" s="2">
        <v>2.67</v>
      </c>
      <c r="W110" s="2">
        <v>10.95</v>
      </c>
      <c r="X110" s="2">
        <v>0</v>
      </c>
      <c r="Y110" s="2">
        <v>10.98</v>
      </c>
      <c r="Z110" s="2">
        <v>0.15</v>
      </c>
      <c r="AA110" s="2">
        <v>10.96</v>
      </c>
      <c r="AB110" s="16">
        <f t="shared" si="5"/>
        <v>64.019539987191564</v>
      </c>
      <c r="AC110" s="2">
        <v>12.06</v>
      </c>
      <c r="AD110" s="2">
        <v>3.44</v>
      </c>
      <c r="AE110" s="2">
        <v>1.21</v>
      </c>
      <c r="AF110" s="2">
        <v>0.72</v>
      </c>
      <c r="AG110" s="2">
        <v>23.39</v>
      </c>
      <c r="AI110" s="2">
        <v>381</v>
      </c>
      <c r="AJ110" s="2">
        <v>61</v>
      </c>
      <c r="AK110" s="2">
        <v>264</v>
      </c>
      <c r="AL110" s="2">
        <v>71</v>
      </c>
      <c r="AO110" s="2">
        <v>19</v>
      </c>
      <c r="AP110" s="2">
        <v>898</v>
      </c>
      <c r="AQ110" s="2">
        <v>0.27</v>
      </c>
      <c r="AR110" s="2">
        <v>10.5</v>
      </c>
      <c r="AS110" s="2">
        <v>41.1</v>
      </c>
      <c r="AT110" s="2">
        <v>8.43</v>
      </c>
      <c r="AU110" s="2">
        <v>2.87</v>
      </c>
      <c r="AV110" s="2">
        <v>8.6</v>
      </c>
      <c r="AW110" s="2">
        <v>1.1299999999999999</v>
      </c>
      <c r="AX110" s="2">
        <v>5.67</v>
      </c>
      <c r="AY110" s="2">
        <v>0.93</v>
      </c>
      <c r="AZ110" s="2">
        <v>2.39</v>
      </c>
      <c r="BA110" s="2">
        <v>0.28000000000000003</v>
      </c>
      <c r="BB110" s="2">
        <v>1.67</v>
      </c>
      <c r="BC110" s="2">
        <v>0.23</v>
      </c>
      <c r="BD110" s="2">
        <v>4.1100000000000003</v>
      </c>
      <c r="BE110" s="2">
        <v>3.31</v>
      </c>
      <c r="BF110" s="2">
        <v>6.72</v>
      </c>
      <c r="BG110" s="2">
        <v>1.67</v>
      </c>
      <c r="BH110" s="2">
        <v>61.3</v>
      </c>
      <c r="BI110" s="2">
        <v>2.56</v>
      </c>
      <c r="BJ110" s="2">
        <v>48.8</v>
      </c>
      <c r="BK110" s="2">
        <v>87.9</v>
      </c>
      <c r="BL110" s="2">
        <v>623</v>
      </c>
      <c r="BM110" s="2">
        <v>24.17</v>
      </c>
      <c r="BN110" s="2">
        <v>180</v>
      </c>
    </row>
    <row r="111" spans="1:66" s="2" customFormat="1" x14ac:dyDescent="0.3">
      <c r="A111" s="2" t="s">
        <v>357</v>
      </c>
      <c r="B111" s="2" t="s">
        <v>62</v>
      </c>
      <c r="C111" s="13" t="s">
        <v>358</v>
      </c>
      <c r="D111" s="2" t="s">
        <v>359</v>
      </c>
      <c r="E111" s="8">
        <v>-41.4</v>
      </c>
      <c r="F111" s="8">
        <v>-70</v>
      </c>
      <c r="G111" s="2" t="s">
        <v>65</v>
      </c>
      <c r="H111" s="8"/>
      <c r="I111" s="8"/>
      <c r="J111" s="2" t="s">
        <v>360</v>
      </c>
      <c r="K111" s="2" t="s">
        <v>361</v>
      </c>
      <c r="O111" s="2" t="s">
        <v>362</v>
      </c>
      <c r="P111" s="2" t="s">
        <v>69</v>
      </c>
      <c r="Q111" s="2" t="s">
        <v>363</v>
      </c>
      <c r="R111" s="24">
        <v>1293.1302943209776</v>
      </c>
      <c r="S111" s="24">
        <v>1.8231290340339854</v>
      </c>
      <c r="T111" s="11">
        <f t="shared" si="4"/>
        <v>1276.4396105845333</v>
      </c>
      <c r="U111" s="2">
        <v>47.63</v>
      </c>
      <c r="V111" s="2">
        <v>2.1</v>
      </c>
      <c r="W111" s="2">
        <v>15.43</v>
      </c>
      <c r="X111" s="2">
        <v>0</v>
      </c>
      <c r="Y111" s="2">
        <v>10.08</v>
      </c>
      <c r="Z111" s="2">
        <v>0.16</v>
      </c>
      <c r="AA111" s="2">
        <v>8.49</v>
      </c>
      <c r="AB111" s="16">
        <f t="shared" si="5"/>
        <v>60.021744896584075</v>
      </c>
      <c r="AC111" s="2">
        <v>8.19</v>
      </c>
      <c r="AD111" s="2">
        <v>3.36</v>
      </c>
      <c r="AE111" s="2">
        <v>1.72</v>
      </c>
      <c r="AF111" s="2">
        <v>0.46</v>
      </c>
      <c r="AG111" s="2">
        <v>22</v>
      </c>
      <c r="AH111" s="2">
        <v>216</v>
      </c>
      <c r="AI111" s="2">
        <v>260</v>
      </c>
      <c r="AJ111" s="2">
        <v>49</v>
      </c>
      <c r="AK111" s="2">
        <v>170</v>
      </c>
      <c r="AL111" s="2">
        <v>60</v>
      </c>
      <c r="AM111" s="2">
        <v>190</v>
      </c>
      <c r="AN111" s="2">
        <v>20</v>
      </c>
      <c r="AO111" s="2">
        <v>40</v>
      </c>
      <c r="AP111" s="2">
        <v>609</v>
      </c>
      <c r="AQ111" s="2">
        <v>0.5</v>
      </c>
      <c r="AR111" s="2">
        <v>6.65</v>
      </c>
      <c r="AS111" s="2">
        <v>26.2</v>
      </c>
      <c r="AT111" s="2">
        <v>5.81</v>
      </c>
      <c r="AU111" s="2">
        <v>1.83</v>
      </c>
      <c r="AV111" s="2">
        <v>5.22</v>
      </c>
      <c r="AW111" s="2">
        <v>0.84</v>
      </c>
      <c r="AX111" s="2">
        <v>4.53</v>
      </c>
      <c r="AY111" s="2">
        <v>0.87</v>
      </c>
      <c r="AZ111" s="2">
        <v>2.25</v>
      </c>
      <c r="BA111" s="2">
        <v>0.31</v>
      </c>
      <c r="BB111" s="2">
        <v>1.91</v>
      </c>
      <c r="BC111" s="2">
        <v>0.26</v>
      </c>
      <c r="BD111" s="2">
        <v>4.7</v>
      </c>
      <c r="BF111" s="2">
        <v>3.16</v>
      </c>
      <c r="BG111" s="2">
        <v>0.95</v>
      </c>
      <c r="BH111" s="2">
        <v>33.299999999999997</v>
      </c>
      <c r="BI111" s="2">
        <v>1.73</v>
      </c>
      <c r="BJ111" s="2">
        <v>27.8</v>
      </c>
      <c r="BK111" s="2">
        <v>53.5</v>
      </c>
      <c r="BL111" s="2">
        <v>395</v>
      </c>
      <c r="BM111" s="2">
        <v>24.2</v>
      </c>
      <c r="BN111" s="2">
        <v>228</v>
      </c>
    </row>
    <row r="112" spans="1:66" s="2" customFormat="1" x14ac:dyDescent="0.3">
      <c r="A112" s="2" t="s">
        <v>357</v>
      </c>
      <c r="B112" s="2" t="s">
        <v>62</v>
      </c>
      <c r="C112" s="13" t="s">
        <v>358</v>
      </c>
      <c r="D112" s="2" t="s">
        <v>364</v>
      </c>
      <c r="E112" s="8">
        <v>-41</v>
      </c>
      <c r="F112" s="8">
        <v>-70.099999999999994</v>
      </c>
      <c r="G112" s="2" t="s">
        <v>65</v>
      </c>
      <c r="H112" s="8"/>
      <c r="I112" s="8"/>
      <c r="J112" s="2" t="s">
        <v>365</v>
      </c>
      <c r="K112" s="2" t="s">
        <v>361</v>
      </c>
      <c r="O112" s="2" t="s">
        <v>362</v>
      </c>
      <c r="P112" s="2" t="s">
        <v>69</v>
      </c>
      <c r="Q112" s="2" t="s">
        <v>363</v>
      </c>
      <c r="R112" s="24">
        <v>1270.2226483326954</v>
      </c>
      <c r="S112" s="24">
        <v>2.1416531936263437</v>
      </c>
      <c r="T112" s="11">
        <f t="shared" si="4"/>
        <v>1250.9850113274274</v>
      </c>
      <c r="U112" s="2">
        <v>46.03</v>
      </c>
      <c r="V112" s="2">
        <v>2.02</v>
      </c>
      <c r="W112" s="2">
        <v>14.32</v>
      </c>
      <c r="X112" s="2">
        <v>0</v>
      </c>
      <c r="Y112" s="2">
        <v>8.6999999999999993</v>
      </c>
      <c r="Z112" s="2">
        <v>0.19</v>
      </c>
      <c r="AA112" s="2">
        <v>8.92</v>
      </c>
      <c r="AB112" s="16">
        <f t="shared" si="5"/>
        <v>64.634428123785639</v>
      </c>
      <c r="AC112" s="2">
        <v>9.3800000000000008</v>
      </c>
      <c r="AD112" s="2">
        <v>3.76</v>
      </c>
      <c r="AE112" s="2">
        <v>3.73</v>
      </c>
      <c r="AF112" s="2">
        <v>0.88</v>
      </c>
      <c r="AG112" s="2">
        <v>24</v>
      </c>
      <c r="AH112" s="2">
        <v>256</v>
      </c>
      <c r="AI112" s="2">
        <v>250</v>
      </c>
      <c r="AJ112" s="2">
        <v>35</v>
      </c>
      <c r="AK112" s="2">
        <v>100</v>
      </c>
      <c r="AL112" s="2">
        <v>50</v>
      </c>
      <c r="AM112" s="2">
        <v>60</v>
      </c>
      <c r="AN112" s="2">
        <v>18</v>
      </c>
      <c r="AO112" s="2">
        <v>112</v>
      </c>
      <c r="AP112" s="2">
        <v>1166</v>
      </c>
      <c r="AQ112" s="2">
        <v>3.8</v>
      </c>
      <c r="AR112" s="2">
        <v>14.7</v>
      </c>
      <c r="AS112" s="2">
        <v>64.599999999999994</v>
      </c>
      <c r="AT112" s="2">
        <v>15.8</v>
      </c>
      <c r="AU112" s="2">
        <v>3.87</v>
      </c>
      <c r="AV112" s="2">
        <v>14.4</v>
      </c>
      <c r="AW112" s="2">
        <v>2.42</v>
      </c>
      <c r="AX112" s="2">
        <v>14.2</v>
      </c>
      <c r="AY112" s="2">
        <v>2.93</v>
      </c>
      <c r="BA112" s="2">
        <v>1.28</v>
      </c>
      <c r="BB112" s="2">
        <v>7.39</v>
      </c>
      <c r="BC112" s="2">
        <v>0.99</v>
      </c>
      <c r="BD112" s="2">
        <v>8.9</v>
      </c>
      <c r="BF112" s="2">
        <v>13.6</v>
      </c>
      <c r="BG112" s="2">
        <v>3.52</v>
      </c>
      <c r="BH112" s="2">
        <v>78</v>
      </c>
      <c r="BI112" s="2">
        <v>5</v>
      </c>
      <c r="BJ112" s="2">
        <v>51.3</v>
      </c>
      <c r="BK112" s="2">
        <v>115</v>
      </c>
      <c r="BL112" s="2">
        <v>856</v>
      </c>
      <c r="BM112" s="2">
        <v>77</v>
      </c>
      <c r="BN112" s="2">
        <v>389</v>
      </c>
    </row>
    <row r="113" spans="1:66" s="2" customFormat="1" x14ac:dyDescent="0.3">
      <c r="A113" s="2" t="s">
        <v>357</v>
      </c>
      <c r="B113" s="2" t="s">
        <v>62</v>
      </c>
      <c r="C113" s="13" t="s">
        <v>358</v>
      </c>
      <c r="D113" s="2" t="s">
        <v>366</v>
      </c>
      <c r="E113" s="8">
        <v>-39.799999999999997</v>
      </c>
      <c r="F113" s="8">
        <v>-68.5</v>
      </c>
      <c r="G113" s="2" t="s">
        <v>65</v>
      </c>
      <c r="H113" s="8"/>
      <c r="I113" s="8"/>
      <c r="J113" s="2" t="s">
        <v>367</v>
      </c>
      <c r="K113" s="2" t="s">
        <v>361</v>
      </c>
      <c r="O113" s="2" t="s">
        <v>362</v>
      </c>
      <c r="P113" s="2" t="s">
        <v>69</v>
      </c>
      <c r="Q113" s="2" t="s">
        <v>363</v>
      </c>
      <c r="R113" s="24">
        <v>1247.1020983902047</v>
      </c>
      <c r="S113" s="24">
        <v>1.0759415266186796</v>
      </c>
      <c r="T113" s="11">
        <f t="shared" si="4"/>
        <v>1237.5772235099701</v>
      </c>
      <c r="U113" s="2">
        <v>50.58</v>
      </c>
      <c r="V113" s="2">
        <v>0.76</v>
      </c>
      <c r="W113" s="2">
        <v>11.86</v>
      </c>
      <c r="X113" s="2">
        <v>0</v>
      </c>
      <c r="Y113" s="2">
        <v>9.25</v>
      </c>
      <c r="Z113" s="2">
        <v>0.17</v>
      </c>
      <c r="AA113" s="2">
        <v>11.51</v>
      </c>
      <c r="AB113" s="16">
        <f t="shared" si="5"/>
        <v>68.925275047317896</v>
      </c>
      <c r="AC113" s="2">
        <v>12.04</v>
      </c>
      <c r="AD113" s="2">
        <v>1.96</v>
      </c>
      <c r="AE113" s="2">
        <v>0.66</v>
      </c>
      <c r="AF113" s="2">
        <v>0.2</v>
      </c>
      <c r="AG113" s="2">
        <v>34</v>
      </c>
      <c r="AH113" s="2">
        <v>225</v>
      </c>
      <c r="AI113" s="2">
        <v>550</v>
      </c>
      <c r="AJ113" s="2">
        <v>22</v>
      </c>
      <c r="AK113" s="2">
        <v>70</v>
      </c>
      <c r="AL113" s="2">
        <v>60</v>
      </c>
      <c r="AM113" s="2">
        <v>0</v>
      </c>
      <c r="AN113" s="2">
        <v>9</v>
      </c>
      <c r="AO113" s="2">
        <v>21</v>
      </c>
      <c r="AP113" s="2">
        <v>690</v>
      </c>
      <c r="AQ113" s="2">
        <v>0.1</v>
      </c>
      <c r="AR113" s="2">
        <v>3.32</v>
      </c>
      <c r="AS113" s="2">
        <v>14.6</v>
      </c>
      <c r="AT113" s="2">
        <v>3.19</v>
      </c>
      <c r="AU113" s="2">
        <v>0.92</v>
      </c>
      <c r="AV113" s="2">
        <v>3.02</v>
      </c>
      <c r="AW113" s="2">
        <v>0.43</v>
      </c>
      <c r="AX113" s="2">
        <v>2.63</v>
      </c>
      <c r="AY113" s="2">
        <v>0.49</v>
      </c>
      <c r="AZ113" s="2">
        <v>1.36</v>
      </c>
      <c r="BA113" s="2">
        <v>0.19</v>
      </c>
      <c r="BB113" s="2">
        <v>1.23</v>
      </c>
      <c r="BC113" s="2">
        <v>0.16</v>
      </c>
      <c r="BD113" s="2">
        <v>2.1</v>
      </c>
      <c r="BF113" s="2">
        <v>1.31</v>
      </c>
      <c r="BG113" s="2">
        <v>0.37</v>
      </c>
      <c r="BH113" s="2">
        <v>14.2</v>
      </c>
      <c r="BI113" s="2">
        <v>0.72</v>
      </c>
      <c r="BJ113" s="2">
        <v>12.4</v>
      </c>
      <c r="BK113" s="2">
        <v>26.5</v>
      </c>
      <c r="BL113" s="2">
        <v>291</v>
      </c>
      <c r="BM113" s="2">
        <v>13.2</v>
      </c>
      <c r="BN113" s="2">
        <v>93</v>
      </c>
    </row>
    <row r="114" spans="1:66" s="2" customFormat="1" x14ac:dyDescent="0.3">
      <c r="A114" s="2" t="s">
        <v>238</v>
      </c>
      <c r="B114" s="2" t="s">
        <v>62</v>
      </c>
      <c r="C114" s="13" t="s">
        <v>246</v>
      </c>
      <c r="D114" s="2" t="s">
        <v>248</v>
      </c>
      <c r="E114" s="8">
        <v>-46.87</v>
      </c>
      <c r="F114" s="8">
        <v>-69.44</v>
      </c>
      <c r="G114" s="2" t="s">
        <v>65</v>
      </c>
      <c r="H114" s="8"/>
      <c r="I114" s="8"/>
      <c r="J114" s="2" t="s">
        <v>368</v>
      </c>
      <c r="K114" s="2" t="s">
        <v>243</v>
      </c>
      <c r="O114" s="2" t="s">
        <v>241</v>
      </c>
      <c r="P114" s="2" t="s">
        <v>69</v>
      </c>
      <c r="Q114" s="2" t="s">
        <v>242</v>
      </c>
      <c r="R114" s="24">
        <v>1270.7501608219418</v>
      </c>
      <c r="S114" s="24">
        <v>1.4932604673602721</v>
      </c>
      <c r="T114" s="11">
        <f t="shared" si="4"/>
        <v>1257.3002442560498</v>
      </c>
      <c r="U114" s="2">
        <v>51.18</v>
      </c>
      <c r="V114" s="2">
        <v>2.2799999999999998</v>
      </c>
      <c r="W114" s="2">
        <v>14.42</v>
      </c>
      <c r="X114" s="2">
        <v>0</v>
      </c>
      <c r="Y114" s="2">
        <v>10.01</v>
      </c>
      <c r="Z114" s="2">
        <v>0.14000000000000001</v>
      </c>
      <c r="AA114" s="2">
        <v>9.2200000000000006</v>
      </c>
      <c r="AB114" s="16">
        <f t="shared" si="5"/>
        <v>62.147791000905897</v>
      </c>
      <c r="AC114" s="2">
        <v>7.78</v>
      </c>
      <c r="AD114" s="2">
        <v>3.6</v>
      </c>
      <c r="AE114" s="2">
        <v>1.58</v>
      </c>
      <c r="AF114" s="2">
        <v>0.54</v>
      </c>
      <c r="AG114" s="2">
        <v>19.23</v>
      </c>
      <c r="AI114" s="2">
        <v>422.39</v>
      </c>
      <c r="AJ114" s="2">
        <v>49.62</v>
      </c>
      <c r="AK114" s="2">
        <v>277.10000000000002</v>
      </c>
      <c r="AP114" s="2">
        <v>656.25</v>
      </c>
      <c r="AQ114" s="2">
        <v>0.22</v>
      </c>
      <c r="AS114" s="2">
        <v>29.32</v>
      </c>
      <c r="AT114" s="2">
        <v>6.3</v>
      </c>
      <c r="AU114" s="2">
        <v>1.92</v>
      </c>
      <c r="AW114" s="2">
        <v>0.91</v>
      </c>
      <c r="BB114" s="2">
        <v>1.65</v>
      </c>
      <c r="BC114" s="2">
        <v>0.24</v>
      </c>
      <c r="BD114" s="2">
        <v>4.3</v>
      </c>
      <c r="BF114" s="2">
        <v>2.91</v>
      </c>
      <c r="BG114" s="2">
        <v>0.47</v>
      </c>
      <c r="BI114" s="2">
        <v>2.13</v>
      </c>
      <c r="BJ114" s="2">
        <v>26.15</v>
      </c>
      <c r="BK114" s="2">
        <v>55.94</v>
      </c>
      <c r="BL114" s="2">
        <v>353.33</v>
      </c>
    </row>
    <row r="115" spans="1:66" s="2" customFormat="1" x14ac:dyDescent="0.3">
      <c r="A115" s="2" t="s">
        <v>238</v>
      </c>
      <c r="B115" s="2" t="s">
        <v>62</v>
      </c>
      <c r="C115" s="13" t="s">
        <v>246</v>
      </c>
      <c r="D115" s="2" t="s">
        <v>248</v>
      </c>
      <c r="E115" s="8">
        <v>-47.13</v>
      </c>
      <c r="F115" s="8">
        <v>-67.790000000000006</v>
      </c>
      <c r="G115" s="2" t="s">
        <v>65</v>
      </c>
      <c r="H115" s="8"/>
      <c r="I115" s="8"/>
      <c r="J115" s="2" t="s">
        <v>369</v>
      </c>
      <c r="K115" s="2" t="s">
        <v>240</v>
      </c>
      <c r="O115" s="2" t="s">
        <v>241</v>
      </c>
      <c r="P115" s="2" t="s">
        <v>69</v>
      </c>
      <c r="Q115" s="2" t="s">
        <v>242</v>
      </c>
      <c r="R115" s="24">
        <v>1334.2967130825691</v>
      </c>
      <c r="S115" s="24">
        <v>2.2108684256811109</v>
      </c>
      <c r="T115" s="11">
        <f t="shared" si="4"/>
        <v>1313.4407034264827</v>
      </c>
      <c r="U115" s="2">
        <v>47.52</v>
      </c>
      <c r="V115" s="2">
        <v>2.3199999999999998</v>
      </c>
      <c r="W115" s="2">
        <v>14.87</v>
      </c>
      <c r="X115" s="2">
        <v>0</v>
      </c>
      <c r="Y115" s="2">
        <v>11.28</v>
      </c>
      <c r="Z115" s="2">
        <v>0.17</v>
      </c>
      <c r="AA115" s="2">
        <v>9.6199999999999992</v>
      </c>
      <c r="AB115" s="16">
        <f t="shared" si="5"/>
        <v>60.320767526804453</v>
      </c>
      <c r="AC115" s="2">
        <v>8.98</v>
      </c>
      <c r="AD115" s="2">
        <v>3.74</v>
      </c>
      <c r="AE115" s="2">
        <v>1.29</v>
      </c>
      <c r="AF115" s="2">
        <v>0.5</v>
      </c>
      <c r="AG115" s="2">
        <v>20.07</v>
      </c>
      <c r="AI115" s="2">
        <v>304.79000000000002</v>
      </c>
      <c r="AJ115" s="2">
        <v>56.88</v>
      </c>
      <c r="AK115" s="2">
        <v>231.33</v>
      </c>
      <c r="AO115" s="2">
        <v>15.88</v>
      </c>
      <c r="AP115" s="2">
        <v>673.52</v>
      </c>
      <c r="AQ115" s="2">
        <v>0.16</v>
      </c>
      <c r="AR115" s="2">
        <v>6.56</v>
      </c>
      <c r="AS115" s="2">
        <v>27.41</v>
      </c>
      <c r="AT115" s="2">
        <v>5.79</v>
      </c>
      <c r="AU115" s="2">
        <v>1.83</v>
      </c>
      <c r="AV115" s="2">
        <v>4.91</v>
      </c>
      <c r="AW115" s="2">
        <v>0.79</v>
      </c>
      <c r="AX115" s="2">
        <v>3.96</v>
      </c>
      <c r="AY115" s="2">
        <v>0.71</v>
      </c>
      <c r="AZ115" s="2">
        <v>1.69</v>
      </c>
      <c r="BA115" s="2">
        <v>0.24</v>
      </c>
      <c r="BB115" s="2">
        <v>1.38</v>
      </c>
      <c r="BC115" s="2">
        <v>0.19</v>
      </c>
      <c r="BD115" s="2">
        <v>4.22</v>
      </c>
      <c r="BE115" s="2">
        <v>2.71</v>
      </c>
      <c r="BF115" s="2">
        <v>2.75</v>
      </c>
      <c r="BG115" s="2">
        <v>0.56000000000000005</v>
      </c>
      <c r="BH115" s="2">
        <v>30.33</v>
      </c>
      <c r="BI115" s="2">
        <v>2.35</v>
      </c>
      <c r="BJ115" s="2">
        <v>26.07</v>
      </c>
      <c r="BK115" s="2">
        <v>54.05</v>
      </c>
      <c r="BL115" s="2">
        <v>247.27</v>
      </c>
      <c r="BM115" s="2">
        <v>19.23</v>
      </c>
      <c r="BN115" s="2">
        <v>176.44</v>
      </c>
    </row>
    <row r="116" spans="1:66" s="2" customFormat="1" x14ac:dyDescent="0.3">
      <c r="A116" s="2" t="s">
        <v>370</v>
      </c>
      <c r="B116" s="2" t="s">
        <v>62</v>
      </c>
      <c r="C116" s="13" t="s">
        <v>72</v>
      </c>
      <c r="D116" s="2" t="s">
        <v>374</v>
      </c>
      <c r="E116" s="8">
        <v>-35.840000000000003</v>
      </c>
      <c r="F116" s="8">
        <v>-69.14</v>
      </c>
      <c r="G116" s="2" t="s">
        <v>65</v>
      </c>
      <c r="H116" s="8"/>
      <c r="I116" s="8"/>
      <c r="J116" s="2" t="s">
        <v>375</v>
      </c>
      <c r="K116" s="2" t="s">
        <v>371</v>
      </c>
      <c r="O116" s="2" t="s">
        <v>372</v>
      </c>
      <c r="P116" s="2" t="s">
        <v>69</v>
      </c>
      <c r="Q116" s="2" t="s">
        <v>373</v>
      </c>
      <c r="R116" s="24">
        <v>1313.7330143729014</v>
      </c>
      <c r="S116" s="24">
        <v>1.9296730757387059</v>
      </c>
      <c r="T116" s="11">
        <f t="shared" si="4"/>
        <v>1295.7922561765383</v>
      </c>
      <c r="U116" s="2">
        <v>47.78</v>
      </c>
      <c r="V116" s="2">
        <v>1.4</v>
      </c>
      <c r="W116" s="2">
        <v>16.48</v>
      </c>
      <c r="X116" s="2">
        <v>0</v>
      </c>
      <c r="Y116" s="2">
        <v>10.89</v>
      </c>
      <c r="Z116" s="2">
        <v>0.17</v>
      </c>
      <c r="AA116" s="2">
        <v>11.26</v>
      </c>
      <c r="AB116" s="16">
        <f t="shared" si="5"/>
        <v>64.827085170508781</v>
      </c>
      <c r="AC116" s="2">
        <v>9.94</v>
      </c>
      <c r="AD116" s="2">
        <v>2.46</v>
      </c>
      <c r="AE116" s="2">
        <v>0.97</v>
      </c>
      <c r="AF116" s="2">
        <v>0.43</v>
      </c>
      <c r="AG116" s="2">
        <v>35.07</v>
      </c>
      <c r="AH116" s="2">
        <v>269.86</v>
      </c>
      <c r="AL116" s="2">
        <v>68.88</v>
      </c>
      <c r="AN116" s="2">
        <v>17.79</v>
      </c>
      <c r="AO116" s="2">
        <v>19.440000000000001</v>
      </c>
      <c r="AP116" s="2">
        <v>566.45000000000005</v>
      </c>
      <c r="AQ116" s="2">
        <v>0.85</v>
      </c>
      <c r="AR116" s="2">
        <v>4.6399999999999997</v>
      </c>
      <c r="AS116" s="2">
        <v>20.94</v>
      </c>
      <c r="AT116" s="2">
        <v>4.93</v>
      </c>
      <c r="AU116" s="2">
        <v>1.5</v>
      </c>
      <c r="AV116" s="2">
        <v>4.62</v>
      </c>
      <c r="AW116" s="2">
        <v>0.7</v>
      </c>
      <c r="AX116" s="2">
        <v>4.1399999999999997</v>
      </c>
      <c r="AY116" s="2">
        <v>0.81</v>
      </c>
      <c r="AZ116" s="2">
        <v>2.25</v>
      </c>
      <c r="BA116" s="2">
        <v>0.32</v>
      </c>
      <c r="BB116" s="2">
        <v>1.96</v>
      </c>
      <c r="BC116" s="2">
        <v>0.3</v>
      </c>
      <c r="BD116" s="2">
        <v>3.26</v>
      </c>
      <c r="BE116" s="2">
        <v>4.21</v>
      </c>
      <c r="BF116" s="2">
        <v>3.14</v>
      </c>
      <c r="BG116" s="2">
        <v>0.78</v>
      </c>
      <c r="BH116" s="2">
        <v>9.9700000000000006</v>
      </c>
      <c r="BI116" s="2">
        <v>0.57999999999999996</v>
      </c>
      <c r="BJ116" s="2">
        <v>16.64</v>
      </c>
      <c r="BK116" s="2">
        <v>35.97</v>
      </c>
      <c r="BL116" s="2">
        <v>345.36</v>
      </c>
      <c r="BM116" s="2">
        <v>21.1</v>
      </c>
      <c r="BN116" s="2">
        <v>125.92</v>
      </c>
    </row>
    <row r="117" spans="1:66" s="2" customFormat="1" x14ac:dyDescent="0.3">
      <c r="A117" s="2" t="s">
        <v>370</v>
      </c>
      <c r="B117" s="2" t="s">
        <v>62</v>
      </c>
      <c r="C117" s="13" t="s">
        <v>72</v>
      </c>
      <c r="D117" s="2" t="s">
        <v>374</v>
      </c>
      <c r="E117" s="8">
        <v>-35.83</v>
      </c>
      <c r="F117" s="8">
        <v>-69.150000000000006</v>
      </c>
      <c r="G117" s="2" t="s">
        <v>65</v>
      </c>
      <c r="H117" s="8"/>
      <c r="I117" s="8"/>
      <c r="J117" s="2" t="s">
        <v>376</v>
      </c>
      <c r="K117" s="2" t="s">
        <v>371</v>
      </c>
      <c r="O117" s="2" t="s">
        <v>372</v>
      </c>
      <c r="P117" s="2" t="s">
        <v>69</v>
      </c>
      <c r="Q117" s="2" t="s">
        <v>373</v>
      </c>
      <c r="R117" s="24">
        <v>1318.7619613235456</v>
      </c>
      <c r="S117" s="24">
        <v>2.0613522344391546</v>
      </c>
      <c r="T117" s="11">
        <f t="shared" si="4"/>
        <v>1299.5325808823545</v>
      </c>
      <c r="U117" s="2">
        <v>46.91</v>
      </c>
      <c r="V117" s="2">
        <v>1.7</v>
      </c>
      <c r="W117" s="2">
        <v>15.05</v>
      </c>
      <c r="X117" s="2">
        <v>0</v>
      </c>
      <c r="Y117" s="2">
        <v>10.6</v>
      </c>
      <c r="Z117" s="2">
        <v>0.16</v>
      </c>
      <c r="AA117" s="2">
        <v>9.26</v>
      </c>
      <c r="AB117" s="16">
        <f t="shared" si="5"/>
        <v>60.894638137212795</v>
      </c>
      <c r="AC117" s="2">
        <v>11</v>
      </c>
      <c r="AD117" s="2">
        <v>2.98</v>
      </c>
      <c r="AE117" s="2">
        <v>1.37</v>
      </c>
      <c r="AF117" s="2">
        <v>0.61</v>
      </c>
      <c r="AG117" s="2">
        <v>31.96</v>
      </c>
      <c r="AH117" s="2">
        <v>268.89</v>
      </c>
      <c r="AL117" s="2">
        <v>69.819999999999993</v>
      </c>
      <c r="AN117" s="2">
        <v>19.11</v>
      </c>
      <c r="AO117" s="2">
        <v>27.38</v>
      </c>
      <c r="AP117" s="2">
        <v>979.65</v>
      </c>
      <c r="AQ117" s="2">
        <v>0.63</v>
      </c>
      <c r="AR117" s="2">
        <v>7.04</v>
      </c>
      <c r="AS117" s="2">
        <v>31.12</v>
      </c>
      <c r="AT117" s="2">
        <v>6.68</v>
      </c>
      <c r="AU117" s="2">
        <v>2.1</v>
      </c>
      <c r="AV117" s="2">
        <v>6.37</v>
      </c>
      <c r="AW117" s="2">
        <v>0.92</v>
      </c>
      <c r="AX117" s="2">
        <v>5.1100000000000003</v>
      </c>
      <c r="AY117" s="2">
        <v>0.95</v>
      </c>
      <c r="AZ117" s="2">
        <v>2.5</v>
      </c>
      <c r="BA117" s="2">
        <v>0.34</v>
      </c>
      <c r="BB117" s="2">
        <v>2.2000000000000002</v>
      </c>
      <c r="BC117" s="2">
        <v>0.3</v>
      </c>
      <c r="BD117" s="2">
        <v>4.3</v>
      </c>
      <c r="BE117" s="2">
        <v>8.31</v>
      </c>
      <c r="BF117" s="2">
        <v>6.68</v>
      </c>
      <c r="BG117" s="2">
        <v>1.38</v>
      </c>
      <c r="BH117" s="2">
        <v>21.93</v>
      </c>
      <c r="BI117" s="2">
        <v>1.28</v>
      </c>
      <c r="BJ117" s="2">
        <v>30.83</v>
      </c>
      <c r="BK117" s="2">
        <v>55.23</v>
      </c>
      <c r="BL117" s="2">
        <v>643.35</v>
      </c>
      <c r="BM117" s="2">
        <v>24.36</v>
      </c>
      <c r="BN117" s="2">
        <v>171</v>
      </c>
    </row>
    <row r="118" spans="1:66" s="2" customFormat="1" x14ac:dyDescent="0.3">
      <c r="A118" s="2" t="s">
        <v>370</v>
      </c>
      <c r="B118" s="2" t="s">
        <v>62</v>
      </c>
      <c r="C118" s="13" t="s">
        <v>72</v>
      </c>
      <c r="D118" s="2" t="s">
        <v>64</v>
      </c>
      <c r="E118" s="8">
        <v>-35.76</v>
      </c>
      <c r="F118" s="8">
        <v>-69.48</v>
      </c>
      <c r="G118" s="2" t="s">
        <v>65</v>
      </c>
      <c r="H118" s="8"/>
      <c r="I118" s="8"/>
      <c r="J118" s="2" t="s">
        <v>377</v>
      </c>
      <c r="K118" s="2" t="s">
        <v>371</v>
      </c>
      <c r="O118" s="2" t="s">
        <v>372</v>
      </c>
      <c r="P118" s="2" t="s">
        <v>69</v>
      </c>
      <c r="Q118" s="2" t="s">
        <v>373</v>
      </c>
      <c r="R118" s="24">
        <v>1320.9861598672446</v>
      </c>
      <c r="S118" s="24">
        <v>2.0351305212140938</v>
      </c>
      <c r="T118" s="11">
        <f t="shared" si="4"/>
        <v>1301.9675976374344</v>
      </c>
      <c r="U118" s="2">
        <v>47.01</v>
      </c>
      <c r="V118" s="2">
        <v>1.52</v>
      </c>
      <c r="W118" s="2">
        <v>15.35</v>
      </c>
      <c r="X118" s="2">
        <v>0</v>
      </c>
      <c r="Y118" s="2">
        <v>10.8</v>
      </c>
      <c r="Z118" s="2">
        <v>0.16</v>
      </c>
      <c r="AA118" s="2">
        <v>10.199999999999999</v>
      </c>
      <c r="AB118" s="16">
        <f t="shared" si="5"/>
        <v>62.735283315912064</v>
      </c>
      <c r="AC118" s="2">
        <v>10.29</v>
      </c>
      <c r="AD118" s="2">
        <v>3.01</v>
      </c>
      <c r="AE118" s="2">
        <v>0.93</v>
      </c>
      <c r="AF118" s="2">
        <v>0.4</v>
      </c>
      <c r="AG118" s="2">
        <v>32.68</v>
      </c>
      <c r="AH118" s="2">
        <v>248.88</v>
      </c>
      <c r="AL118" s="2">
        <v>54.44</v>
      </c>
      <c r="AN118" s="2">
        <v>18.350000000000001</v>
      </c>
      <c r="AO118" s="2">
        <v>17.84</v>
      </c>
      <c r="AP118" s="2">
        <v>693.15</v>
      </c>
      <c r="AQ118" s="2">
        <v>0.79</v>
      </c>
      <c r="AR118" s="2">
        <v>5.28</v>
      </c>
      <c r="AS118" s="2">
        <v>23.14</v>
      </c>
      <c r="AT118" s="2">
        <v>5.28</v>
      </c>
      <c r="AU118" s="2">
        <v>1.71</v>
      </c>
      <c r="AV118" s="2">
        <v>5</v>
      </c>
      <c r="AW118" s="2">
        <v>0.77</v>
      </c>
      <c r="AX118" s="2">
        <v>4.09</v>
      </c>
      <c r="AY118" s="2">
        <v>0.78</v>
      </c>
      <c r="AZ118" s="2">
        <v>2.19</v>
      </c>
      <c r="BA118" s="2">
        <v>0.28999999999999998</v>
      </c>
      <c r="BB118" s="2">
        <v>1.84</v>
      </c>
      <c r="BC118" s="2">
        <v>0.27</v>
      </c>
      <c r="BD118" s="2">
        <v>3.63</v>
      </c>
      <c r="BE118" s="2">
        <v>4.92</v>
      </c>
      <c r="BF118" s="2">
        <v>3.56</v>
      </c>
      <c r="BG118" s="2">
        <v>0.92</v>
      </c>
      <c r="BH118" s="2">
        <v>13.56</v>
      </c>
      <c r="BI118" s="2">
        <v>0.79</v>
      </c>
      <c r="BJ118" s="2">
        <v>19.59</v>
      </c>
      <c r="BK118" s="2">
        <v>40.299999999999997</v>
      </c>
      <c r="BL118" s="2">
        <v>412.77</v>
      </c>
      <c r="BM118" s="2">
        <v>20.72</v>
      </c>
      <c r="BN118" s="2">
        <v>141.77000000000001</v>
      </c>
    </row>
    <row r="119" spans="1:66" s="2" customFormat="1" x14ac:dyDescent="0.3">
      <c r="A119" s="2" t="s">
        <v>370</v>
      </c>
      <c r="B119" s="2" t="s">
        <v>62</v>
      </c>
      <c r="C119" s="13" t="s">
        <v>72</v>
      </c>
      <c r="D119" s="2" t="s">
        <v>309</v>
      </c>
      <c r="E119" s="8">
        <v>-35.71</v>
      </c>
      <c r="F119" s="8">
        <v>-69.459999999999994</v>
      </c>
      <c r="G119" s="2" t="s">
        <v>65</v>
      </c>
      <c r="H119" s="8"/>
      <c r="I119" s="8"/>
      <c r="J119" s="2" t="s">
        <v>378</v>
      </c>
      <c r="K119" s="2" t="s">
        <v>371</v>
      </c>
      <c r="O119" s="2" t="s">
        <v>372</v>
      </c>
      <c r="P119" s="2" t="s">
        <v>69</v>
      </c>
      <c r="Q119" s="2" t="s">
        <v>373</v>
      </c>
      <c r="R119" s="24">
        <v>1333.2753071971933</v>
      </c>
      <c r="S119" s="24">
        <v>2.2503555475677262</v>
      </c>
      <c r="T119" s="11">
        <f t="shared" si="4"/>
        <v>1312.0660263152606</v>
      </c>
      <c r="U119" s="2">
        <v>45.69</v>
      </c>
      <c r="V119" s="2">
        <v>1.56</v>
      </c>
      <c r="W119" s="2">
        <v>14.85</v>
      </c>
      <c r="X119" s="2">
        <v>0</v>
      </c>
      <c r="Y119" s="2">
        <v>10.76</v>
      </c>
      <c r="Z119" s="2">
        <v>0.16</v>
      </c>
      <c r="AA119" s="2">
        <v>9.49</v>
      </c>
      <c r="AB119" s="16">
        <f t="shared" si="5"/>
        <v>61.121886387503764</v>
      </c>
      <c r="AC119" s="2">
        <v>10.89</v>
      </c>
      <c r="AD119" s="2">
        <v>3.33</v>
      </c>
      <c r="AE119" s="2">
        <v>1.01</v>
      </c>
      <c r="AF119" s="2">
        <v>0.47</v>
      </c>
      <c r="AG119" s="2">
        <v>31.54</v>
      </c>
      <c r="AH119" s="2">
        <v>242.53</v>
      </c>
      <c r="AL119" s="2">
        <v>80.39</v>
      </c>
      <c r="AN119" s="2">
        <v>18.07</v>
      </c>
      <c r="AO119" s="2">
        <v>19.43</v>
      </c>
      <c r="AP119" s="2">
        <v>724.17</v>
      </c>
      <c r="AQ119" s="2">
        <v>0.68</v>
      </c>
      <c r="AR119" s="2">
        <v>6.01</v>
      </c>
      <c r="AS119" s="2">
        <v>26.47</v>
      </c>
      <c r="AT119" s="2">
        <v>5.75</v>
      </c>
      <c r="AU119" s="2">
        <v>1.79</v>
      </c>
      <c r="AV119" s="2">
        <v>5.72</v>
      </c>
      <c r="AW119" s="2">
        <v>0.86</v>
      </c>
      <c r="AX119" s="2">
        <v>4.78</v>
      </c>
      <c r="AY119" s="2">
        <v>0.91</v>
      </c>
      <c r="AZ119" s="2">
        <v>2.4300000000000002</v>
      </c>
      <c r="BA119" s="2">
        <v>0.31</v>
      </c>
      <c r="BB119" s="2">
        <v>2.0699999999999998</v>
      </c>
      <c r="BC119" s="2">
        <v>0.3</v>
      </c>
      <c r="BD119" s="2">
        <v>4.01</v>
      </c>
      <c r="BE119" s="2">
        <v>6.15</v>
      </c>
      <c r="BF119" s="2">
        <v>3.82</v>
      </c>
      <c r="BG119" s="2">
        <v>0.85</v>
      </c>
      <c r="BH119" s="2">
        <v>15.78</v>
      </c>
      <c r="BI119" s="2">
        <v>0.94</v>
      </c>
      <c r="BJ119" s="2">
        <v>23.79</v>
      </c>
      <c r="BK119" s="2">
        <v>45.22</v>
      </c>
      <c r="BL119" s="2">
        <v>404.88</v>
      </c>
      <c r="BM119" s="2">
        <v>22.83</v>
      </c>
      <c r="BN119" s="2">
        <v>153.24</v>
      </c>
    </row>
    <row r="120" spans="1:66" s="2" customFormat="1" x14ac:dyDescent="0.3">
      <c r="A120" s="2" t="s">
        <v>379</v>
      </c>
      <c r="B120" s="2" t="s">
        <v>62</v>
      </c>
      <c r="C120" s="13" t="s">
        <v>380</v>
      </c>
      <c r="E120" s="8">
        <v>41.53</v>
      </c>
      <c r="F120" s="8">
        <v>-121.53</v>
      </c>
      <c r="G120" s="2" t="s">
        <v>65</v>
      </c>
      <c r="H120" s="8"/>
      <c r="I120" s="8"/>
      <c r="J120" s="2" t="s">
        <v>381</v>
      </c>
      <c r="K120" s="2" t="s">
        <v>382</v>
      </c>
      <c r="L120" s="2" t="s">
        <v>383</v>
      </c>
      <c r="M120" s="2" t="s">
        <v>384</v>
      </c>
      <c r="P120" s="2" t="s">
        <v>69</v>
      </c>
      <c r="Q120" s="2" t="s">
        <v>385</v>
      </c>
      <c r="R120" s="24">
        <v>1274.265994525633</v>
      </c>
      <c r="S120" s="24">
        <v>1.6042498867362707</v>
      </c>
      <c r="T120" s="11">
        <f t="shared" si="4"/>
        <v>1259.7821272252079</v>
      </c>
      <c r="U120" s="2">
        <v>47.6</v>
      </c>
      <c r="V120" s="2">
        <v>1.87</v>
      </c>
      <c r="W120" s="2">
        <v>16.05</v>
      </c>
      <c r="X120" s="2">
        <v>0</v>
      </c>
      <c r="Y120" s="2">
        <v>9.5399999999999991</v>
      </c>
      <c r="Z120" s="2">
        <v>0.16</v>
      </c>
      <c r="AA120" s="2">
        <v>8.06</v>
      </c>
      <c r="AB120" s="16">
        <f t="shared" si="5"/>
        <v>60.095732540844537</v>
      </c>
      <c r="AC120" s="2">
        <v>8.19</v>
      </c>
      <c r="AD120" s="2">
        <v>3.22</v>
      </c>
      <c r="AE120" s="2">
        <v>1.23</v>
      </c>
      <c r="AF120" s="2">
        <v>0.44</v>
      </c>
      <c r="AH120" s="2">
        <v>175</v>
      </c>
      <c r="AI120" s="2">
        <v>342</v>
      </c>
      <c r="AJ120" s="2">
        <v>44.5</v>
      </c>
      <c r="AK120" s="2">
        <v>195</v>
      </c>
      <c r="AL120" s="2">
        <v>45</v>
      </c>
      <c r="AM120" s="2">
        <v>90</v>
      </c>
      <c r="AN120" s="2">
        <v>20</v>
      </c>
      <c r="AO120" s="2">
        <v>20</v>
      </c>
      <c r="AP120" s="2">
        <v>589</v>
      </c>
      <c r="AQ120" s="2">
        <v>0.3</v>
      </c>
      <c r="AR120" s="2">
        <v>7.1</v>
      </c>
      <c r="AS120" s="2">
        <v>26</v>
      </c>
      <c r="AT120" s="2">
        <v>5.7</v>
      </c>
      <c r="AU120" s="2">
        <v>1.8</v>
      </c>
      <c r="AV120" s="2">
        <v>5.4</v>
      </c>
      <c r="AW120" s="2">
        <v>0.9</v>
      </c>
      <c r="AX120" s="2">
        <v>4.7</v>
      </c>
      <c r="AY120" s="2">
        <v>0.9</v>
      </c>
      <c r="AZ120" s="2">
        <v>2.4</v>
      </c>
      <c r="BA120" s="2">
        <v>0.4</v>
      </c>
      <c r="BB120" s="2">
        <v>2.6</v>
      </c>
      <c r="BC120" s="2">
        <v>0.3</v>
      </c>
      <c r="BD120" s="2">
        <v>4</v>
      </c>
      <c r="BF120" s="2">
        <v>2</v>
      </c>
      <c r="BG120" s="2">
        <v>0.5</v>
      </c>
      <c r="BH120" s="2">
        <v>29</v>
      </c>
      <c r="BI120" s="2">
        <v>2.5</v>
      </c>
      <c r="BJ120" s="2">
        <v>25</v>
      </c>
      <c r="BK120" s="2">
        <v>55</v>
      </c>
      <c r="BL120" s="2">
        <v>359</v>
      </c>
      <c r="BM120" s="2">
        <v>24</v>
      </c>
      <c r="BN120" s="2">
        <v>187</v>
      </c>
    </row>
    <row r="121" spans="1:66" s="2" customFormat="1" x14ac:dyDescent="0.3">
      <c r="A121" s="2" t="s">
        <v>379</v>
      </c>
      <c r="B121" s="2" t="s">
        <v>62</v>
      </c>
      <c r="C121" s="13" t="s">
        <v>380</v>
      </c>
      <c r="E121" s="8">
        <v>41.53</v>
      </c>
      <c r="F121" s="8">
        <v>-121.53</v>
      </c>
      <c r="G121" s="2" t="s">
        <v>65</v>
      </c>
      <c r="H121" s="8"/>
      <c r="I121" s="8"/>
      <c r="J121" s="2" t="s">
        <v>386</v>
      </c>
      <c r="K121" s="2" t="s">
        <v>382</v>
      </c>
      <c r="L121" s="2" t="s">
        <v>384</v>
      </c>
      <c r="M121" s="2" t="s">
        <v>384</v>
      </c>
      <c r="P121" s="2" t="s">
        <v>69</v>
      </c>
      <c r="Q121" s="2" t="s">
        <v>385</v>
      </c>
      <c r="R121" s="24">
        <v>1269.9217186269823</v>
      </c>
      <c r="S121" s="24">
        <v>1.5123877041292508</v>
      </c>
      <c r="T121" s="11">
        <f t="shared" si="4"/>
        <v>1256.3093282854461</v>
      </c>
      <c r="U121" s="2">
        <v>49.17</v>
      </c>
      <c r="V121" s="2">
        <v>1.53</v>
      </c>
      <c r="W121" s="2">
        <v>15.67</v>
      </c>
      <c r="X121" s="2">
        <v>0</v>
      </c>
      <c r="Y121" s="2">
        <v>9.61</v>
      </c>
      <c r="Z121" s="2">
        <v>0.16</v>
      </c>
      <c r="AA121" s="2">
        <v>8.3699999999999992</v>
      </c>
      <c r="AB121" s="16">
        <f t="shared" si="5"/>
        <v>60.823166429935384</v>
      </c>
      <c r="AC121" s="2">
        <v>8.69</v>
      </c>
      <c r="AD121" s="2">
        <v>3.56</v>
      </c>
      <c r="AE121" s="2">
        <v>0.91</v>
      </c>
      <c r="AF121" s="2">
        <v>0.32</v>
      </c>
      <c r="AG121" s="2">
        <v>28</v>
      </c>
      <c r="AH121" s="2">
        <v>182</v>
      </c>
      <c r="AI121" s="2">
        <v>273</v>
      </c>
      <c r="AK121" s="2">
        <v>153</v>
      </c>
      <c r="AL121" s="2">
        <v>52</v>
      </c>
      <c r="AM121" s="2">
        <v>87</v>
      </c>
      <c r="AN121" s="2">
        <v>18</v>
      </c>
      <c r="AO121" s="2">
        <v>14</v>
      </c>
      <c r="AP121" s="2">
        <v>457</v>
      </c>
      <c r="BF121" s="2">
        <v>2</v>
      </c>
      <c r="BH121" s="2">
        <v>21.4</v>
      </c>
      <c r="BJ121" s="2">
        <v>13</v>
      </c>
      <c r="BK121" s="2">
        <v>45</v>
      </c>
      <c r="BL121" s="2">
        <v>207</v>
      </c>
      <c r="BM121" s="2">
        <v>23</v>
      </c>
      <c r="BN121" s="2">
        <v>153</v>
      </c>
    </row>
    <row r="122" spans="1:66" s="2" customFormat="1" x14ac:dyDescent="0.3">
      <c r="A122" s="2" t="s">
        <v>379</v>
      </c>
      <c r="B122" s="2" t="s">
        <v>62</v>
      </c>
      <c r="C122" s="13" t="s">
        <v>380</v>
      </c>
      <c r="E122" s="8">
        <v>41.53</v>
      </c>
      <c r="F122" s="8">
        <v>-121.53</v>
      </c>
      <c r="G122" s="2" t="s">
        <v>65</v>
      </c>
      <c r="H122" s="8"/>
      <c r="I122" s="8"/>
      <c r="J122" s="2" t="s">
        <v>387</v>
      </c>
      <c r="K122" s="2" t="s">
        <v>382</v>
      </c>
      <c r="L122" s="2" t="s">
        <v>384</v>
      </c>
      <c r="M122" s="2" t="s">
        <v>384</v>
      </c>
      <c r="P122" s="2" t="s">
        <v>69</v>
      </c>
      <c r="Q122" s="2" t="s">
        <v>385</v>
      </c>
      <c r="R122" s="24">
        <v>1257.99592416373</v>
      </c>
      <c r="S122" s="24">
        <v>1.4963972138647033</v>
      </c>
      <c r="T122" s="11">
        <f t="shared" si="4"/>
        <v>1244.6531809126909</v>
      </c>
      <c r="U122" s="2">
        <v>48.53</v>
      </c>
      <c r="V122" s="2">
        <v>1.79</v>
      </c>
      <c r="W122" s="2">
        <v>15.27</v>
      </c>
      <c r="X122" s="2">
        <v>0</v>
      </c>
      <c r="Y122" s="2">
        <v>9.15</v>
      </c>
      <c r="Z122" s="2">
        <v>0.15</v>
      </c>
      <c r="AA122" s="2">
        <v>8.3000000000000007</v>
      </c>
      <c r="AB122" s="16">
        <f t="shared" si="5"/>
        <v>61.787470110094326</v>
      </c>
      <c r="AC122" s="2">
        <v>8.3800000000000008</v>
      </c>
      <c r="AD122" s="2">
        <v>3.59</v>
      </c>
      <c r="AE122" s="2">
        <v>1.23</v>
      </c>
      <c r="AF122" s="2">
        <v>0.44</v>
      </c>
      <c r="AG122" s="2">
        <v>30</v>
      </c>
      <c r="AH122" s="2">
        <v>181</v>
      </c>
      <c r="AI122" s="2">
        <v>270</v>
      </c>
      <c r="AK122" s="2">
        <v>162</v>
      </c>
      <c r="AL122" s="2">
        <v>42</v>
      </c>
      <c r="AM122" s="2">
        <v>82</v>
      </c>
      <c r="AN122" s="2">
        <v>18</v>
      </c>
      <c r="AO122" s="2">
        <v>19</v>
      </c>
      <c r="AP122" s="2">
        <v>574</v>
      </c>
      <c r="BF122" s="2">
        <v>3</v>
      </c>
      <c r="BH122" s="2">
        <v>31.9</v>
      </c>
      <c r="BJ122" s="2">
        <v>21</v>
      </c>
      <c r="BK122" s="2">
        <v>56</v>
      </c>
      <c r="BL122" s="2">
        <v>297</v>
      </c>
      <c r="BM122" s="2">
        <v>23</v>
      </c>
      <c r="BN122" s="2">
        <v>191</v>
      </c>
    </row>
    <row r="123" spans="1:66" s="2" customFormat="1" x14ac:dyDescent="0.3">
      <c r="A123" s="2" t="s">
        <v>379</v>
      </c>
      <c r="B123" s="2" t="s">
        <v>62</v>
      </c>
      <c r="C123" s="13" t="s">
        <v>388</v>
      </c>
      <c r="E123" s="8">
        <v>44.17</v>
      </c>
      <c r="F123" s="8">
        <v>-121.5</v>
      </c>
      <c r="G123" s="2" t="s">
        <v>65</v>
      </c>
      <c r="H123" s="8"/>
      <c r="I123" s="8"/>
      <c r="J123" s="2" t="s">
        <v>389</v>
      </c>
      <c r="K123" s="2" t="s">
        <v>382</v>
      </c>
      <c r="L123" s="2" t="s">
        <v>390</v>
      </c>
      <c r="M123" s="2" t="s">
        <v>391</v>
      </c>
      <c r="P123" s="2" t="s">
        <v>69</v>
      </c>
      <c r="Q123" s="2" t="s">
        <v>385</v>
      </c>
      <c r="R123" s="24">
        <v>1233.089687917739</v>
      </c>
      <c r="S123" s="24">
        <v>1.1627939189170315</v>
      </c>
      <c r="T123" s="11">
        <f t="shared" si="4"/>
        <v>1222.9147491188207</v>
      </c>
      <c r="U123" s="2">
        <v>50.98</v>
      </c>
      <c r="V123" s="2">
        <v>1.1499999999999999</v>
      </c>
      <c r="W123" s="2">
        <v>15.67</v>
      </c>
      <c r="X123" s="2">
        <v>0</v>
      </c>
      <c r="Y123" s="2">
        <v>8.86</v>
      </c>
      <c r="Z123" s="2">
        <v>0.14000000000000001</v>
      </c>
      <c r="AA123" s="2">
        <v>8.83</v>
      </c>
      <c r="AB123" s="16">
        <f t="shared" si="5"/>
        <v>63.983400196259453</v>
      </c>
      <c r="AC123" s="2">
        <v>8.6999999999999993</v>
      </c>
      <c r="AD123" s="2">
        <v>2.9</v>
      </c>
      <c r="AE123" s="2">
        <v>1.2</v>
      </c>
      <c r="AF123" s="2">
        <v>0.28999999999999998</v>
      </c>
      <c r="AH123" s="2">
        <v>150</v>
      </c>
      <c r="AI123" s="2">
        <v>411</v>
      </c>
      <c r="AJ123" s="2">
        <v>41</v>
      </c>
      <c r="AK123" s="2">
        <v>85</v>
      </c>
      <c r="AL123" s="2">
        <v>20</v>
      </c>
      <c r="AM123" s="2">
        <v>70</v>
      </c>
      <c r="AN123" s="2">
        <v>19</v>
      </c>
      <c r="AO123" s="2">
        <v>22</v>
      </c>
      <c r="AP123" s="2">
        <v>728</v>
      </c>
      <c r="AQ123" s="2">
        <v>0.5</v>
      </c>
      <c r="AR123" s="2">
        <v>7.3</v>
      </c>
      <c r="AS123" s="2">
        <v>27</v>
      </c>
      <c r="AT123" s="2">
        <v>5.3</v>
      </c>
      <c r="AU123" s="2">
        <v>1.6</v>
      </c>
      <c r="AV123" s="2">
        <v>4.3</v>
      </c>
      <c r="AW123" s="2">
        <v>0.7</v>
      </c>
      <c r="AX123" s="2">
        <v>4.2</v>
      </c>
      <c r="AY123" s="2">
        <v>0.8</v>
      </c>
      <c r="AZ123" s="2">
        <v>2.5</v>
      </c>
      <c r="BA123" s="2">
        <v>0.4</v>
      </c>
      <c r="BB123" s="2">
        <v>2.2999999999999998</v>
      </c>
      <c r="BC123" s="2">
        <v>0.4</v>
      </c>
      <c r="BD123" s="2">
        <v>5</v>
      </c>
      <c r="BF123" s="2">
        <v>3</v>
      </c>
      <c r="BG123" s="2">
        <v>1</v>
      </c>
      <c r="BH123" s="2">
        <v>7</v>
      </c>
      <c r="BI123" s="2">
        <v>0.5</v>
      </c>
      <c r="BJ123" s="2">
        <v>23</v>
      </c>
      <c r="BK123" s="2">
        <v>55.5</v>
      </c>
      <c r="BL123" s="2">
        <v>369</v>
      </c>
      <c r="BM123" s="2">
        <v>22.5</v>
      </c>
      <c r="BN123" s="2">
        <v>166</v>
      </c>
    </row>
    <row r="124" spans="1:66" s="2" customFormat="1" x14ac:dyDescent="0.3">
      <c r="A124" s="2" t="s">
        <v>379</v>
      </c>
      <c r="B124" s="2" t="s">
        <v>62</v>
      </c>
      <c r="C124" s="13" t="s">
        <v>388</v>
      </c>
      <c r="E124" s="8">
        <v>44.17</v>
      </c>
      <c r="F124" s="8">
        <v>-121.5</v>
      </c>
      <c r="G124" s="2" t="s">
        <v>65</v>
      </c>
      <c r="H124" s="8"/>
      <c r="I124" s="8"/>
      <c r="J124" s="2" t="s">
        <v>392</v>
      </c>
      <c r="K124" s="2" t="s">
        <v>382</v>
      </c>
      <c r="L124" s="2" t="s">
        <v>390</v>
      </c>
      <c r="M124" s="2" t="s">
        <v>391</v>
      </c>
      <c r="P124" s="2" t="s">
        <v>69</v>
      </c>
      <c r="Q124" s="2" t="s">
        <v>385</v>
      </c>
      <c r="R124" s="24">
        <v>1219.3274733104174</v>
      </c>
      <c r="S124" s="24">
        <v>1.0805817974022833</v>
      </c>
      <c r="T124" s="11">
        <f t="shared" si="4"/>
        <v>1209.9747209450202</v>
      </c>
      <c r="U124" s="2">
        <v>50.56</v>
      </c>
      <c r="V124" s="2">
        <v>1.0900000000000001</v>
      </c>
      <c r="W124" s="2">
        <v>15.55</v>
      </c>
      <c r="X124" s="2">
        <v>0</v>
      </c>
      <c r="Y124" s="2">
        <v>8.42</v>
      </c>
      <c r="Z124" s="2">
        <v>0.14000000000000001</v>
      </c>
      <c r="AA124" s="2">
        <v>9.57</v>
      </c>
      <c r="AB124" s="16">
        <f t="shared" si="5"/>
        <v>66.952972941785646</v>
      </c>
      <c r="AC124" s="2">
        <v>8.33</v>
      </c>
      <c r="AD124" s="2">
        <v>2.82</v>
      </c>
      <c r="AE124" s="2">
        <v>1.02</v>
      </c>
      <c r="AF124" s="2">
        <v>0.28000000000000003</v>
      </c>
      <c r="AH124" s="2">
        <v>135</v>
      </c>
      <c r="AI124" s="2">
        <v>479</v>
      </c>
      <c r="AJ124" s="2">
        <v>41.5</v>
      </c>
      <c r="AK124" s="2">
        <v>130</v>
      </c>
      <c r="AL124" s="2">
        <v>30</v>
      </c>
      <c r="AM124" s="2">
        <v>75</v>
      </c>
      <c r="AN124" s="2">
        <v>20</v>
      </c>
      <c r="AO124" s="2">
        <v>17.600000000000001</v>
      </c>
      <c r="AP124" s="2">
        <v>718</v>
      </c>
      <c r="AQ124" s="2">
        <v>0.6</v>
      </c>
      <c r="AR124" s="2">
        <v>7.5</v>
      </c>
      <c r="AS124" s="2">
        <v>26.5</v>
      </c>
      <c r="AT124" s="2">
        <v>5.2</v>
      </c>
      <c r="AU124" s="2">
        <v>1.6</v>
      </c>
      <c r="AV124" s="2">
        <v>4.5999999999999996</v>
      </c>
      <c r="AW124" s="2">
        <v>0.7</v>
      </c>
      <c r="AX124" s="2">
        <v>3.7</v>
      </c>
      <c r="AY124" s="2">
        <v>0.8</v>
      </c>
      <c r="AZ124" s="2">
        <v>2.4</v>
      </c>
      <c r="BA124" s="2">
        <v>0.4</v>
      </c>
      <c r="BB124" s="2">
        <v>2.1</v>
      </c>
      <c r="BC124" s="2">
        <v>0.4</v>
      </c>
      <c r="BD124" s="2">
        <v>4</v>
      </c>
      <c r="BF124" s="2">
        <v>4</v>
      </c>
      <c r="BG124" s="2">
        <v>1.5</v>
      </c>
      <c r="BH124" s="2">
        <v>8</v>
      </c>
      <c r="BI124" s="2">
        <v>0.5</v>
      </c>
      <c r="BJ124" s="2">
        <v>24.5</v>
      </c>
      <c r="BK124" s="2">
        <v>56</v>
      </c>
      <c r="BL124" s="2">
        <v>360</v>
      </c>
      <c r="BM124" s="2">
        <v>21.5</v>
      </c>
      <c r="BN124" s="2">
        <v>150</v>
      </c>
    </row>
    <row r="125" spans="1:66" s="2" customFormat="1" x14ac:dyDescent="0.3">
      <c r="A125" s="2" t="s">
        <v>379</v>
      </c>
      <c r="B125" s="2" t="s">
        <v>62</v>
      </c>
      <c r="C125" s="13" t="s">
        <v>388</v>
      </c>
      <c r="E125" s="8">
        <v>44.17</v>
      </c>
      <c r="F125" s="8">
        <v>-121.5</v>
      </c>
      <c r="G125" s="2" t="s">
        <v>65</v>
      </c>
      <c r="H125" s="8"/>
      <c r="I125" s="8"/>
      <c r="J125" s="2" t="s">
        <v>393</v>
      </c>
      <c r="K125" s="2" t="s">
        <v>382</v>
      </c>
      <c r="L125" s="2" t="s">
        <v>390</v>
      </c>
      <c r="M125" s="2" t="s">
        <v>391</v>
      </c>
      <c r="P125" s="2" t="s">
        <v>69</v>
      </c>
      <c r="Q125" s="2" t="s">
        <v>385</v>
      </c>
      <c r="R125" s="24">
        <v>1201.7116441284625</v>
      </c>
      <c r="S125" s="24">
        <v>0.97183125782469948</v>
      </c>
      <c r="T125" s="11">
        <f t="shared" ref="T125:T186" si="6">R125/EXP(0.00003*4.57*10000/192.4*S125)</f>
        <v>1193.4184729234864</v>
      </c>
      <c r="U125" s="2">
        <v>52.51</v>
      </c>
      <c r="V125" s="2">
        <v>1.25</v>
      </c>
      <c r="W125" s="2">
        <v>15.34</v>
      </c>
      <c r="X125" s="2">
        <v>0</v>
      </c>
      <c r="Y125" s="2">
        <v>8.01</v>
      </c>
      <c r="Z125" s="2">
        <v>0.13</v>
      </c>
      <c r="AA125" s="2">
        <v>9.07</v>
      </c>
      <c r="AB125" s="16">
        <f t="shared" ref="AB125:AB186" si="7">AA125/40.305/(AA125/40.305+Y125/71.845)*100</f>
        <v>66.870127900375707</v>
      </c>
      <c r="AC125" s="2">
        <v>7.65</v>
      </c>
      <c r="AD125" s="2">
        <v>3.21</v>
      </c>
      <c r="AE125" s="2">
        <v>1.43</v>
      </c>
      <c r="AF125" s="2">
        <v>0.36</v>
      </c>
      <c r="AH125" s="2">
        <v>135</v>
      </c>
      <c r="AI125" s="2">
        <v>479</v>
      </c>
      <c r="AJ125" s="2">
        <v>38</v>
      </c>
      <c r="AK125" s="2">
        <v>190</v>
      </c>
      <c r="AL125" s="2">
        <v>35</v>
      </c>
      <c r="AM125" s="2">
        <v>90</v>
      </c>
      <c r="AN125" s="2">
        <v>20</v>
      </c>
      <c r="AO125" s="2">
        <v>30.8</v>
      </c>
      <c r="AP125" s="2">
        <v>763</v>
      </c>
      <c r="AQ125" s="2">
        <v>1.1000000000000001</v>
      </c>
      <c r="AR125" s="2">
        <v>7.9</v>
      </c>
      <c r="AS125" s="2">
        <v>27.5</v>
      </c>
      <c r="AT125" s="2">
        <v>6.1</v>
      </c>
      <c r="AU125" s="2">
        <v>1.6</v>
      </c>
      <c r="AV125" s="2">
        <v>4.5</v>
      </c>
      <c r="AW125" s="2">
        <v>0.7</v>
      </c>
      <c r="AX125" s="2">
        <v>3.5</v>
      </c>
      <c r="AY125" s="2">
        <v>0.8</v>
      </c>
      <c r="AZ125" s="2">
        <v>2.1</v>
      </c>
      <c r="BA125" s="2">
        <v>0.2</v>
      </c>
      <c r="BB125" s="2">
        <v>1.8</v>
      </c>
      <c r="BC125" s="2">
        <v>0.3</v>
      </c>
      <c r="BD125" s="2">
        <v>4</v>
      </c>
      <c r="BF125" s="2">
        <v>4</v>
      </c>
      <c r="BG125" s="2">
        <v>1.5</v>
      </c>
      <c r="BH125" s="2">
        <v>13</v>
      </c>
      <c r="BI125" s="2">
        <v>1</v>
      </c>
      <c r="BJ125" s="2">
        <v>26</v>
      </c>
      <c r="BK125" s="2">
        <v>59.5</v>
      </c>
      <c r="BL125" s="2">
        <v>450</v>
      </c>
      <c r="BM125" s="2">
        <v>19.5</v>
      </c>
      <c r="BN125" s="2">
        <v>157</v>
      </c>
    </row>
    <row r="126" spans="1:66" s="2" customFormat="1" x14ac:dyDescent="0.3">
      <c r="A126" s="2" t="s">
        <v>379</v>
      </c>
      <c r="B126" s="2" t="s">
        <v>62</v>
      </c>
      <c r="C126" s="13" t="s">
        <v>388</v>
      </c>
      <c r="E126" s="8">
        <v>44.17</v>
      </c>
      <c r="F126" s="8">
        <v>-121.5</v>
      </c>
      <c r="G126" s="2" t="s">
        <v>65</v>
      </c>
      <c r="H126" s="8"/>
      <c r="I126" s="8"/>
      <c r="J126" s="2" t="s">
        <v>394</v>
      </c>
      <c r="K126" s="2" t="s">
        <v>382</v>
      </c>
      <c r="L126" s="2" t="s">
        <v>390</v>
      </c>
      <c r="M126" s="2" t="s">
        <v>391</v>
      </c>
      <c r="P126" s="2" t="s">
        <v>69</v>
      </c>
      <c r="Q126" s="2" t="s">
        <v>385</v>
      </c>
      <c r="R126" s="24">
        <v>1214.8510537162292</v>
      </c>
      <c r="S126" s="24">
        <v>1.0357987412962646</v>
      </c>
      <c r="T126" s="11">
        <f t="shared" si="6"/>
        <v>1205.9174013219849</v>
      </c>
      <c r="U126" s="2">
        <v>52.6</v>
      </c>
      <c r="V126" s="2">
        <v>1.1499999999999999</v>
      </c>
      <c r="W126" s="2">
        <v>16.350000000000001</v>
      </c>
      <c r="X126" s="2">
        <v>0</v>
      </c>
      <c r="Y126" s="2">
        <v>8.36</v>
      </c>
      <c r="Z126" s="2">
        <v>0.14000000000000001</v>
      </c>
      <c r="AA126" s="2">
        <v>8.2200000000000006</v>
      </c>
      <c r="AB126" s="16">
        <f t="shared" si="7"/>
        <v>63.671795528636331</v>
      </c>
      <c r="AC126" s="2">
        <v>8.6999999999999993</v>
      </c>
      <c r="AD126" s="2">
        <v>3.2</v>
      </c>
      <c r="AE126" s="2">
        <v>1.1599999999999999</v>
      </c>
      <c r="AF126" s="2">
        <v>0.3</v>
      </c>
      <c r="AG126" s="2">
        <v>29</v>
      </c>
      <c r="AH126" s="2">
        <v>182</v>
      </c>
      <c r="AI126" s="2">
        <v>314</v>
      </c>
      <c r="AK126" s="2">
        <v>52</v>
      </c>
      <c r="AL126" s="2">
        <v>6</v>
      </c>
      <c r="AM126" s="2">
        <v>73</v>
      </c>
      <c r="AN126" s="2">
        <v>21</v>
      </c>
      <c r="AO126" s="2">
        <v>20</v>
      </c>
      <c r="AP126" s="2">
        <v>720</v>
      </c>
      <c r="BF126" s="2">
        <v>2</v>
      </c>
      <c r="BH126" s="2">
        <v>6.9</v>
      </c>
      <c r="BJ126" s="2">
        <v>26</v>
      </c>
      <c r="BK126" s="2">
        <v>58</v>
      </c>
      <c r="BL126" s="2">
        <v>348</v>
      </c>
      <c r="BM126" s="2">
        <v>22</v>
      </c>
      <c r="BN126" s="2">
        <v>176</v>
      </c>
    </row>
    <row r="127" spans="1:66" s="2" customFormat="1" x14ac:dyDescent="0.3">
      <c r="A127" s="2" t="s">
        <v>379</v>
      </c>
      <c r="B127" s="2" t="s">
        <v>62</v>
      </c>
      <c r="C127" s="13" t="s">
        <v>388</v>
      </c>
      <c r="E127" s="8">
        <v>44.17</v>
      </c>
      <c r="F127" s="8">
        <v>-121.5</v>
      </c>
      <c r="G127" s="2" t="s">
        <v>65</v>
      </c>
      <c r="H127" s="8"/>
      <c r="I127" s="8"/>
      <c r="J127" s="2" t="s">
        <v>395</v>
      </c>
      <c r="K127" s="2" t="s">
        <v>382</v>
      </c>
      <c r="L127" s="2" t="s">
        <v>390</v>
      </c>
      <c r="M127" s="2" t="s">
        <v>391</v>
      </c>
      <c r="P127" s="2" t="s">
        <v>69</v>
      </c>
      <c r="Q127" s="2" t="s">
        <v>385</v>
      </c>
      <c r="R127" s="24">
        <v>1212.9691547076914</v>
      </c>
      <c r="S127" s="24">
        <v>1.0227606389390862</v>
      </c>
      <c r="T127" s="11">
        <f t="shared" si="6"/>
        <v>1204.1612106178868</v>
      </c>
      <c r="U127" s="2">
        <v>52.38</v>
      </c>
      <c r="V127" s="2">
        <v>1.1200000000000001</v>
      </c>
      <c r="W127" s="2">
        <v>15.8</v>
      </c>
      <c r="X127" s="2">
        <v>0</v>
      </c>
      <c r="Y127" s="2">
        <v>8.25</v>
      </c>
      <c r="Z127" s="2">
        <v>0.14000000000000001</v>
      </c>
      <c r="AA127" s="2">
        <v>8.19</v>
      </c>
      <c r="AB127" s="16">
        <f t="shared" si="7"/>
        <v>63.893302920492715</v>
      </c>
      <c r="AC127" s="2">
        <v>8.9</v>
      </c>
      <c r="AD127" s="2">
        <v>3.19</v>
      </c>
      <c r="AE127" s="2">
        <v>1.19</v>
      </c>
      <c r="AF127" s="2">
        <v>0.28999999999999998</v>
      </c>
      <c r="AG127" s="2">
        <v>30</v>
      </c>
      <c r="AH127" s="2">
        <v>169</v>
      </c>
      <c r="AI127" s="2">
        <v>309</v>
      </c>
      <c r="AK127" s="2">
        <v>54</v>
      </c>
      <c r="AL127" s="2">
        <v>9</v>
      </c>
      <c r="AM127" s="2">
        <v>72</v>
      </c>
      <c r="AN127" s="2">
        <v>17</v>
      </c>
      <c r="AO127" s="2">
        <v>19</v>
      </c>
      <c r="AP127" s="2">
        <v>743</v>
      </c>
      <c r="BF127" s="2">
        <v>5</v>
      </c>
      <c r="BH127" s="2">
        <v>7.1</v>
      </c>
      <c r="BJ127" s="2">
        <v>23</v>
      </c>
      <c r="BK127" s="2">
        <v>63</v>
      </c>
      <c r="BL127" s="2">
        <v>350</v>
      </c>
      <c r="BM127" s="2">
        <v>23</v>
      </c>
      <c r="BN127" s="2">
        <v>177</v>
      </c>
    </row>
    <row r="128" spans="1:66" s="2" customFormat="1" x14ac:dyDescent="0.3">
      <c r="A128" s="2" t="s">
        <v>379</v>
      </c>
      <c r="B128" s="2" t="s">
        <v>62</v>
      </c>
      <c r="C128" s="13" t="s">
        <v>388</v>
      </c>
      <c r="E128" s="8">
        <v>44.17</v>
      </c>
      <c r="F128" s="8">
        <v>-121.5</v>
      </c>
      <c r="G128" s="2" t="s">
        <v>65</v>
      </c>
      <c r="H128" s="8"/>
      <c r="I128" s="8"/>
      <c r="J128" s="2" t="s">
        <v>396</v>
      </c>
      <c r="K128" s="2" t="s">
        <v>382</v>
      </c>
      <c r="L128" s="2" t="s">
        <v>390</v>
      </c>
      <c r="M128" s="2" t="s">
        <v>391</v>
      </c>
      <c r="P128" s="2" t="s">
        <v>69</v>
      </c>
      <c r="Q128" s="2" t="s">
        <v>385</v>
      </c>
      <c r="R128" s="24">
        <v>1220.9983316728278</v>
      </c>
      <c r="S128" s="24">
        <v>1.0873583742356454</v>
      </c>
      <c r="T128" s="11">
        <f t="shared" si="6"/>
        <v>1211.5742567374523</v>
      </c>
      <c r="U128" s="2">
        <v>51.93</v>
      </c>
      <c r="V128" s="2">
        <v>1.18</v>
      </c>
      <c r="W128" s="2">
        <v>16.36</v>
      </c>
      <c r="X128" s="2">
        <v>0</v>
      </c>
      <c r="Y128" s="2">
        <v>8.52</v>
      </c>
      <c r="Z128" s="2">
        <v>0.15</v>
      </c>
      <c r="AA128" s="2">
        <v>8.36</v>
      </c>
      <c r="AB128" s="16">
        <f t="shared" si="7"/>
        <v>63.623908236114637</v>
      </c>
      <c r="AC128" s="2">
        <v>8.41</v>
      </c>
      <c r="AD128" s="2">
        <v>3.07</v>
      </c>
      <c r="AE128" s="2">
        <v>1.26</v>
      </c>
      <c r="AF128" s="2">
        <v>0.3</v>
      </c>
      <c r="AG128" s="2">
        <v>30</v>
      </c>
      <c r="AH128" s="2">
        <v>171</v>
      </c>
      <c r="AI128" s="2">
        <v>332</v>
      </c>
      <c r="AK128" s="2">
        <v>64</v>
      </c>
      <c r="AL128" s="2">
        <v>2</v>
      </c>
      <c r="AM128" s="2">
        <v>82</v>
      </c>
      <c r="AN128" s="2">
        <v>19</v>
      </c>
      <c r="AO128" s="2">
        <v>21</v>
      </c>
      <c r="AP128" s="2">
        <v>711</v>
      </c>
      <c r="BF128" s="2">
        <v>5</v>
      </c>
      <c r="BH128" s="2">
        <v>7.9</v>
      </c>
      <c r="BJ128" s="2">
        <v>28</v>
      </c>
      <c r="BK128" s="2">
        <v>71</v>
      </c>
      <c r="BL128" s="2">
        <v>353</v>
      </c>
      <c r="BM128" s="2">
        <v>23</v>
      </c>
      <c r="BN128" s="2">
        <v>178</v>
      </c>
    </row>
    <row r="129" spans="1:66" s="2" customFormat="1" x14ac:dyDescent="0.3">
      <c r="A129" s="2" t="s">
        <v>379</v>
      </c>
      <c r="B129" s="2" t="s">
        <v>62</v>
      </c>
      <c r="C129" s="13" t="s">
        <v>388</v>
      </c>
      <c r="E129" s="8">
        <v>44.17</v>
      </c>
      <c r="F129" s="8">
        <v>-121.5</v>
      </c>
      <c r="G129" s="2" t="s">
        <v>65</v>
      </c>
      <c r="H129" s="8"/>
      <c r="I129" s="8"/>
      <c r="J129" s="2" t="s">
        <v>397</v>
      </c>
      <c r="K129" s="2" t="s">
        <v>382</v>
      </c>
      <c r="L129" s="2" t="s">
        <v>390</v>
      </c>
      <c r="M129" s="2" t="s">
        <v>391</v>
      </c>
      <c r="P129" s="2" t="s">
        <v>69</v>
      </c>
      <c r="Q129" s="2" t="s">
        <v>385</v>
      </c>
      <c r="R129" s="24">
        <v>1240.5336115698367</v>
      </c>
      <c r="S129" s="24">
        <v>1.2143766556471944</v>
      </c>
      <c r="T129" s="11">
        <f t="shared" si="6"/>
        <v>1229.8451148030867</v>
      </c>
      <c r="U129" s="2">
        <v>50.12</v>
      </c>
      <c r="V129" s="2">
        <v>1.19</v>
      </c>
      <c r="W129" s="2">
        <v>16.579999999999998</v>
      </c>
      <c r="X129" s="2">
        <v>0</v>
      </c>
      <c r="Y129" s="2">
        <v>9.14</v>
      </c>
      <c r="Z129" s="2">
        <v>0.16</v>
      </c>
      <c r="AA129" s="2">
        <v>9.94</v>
      </c>
      <c r="AB129" s="16">
        <f t="shared" si="7"/>
        <v>65.969652489037216</v>
      </c>
      <c r="AC129" s="2">
        <v>8.23</v>
      </c>
      <c r="AD129" s="2">
        <v>2.73</v>
      </c>
      <c r="AE129" s="2">
        <v>0.71</v>
      </c>
      <c r="AF129" s="2">
        <v>0.25</v>
      </c>
      <c r="AG129" s="2">
        <v>27</v>
      </c>
      <c r="AH129" s="2">
        <v>176</v>
      </c>
      <c r="AI129" s="2">
        <v>392</v>
      </c>
      <c r="AK129" s="2">
        <v>94</v>
      </c>
      <c r="AL129" s="2">
        <v>13</v>
      </c>
      <c r="AM129" s="2">
        <v>83</v>
      </c>
      <c r="AN129" s="2">
        <v>21</v>
      </c>
      <c r="AO129" s="2">
        <v>15</v>
      </c>
      <c r="AP129" s="2">
        <v>598</v>
      </c>
      <c r="BF129" s="2">
        <v>6</v>
      </c>
      <c r="BH129" s="2">
        <v>8.3000000000000007</v>
      </c>
      <c r="BJ129" s="2">
        <v>35</v>
      </c>
      <c r="BK129" s="2">
        <v>42</v>
      </c>
      <c r="BL129" s="2">
        <v>297</v>
      </c>
      <c r="BM129" s="2">
        <v>25</v>
      </c>
      <c r="BN129" s="2">
        <v>172</v>
      </c>
    </row>
    <row r="130" spans="1:66" s="2" customFormat="1" x14ac:dyDescent="0.3">
      <c r="A130" s="2" t="s">
        <v>379</v>
      </c>
      <c r="B130" s="2" t="s">
        <v>62</v>
      </c>
      <c r="C130" s="13" t="s">
        <v>388</v>
      </c>
      <c r="E130" s="8">
        <v>44.17</v>
      </c>
      <c r="F130" s="8">
        <v>-121.5</v>
      </c>
      <c r="G130" s="2" t="s">
        <v>65</v>
      </c>
      <c r="H130" s="8"/>
      <c r="I130" s="8"/>
      <c r="J130" s="2" t="s">
        <v>398</v>
      </c>
      <c r="K130" s="2" t="s">
        <v>382</v>
      </c>
      <c r="L130" s="2" t="s">
        <v>390</v>
      </c>
      <c r="M130" s="2" t="s">
        <v>391</v>
      </c>
      <c r="P130" s="2" t="s">
        <v>69</v>
      </c>
      <c r="Q130" s="2" t="s">
        <v>385</v>
      </c>
      <c r="R130" s="24">
        <v>1231.4725515471384</v>
      </c>
      <c r="S130" s="24">
        <v>1.1931215239732968</v>
      </c>
      <c r="T130" s="11">
        <f t="shared" si="6"/>
        <v>1221.047050335412</v>
      </c>
      <c r="U130" s="2">
        <v>50.78</v>
      </c>
      <c r="V130" s="2">
        <v>1.17</v>
      </c>
      <c r="W130" s="2">
        <v>16.63</v>
      </c>
      <c r="X130" s="2">
        <v>0</v>
      </c>
      <c r="Y130" s="2">
        <v>8.8000000000000007</v>
      </c>
      <c r="Z130" s="2">
        <v>0.15</v>
      </c>
      <c r="AA130" s="2">
        <v>9.23</v>
      </c>
      <c r="AB130" s="16">
        <f t="shared" si="7"/>
        <v>65.152353326864898</v>
      </c>
      <c r="AC130" s="2">
        <v>8.81</v>
      </c>
      <c r="AD130" s="2">
        <v>3.01</v>
      </c>
      <c r="AE130" s="2">
        <v>0.91</v>
      </c>
      <c r="AF130" s="2">
        <v>0.3</v>
      </c>
      <c r="AG130" s="2">
        <v>31</v>
      </c>
      <c r="AH130" s="2">
        <v>181</v>
      </c>
      <c r="AI130" s="2">
        <v>356</v>
      </c>
      <c r="AK130" s="2">
        <v>58</v>
      </c>
      <c r="AL130" s="2">
        <v>7</v>
      </c>
      <c r="AM130" s="2">
        <v>74</v>
      </c>
      <c r="AN130" s="2">
        <v>16</v>
      </c>
      <c r="AO130" s="2">
        <v>6</v>
      </c>
      <c r="AP130" s="2">
        <v>787</v>
      </c>
      <c r="BF130" s="2">
        <v>7</v>
      </c>
      <c r="BH130" s="2">
        <v>7</v>
      </c>
      <c r="BJ130" s="2">
        <v>23</v>
      </c>
      <c r="BK130" s="2">
        <v>62</v>
      </c>
      <c r="BL130" s="2">
        <v>379</v>
      </c>
      <c r="BM130" s="2">
        <v>24</v>
      </c>
      <c r="BN130" s="2">
        <v>187</v>
      </c>
    </row>
    <row r="131" spans="1:66" s="2" customFormat="1" x14ac:dyDescent="0.3">
      <c r="A131" s="2" t="s">
        <v>379</v>
      </c>
      <c r="B131" s="2" t="s">
        <v>62</v>
      </c>
      <c r="C131" s="13" t="s">
        <v>388</v>
      </c>
      <c r="E131" s="8">
        <v>44.17</v>
      </c>
      <c r="F131" s="8">
        <v>-121.5</v>
      </c>
      <c r="G131" s="2" t="s">
        <v>65</v>
      </c>
      <c r="H131" s="8"/>
      <c r="I131" s="8"/>
      <c r="J131" s="2" t="s">
        <v>399</v>
      </c>
      <c r="K131" s="2" t="s">
        <v>382</v>
      </c>
      <c r="L131" s="2" t="s">
        <v>390</v>
      </c>
      <c r="M131" s="2" t="s">
        <v>391</v>
      </c>
      <c r="P131" s="2" t="s">
        <v>69</v>
      </c>
      <c r="Q131" s="2" t="s">
        <v>385</v>
      </c>
      <c r="R131" s="24">
        <v>1188.7553382383835</v>
      </c>
      <c r="S131" s="24">
        <v>0.90306016360222818</v>
      </c>
      <c r="T131" s="11">
        <f t="shared" si="6"/>
        <v>1181.1302485339907</v>
      </c>
      <c r="U131" s="2">
        <v>53.32</v>
      </c>
      <c r="V131" s="2">
        <v>1.1599999999999999</v>
      </c>
      <c r="W131" s="2">
        <v>15.61</v>
      </c>
      <c r="X131" s="2">
        <v>0</v>
      </c>
      <c r="Y131" s="2">
        <v>7.69</v>
      </c>
      <c r="Z131" s="2">
        <v>0.13</v>
      </c>
      <c r="AA131" s="2">
        <v>9.0500000000000007</v>
      </c>
      <c r="AB131" s="16">
        <f t="shared" si="7"/>
        <v>67.718814088780761</v>
      </c>
      <c r="AC131" s="2">
        <v>7.67</v>
      </c>
      <c r="AD131" s="2">
        <v>3.43</v>
      </c>
      <c r="AE131" s="2">
        <v>1.35</v>
      </c>
      <c r="AF131" s="2">
        <v>0.33</v>
      </c>
      <c r="AG131" s="2">
        <v>24</v>
      </c>
      <c r="AH131" s="2">
        <v>164</v>
      </c>
      <c r="AI131" s="2">
        <v>388</v>
      </c>
      <c r="AK131" s="2">
        <v>185</v>
      </c>
      <c r="AL131" s="2">
        <v>15</v>
      </c>
      <c r="AM131" s="2">
        <v>72</v>
      </c>
      <c r="AN131" s="2">
        <v>19</v>
      </c>
      <c r="AO131" s="2">
        <v>24</v>
      </c>
      <c r="AP131" s="2">
        <v>752</v>
      </c>
      <c r="BF131" s="2">
        <v>5</v>
      </c>
      <c r="BH131" s="2">
        <v>11.8</v>
      </c>
      <c r="BJ131" s="2">
        <v>26</v>
      </c>
      <c r="BK131" s="2">
        <v>68</v>
      </c>
      <c r="BL131" s="2">
        <v>364</v>
      </c>
      <c r="BM131" s="2">
        <v>20</v>
      </c>
      <c r="BN131" s="2">
        <v>173</v>
      </c>
    </row>
    <row r="132" spans="1:66" s="2" customFormat="1" x14ac:dyDescent="0.3">
      <c r="A132" s="2" t="s">
        <v>379</v>
      </c>
      <c r="B132" s="2" t="s">
        <v>62</v>
      </c>
      <c r="C132" s="13" t="s">
        <v>388</v>
      </c>
      <c r="E132" s="8">
        <v>44.17</v>
      </c>
      <c r="F132" s="8">
        <v>-121.5</v>
      </c>
      <c r="G132" s="2" t="s">
        <v>65</v>
      </c>
      <c r="H132" s="8"/>
      <c r="I132" s="8"/>
      <c r="J132" s="2" t="s">
        <v>400</v>
      </c>
      <c r="K132" s="2" t="s">
        <v>382</v>
      </c>
      <c r="L132" s="2" t="s">
        <v>390</v>
      </c>
      <c r="M132" s="2" t="s">
        <v>391</v>
      </c>
      <c r="P132" s="2" t="s">
        <v>69</v>
      </c>
      <c r="Q132" s="2" t="s">
        <v>385</v>
      </c>
      <c r="R132" s="24">
        <v>1182.8494119734505</v>
      </c>
      <c r="S132" s="24">
        <v>0.8744428842897235</v>
      </c>
      <c r="T132" s="11">
        <f t="shared" si="6"/>
        <v>1175.5018893385782</v>
      </c>
      <c r="U132" s="2">
        <v>53.53</v>
      </c>
      <c r="V132" s="2">
        <v>1.18</v>
      </c>
      <c r="W132" s="2">
        <v>15.83</v>
      </c>
      <c r="X132" s="2">
        <v>0</v>
      </c>
      <c r="Y132" s="2">
        <v>7.49</v>
      </c>
      <c r="Z132" s="2">
        <v>0.13</v>
      </c>
      <c r="AA132" s="2">
        <v>8.64</v>
      </c>
      <c r="AB132" s="16">
        <f t="shared" si="7"/>
        <v>67.279840867134297</v>
      </c>
      <c r="AC132" s="2">
        <v>7.75</v>
      </c>
      <c r="AD132" s="2">
        <v>3.49</v>
      </c>
      <c r="AE132" s="2">
        <v>1.37</v>
      </c>
      <c r="AF132" s="2">
        <v>0.35</v>
      </c>
      <c r="AG132" s="2">
        <v>22</v>
      </c>
      <c r="AH132" s="2">
        <v>167</v>
      </c>
      <c r="AI132" s="2">
        <v>359</v>
      </c>
      <c r="AK132" s="2">
        <v>158</v>
      </c>
      <c r="AL132" s="2">
        <v>25</v>
      </c>
      <c r="AM132" s="2">
        <v>72</v>
      </c>
      <c r="AN132" s="2">
        <v>17</v>
      </c>
      <c r="AO132" s="2">
        <v>20</v>
      </c>
      <c r="AP132" s="2">
        <v>809</v>
      </c>
      <c r="BF132" s="2">
        <v>9</v>
      </c>
      <c r="BH132" s="2">
        <v>11.1</v>
      </c>
      <c r="BJ132" s="2">
        <v>24</v>
      </c>
      <c r="BK132" s="2">
        <v>66</v>
      </c>
      <c r="BL132" s="2">
        <v>396</v>
      </c>
      <c r="BM132" s="2">
        <v>20</v>
      </c>
      <c r="BN132" s="2">
        <v>174</v>
      </c>
    </row>
    <row r="133" spans="1:66" s="2" customFormat="1" x14ac:dyDescent="0.3">
      <c r="A133" s="2" t="s">
        <v>401</v>
      </c>
      <c r="B133" s="2" t="s">
        <v>62</v>
      </c>
      <c r="C133" s="13" t="s">
        <v>402</v>
      </c>
      <c r="E133" s="8">
        <v>44.32</v>
      </c>
      <c r="F133" s="8">
        <v>-121.98</v>
      </c>
      <c r="G133" s="2" t="s">
        <v>65</v>
      </c>
      <c r="H133" s="8"/>
      <c r="I133" s="8"/>
      <c r="J133" s="2" t="s">
        <v>403</v>
      </c>
      <c r="K133" s="2" t="s">
        <v>404</v>
      </c>
      <c r="O133" s="2" t="s">
        <v>405</v>
      </c>
      <c r="P133" s="2" t="s">
        <v>69</v>
      </c>
      <c r="Q133" s="2" t="s">
        <v>406</v>
      </c>
      <c r="R133" s="24">
        <v>1252.5361491952231</v>
      </c>
      <c r="S133" s="24">
        <v>1.3570321930287175</v>
      </c>
      <c r="T133" s="11">
        <f t="shared" si="6"/>
        <v>1240.4826066880953</v>
      </c>
      <c r="U133" s="2">
        <v>49.55</v>
      </c>
      <c r="V133" s="2">
        <v>1.47</v>
      </c>
      <c r="W133" s="2">
        <v>16.98</v>
      </c>
      <c r="X133" s="2">
        <v>0</v>
      </c>
      <c r="Y133" s="2">
        <v>9.16</v>
      </c>
      <c r="Z133" s="2">
        <v>0.16</v>
      </c>
      <c r="AA133" s="2">
        <v>8</v>
      </c>
      <c r="AB133" s="16">
        <f t="shared" si="7"/>
        <v>60.888573148389249</v>
      </c>
      <c r="AC133" s="2">
        <v>9.51</v>
      </c>
      <c r="AD133" s="2">
        <v>3.2</v>
      </c>
      <c r="AE133" s="2">
        <v>0.63</v>
      </c>
      <c r="AF133" s="2">
        <v>0.32</v>
      </c>
      <c r="AG133" s="2">
        <v>28.6</v>
      </c>
      <c r="AH133" s="2">
        <v>216.2</v>
      </c>
      <c r="AI133" s="2">
        <v>272</v>
      </c>
      <c r="AJ133" s="2">
        <v>49.65</v>
      </c>
      <c r="AK133" s="2">
        <v>139.30000000000001</v>
      </c>
      <c r="AL133" s="2">
        <v>59.93</v>
      </c>
      <c r="AM133" s="2">
        <v>74.11</v>
      </c>
      <c r="AO133" s="2">
        <v>8.74</v>
      </c>
      <c r="AP133" s="2">
        <v>427.2</v>
      </c>
      <c r="AQ133" s="2">
        <v>0.21</v>
      </c>
      <c r="AR133" s="2">
        <v>3.84</v>
      </c>
      <c r="AS133" s="2">
        <v>16.28</v>
      </c>
      <c r="AT133" s="2">
        <v>4.24</v>
      </c>
      <c r="AU133" s="2">
        <v>1.33</v>
      </c>
      <c r="AV133" s="2">
        <v>4.0599999999999996</v>
      </c>
      <c r="AW133" s="2">
        <v>0.69</v>
      </c>
      <c r="AX133" s="2">
        <v>4.2300000000000004</v>
      </c>
      <c r="AY133" s="2">
        <v>0.89</v>
      </c>
      <c r="AZ133" s="2">
        <v>2.48</v>
      </c>
      <c r="BA133" s="2">
        <v>0.34</v>
      </c>
      <c r="BB133" s="2">
        <v>2.33</v>
      </c>
      <c r="BC133" s="2">
        <v>0.34</v>
      </c>
      <c r="BD133" s="2">
        <v>2.8</v>
      </c>
      <c r="BF133" s="2">
        <v>1.1399999999999999</v>
      </c>
      <c r="BG133" s="2">
        <v>0.43</v>
      </c>
      <c r="BH133" s="2">
        <v>14.25</v>
      </c>
      <c r="BI133" s="2">
        <v>0.87</v>
      </c>
      <c r="BJ133" s="2">
        <v>12.43</v>
      </c>
      <c r="BK133" s="2">
        <v>28.86</v>
      </c>
      <c r="BL133" s="2">
        <v>196.1</v>
      </c>
      <c r="BM133" s="2">
        <v>23.99</v>
      </c>
      <c r="BN133" s="2">
        <v>137.9</v>
      </c>
    </row>
    <row r="134" spans="1:66" s="2" customFormat="1" x14ac:dyDescent="0.3">
      <c r="A134" s="2" t="s">
        <v>401</v>
      </c>
      <c r="B134" s="2" t="s">
        <v>62</v>
      </c>
      <c r="C134" s="13" t="s">
        <v>402</v>
      </c>
      <c r="E134" s="8">
        <v>44.04</v>
      </c>
      <c r="F134" s="8">
        <v>-121.73</v>
      </c>
      <c r="G134" s="2" t="s">
        <v>65</v>
      </c>
      <c r="H134" s="8"/>
      <c r="I134" s="8"/>
      <c r="J134" s="2" t="s">
        <v>407</v>
      </c>
      <c r="K134" s="2" t="s">
        <v>404</v>
      </c>
      <c r="O134" s="2" t="s">
        <v>405</v>
      </c>
      <c r="P134" s="2" t="s">
        <v>69</v>
      </c>
      <c r="Q134" s="2" t="s">
        <v>406</v>
      </c>
      <c r="R134" s="24">
        <v>1218.1761088367195</v>
      </c>
      <c r="S134" s="24">
        <v>1.0499878899164621</v>
      </c>
      <c r="T134" s="11">
        <f t="shared" si="6"/>
        <v>1209.09574864301</v>
      </c>
      <c r="U134" s="2">
        <v>51.19</v>
      </c>
      <c r="V134" s="2">
        <v>1.03</v>
      </c>
      <c r="W134" s="2">
        <v>16.47</v>
      </c>
      <c r="X134" s="2">
        <v>0</v>
      </c>
      <c r="Y134" s="2">
        <v>8.39</v>
      </c>
      <c r="Z134" s="2">
        <v>0.15</v>
      </c>
      <c r="AA134" s="2">
        <v>8.76</v>
      </c>
      <c r="AB134" s="16">
        <f t="shared" si="7"/>
        <v>65.048934589181854</v>
      </c>
      <c r="AC134" s="2">
        <v>9.27</v>
      </c>
      <c r="AD134" s="2">
        <v>2.98</v>
      </c>
      <c r="AE134" s="2">
        <v>0.62</v>
      </c>
      <c r="AF134" s="2">
        <v>0.21</v>
      </c>
      <c r="AG134" s="2">
        <v>27.37</v>
      </c>
      <c r="AH134" s="2">
        <v>196.3</v>
      </c>
      <c r="AI134" s="2">
        <v>453.2</v>
      </c>
      <c r="AJ134" s="2">
        <v>42.71</v>
      </c>
      <c r="AK134" s="2">
        <v>155.1</v>
      </c>
      <c r="AL134" s="2">
        <v>58.43</v>
      </c>
      <c r="AM134" s="2">
        <v>71.209999999999994</v>
      </c>
      <c r="AO134" s="2">
        <v>10.25</v>
      </c>
      <c r="AP134" s="2">
        <v>439.4</v>
      </c>
      <c r="AQ134" s="2">
        <v>0.34</v>
      </c>
      <c r="AR134" s="2">
        <v>2.9</v>
      </c>
      <c r="AS134" s="2">
        <v>12.74</v>
      </c>
      <c r="AT134" s="2">
        <v>3.15</v>
      </c>
      <c r="AU134" s="2">
        <v>1</v>
      </c>
      <c r="AV134" s="2">
        <v>3.5</v>
      </c>
      <c r="AW134" s="2">
        <v>0.56999999999999995</v>
      </c>
      <c r="AX134" s="2">
        <v>3.31</v>
      </c>
      <c r="AY134" s="2">
        <v>0.71</v>
      </c>
      <c r="AZ134" s="2">
        <v>2.0099999999999998</v>
      </c>
      <c r="BA134" s="2">
        <v>0.28000000000000003</v>
      </c>
      <c r="BB134" s="2">
        <v>1.93</v>
      </c>
      <c r="BC134" s="2">
        <v>0.28000000000000003</v>
      </c>
      <c r="BD134" s="2">
        <v>2.34</v>
      </c>
      <c r="BF134" s="2">
        <v>1.28</v>
      </c>
      <c r="BG134" s="2">
        <v>0.48</v>
      </c>
      <c r="BH134" s="2">
        <v>6.95</v>
      </c>
      <c r="BI134" s="2">
        <v>0.39</v>
      </c>
      <c r="BJ134" s="2">
        <v>9.67</v>
      </c>
      <c r="BK134" s="2">
        <v>21.57</v>
      </c>
      <c r="BL134" s="2">
        <v>212</v>
      </c>
      <c r="BM134" s="2">
        <v>18.25</v>
      </c>
      <c r="BN134" s="2">
        <v>101.2</v>
      </c>
    </row>
    <row r="135" spans="1:66" s="5" customFormat="1" x14ac:dyDescent="0.3">
      <c r="A135" s="5" t="s">
        <v>408</v>
      </c>
      <c r="B135" s="5" t="s">
        <v>62</v>
      </c>
      <c r="C135" s="14" t="s">
        <v>409</v>
      </c>
      <c r="E135" s="9">
        <v>46.43</v>
      </c>
      <c r="F135" s="9">
        <v>-121.28</v>
      </c>
      <c r="G135" s="5" t="s">
        <v>65</v>
      </c>
      <c r="H135" s="9"/>
      <c r="I135" s="9"/>
      <c r="J135" s="5" t="s">
        <v>410</v>
      </c>
      <c r="K135" s="5" t="s">
        <v>411</v>
      </c>
      <c r="O135" s="5" t="s">
        <v>412</v>
      </c>
      <c r="P135" s="5" t="s">
        <v>69</v>
      </c>
      <c r="Q135" s="5" t="s">
        <v>413</v>
      </c>
      <c r="R135" s="24">
        <v>1288.0127623839271</v>
      </c>
      <c r="S135" s="24">
        <v>1.527244697087873</v>
      </c>
      <c r="T135" s="11">
        <f t="shared" si="6"/>
        <v>1274.0715626155325</v>
      </c>
      <c r="U135" s="5">
        <v>47.62</v>
      </c>
      <c r="V135" s="5">
        <v>1.34</v>
      </c>
      <c r="W135" s="5">
        <v>16.62</v>
      </c>
      <c r="X135" s="2">
        <v>0</v>
      </c>
      <c r="Y135" s="5">
        <v>9.9600000000000009</v>
      </c>
      <c r="Z135" s="5">
        <v>0.21</v>
      </c>
      <c r="AA135" s="5">
        <v>8.6300000000000008</v>
      </c>
      <c r="AB135" s="16">
        <f t="shared" si="7"/>
        <v>60.69961221688385</v>
      </c>
      <c r="AC135" s="5">
        <v>12.19</v>
      </c>
      <c r="AD135" s="5">
        <v>2.09</v>
      </c>
      <c r="AE135" s="5">
        <v>0.13</v>
      </c>
      <c r="AF135" s="5">
        <v>0.11</v>
      </c>
      <c r="AG135" s="5">
        <v>40.15</v>
      </c>
      <c r="AH135" s="5">
        <v>350</v>
      </c>
      <c r="AI135" s="5">
        <v>360</v>
      </c>
      <c r="AN135" s="5">
        <v>18.399999999999999</v>
      </c>
      <c r="AO135" s="5">
        <v>3.3</v>
      </c>
      <c r="AP135" s="5">
        <v>162</v>
      </c>
      <c r="AQ135" s="5">
        <v>0.14000000000000001</v>
      </c>
      <c r="AR135" s="5">
        <v>1.88</v>
      </c>
      <c r="AS135" s="5">
        <v>9.3000000000000007</v>
      </c>
      <c r="AT135" s="5">
        <v>2.89</v>
      </c>
      <c r="AU135" s="5">
        <v>1.19</v>
      </c>
      <c r="AV135" s="5">
        <v>4.03</v>
      </c>
      <c r="AW135" s="5">
        <v>0.65</v>
      </c>
      <c r="AX135" s="5">
        <v>4.1399999999999997</v>
      </c>
      <c r="AY135" s="5">
        <v>0.83</v>
      </c>
      <c r="AZ135" s="5">
        <v>2.63</v>
      </c>
      <c r="BA135" s="5">
        <v>0.4</v>
      </c>
      <c r="BB135" s="5">
        <v>2.36</v>
      </c>
      <c r="BC135" s="5">
        <v>0.34</v>
      </c>
      <c r="BD135" s="5">
        <v>2.2000000000000002</v>
      </c>
      <c r="BF135" s="5">
        <v>0.43</v>
      </c>
      <c r="BG135" s="5">
        <v>0.15</v>
      </c>
      <c r="BH135" s="5">
        <v>5.4</v>
      </c>
      <c r="BI135" s="5">
        <v>0.5</v>
      </c>
      <c r="BJ135" s="5">
        <v>5.0999999999999996</v>
      </c>
      <c r="BK135" s="5">
        <v>12.6</v>
      </c>
      <c r="BL135" s="5">
        <v>64.2</v>
      </c>
      <c r="BM135" s="5">
        <v>23.9</v>
      </c>
      <c r="BN135" s="5">
        <v>88</v>
      </c>
    </row>
    <row r="136" spans="1:66" s="5" customFormat="1" x14ac:dyDescent="0.3">
      <c r="A136" s="5" t="s">
        <v>408</v>
      </c>
      <c r="B136" s="5" t="s">
        <v>62</v>
      </c>
      <c r="C136" s="14" t="s">
        <v>409</v>
      </c>
      <c r="E136" s="9">
        <v>46.39</v>
      </c>
      <c r="F136" s="9">
        <v>-121.28</v>
      </c>
      <c r="G136" s="5" t="s">
        <v>65</v>
      </c>
      <c r="H136" s="9"/>
      <c r="I136" s="9"/>
      <c r="J136" s="5" t="s">
        <v>414</v>
      </c>
      <c r="K136" s="5" t="s">
        <v>411</v>
      </c>
      <c r="O136" s="5" t="s">
        <v>412</v>
      </c>
      <c r="P136" s="5" t="s">
        <v>69</v>
      </c>
      <c r="Q136" s="5" t="s">
        <v>413</v>
      </c>
      <c r="R136" s="24">
        <v>1243.2599313635635</v>
      </c>
      <c r="S136" s="24">
        <v>1.1448579288411531</v>
      </c>
      <c r="T136" s="11">
        <f t="shared" si="6"/>
        <v>1233.1586693465376</v>
      </c>
      <c r="U136" s="5">
        <v>51.28</v>
      </c>
      <c r="V136" s="5">
        <v>1.61</v>
      </c>
      <c r="W136" s="5">
        <v>14.09</v>
      </c>
      <c r="X136" s="2">
        <v>0</v>
      </c>
      <c r="Y136" s="5">
        <v>9.19</v>
      </c>
      <c r="Z136" s="5">
        <v>0.14000000000000001</v>
      </c>
      <c r="AA136" s="5">
        <v>9.0500000000000007</v>
      </c>
      <c r="AB136" s="16">
        <f t="shared" si="7"/>
        <v>63.707341033246912</v>
      </c>
      <c r="AC136" s="5">
        <v>9.67</v>
      </c>
      <c r="AD136" s="5">
        <v>2.62</v>
      </c>
      <c r="AE136" s="5">
        <v>1.06</v>
      </c>
      <c r="AF136" s="5">
        <v>0.26</v>
      </c>
      <c r="AH136" s="5">
        <v>226</v>
      </c>
      <c r="AI136" s="5">
        <v>430</v>
      </c>
      <c r="AJ136" s="5">
        <v>42.7</v>
      </c>
      <c r="AK136" s="5">
        <v>100</v>
      </c>
      <c r="AL136" s="5">
        <v>27</v>
      </c>
      <c r="AM136" s="5">
        <v>95</v>
      </c>
      <c r="AN136" s="5">
        <v>17.899999999999999</v>
      </c>
      <c r="AO136" s="5">
        <v>20.5</v>
      </c>
      <c r="AP136" s="5">
        <v>369</v>
      </c>
      <c r="AQ136" s="5">
        <v>0.5</v>
      </c>
      <c r="AR136" s="5">
        <v>4.6399999999999997</v>
      </c>
      <c r="AS136" s="5">
        <v>19.600000000000001</v>
      </c>
      <c r="AT136" s="5">
        <v>4.71</v>
      </c>
      <c r="AU136" s="5">
        <v>1.51</v>
      </c>
      <c r="AV136" s="5">
        <v>4.72</v>
      </c>
      <c r="AW136" s="5">
        <v>0.74</v>
      </c>
      <c r="AX136" s="5">
        <v>4.05</v>
      </c>
      <c r="AY136" s="5">
        <v>0.8</v>
      </c>
      <c r="AZ136" s="5">
        <v>2.27</v>
      </c>
      <c r="BA136" s="5">
        <v>0.31</v>
      </c>
      <c r="BB136" s="5">
        <v>1.94</v>
      </c>
      <c r="BC136" s="5">
        <v>0.3</v>
      </c>
      <c r="BD136" s="5">
        <v>3.4</v>
      </c>
      <c r="BE136" s="5">
        <v>0</v>
      </c>
      <c r="BF136" s="5">
        <v>3.07</v>
      </c>
      <c r="BG136" s="5">
        <v>0.97</v>
      </c>
      <c r="BH136" s="5">
        <v>17.7</v>
      </c>
      <c r="BI136" s="5">
        <v>1.1000000000000001</v>
      </c>
      <c r="BJ136" s="5">
        <v>16.399999999999999</v>
      </c>
      <c r="BK136" s="5">
        <v>34.799999999999997</v>
      </c>
      <c r="BL136" s="5">
        <v>249</v>
      </c>
      <c r="BM136" s="5">
        <v>19.8</v>
      </c>
      <c r="BN136" s="5">
        <v>128</v>
      </c>
    </row>
    <row r="137" spans="1:66" s="5" customFormat="1" x14ac:dyDescent="0.3">
      <c r="A137" s="5" t="s">
        <v>408</v>
      </c>
      <c r="B137" s="5" t="s">
        <v>62</v>
      </c>
      <c r="C137" s="14" t="s">
        <v>409</v>
      </c>
      <c r="E137" s="9">
        <v>46.39</v>
      </c>
      <c r="F137" s="9">
        <v>-121.28</v>
      </c>
      <c r="G137" s="5" t="s">
        <v>65</v>
      </c>
      <c r="H137" s="9"/>
      <c r="I137" s="9"/>
      <c r="J137" s="5" t="s">
        <v>415</v>
      </c>
      <c r="K137" s="5" t="s">
        <v>411</v>
      </c>
      <c r="O137" s="5" t="s">
        <v>412</v>
      </c>
      <c r="P137" s="5" t="s">
        <v>69</v>
      </c>
      <c r="Q137" s="5" t="s">
        <v>413</v>
      </c>
      <c r="R137" s="24">
        <v>1271.0691668522245</v>
      </c>
      <c r="S137" s="24">
        <v>1.309458641920737</v>
      </c>
      <c r="T137" s="11">
        <f t="shared" si="6"/>
        <v>1259.2640918547334</v>
      </c>
      <c r="U137" s="5">
        <v>48.72</v>
      </c>
      <c r="V137" s="5">
        <v>1.1599999999999999</v>
      </c>
      <c r="W137" s="5">
        <v>16.14</v>
      </c>
      <c r="X137" s="2">
        <v>0</v>
      </c>
      <c r="Y137" s="5">
        <v>9.6999999999999993</v>
      </c>
      <c r="Z137" s="5">
        <v>0.17</v>
      </c>
      <c r="AA137" s="5">
        <v>9.16</v>
      </c>
      <c r="AB137" s="16">
        <f t="shared" si="7"/>
        <v>62.732447669515537</v>
      </c>
      <c r="AC137" s="5">
        <v>11.75</v>
      </c>
      <c r="AD137" s="5">
        <v>1.91</v>
      </c>
      <c r="AE137" s="5">
        <v>0.08</v>
      </c>
      <c r="AF137" s="5">
        <v>0.12</v>
      </c>
      <c r="AG137" s="5">
        <v>35.049999999999997</v>
      </c>
      <c r="AH137" s="5">
        <v>281</v>
      </c>
      <c r="AI137" s="5">
        <v>480</v>
      </c>
      <c r="AO137" s="5">
        <v>0.4</v>
      </c>
      <c r="AP137" s="5">
        <v>165</v>
      </c>
      <c r="AQ137" s="5">
        <v>0.3</v>
      </c>
      <c r="AR137" s="5">
        <v>2.25</v>
      </c>
      <c r="AS137" s="5">
        <v>9.5</v>
      </c>
      <c r="AT137" s="5">
        <v>3.47</v>
      </c>
      <c r="AU137" s="5">
        <v>1.23</v>
      </c>
      <c r="AV137" s="5">
        <v>4.16</v>
      </c>
      <c r="AW137" s="5">
        <v>0.7</v>
      </c>
      <c r="AX137" s="5">
        <v>4.08</v>
      </c>
      <c r="AY137" s="5">
        <v>0.89</v>
      </c>
      <c r="AZ137" s="5">
        <v>2.78</v>
      </c>
      <c r="BA137" s="5">
        <v>0.49</v>
      </c>
      <c r="BB137" s="5">
        <v>2.75</v>
      </c>
      <c r="BC137" s="5">
        <v>0.43</v>
      </c>
      <c r="BD137" s="5">
        <v>2.2000000000000002</v>
      </c>
      <c r="BF137" s="5">
        <v>0.89</v>
      </c>
      <c r="BG137" s="5">
        <v>0.18</v>
      </c>
      <c r="BH137" s="5">
        <v>8</v>
      </c>
      <c r="BI137" s="5">
        <v>0.7</v>
      </c>
      <c r="BJ137" s="5">
        <v>7.2</v>
      </c>
      <c r="BK137" s="5">
        <v>15.4</v>
      </c>
      <c r="BL137" s="5">
        <v>40.1</v>
      </c>
      <c r="BM137" s="5">
        <v>21.57</v>
      </c>
      <c r="BN137" s="5">
        <v>83</v>
      </c>
    </row>
    <row r="138" spans="1:66" s="5" customFormat="1" x14ac:dyDescent="0.3">
      <c r="A138" s="5" t="s">
        <v>408</v>
      </c>
      <c r="B138" s="5" t="s">
        <v>62</v>
      </c>
      <c r="C138" s="14" t="s">
        <v>409</v>
      </c>
      <c r="E138" s="9">
        <v>46.43</v>
      </c>
      <c r="F138" s="9">
        <v>-121.28</v>
      </c>
      <c r="G138" s="5" t="s">
        <v>65</v>
      </c>
      <c r="H138" s="9"/>
      <c r="I138" s="9"/>
      <c r="J138" s="5" t="s">
        <v>416</v>
      </c>
      <c r="K138" s="5" t="s">
        <v>411</v>
      </c>
      <c r="O138" s="5" t="s">
        <v>412</v>
      </c>
      <c r="P138" s="5" t="s">
        <v>69</v>
      </c>
      <c r="Q138" s="5" t="s">
        <v>413</v>
      </c>
      <c r="R138" s="24">
        <v>1225.1525600807036</v>
      </c>
      <c r="S138" s="24">
        <v>0.97414550962971158</v>
      </c>
      <c r="T138" s="11">
        <f t="shared" si="6"/>
        <v>1216.6775557998258</v>
      </c>
      <c r="U138" s="5">
        <v>50.51</v>
      </c>
      <c r="V138" s="5">
        <v>0.86</v>
      </c>
      <c r="W138" s="5">
        <v>16.57</v>
      </c>
      <c r="X138" s="2">
        <v>0</v>
      </c>
      <c r="Y138" s="5">
        <v>8.59</v>
      </c>
      <c r="Z138" s="5">
        <v>0.16</v>
      </c>
      <c r="AA138" s="5">
        <v>9.3000000000000007</v>
      </c>
      <c r="AB138" s="16">
        <f t="shared" si="7"/>
        <v>65.8687593373065</v>
      </c>
      <c r="AC138" s="5">
        <v>10.81</v>
      </c>
      <c r="AD138" s="5">
        <v>2.06</v>
      </c>
      <c r="AE138" s="5">
        <v>0.08</v>
      </c>
      <c r="AF138" s="5">
        <v>0.11</v>
      </c>
      <c r="AH138" s="5">
        <v>234</v>
      </c>
      <c r="AI138" s="5">
        <v>380</v>
      </c>
      <c r="AJ138" s="5">
        <v>47.4</v>
      </c>
      <c r="AK138" s="5">
        <v>189</v>
      </c>
      <c r="AL138" s="5">
        <v>90</v>
      </c>
      <c r="AM138" s="5">
        <v>74</v>
      </c>
      <c r="AN138" s="5">
        <v>15.2</v>
      </c>
      <c r="AO138" s="5">
        <v>1.1000000000000001</v>
      </c>
      <c r="AP138" s="5">
        <v>157.5</v>
      </c>
      <c r="AQ138" s="5">
        <v>0.17</v>
      </c>
      <c r="AR138" s="5">
        <v>1.9</v>
      </c>
      <c r="AS138" s="5">
        <v>8.1999999999999993</v>
      </c>
      <c r="AT138" s="5">
        <v>2.19</v>
      </c>
      <c r="AU138" s="5">
        <v>0.86</v>
      </c>
      <c r="AV138" s="5">
        <v>2.72</v>
      </c>
      <c r="AW138" s="5">
        <v>0.49</v>
      </c>
      <c r="AX138" s="5">
        <v>3.2</v>
      </c>
      <c r="AY138" s="5">
        <v>0.7</v>
      </c>
      <c r="AZ138" s="5">
        <v>1.94</v>
      </c>
      <c r="BA138" s="5">
        <v>0.3</v>
      </c>
      <c r="BB138" s="5">
        <v>1.91</v>
      </c>
      <c r="BC138" s="5">
        <v>0.31</v>
      </c>
      <c r="BD138" s="5">
        <v>1.8</v>
      </c>
      <c r="BF138" s="5">
        <v>1.1299999999999999</v>
      </c>
      <c r="BG138" s="5">
        <v>0.28999999999999998</v>
      </c>
      <c r="BH138" s="5">
        <v>4.9000000000000004</v>
      </c>
      <c r="BI138" s="5">
        <v>0.4</v>
      </c>
      <c r="BJ138" s="5">
        <v>7</v>
      </c>
      <c r="BK138" s="5">
        <v>14.2</v>
      </c>
      <c r="BL138" s="5">
        <v>61.3</v>
      </c>
      <c r="BM138" s="5">
        <v>18.7</v>
      </c>
      <c r="BN138" s="5">
        <v>61</v>
      </c>
    </row>
    <row r="139" spans="1:66" s="5" customFormat="1" x14ac:dyDescent="0.3">
      <c r="A139" s="5" t="s">
        <v>408</v>
      </c>
      <c r="B139" s="5" t="s">
        <v>62</v>
      </c>
      <c r="C139" s="14" t="s">
        <v>409</v>
      </c>
      <c r="E139" s="9">
        <v>46.43</v>
      </c>
      <c r="F139" s="9">
        <v>-121.28</v>
      </c>
      <c r="G139" s="5" t="s">
        <v>65</v>
      </c>
      <c r="H139" s="9"/>
      <c r="I139" s="9"/>
      <c r="J139" s="5" t="s">
        <v>417</v>
      </c>
      <c r="K139" s="5" t="s">
        <v>411</v>
      </c>
      <c r="O139" s="5" t="s">
        <v>412</v>
      </c>
      <c r="P139" s="5" t="s">
        <v>69</v>
      </c>
      <c r="Q139" s="5" t="s">
        <v>413</v>
      </c>
      <c r="R139" s="24">
        <v>1234.9571967643863</v>
      </c>
      <c r="S139" s="24">
        <v>1.069664545395504</v>
      </c>
      <c r="T139" s="11">
        <f t="shared" si="6"/>
        <v>1225.5798968450995</v>
      </c>
      <c r="U139" s="5">
        <v>50.24</v>
      </c>
      <c r="V139" s="5">
        <v>1.18</v>
      </c>
      <c r="W139" s="5">
        <v>16.41</v>
      </c>
      <c r="X139" s="2">
        <v>0</v>
      </c>
      <c r="Y139" s="5">
        <v>8.82</v>
      </c>
      <c r="Z139" s="5">
        <v>0.18</v>
      </c>
      <c r="AA139" s="5">
        <v>8.67</v>
      </c>
      <c r="AB139" s="16">
        <f t="shared" si="7"/>
        <v>63.66566885010905</v>
      </c>
      <c r="AC139" s="5">
        <v>10.92</v>
      </c>
      <c r="AD139" s="5">
        <v>2.37</v>
      </c>
      <c r="AE139" s="5">
        <v>0.08</v>
      </c>
      <c r="AF139" s="5">
        <v>0.14000000000000001</v>
      </c>
      <c r="AH139" s="5">
        <v>270</v>
      </c>
      <c r="AI139" s="5">
        <v>550</v>
      </c>
      <c r="AJ139" s="5">
        <v>48.4</v>
      </c>
      <c r="AK139" s="5">
        <v>225</v>
      </c>
      <c r="AL139" s="5">
        <v>129</v>
      </c>
      <c r="AM139" s="5">
        <v>88</v>
      </c>
      <c r="AN139" s="5">
        <v>16.8</v>
      </c>
      <c r="AO139" s="5">
        <v>1.9</v>
      </c>
      <c r="AP139" s="5">
        <v>206</v>
      </c>
      <c r="AQ139" s="5">
        <v>2.29</v>
      </c>
      <c r="AR139" s="5">
        <v>2.12</v>
      </c>
      <c r="AS139" s="5">
        <v>9.5</v>
      </c>
      <c r="AT139" s="5">
        <v>2.88</v>
      </c>
      <c r="AU139" s="5">
        <v>1.07</v>
      </c>
      <c r="AV139" s="5">
        <v>3.71</v>
      </c>
      <c r="AW139" s="5">
        <v>0.61</v>
      </c>
      <c r="AX139" s="5">
        <v>4.2300000000000004</v>
      </c>
      <c r="AY139" s="5">
        <v>0.92</v>
      </c>
      <c r="AZ139" s="5">
        <v>2.66</v>
      </c>
      <c r="BA139" s="5">
        <v>0.34</v>
      </c>
      <c r="BB139" s="5">
        <v>2.2999999999999998</v>
      </c>
      <c r="BC139" s="5">
        <v>0.35</v>
      </c>
      <c r="BD139" s="5">
        <v>2.6</v>
      </c>
      <c r="BF139" s="5">
        <v>0.55000000000000004</v>
      </c>
      <c r="BG139" s="5">
        <v>0.22</v>
      </c>
      <c r="BH139" s="5">
        <v>6.6</v>
      </c>
      <c r="BI139" s="5">
        <v>0.5</v>
      </c>
      <c r="BJ139" s="5">
        <v>5.9</v>
      </c>
      <c r="BK139" s="5">
        <v>14.7</v>
      </c>
      <c r="BL139" s="5">
        <v>113</v>
      </c>
      <c r="BM139" s="5">
        <v>21.5</v>
      </c>
      <c r="BN139" s="5">
        <v>77</v>
      </c>
    </row>
    <row r="140" spans="1:66" s="5" customFormat="1" x14ac:dyDescent="0.3">
      <c r="A140" s="5" t="s">
        <v>408</v>
      </c>
      <c r="B140" s="5" t="s">
        <v>62</v>
      </c>
      <c r="C140" s="14" t="s">
        <v>409</v>
      </c>
      <c r="E140" s="9">
        <v>46.43</v>
      </c>
      <c r="F140" s="9">
        <v>-121.28</v>
      </c>
      <c r="G140" s="5" t="s">
        <v>65</v>
      </c>
      <c r="H140" s="9"/>
      <c r="I140" s="9"/>
      <c r="J140" s="5" t="s">
        <v>418</v>
      </c>
      <c r="K140" s="5" t="s">
        <v>411</v>
      </c>
      <c r="O140" s="5" t="s">
        <v>412</v>
      </c>
      <c r="P140" s="5" t="s">
        <v>69</v>
      </c>
      <c r="Q140" s="5" t="s">
        <v>413</v>
      </c>
      <c r="R140" s="24">
        <v>1255.2115290173488</v>
      </c>
      <c r="S140" s="24">
        <v>1.295168309522519</v>
      </c>
      <c r="T140" s="11">
        <f t="shared" si="6"/>
        <v>1243.6803693071518</v>
      </c>
      <c r="U140" s="5">
        <v>50.03</v>
      </c>
      <c r="V140" s="5">
        <v>1.05</v>
      </c>
      <c r="W140" s="5">
        <v>16.45</v>
      </c>
      <c r="X140" s="2">
        <v>0</v>
      </c>
      <c r="Y140" s="5">
        <v>9.44</v>
      </c>
      <c r="Z140" s="5">
        <v>0.15</v>
      </c>
      <c r="AA140" s="5">
        <v>9.2200000000000006</v>
      </c>
      <c r="AB140" s="16">
        <f t="shared" si="7"/>
        <v>63.516846118301437</v>
      </c>
      <c r="AC140" s="5">
        <v>9.07</v>
      </c>
      <c r="AD140" s="5">
        <v>3.34</v>
      </c>
      <c r="AE140" s="5">
        <v>0.06</v>
      </c>
      <c r="AF140" s="5">
        <v>0.13</v>
      </c>
      <c r="AH140" s="5">
        <v>260</v>
      </c>
      <c r="AI140" s="5">
        <v>500</v>
      </c>
      <c r="AJ140" s="5">
        <v>50.1</v>
      </c>
      <c r="AK140" s="5">
        <v>214</v>
      </c>
      <c r="AL140" s="5">
        <v>123</v>
      </c>
      <c r="AM140" s="5">
        <v>75</v>
      </c>
      <c r="AN140" s="5">
        <v>16.100000000000001</v>
      </c>
      <c r="AO140" s="5">
        <v>1.3</v>
      </c>
      <c r="AP140" s="5">
        <v>297</v>
      </c>
      <c r="AQ140" s="5">
        <v>0.83</v>
      </c>
      <c r="AR140" s="5">
        <v>1.79</v>
      </c>
      <c r="AS140" s="5">
        <v>8.4</v>
      </c>
      <c r="AT140" s="5">
        <v>2.4300000000000002</v>
      </c>
      <c r="AU140" s="5">
        <v>0.93</v>
      </c>
      <c r="AV140" s="5">
        <v>2.92</v>
      </c>
      <c r="AW140" s="5">
        <v>0.54</v>
      </c>
      <c r="AX140" s="5">
        <v>3.49</v>
      </c>
      <c r="AY140" s="5">
        <v>0.73</v>
      </c>
      <c r="AZ140" s="5">
        <v>2.08</v>
      </c>
      <c r="BA140" s="5">
        <v>0.32</v>
      </c>
      <c r="BB140" s="5">
        <v>1.98</v>
      </c>
      <c r="BC140" s="5">
        <v>0.31</v>
      </c>
      <c r="BD140" s="5">
        <v>1.9</v>
      </c>
      <c r="BF140" s="5">
        <v>0.6</v>
      </c>
      <c r="BG140" s="5">
        <v>0.16</v>
      </c>
      <c r="BH140" s="5">
        <v>5.7</v>
      </c>
      <c r="BI140" s="5">
        <v>0.4</v>
      </c>
      <c r="BJ140" s="5">
        <v>5.5</v>
      </c>
      <c r="BK140" s="5">
        <v>12.7</v>
      </c>
      <c r="BL140" s="5">
        <v>256</v>
      </c>
      <c r="BM140" s="5">
        <v>20</v>
      </c>
      <c r="BN140" s="5">
        <v>72</v>
      </c>
    </row>
    <row r="141" spans="1:66" s="2" customFormat="1" x14ac:dyDescent="0.3">
      <c r="A141" s="2" t="s">
        <v>419</v>
      </c>
      <c r="B141" s="2" t="s">
        <v>62</v>
      </c>
      <c r="C141" s="13" t="s">
        <v>420</v>
      </c>
      <c r="D141" s="2" t="s">
        <v>421</v>
      </c>
      <c r="E141" s="8">
        <v>38.1</v>
      </c>
      <c r="F141" s="8">
        <v>-119.14</v>
      </c>
      <c r="G141" s="2" t="s">
        <v>65</v>
      </c>
      <c r="H141" s="8"/>
      <c r="I141" s="8"/>
      <c r="J141" s="2" t="s">
        <v>422</v>
      </c>
      <c r="K141" s="2" t="s">
        <v>423</v>
      </c>
      <c r="O141" s="2" t="s">
        <v>424</v>
      </c>
      <c r="P141" s="2" t="s">
        <v>69</v>
      </c>
      <c r="Q141" s="2" t="s">
        <v>425</v>
      </c>
      <c r="R141" s="24">
        <v>1212.9429758192755</v>
      </c>
      <c r="S141" s="24">
        <v>1.1445727527815781</v>
      </c>
      <c r="T141" s="11">
        <f t="shared" si="6"/>
        <v>1203.0904783810206</v>
      </c>
      <c r="U141" s="2">
        <v>51.66</v>
      </c>
      <c r="V141" s="2">
        <v>1.08</v>
      </c>
      <c r="W141" s="2">
        <v>15.42</v>
      </c>
      <c r="X141" s="2">
        <v>0</v>
      </c>
      <c r="Y141" s="2">
        <v>8.1999999999999993</v>
      </c>
      <c r="Z141" s="2">
        <v>0.14000000000000001</v>
      </c>
      <c r="AA141" s="2">
        <v>9.41</v>
      </c>
      <c r="AB141" s="16">
        <f t="shared" si="7"/>
        <v>67.165375581018353</v>
      </c>
      <c r="AC141" s="2">
        <v>8.73</v>
      </c>
      <c r="AD141" s="2">
        <v>3.35</v>
      </c>
      <c r="AE141" s="2">
        <v>1.58</v>
      </c>
      <c r="AF141" s="2">
        <v>0.42</v>
      </c>
      <c r="AG141" s="2">
        <v>21</v>
      </c>
      <c r="AH141" s="2">
        <v>200</v>
      </c>
      <c r="AI141" s="2">
        <v>530</v>
      </c>
      <c r="AJ141" s="2">
        <v>41.6</v>
      </c>
      <c r="AK141" s="2">
        <v>198</v>
      </c>
      <c r="AL141" s="2">
        <v>51</v>
      </c>
      <c r="AM141" s="2">
        <v>90</v>
      </c>
      <c r="AN141" s="2">
        <v>20</v>
      </c>
      <c r="AO141" s="2">
        <v>34.9</v>
      </c>
      <c r="AP141" s="2">
        <v>968</v>
      </c>
      <c r="AQ141" s="2">
        <v>0.9</v>
      </c>
      <c r="AR141" s="2">
        <v>8.14</v>
      </c>
      <c r="AS141" s="2">
        <v>32.700000000000003</v>
      </c>
      <c r="AT141" s="2">
        <v>5.7</v>
      </c>
      <c r="AU141" s="2">
        <v>1.46</v>
      </c>
      <c r="AV141" s="2">
        <v>4.6399999999999997</v>
      </c>
      <c r="AW141" s="2">
        <v>0.6</v>
      </c>
      <c r="AX141" s="2">
        <v>3.65</v>
      </c>
      <c r="AY141" s="2">
        <v>0.67</v>
      </c>
      <c r="AZ141" s="2">
        <v>1.83</v>
      </c>
      <c r="BA141" s="2">
        <v>0.24</v>
      </c>
      <c r="BB141" s="2">
        <v>1.5</v>
      </c>
      <c r="BC141" s="2">
        <v>0.28999999999999998</v>
      </c>
      <c r="BD141" s="2">
        <v>4</v>
      </c>
      <c r="BE141" s="2">
        <v>8</v>
      </c>
      <c r="BF141" s="2">
        <v>4.7</v>
      </c>
      <c r="BG141" s="2">
        <v>1.18</v>
      </c>
      <c r="BH141" s="2">
        <v>7</v>
      </c>
      <c r="BJ141" s="2">
        <v>34.299999999999997</v>
      </c>
      <c r="BK141" s="2">
        <v>67.7</v>
      </c>
      <c r="BL141" s="2">
        <v>881</v>
      </c>
      <c r="BM141" s="2">
        <v>17.899999999999999</v>
      </c>
      <c r="BN141" s="2">
        <v>146</v>
      </c>
    </row>
    <row r="142" spans="1:66" s="2" customFormat="1" x14ac:dyDescent="0.3">
      <c r="A142" s="2" t="s">
        <v>419</v>
      </c>
      <c r="B142" s="2" t="s">
        <v>62</v>
      </c>
      <c r="C142" s="13" t="s">
        <v>420</v>
      </c>
      <c r="D142" s="2" t="s">
        <v>421</v>
      </c>
      <c r="E142" s="8">
        <v>38.1</v>
      </c>
      <c r="F142" s="8">
        <v>-119.12</v>
      </c>
      <c r="G142" s="2" t="s">
        <v>65</v>
      </c>
      <c r="H142" s="8"/>
      <c r="I142" s="8"/>
      <c r="J142" s="2" t="s">
        <v>426</v>
      </c>
      <c r="K142" s="2" t="s">
        <v>423</v>
      </c>
      <c r="O142" s="2" t="s">
        <v>424</v>
      </c>
      <c r="P142" s="2" t="s">
        <v>69</v>
      </c>
      <c r="Q142" s="2" t="s">
        <v>425</v>
      </c>
      <c r="R142" s="24">
        <v>1236.5056303454332</v>
      </c>
      <c r="S142" s="24">
        <v>1.3705954235201339</v>
      </c>
      <c r="T142" s="11">
        <f t="shared" si="6"/>
        <v>1224.4880037160449</v>
      </c>
      <c r="U142" s="2">
        <v>49.92</v>
      </c>
      <c r="V142" s="2">
        <v>1.18</v>
      </c>
      <c r="W142" s="2">
        <v>15.04</v>
      </c>
      <c r="X142" s="2">
        <v>0</v>
      </c>
      <c r="Y142" s="2">
        <v>8.74</v>
      </c>
      <c r="Z142" s="2">
        <v>0.16</v>
      </c>
      <c r="AA142" s="2">
        <v>10.23</v>
      </c>
      <c r="AB142" s="16">
        <f t="shared" si="7"/>
        <v>67.600007008571836</v>
      </c>
      <c r="AC142" s="2">
        <v>9.15</v>
      </c>
      <c r="AD142" s="2">
        <v>2.69</v>
      </c>
      <c r="AE142" s="2">
        <v>2.14</v>
      </c>
      <c r="AF142" s="2">
        <v>0.76</v>
      </c>
      <c r="AG142" s="2">
        <v>24</v>
      </c>
      <c r="AH142" s="2">
        <v>210</v>
      </c>
      <c r="AI142" s="2">
        <v>510</v>
      </c>
      <c r="AJ142" s="2">
        <v>45.8</v>
      </c>
      <c r="AK142" s="2">
        <v>190</v>
      </c>
      <c r="AL142" s="2">
        <v>46</v>
      </c>
      <c r="AM142" s="2">
        <v>95</v>
      </c>
      <c r="AN142" s="2">
        <v>22</v>
      </c>
      <c r="AO142" s="2">
        <v>80.8</v>
      </c>
      <c r="AP142" s="2">
        <v>751</v>
      </c>
      <c r="AQ142" s="2">
        <v>2.4</v>
      </c>
      <c r="AR142" s="2">
        <v>10.8</v>
      </c>
      <c r="AS142" s="2">
        <v>46.7</v>
      </c>
      <c r="AT142" s="2">
        <v>8.8000000000000007</v>
      </c>
      <c r="AU142" s="2">
        <v>2.25</v>
      </c>
      <c r="AV142" s="2">
        <v>7.22</v>
      </c>
      <c r="AW142" s="2">
        <v>0.94</v>
      </c>
      <c r="AX142" s="2">
        <v>4.76</v>
      </c>
      <c r="AY142" s="2">
        <v>0.9</v>
      </c>
      <c r="AZ142" s="2">
        <v>2.37</v>
      </c>
      <c r="BA142" s="2">
        <v>0.33</v>
      </c>
      <c r="BB142" s="2">
        <v>2.2000000000000002</v>
      </c>
      <c r="BC142" s="2">
        <v>0.31</v>
      </c>
      <c r="BD142" s="2">
        <v>7</v>
      </c>
      <c r="BE142" s="2">
        <v>7</v>
      </c>
      <c r="BF142" s="2">
        <v>8.8000000000000007</v>
      </c>
      <c r="BG142" s="2">
        <v>3.27</v>
      </c>
      <c r="BH142" s="2">
        <v>15</v>
      </c>
      <c r="BI142" s="2">
        <v>0.7</v>
      </c>
      <c r="BJ142" s="2">
        <v>37.9</v>
      </c>
      <c r="BK142" s="2">
        <v>79.2</v>
      </c>
      <c r="BL142" s="2">
        <v>850</v>
      </c>
      <c r="BM142" s="2">
        <v>25.6</v>
      </c>
      <c r="BN142" s="2">
        <v>227</v>
      </c>
    </row>
    <row r="143" spans="1:66" s="2" customFormat="1" x14ac:dyDescent="0.3">
      <c r="A143" s="2" t="s">
        <v>419</v>
      </c>
      <c r="B143" s="2" t="s">
        <v>62</v>
      </c>
      <c r="C143" s="13" t="s">
        <v>420</v>
      </c>
      <c r="D143" s="2" t="s">
        <v>421</v>
      </c>
      <c r="E143" s="8">
        <v>38.119999999999997</v>
      </c>
      <c r="F143" s="8">
        <v>-119.1</v>
      </c>
      <c r="G143" s="2" t="s">
        <v>65</v>
      </c>
      <c r="H143" s="8"/>
      <c r="I143" s="8"/>
      <c r="J143" s="2" t="s">
        <v>427</v>
      </c>
      <c r="K143" s="2" t="s">
        <v>423</v>
      </c>
      <c r="O143" s="2" t="s">
        <v>424</v>
      </c>
      <c r="P143" s="2" t="s">
        <v>69</v>
      </c>
      <c r="Q143" s="2" t="s">
        <v>425</v>
      </c>
      <c r="R143" s="24">
        <v>1242.7784959544233</v>
      </c>
      <c r="S143" s="24">
        <v>1.39842813743313</v>
      </c>
      <c r="T143" s="11">
        <f t="shared" si="6"/>
        <v>1230.4558429549722</v>
      </c>
      <c r="U143" s="2">
        <v>50.15</v>
      </c>
      <c r="V143" s="2">
        <v>1.35</v>
      </c>
      <c r="W143" s="2">
        <v>15.45</v>
      </c>
      <c r="X143" s="2">
        <v>0</v>
      </c>
      <c r="Y143" s="2">
        <v>8.93</v>
      </c>
      <c r="Z143" s="2">
        <v>0.14000000000000001</v>
      </c>
      <c r="AA143" s="2">
        <v>8.98</v>
      </c>
      <c r="AB143" s="16">
        <f t="shared" si="7"/>
        <v>64.189970716603725</v>
      </c>
      <c r="AC143" s="2">
        <v>9.43</v>
      </c>
      <c r="AD143" s="2">
        <v>3.12</v>
      </c>
      <c r="AE143" s="2">
        <v>1.85</v>
      </c>
      <c r="AF143" s="2">
        <v>0.6</v>
      </c>
      <c r="AG143" s="2">
        <v>14</v>
      </c>
      <c r="AH143" s="2">
        <v>169</v>
      </c>
      <c r="AI143" s="2">
        <v>260</v>
      </c>
      <c r="AJ143" s="2">
        <v>34.700000000000003</v>
      </c>
      <c r="AK143" s="2">
        <v>122</v>
      </c>
      <c r="AL143" s="2">
        <v>62</v>
      </c>
      <c r="AM143" s="2">
        <v>84</v>
      </c>
      <c r="AN143" s="2">
        <v>20</v>
      </c>
      <c r="AO143" s="2">
        <v>46.4</v>
      </c>
      <c r="AP143" s="2">
        <v>938</v>
      </c>
      <c r="AQ143" s="2">
        <v>1.8</v>
      </c>
      <c r="AR143" s="2">
        <v>11.7</v>
      </c>
      <c r="AS143" s="2">
        <v>43.7</v>
      </c>
      <c r="AT143" s="2">
        <v>7.6</v>
      </c>
      <c r="AU143" s="2">
        <v>1.91</v>
      </c>
      <c r="AV143" s="2">
        <v>5.69</v>
      </c>
      <c r="AW143" s="2">
        <v>0.73</v>
      </c>
      <c r="AX143" s="2">
        <v>3.86</v>
      </c>
      <c r="AY143" s="2">
        <v>0.73</v>
      </c>
      <c r="AZ143" s="2">
        <v>1.78</v>
      </c>
      <c r="BA143" s="2">
        <v>0.26</v>
      </c>
      <c r="BB143" s="2">
        <v>1.5</v>
      </c>
      <c r="BC143" s="2">
        <v>0.23</v>
      </c>
      <c r="BD143" s="2">
        <v>3</v>
      </c>
      <c r="BE143" s="2">
        <v>11</v>
      </c>
      <c r="BF143" s="2">
        <v>4.9000000000000004</v>
      </c>
      <c r="BG143" s="2">
        <v>1.22</v>
      </c>
      <c r="BH143" s="2">
        <v>10</v>
      </c>
      <c r="BJ143" s="2">
        <v>47.2</v>
      </c>
      <c r="BK143" s="2">
        <v>93.8</v>
      </c>
      <c r="BL143" s="2">
        <v>925</v>
      </c>
      <c r="BM143" s="2">
        <v>20.7</v>
      </c>
      <c r="BN143" s="2">
        <v>123</v>
      </c>
    </row>
    <row r="144" spans="1:66" s="2" customFormat="1" x14ac:dyDescent="0.3">
      <c r="A144" s="2" t="s">
        <v>428</v>
      </c>
      <c r="B144" s="2" t="s">
        <v>62</v>
      </c>
      <c r="C144" s="13" t="s">
        <v>429</v>
      </c>
      <c r="D144" s="2" t="s">
        <v>430</v>
      </c>
      <c r="E144" s="8">
        <v>39.28</v>
      </c>
      <c r="F144" s="8">
        <v>-120.44</v>
      </c>
      <c r="G144" s="2" t="s">
        <v>65</v>
      </c>
      <c r="H144" s="8"/>
      <c r="I144" s="8"/>
      <c r="J144" s="2" t="s">
        <v>431</v>
      </c>
      <c r="K144" s="2" t="s">
        <v>432</v>
      </c>
      <c r="O144" s="2" t="s">
        <v>433</v>
      </c>
      <c r="P144" s="2" t="s">
        <v>69</v>
      </c>
      <c r="Q144" s="2" t="s">
        <v>434</v>
      </c>
      <c r="R144" s="24">
        <v>1207.9779324200263</v>
      </c>
      <c r="S144" s="24">
        <v>0.93679321181195829</v>
      </c>
      <c r="T144" s="11">
        <f t="shared" si="6"/>
        <v>1199.9410726932451</v>
      </c>
      <c r="U144" s="2">
        <v>51.26</v>
      </c>
      <c r="V144" s="2">
        <v>0.67</v>
      </c>
      <c r="W144" s="2">
        <v>14.34</v>
      </c>
      <c r="X144" s="2">
        <v>0</v>
      </c>
      <c r="Y144" s="2">
        <v>8.1300000000000008</v>
      </c>
      <c r="Z144" s="2">
        <v>0.14000000000000001</v>
      </c>
      <c r="AA144" s="2">
        <v>10.61</v>
      </c>
      <c r="AB144" s="16">
        <f t="shared" si="7"/>
        <v>69.936408389666695</v>
      </c>
      <c r="AC144" s="2">
        <v>9.83</v>
      </c>
      <c r="AD144" s="2">
        <v>2.35</v>
      </c>
      <c r="AE144" s="2">
        <v>0.93</v>
      </c>
      <c r="AF144" s="2">
        <v>0.17</v>
      </c>
      <c r="AG144" s="2">
        <v>32.83</v>
      </c>
      <c r="AH144" s="2">
        <v>194</v>
      </c>
      <c r="AI144" s="2">
        <v>620</v>
      </c>
      <c r="AJ144" s="2">
        <v>37</v>
      </c>
      <c r="AK144" s="2">
        <v>186</v>
      </c>
      <c r="AM144" s="2">
        <v>84</v>
      </c>
      <c r="AO144" s="2">
        <v>12.36</v>
      </c>
      <c r="AP144" s="2">
        <v>749.9</v>
      </c>
      <c r="AQ144" s="2">
        <v>0.27</v>
      </c>
      <c r="AR144" s="2">
        <v>3.46</v>
      </c>
      <c r="AS144" s="2">
        <v>14.71</v>
      </c>
      <c r="AT144" s="2">
        <v>3.2</v>
      </c>
      <c r="AU144" s="2">
        <v>0.96</v>
      </c>
      <c r="AV144" s="2">
        <v>3</v>
      </c>
      <c r="AW144" s="2">
        <v>0.44</v>
      </c>
      <c r="AX144" s="2">
        <v>2.73</v>
      </c>
      <c r="AY144" s="2">
        <v>0.56999999999999995</v>
      </c>
      <c r="AZ144" s="2">
        <v>1.59</v>
      </c>
      <c r="BA144" s="2">
        <v>0.23</v>
      </c>
      <c r="BB144" s="2">
        <v>1.54</v>
      </c>
      <c r="BC144" s="2">
        <v>0.23</v>
      </c>
      <c r="BD144" s="2">
        <v>2</v>
      </c>
      <c r="BE144" s="2">
        <v>3.7</v>
      </c>
      <c r="BF144" s="2">
        <v>2.14</v>
      </c>
      <c r="BG144" s="2">
        <v>0.67</v>
      </c>
      <c r="BH144" s="2">
        <v>2.8</v>
      </c>
      <c r="BI144" s="2">
        <v>0.15</v>
      </c>
      <c r="BJ144" s="2">
        <v>11.75</v>
      </c>
      <c r="BK144" s="2">
        <v>24.76</v>
      </c>
      <c r="BL144" s="2">
        <v>337</v>
      </c>
      <c r="BM144" s="2">
        <v>15.12</v>
      </c>
      <c r="BN144" s="2">
        <v>76</v>
      </c>
    </row>
    <row r="145" spans="1:66" s="2" customFormat="1" x14ac:dyDescent="0.3">
      <c r="A145" s="2" t="s">
        <v>428</v>
      </c>
      <c r="B145" s="2" t="s">
        <v>62</v>
      </c>
      <c r="C145" s="13" t="s">
        <v>429</v>
      </c>
      <c r="D145" s="2" t="s">
        <v>435</v>
      </c>
      <c r="E145" s="8">
        <v>39.200000000000003</v>
      </c>
      <c r="F145" s="8">
        <v>-120.67</v>
      </c>
      <c r="G145" s="2" t="s">
        <v>65</v>
      </c>
      <c r="H145" s="8"/>
      <c r="I145" s="8"/>
      <c r="J145" s="2" t="s">
        <v>436</v>
      </c>
      <c r="K145" s="2" t="s">
        <v>432</v>
      </c>
      <c r="O145" s="2" t="s">
        <v>433</v>
      </c>
      <c r="P145" s="2" t="s">
        <v>69</v>
      </c>
      <c r="Q145" s="2" t="s">
        <v>434</v>
      </c>
      <c r="R145" s="24">
        <v>1226.9009173604309</v>
      </c>
      <c r="S145" s="24">
        <v>1.1499348862348313</v>
      </c>
      <c r="T145" s="11">
        <f t="shared" si="6"/>
        <v>1216.8885448591614</v>
      </c>
      <c r="U145" s="2">
        <v>48.93</v>
      </c>
      <c r="V145" s="2">
        <v>0.66</v>
      </c>
      <c r="W145" s="2">
        <v>15.19</v>
      </c>
      <c r="X145" s="2">
        <v>0</v>
      </c>
      <c r="Y145" s="2">
        <v>8.52</v>
      </c>
      <c r="Z145" s="2">
        <v>0.16</v>
      </c>
      <c r="AA145" s="2">
        <v>11.97</v>
      </c>
      <c r="AB145" s="16">
        <f t="shared" si="7"/>
        <v>71.463903955784659</v>
      </c>
      <c r="AC145" s="2">
        <v>10.039999999999999</v>
      </c>
      <c r="AD145" s="2">
        <v>2.2200000000000002</v>
      </c>
      <c r="AE145" s="2">
        <v>0.51</v>
      </c>
      <c r="AF145" s="2">
        <v>0.15</v>
      </c>
      <c r="AG145" s="2">
        <v>40.72</v>
      </c>
      <c r="AH145" s="2">
        <v>226</v>
      </c>
      <c r="AI145" s="2">
        <v>983</v>
      </c>
      <c r="AJ145" s="2">
        <v>48</v>
      </c>
      <c r="AK145" s="2">
        <v>292</v>
      </c>
      <c r="AM145" s="2">
        <v>80</v>
      </c>
      <c r="AO145" s="2">
        <v>10.99</v>
      </c>
      <c r="AP145" s="2">
        <v>425.3</v>
      </c>
      <c r="AQ145" s="2">
        <v>0.27</v>
      </c>
      <c r="AR145" s="2">
        <v>2.48</v>
      </c>
      <c r="AS145" s="2">
        <v>10.8</v>
      </c>
      <c r="AT145" s="2">
        <v>2.4700000000000002</v>
      </c>
      <c r="AU145" s="2">
        <v>0.83</v>
      </c>
      <c r="AV145" s="2">
        <v>2.75</v>
      </c>
      <c r="AW145" s="2">
        <v>0.45</v>
      </c>
      <c r="AX145" s="2">
        <v>2.73</v>
      </c>
      <c r="AY145" s="2">
        <v>0.63</v>
      </c>
      <c r="AZ145" s="2">
        <v>1.75</v>
      </c>
      <c r="BA145" s="2">
        <v>0.27</v>
      </c>
      <c r="BB145" s="2">
        <v>1.7</v>
      </c>
      <c r="BC145" s="2">
        <v>0.27</v>
      </c>
      <c r="BD145" s="2">
        <v>1.6</v>
      </c>
      <c r="BE145" s="2">
        <v>3.6</v>
      </c>
      <c r="BF145" s="2">
        <v>1.23</v>
      </c>
      <c r="BG145" s="2">
        <v>0.39</v>
      </c>
      <c r="BH145" s="2">
        <v>2.9</v>
      </c>
      <c r="BI145" s="2">
        <v>0.24</v>
      </c>
      <c r="BJ145" s="2">
        <v>8.09</v>
      </c>
      <c r="BK145" s="2">
        <v>17.670000000000002</v>
      </c>
      <c r="BL145" s="2">
        <v>254</v>
      </c>
      <c r="BM145" s="2">
        <v>15.23</v>
      </c>
      <c r="BN145" s="2">
        <v>59</v>
      </c>
    </row>
    <row r="146" spans="1:66" s="2" customFormat="1" x14ac:dyDescent="0.3">
      <c r="A146" s="2" t="s">
        <v>437</v>
      </c>
      <c r="B146" s="2" t="s">
        <v>62</v>
      </c>
      <c r="C146" s="13" t="s">
        <v>438</v>
      </c>
      <c r="D146" s="2" t="s">
        <v>439</v>
      </c>
      <c r="E146" s="8">
        <v>41.65</v>
      </c>
      <c r="F146" s="8">
        <v>-121.96</v>
      </c>
      <c r="G146" s="2" t="s">
        <v>65</v>
      </c>
      <c r="H146" s="8"/>
      <c r="I146" s="8"/>
      <c r="J146" s="2" t="s">
        <v>440</v>
      </c>
      <c r="K146" s="2" t="s">
        <v>441</v>
      </c>
      <c r="N146" s="2" t="s">
        <v>442</v>
      </c>
      <c r="O146" s="2" t="s">
        <v>443</v>
      </c>
      <c r="P146" s="2" t="s">
        <v>69</v>
      </c>
      <c r="Q146" s="2" t="s">
        <v>444</v>
      </c>
      <c r="R146" s="24">
        <v>1261.6384709777515</v>
      </c>
      <c r="S146" s="24">
        <v>1.408042071454124</v>
      </c>
      <c r="T146" s="11">
        <f t="shared" si="6"/>
        <v>1249.0432428185247</v>
      </c>
      <c r="U146" s="2">
        <v>48.91</v>
      </c>
      <c r="V146" s="2">
        <v>0.93</v>
      </c>
      <c r="W146" s="2">
        <v>17.940000000000001</v>
      </c>
      <c r="X146" s="2">
        <v>0</v>
      </c>
      <c r="Y146" s="2">
        <v>9.4</v>
      </c>
      <c r="Z146" s="2">
        <v>0.17</v>
      </c>
      <c r="AA146" s="2">
        <v>8.4600000000000009</v>
      </c>
      <c r="AB146" s="16">
        <f t="shared" si="7"/>
        <v>61.601669119853661</v>
      </c>
      <c r="AC146" s="2">
        <v>10.93</v>
      </c>
      <c r="AD146" s="2">
        <v>2.8</v>
      </c>
      <c r="AE146" s="2">
        <v>0.21</v>
      </c>
      <c r="AF146" s="2">
        <v>0.09</v>
      </c>
      <c r="AG146" s="2">
        <v>36.200000000000003</v>
      </c>
      <c r="AH146" s="2">
        <v>207.6</v>
      </c>
      <c r="AI146" s="2">
        <v>186.8</v>
      </c>
      <c r="AK146" s="2">
        <v>131.5</v>
      </c>
      <c r="AL146" s="2">
        <v>75</v>
      </c>
      <c r="AM146" s="2">
        <v>66.3</v>
      </c>
      <c r="AO146" s="2">
        <v>2.7</v>
      </c>
      <c r="AP146" s="2">
        <v>326</v>
      </c>
      <c r="AS146" s="2">
        <v>9.6</v>
      </c>
      <c r="BD146" s="2">
        <v>1.3</v>
      </c>
      <c r="BH146" s="2">
        <v>1.4</v>
      </c>
      <c r="BJ146" s="2">
        <v>5.5</v>
      </c>
      <c r="BK146" s="2">
        <v>10.3</v>
      </c>
      <c r="BL146" s="2">
        <v>87.2</v>
      </c>
      <c r="BM146" s="2">
        <v>22.4</v>
      </c>
      <c r="BN146" s="2">
        <v>58.1</v>
      </c>
    </row>
    <row r="147" spans="1:66" s="2" customFormat="1" x14ac:dyDescent="0.3">
      <c r="A147" s="2" t="s">
        <v>437</v>
      </c>
      <c r="B147" s="2" t="s">
        <v>62</v>
      </c>
      <c r="C147" s="13" t="s">
        <v>438</v>
      </c>
      <c r="D147" s="2" t="s">
        <v>439</v>
      </c>
      <c r="E147" s="8">
        <v>41.65</v>
      </c>
      <c r="F147" s="8">
        <v>-121.96</v>
      </c>
      <c r="G147" s="2" t="s">
        <v>65</v>
      </c>
      <c r="H147" s="8"/>
      <c r="I147" s="8"/>
      <c r="J147" s="2" t="s">
        <v>445</v>
      </c>
      <c r="K147" s="2" t="s">
        <v>441</v>
      </c>
      <c r="N147" s="2" t="s">
        <v>442</v>
      </c>
      <c r="O147" s="2" t="s">
        <v>446</v>
      </c>
      <c r="P147" s="2" t="s">
        <v>69</v>
      </c>
      <c r="Q147" s="2" t="s">
        <v>444</v>
      </c>
      <c r="R147" s="24">
        <v>1251.221371838149</v>
      </c>
      <c r="S147" s="24">
        <v>1.3587604234030846</v>
      </c>
      <c r="T147" s="11">
        <f t="shared" si="6"/>
        <v>1239.1652214401329</v>
      </c>
      <c r="U147" s="2">
        <v>48.79</v>
      </c>
      <c r="V147" s="2">
        <v>0.89</v>
      </c>
      <c r="W147" s="2">
        <v>18.260000000000002</v>
      </c>
      <c r="X147" s="2">
        <v>0</v>
      </c>
      <c r="Y147" s="2">
        <v>9.06</v>
      </c>
      <c r="Z147" s="2">
        <v>0.16</v>
      </c>
      <c r="AA147" s="2">
        <v>8.82</v>
      </c>
      <c r="AB147" s="16">
        <f t="shared" si="7"/>
        <v>63.441122778689838</v>
      </c>
      <c r="AC147" s="2">
        <v>10.84</v>
      </c>
      <c r="AD147" s="2">
        <v>2.73</v>
      </c>
      <c r="AE147" s="2">
        <v>0.2</v>
      </c>
      <c r="AF147" s="2">
        <v>0.08</v>
      </c>
      <c r="AG147" s="2">
        <v>34.299999999999997</v>
      </c>
      <c r="AH147" s="2">
        <v>193.2</v>
      </c>
      <c r="AI147" s="2">
        <v>197.2</v>
      </c>
      <c r="AK147" s="2">
        <v>145.1</v>
      </c>
      <c r="AL147" s="2">
        <v>78.400000000000006</v>
      </c>
      <c r="AM147" s="2">
        <v>63.4</v>
      </c>
      <c r="AO147" s="2">
        <v>2.6</v>
      </c>
      <c r="AP147" s="2">
        <v>328.2</v>
      </c>
      <c r="AS147" s="2">
        <v>7.6</v>
      </c>
      <c r="BD147" s="2">
        <v>1</v>
      </c>
      <c r="BE147" s="2">
        <v>1.6</v>
      </c>
      <c r="BF147" s="2">
        <v>0.6</v>
      </c>
      <c r="BG147" s="2">
        <v>1.4</v>
      </c>
      <c r="BH147" s="2">
        <v>1.2</v>
      </c>
      <c r="BJ147" s="2">
        <v>2.1</v>
      </c>
      <c r="BK147" s="2">
        <v>9.6</v>
      </c>
      <c r="BL147" s="2">
        <v>90.1</v>
      </c>
      <c r="BM147" s="2">
        <v>20.5</v>
      </c>
      <c r="BN147" s="2">
        <v>56</v>
      </c>
    </row>
    <row r="148" spans="1:66" s="2" customFormat="1" x14ac:dyDescent="0.3">
      <c r="A148" s="2" t="s">
        <v>437</v>
      </c>
      <c r="B148" s="2" t="s">
        <v>62</v>
      </c>
      <c r="C148" s="13" t="s">
        <v>438</v>
      </c>
      <c r="D148" s="2" t="s">
        <v>439</v>
      </c>
      <c r="E148" s="8">
        <v>41.6</v>
      </c>
      <c r="F148" s="8">
        <v>-121.88</v>
      </c>
      <c r="G148" s="2" t="s">
        <v>65</v>
      </c>
      <c r="H148" s="8"/>
      <c r="I148" s="8"/>
      <c r="J148" s="2" t="s">
        <v>447</v>
      </c>
      <c r="K148" s="2" t="s">
        <v>441</v>
      </c>
      <c r="N148" s="2" t="s">
        <v>442</v>
      </c>
      <c r="O148" s="2" t="s">
        <v>446</v>
      </c>
      <c r="P148" s="2" t="s">
        <v>69</v>
      </c>
      <c r="Q148" s="2" t="s">
        <v>444</v>
      </c>
      <c r="R148" s="24">
        <v>1249.3578243497818</v>
      </c>
      <c r="S148" s="24">
        <v>1.3464223321543574</v>
      </c>
      <c r="T148" s="11">
        <f t="shared" si="6"/>
        <v>1237.4284182657084</v>
      </c>
      <c r="U148" s="2">
        <v>48.83</v>
      </c>
      <c r="V148" s="2">
        <v>0.89</v>
      </c>
      <c r="W148" s="2">
        <v>18.12</v>
      </c>
      <c r="X148" s="2">
        <v>0</v>
      </c>
      <c r="Y148" s="2">
        <v>9.0399999999999991</v>
      </c>
      <c r="Z148" s="2">
        <v>0.16</v>
      </c>
      <c r="AA148" s="2">
        <v>8.83</v>
      </c>
      <c r="AB148" s="16">
        <f t="shared" si="7"/>
        <v>63.518625383736484</v>
      </c>
      <c r="AC148" s="2">
        <v>10.93</v>
      </c>
      <c r="AD148" s="2">
        <v>2.74</v>
      </c>
      <c r="AE148" s="2">
        <v>0.21</v>
      </c>
      <c r="AF148" s="2">
        <v>0.08</v>
      </c>
      <c r="AG148" s="2">
        <v>34.4</v>
      </c>
      <c r="AH148" s="2">
        <v>199.5</v>
      </c>
      <c r="AI148" s="2">
        <v>200.9</v>
      </c>
      <c r="AK148" s="2">
        <v>137.1</v>
      </c>
      <c r="AL148" s="2">
        <v>78.400000000000006</v>
      </c>
      <c r="AM148" s="2">
        <v>63.6</v>
      </c>
      <c r="AO148" s="2">
        <v>3.4</v>
      </c>
      <c r="AP148" s="2">
        <v>324.8</v>
      </c>
      <c r="AS148" s="2">
        <v>9.1</v>
      </c>
      <c r="BD148" s="2">
        <v>1.3</v>
      </c>
      <c r="BE148" s="2">
        <v>1.1000000000000001</v>
      </c>
      <c r="BG148" s="2">
        <v>1.5</v>
      </c>
      <c r="BH148" s="2">
        <v>2</v>
      </c>
      <c r="BI148" s="2">
        <v>0.6</v>
      </c>
      <c r="BJ148" s="2">
        <v>1.5</v>
      </c>
      <c r="BK148" s="2">
        <v>9.3000000000000007</v>
      </c>
      <c r="BL148" s="2">
        <v>81.7</v>
      </c>
      <c r="BM148" s="2">
        <v>20.8</v>
      </c>
      <c r="BN148" s="2">
        <v>55</v>
      </c>
    </row>
    <row r="149" spans="1:66" s="2" customFormat="1" x14ac:dyDescent="0.3">
      <c r="A149" s="2" t="s">
        <v>437</v>
      </c>
      <c r="B149" s="2" t="s">
        <v>62</v>
      </c>
      <c r="C149" s="13" t="s">
        <v>438</v>
      </c>
      <c r="D149" s="2" t="s">
        <v>439</v>
      </c>
      <c r="E149" s="8">
        <v>41.6</v>
      </c>
      <c r="F149" s="8">
        <v>-121.88</v>
      </c>
      <c r="G149" s="2" t="s">
        <v>65</v>
      </c>
      <c r="H149" s="8"/>
      <c r="I149" s="8"/>
      <c r="J149" s="2" t="s">
        <v>448</v>
      </c>
      <c r="K149" s="2" t="s">
        <v>441</v>
      </c>
      <c r="N149" s="2" t="s">
        <v>442</v>
      </c>
      <c r="O149" s="2" t="s">
        <v>446</v>
      </c>
      <c r="P149" s="2" t="s">
        <v>69</v>
      </c>
      <c r="Q149" s="2" t="s">
        <v>444</v>
      </c>
      <c r="R149" s="24">
        <v>1252.4655088921852</v>
      </c>
      <c r="S149" s="24">
        <v>1.3852941541973753</v>
      </c>
      <c r="T149" s="11">
        <f t="shared" si="6"/>
        <v>1240.1628664797752</v>
      </c>
      <c r="U149" s="2">
        <v>48.38</v>
      </c>
      <c r="V149" s="2">
        <v>0.91</v>
      </c>
      <c r="W149" s="2">
        <v>18.41</v>
      </c>
      <c r="X149" s="2">
        <v>0</v>
      </c>
      <c r="Y149" s="2">
        <v>9.0500000000000007</v>
      </c>
      <c r="Z149" s="2">
        <v>0.16</v>
      </c>
      <c r="AA149" s="2">
        <v>9</v>
      </c>
      <c r="AB149" s="16">
        <f t="shared" si="7"/>
        <v>63.933875521232309</v>
      </c>
      <c r="AC149" s="2">
        <v>11.07</v>
      </c>
      <c r="AD149" s="2">
        <v>2.66</v>
      </c>
      <c r="AE149" s="2">
        <v>0.13</v>
      </c>
      <c r="AF149" s="2">
        <v>0.08</v>
      </c>
      <c r="AG149" s="2">
        <v>34.1</v>
      </c>
      <c r="AH149" s="2">
        <v>200.8</v>
      </c>
      <c r="AI149" s="2">
        <v>201.7</v>
      </c>
      <c r="AK149" s="2">
        <v>142.9</v>
      </c>
      <c r="AL149" s="2">
        <v>74.5</v>
      </c>
      <c r="AM149" s="2">
        <v>66.2</v>
      </c>
      <c r="AO149" s="2">
        <v>1.2</v>
      </c>
      <c r="AP149" s="2">
        <v>321.7</v>
      </c>
      <c r="AS149" s="2">
        <v>7.2</v>
      </c>
      <c r="BD149" s="2">
        <v>0.7</v>
      </c>
      <c r="BG149" s="2">
        <v>2.2000000000000002</v>
      </c>
      <c r="BH149" s="2">
        <v>1.6</v>
      </c>
      <c r="BJ149" s="2">
        <v>6.7</v>
      </c>
      <c r="BK149" s="2">
        <v>6</v>
      </c>
      <c r="BL149" s="2">
        <v>76.7</v>
      </c>
      <c r="BM149" s="2">
        <v>19.5</v>
      </c>
      <c r="BN149" s="2">
        <v>55.9</v>
      </c>
    </row>
    <row r="150" spans="1:66" s="2" customFormat="1" x14ac:dyDescent="0.3">
      <c r="A150" s="2" t="s">
        <v>437</v>
      </c>
      <c r="B150" s="2" t="s">
        <v>62</v>
      </c>
      <c r="C150" s="13" t="s">
        <v>438</v>
      </c>
      <c r="D150" s="2" t="s">
        <v>439</v>
      </c>
      <c r="E150" s="8">
        <v>41.61</v>
      </c>
      <c r="F150" s="8">
        <v>-121.93</v>
      </c>
      <c r="G150" s="2" t="s">
        <v>65</v>
      </c>
      <c r="H150" s="8"/>
      <c r="I150" s="8"/>
      <c r="J150" s="2" t="s">
        <v>449</v>
      </c>
      <c r="K150" s="2" t="s">
        <v>441</v>
      </c>
      <c r="N150" s="2" t="s">
        <v>442</v>
      </c>
      <c r="O150" s="2" t="s">
        <v>446</v>
      </c>
      <c r="P150" s="2" t="s">
        <v>69</v>
      </c>
      <c r="Q150" s="2" t="s">
        <v>444</v>
      </c>
      <c r="R150" s="24">
        <v>1243.4086292708805</v>
      </c>
      <c r="S150" s="24">
        <v>1.2895982303170037</v>
      </c>
      <c r="T150" s="11">
        <f t="shared" si="6"/>
        <v>1232.0347983103422</v>
      </c>
      <c r="U150" s="2">
        <v>49.43</v>
      </c>
      <c r="V150" s="2">
        <v>0.89</v>
      </c>
      <c r="W150" s="2">
        <v>18.22</v>
      </c>
      <c r="X150" s="2">
        <v>0</v>
      </c>
      <c r="Y150" s="2">
        <v>8.9</v>
      </c>
      <c r="Z150" s="2">
        <v>0.16</v>
      </c>
      <c r="AA150" s="2">
        <v>8.33</v>
      </c>
      <c r="AB150" s="16">
        <f t="shared" si="7"/>
        <v>62.523951132246502</v>
      </c>
      <c r="AC150" s="2">
        <v>10.69</v>
      </c>
      <c r="AD150" s="2">
        <v>2.88</v>
      </c>
      <c r="AE150" s="2">
        <v>0.27</v>
      </c>
      <c r="AF150" s="2">
        <v>0.09</v>
      </c>
      <c r="AG150" s="2">
        <v>33.6</v>
      </c>
      <c r="AH150" s="2">
        <v>198.4</v>
      </c>
      <c r="AI150" s="2">
        <v>192.7</v>
      </c>
      <c r="AK150" s="2">
        <v>118.4</v>
      </c>
      <c r="AL150" s="2">
        <v>61.4</v>
      </c>
      <c r="AM150" s="2">
        <v>63.4</v>
      </c>
      <c r="AN150" s="2">
        <v>17.3</v>
      </c>
      <c r="AO150" s="2">
        <v>3.6</v>
      </c>
      <c r="AP150" s="2">
        <v>385.9</v>
      </c>
      <c r="AS150" s="2">
        <v>7.3</v>
      </c>
      <c r="BD150" s="2">
        <v>1.6</v>
      </c>
      <c r="BE150" s="2">
        <v>0.9</v>
      </c>
      <c r="BF150" s="2">
        <v>1.1000000000000001</v>
      </c>
      <c r="BG150" s="2">
        <v>0.6</v>
      </c>
      <c r="BH150" s="2">
        <v>1.5</v>
      </c>
      <c r="BJ150" s="2">
        <v>2.4</v>
      </c>
      <c r="BK150" s="2">
        <v>9.6999999999999993</v>
      </c>
      <c r="BL150" s="2">
        <v>108.7</v>
      </c>
      <c r="BM150" s="2">
        <v>19.2</v>
      </c>
      <c r="BN150" s="2">
        <v>58.1</v>
      </c>
    </row>
    <row r="151" spans="1:66" s="2" customFormat="1" x14ac:dyDescent="0.3">
      <c r="A151" s="2" t="s">
        <v>437</v>
      </c>
      <c r="B151" s="2" t="s">
        <v>62</v>
      </c>
      <c r="C151" s="13" t="s">
        <v>438</v>
      </c>
      <c r="D151" s="2" t="s">
        <v>439</v>
      </c>
      <c r="E151" s="8">
        <v>41.61</v>
      </c>
      <c r="F151" s="8">
        <v>-121.96</v>
      </c>
      <c r="G151" s="2" t="s">
        <v>65</v>
      </c>
      <c r="H151" s="8"/>
      <c r="I151" s="8"/>
      <c r="J151" s="2" t="s">
        <v>450</v>
      </c>
      <c r="K151" s="2" t="s">
        <v>441</v>
      </c>
      <c r="N151" s="2" t="s">
        <v>442</v>
      </c>
      <c r="O151" s="2" t="s">
        <v>446</v>
      </c>
      <c r="P151" s="2" t="s">
        <v>69</v>
      </c>
      <c r="Q151" s="2" t="s">
        <v>444</v>
      </c>
      <c r="R151" s="24">
        <v>1252.6894753602016</v>
      </c>
      <c r="S151" s="24">
        <v>1.3534759370000511</v>
      </c>
      <c r="T151" s="11">
        <f t="shared" si="6"/>
        <v>1240.6658967841693</v>
      </c>
      <c r="U151" s="2">
        <v>49.02</v>
      </c>
      <c r="V151" s="2">
        <v>0.92</v>
      </c>
      <c r="W151" s="2">
        <v>18</v>
      </c>
      <c r="X151" s="2">
        <v>0</v>
      </c>
      <c r="Y151" s="2">
        <v>9.15</v>
      </c>
      <c r="Z151" s="2">
        <v>0.16</v>
      </c>
      <c r="AA151" s="2">
        <v>8.59</v>
      </c>
      <c r="AB151" s="16">
        <f t="shared" si="7"/>
        <v>62.594984295686359</v>
      </c>
      <c r="AC151" s="2">
        <v>10.91</v>
      </c>
      <c r="AD151" s="2">
        <v>2.81</v>
      </c>
      <c r="AE151" s="2">
        <v>0.2</v>
      </c>
      <c r="AF151" s="2">
        <v>0.08</v>
      </c>
      <c r="AG151" s="2">
        <v>39.6</v>
      </c>
      <c r="AH151" s="2">
        <v>223.5</v>
      </c>
      <c r="AI151" s="2">
        <v>204.9</v>
      </c>
      <c r="AK151" s="2">
        <v>136.9</v>
      </c>
      <c r="AL151" s="2">
        <v>90</v>
      </c>
      <c r="AM151" s="2">
        <v>66.900000000000006</v>
      </c>
      <c r="AN151" s="2">
        <v>18.399999999999999</v>
      </c>
      <c r="AO151" s="2">
        <v>3.1</v>
      </c>
      <c r="AP151" s="2">
        <v>319.7</v>
      </c>
      <c r="AS151" s="2">
        <v>8.6999999999999993</v>
      </c>
      <c r="BE151" s="2">
        <v>1.6</v>
      </c>
      <c r="BH151" s="2">
        <v>1.8</v>
      </c>
      <c r="BJ151" s="2">
        <v>6.5</v>
      </c>
      <c r="BK151" s="2">
        <v>10.7</v>
      </c>
      <c r="BL151" s="2">
        <v>92.8</v>
      </c>
      <c r="BM151" s="2">
        <v>23.6</v>
      </c>
      <c r="BN151" s="2">
        <v>62.2</v>
      </c>
    </row>
    <row r="152" spans="1:66" s="2" customFormat="1" x14ac:dyDescent="0.3">
      <c r="A152" s="2" t="s">
        <v>437</v>
      </c>
      <c r="B152" s="2" t="s">
        <v>62</v>
      </c>
      <c r="C152" s="13" t="s">
        <v>438</v>
      </c>
      <c r="D152" s="2" t="s">
        <v>439</v>
      </c>
      <c r="E152" s="8">
        <v>41.71</v>
      </c>
      <c r="F152" s="8">
        <v>-121.84</v>
      </c>
      <c r="G152" s="2" t="s">
        <v>65</v>
      </c>
      <c r="H152" s="8"/>
      <c r="I152" s="8"/>
      <c r="J152" s="2" t="s">
        <v>451</v>
      </c>
      <c r="K152" s="2" t="s">
        <v>441</v>
      </c>
      <c r="N152" s="2" t="s">
        <v>442</v>
      </c>
      <c r="O152" s="2" t="s">
        <v>446</v>
      </c>
      <c r="P152" s="2" t="s">
        <v>69</v>
      </c>
      <c r="Q152" s="2" t="s">
        <v>444</v>
      </c>
      <c r="R152" s="24">
        <v>1239.0706772268613</v>
      </c>
      <c r="S152" s="24">
        <v>1.2660237237347141</v>
      </c>
      <c r="T152" s="11">
        <f t="shared" si="6"/>
        <v>1227.94278759145</v>
      </c>
      <c r="U152" s="2">
        <v>49.42</v>
      </c>
      <c r="V152" s="2">
        <v>0.89</v>
      </c>
      <c r="W152" s="2">
        <v>18.190000000000001</v>
      </c>
      <c r="X152" s="2">
        <v>0</v>
      </c>
      <c r="Y152" s="2">
        <v>8.7899999999999991</v>
      </c>
      <c r="Z152" s="2">
        <v>0.16</v>
      </c>
      <c r="AA152" s="2">
        <v>8.56</v>
      </c>
      <c r="AB152" s="16">
        <f t="shared" si="7"/>
        <v>63.448839525948365</v>
      </c>
      <c r="AC152" s="2">
        <v>10.66</v>
      </c>
      <c r="AD152" s="2">
        <v>2.88</v>
      </c>
      <c r="AE152" s="2">
        <v>0.23</v>
      </c>
      <c r="AF152" s="2">
        <v>0.09</v>
      </c>
      <c r="AG152" s="2">
        <v>33.5</v>
      </c>
      <c r="AH152" s="2">
        <v>206.3</v>
      </c>
      <c r="AI152" s="2">
        <v>212.8</v>
      </c>
      <c r="AK152" s="2">
        <v>130.19999999999999</v>
      </c>
      <c r="AL152" s="2">
        <v>72.099999999999994</v>
      </c>
      <c r="AM152" s="2">
        <v>66.3</v>
      </c>
      <c r="AN152" s="2">
        <v>17.8</v>
      </c>
      <c r="AO152" s="2">
        <v>3.6</v>
      </c>
      <c r="AP152" s="2">
        <v>380.2</v>
      </c>
      <c r="AS152" s="2">
        <v>10.3</v>
      </c>
      <c r="BE152" s="2">
        <v>0.8</v>
      </c>
      <c r="BG152" s="2">
        <v>0.5</v>
      </c>
      <c r="BH152" s="2">
        <v>1.5</v>
      </c>
      <c r="BJ152" s="2">
        <v>4.5999999999999996</v>
      </c>
      <c r="BK152" s="2">
        <v>10.1</v>
      </c>
      <c r="BL152" s="2">
        <v>103.6</v>
      </c>
      <c r="BM152" s="2">
        <v>20.8</v>
      </c>
      <c r="BN152" s="2">
        <v>62.1</v>
      </c>
    </row>
    <row r="153" spans="1:66" s="2" customFormat="1" x14ac:dyDescent="0.3">
      <c r="A153" s="2" t="s">
        <v>437</v>
      </c>
      <c r="B153" s="2" t="s">
        <v>62</v>
      </c>
      <c r="C153" s="13" t="s">
        <v>438</v>
      </c>
      <c r="D153" s="2" t="s">
        <v>439</v>
      </c>
      <c r="E153" s="8">
        <v>41.65</v>
      </c>
      <c r="F153" s="8">
        <v>-122.01</v>
      </c>
      <c r="G153" s="2" t="s">
        <v>65</v>
      </c>
      <c r="H153" s="8"/>
      <c r="I153" s="8"/>
      <c r="J153" s="2" t="s">
        <v>452</v>
      </c>
      <c r="K153" s="2" t="s">
        <v>441</v>
      </c>
      <c r="N153" s="2" t="s">
        <v>442</v>
      </c>
      <c r="O153" s="2" t="s">
        <v>446</v>
      </c>
      <c r="P153" s="2" t="s">
        <v>69</v>
      </c>
      <c r="Q153" s="2" t="s">
        <v>444</v>
      </c>
      <c r="R153" s="24">
        <v>1250.6511446304487</v>
      </c>
      <c r="S153" s="24">
        <v>1.353026982461988</v>
      </c>
      <c r="T153" s="11">
        <f t="shared" si="6"/>
        <v>1238.6510930096138</v>
      </c>
      <c r="U153" s="2">
        <v>48.66</v>
      </c>
      <c r="V153" s="2">
        <v>0.91</v>
      </c>
      <c r="W153" s="2">
        <v>17.899999999999999</v>
      </c>
      <c r="X153" s="2">
        <v>0</v>
      </c>
      <c r="Y153" s="2">
        <v>9.02</v>
      </c>
      <c r="Z153" s="2">
        <v>0.17</v>
      </c>
      <c r="AA153" s="2">
        <v>9.19</v>
      </c>
      <c r="AB153" s="16">
        <f t="shared" si="7"/>
        <v>64.490257999398608</v>
      </c>
      <c r="AC153" s="2">
        <v>11.1</v>
      </c>
      <c r="AD153" s="2">
        <v>2.66</v>
      </c>
      <c r="AE153" s="2">
        <v>0.15</v>
      </c>
      <c r="AF153" s="2">
        <v>0.08</v>
      </c>
      <c r="AG153" s="2">
        <v>37.700000000000003</v>
      </c>
      <c r="AH153" s="2">
        <v>210.7</v>
      </c>
      <c r="AI153" s="2">
        <v>227.9</v>
      </c>
      <c r="AK153" s="2">
        <v>139.94</v>
      </c>
      <c r="AL153" s="2">
        <v>68.3</v>
      </c>
      <c r="AM153" s="2">
        <v>64.599999999999994</v>
      </c>
      <c r="AN153" s="2">
        <v>13.3</v>
      </c>
      <c r="AO153" s="2">
        <v>2.7</v>
      </c>
      <c r="AP153" s="2">
        <v>284.8</v>
      </c>
      <c r="AS153" s="2">
        <v>7.7</v>
      </c>
      <c r="BG153" s="2">
        <v>1.7</v>
      </c>
      <c r="BH153" s="2">
        <v>0.9</v>
      </c>
      <c r="BJ153" s="2">
        <v>3.2</v>
      </c>
      <c r="BK153" s="2">
        <v>6.8</v>
      </c>
      <c r="BL153" s="2">
        <v>77.7</v>
      </c>
      <c r="BM153" s="2">
        <v>21.2</v>
      </c>
      <c r="BN153" s="2">
        <v>58.2</v>
      </c>
    </row>
    <row r="154" spans="1:66" s="2" customFormat="1" x14ac:dyDescent="0.3">
      <c r="A154" s="2" t="s">
        <v>437</v>
      </c>
      <c r="B154" s="2" t="s">
        <v>62</v>
      </c>
      <c r="C154" s="13" t="s">
        <v>438</v>
      </c>
      <c r="D154" s="2" t="s">
        <v>453</v>
      </c>
      <c r="E154" s="8">
        <v>41.34</v>
      </c>
      <c r="F154" s="8">
        <v>-121.72</v>
      </c>
      <c r="G154" s="2" t="s">
        <v>65</v>
      </c>
      <c r="H154" s="8"/>
      <c r="I154" s="8"/>
      <c r="J154" s="2" t="s">
        <v>454</v>
      </c>
      <c r="K154" s="2" t="s">
        <v>441</v>
      </c>
      <c r="N154" s="2" t="s">
        <v>442</v>
      </c>
      <c r="O154" s="2" t="s">
        <v>446</v>
      </c>
      <c r="P154" s="2" t="s">
        <v>69</v>
      </c>
      <c r="Q154" s="2" t="s">
        <v>444</v>
      </c>
      <c r="R154" s="24">
        <v>1248.6531829293915</v>
      </c>
      <c r="S154" s="24">
        <v>1.3278544154539123</v>
      </c>
      <c r="T154" s="11">
        <f t="shared" si="6"/>
        <v>1236.8941487950406</v>
      </c>
      <c r="U154" s="2">
        <v>48.94</v>
      </c>
      <c r="V154" s="2">
        <v>0.88</v>
      </c>
      <c r="W154" s="2">
        <v>18.52</v>
      </c>
      <c r="X154" s="2">
        <v>0</v>
      </c>
      <c r="Y154" s="2">
        <v>9.0399999999999991</v>
      </c>
      <c r="Z154" s="2">
        <v>0.16</v>
      </c>
      <c r="AA154" s="2">
        <v>8.9</v>
      </c>
      <c r="AB154" s="16">
        <f t="shared" si="7"/>
        <v>63.701405201570026</v>
      </c>
      <c r="AC154" s="2">
        <v>10.46</v>
      </c>
      <c r="AD154" s="2">
        <v>2.67</v>
      </c>
      <c r="AE154" s="2">
        <v>0.19</v>
      </c>
      <c r="AF154" s="2">
        <v>0.08</v>
      </c>
      <c r="AG154" s="2">
        <v>34.57</v>
      </c>
      <c r="AH154" s="2">
        <v>199.96</v>
      </c>
      <c r="AI154" s="2">
        <v>199.96</v>
      </c>
      <c r="AK154" s="2">
        <v>137.31</v>
      </c>
      <c r="AL154" s="2">
        <v>70.13</v>
      </c>
      <c r="AM154" s="2">
        <v>65.599999999999994</v>
      </c>
      <c r="AN154" s="2">
        <v>15.96</v>
      </c>
      <c r="AO154" s="2">
        <v>3.25</v>
      </c>
      <c r="AP154" s="2">
        <v>360.12</v>
      </c>
      <c r="AS154" s="2">
        <v>8.27</v>
      </c>
      <c r="BE154" s="2">
        <v>1.28</v>
      </c>
      <c r="BF154" s="2">
        <v>1.97</v>
      </c>
      <c r="BH154" s="2">
        <v>0.79</v>
      </c>
      <c r="BJ154" s="2">
        <v>4.24</v>
      </c>
      <c r="BK154" s="2">
        <v>8.18</v>
      </c>
      <c r="BL154" s="2">
        <v>95.64</v>
      </c>
      <c r="BM154" s="2">
        <v>20.69</v>
      </c>
      <c r="BN154" s="2">
        <v>59.9</v>
      </c>
    </row>
    <row r="155" spans="1:66" s="2" customFormat="1" x14ac:dyDescent="0.3">
      <c r="A155" s="2" t="s">
        <v>437</v>
      </c>
      <c r="B155" s="2" t="s">
        <v>62</v>
      </c>
      <c r="C155" s="13" t="s">
        <v>438</v>
      </c>
      <c r="D155" s="2" t="s">
        <v>453</v>
      </c>
      <c r="E155" s="8">
        <v>41.34</v>
      </c>
      <c r="F155" s="8">
        <v>-121.69</v>
      </c>
      <c r="G155" s="2" t="s">
        <v>65</v>
      </c>
      <c r="H155" s="8"/>
      <c r="I155" s="8"/>
      <c r="J155" s="2" t="s">
        <v>455</v>
      </c>
      <c r="K155" s="2" t="s">
        <v>441</v>
      </c>
      <c r="N155" s="2" t="s">
        <v>442</v>
      </c>
      <c r="O155" s="2" t="s">
        <v>446</v>
      </c>
      <c r="P155" s="2" t="s">
        <v>69</v>
      </c>
      <c r="Q155" s="2" t="s">
        <v>444</v>
      </c>
      <c r="R155" s="24">
        <v>1246.5484656746703</v>
      </c>
      <c r="S155" s="24">
        <v>1.300055975790867</v>
      </c>
      <c r="T155" s="11">
        <f t="shared" si="6"/>
        <v>1235.053874553382</v>
      </c>
      <c r="U155" s="2">
        <v>49.22</v>
      </c>
      <c r="V155" s="2">
        <v>0.89</v>
      </c>
      <c r="W155" s="2">
        <v>18.27</v>
      </c>
      <c r="X155" s="2">
        <v>0</v>
      </c>
      <c r="Y155" s="2">
        <v>9</v>
      </c>
      <c r="Z155" s="2">
        <v>0.16</v>
      </c>
      <c r="AA155" s="2">
        <v>8.7200000000000006</v>
      </c>
      <c r="AB155" s="16">
        <f t="shared" si="7"/>
        <v>63.330696274509123</v>
      </c>
      <c r="AC155" s="2">
        <v>10.58</v>
      </c>
      <c r="AD155" s="2">
        <v>2.72</v>
      </c>
      <c r="AE155" s="2">
        <v>0.21</v>
      </c>
      <c r="AF155" s="2">
        <v>0.08</v>
      </c>
      <c r="AG155" s="2">
        <v>35.44</v>
      </c>
      <c r="AH155" s="2">
        <v>207.6</v>
      </c>
      <c r="AI155" s="2">
        <v>206.51</v>
      </c>
      <c r="AK155" s="2">
        <v>132.76</v>
      </c>
      <c r="AL155" s="2">
        <v>63.36</v>
      </c>
      <c r="AM155" s="2">
        <v>65.34</v>
      </c>
      <c r="AN155" s="2">
        <v>16.239999999999998</v>
      </c>
      <c r="AO155" s="2">
        <v>4.5599999999999996</v>
      </c>
      <c r="AP155" s="2">
        <v>367.39</v>
      </c>
      <c r="AS155" s="2">
        <v>7.92</v>
      </c>
      <c r="BE155" s="2">
        <v>2.87</v>
      </c>
      <c r="BF155" s="2">
        <v>0.79</v>
      </c>
      <c r="BG155" s="2">
        <v>2.57</v>
      </c>
      <c r="BH155" s="2">
        <v>1.58</v>
      </c>
      <c r="BJ155" s="2">
        <v>2.38</v>
      </c>
      <c r="BK155" s="2">
        <v>10.1</v>
      </c>
      <c r="BL155" s="2">
        <v>97.12</v>
      </c>
      <c r="BM155" s="2">
        <v>21.68</v>
      </c>
      <c r="BN155" s="2">
        <v>60.7</v>
      </c>
    </row>
    <row r="156" spans="1:66" s="2" customFormat="1" x14ac:dyDescent="0.3">
      <c r="A156" s="2" t="s">
        <v>437</v>
      </c>
      <c r="B156" s="2" t="s">
        <v>62</v>
      </c>
      <c r="C156" s="13" t="s">
        <v>438</v>
      </c>
      <c r="D156" s="2" t="s">
        <v>453</v>
      </c>
      <c r="E156" s="8">
        <v>41.35</v>
      </c>
      <c r="F156" s="8">
        <v>-121.69</v>
      </c>
      <c r="G156" s="2" t="s">
        <v>65</v>
      </c>
      <c r="H156" s="8"/>
      <c r="I156" s="8"/>
      <c r="J156" s="2" t="s">
        <v>456</v>
      </c>
      <c r="K156" s="2" t="s">
        <v>441</v>
      </c>
      <c r="N156" s="2" t="s">
        <v>442</v>
      </c>
      <c r="O156" s="2" t="s">
        <v>446</v>
      </c>
      <c r="P156" s="2" t="s">
        <v>69</v>
      </c>
      <c r="Q156" s="2" t="s">
        <v>444</v>
      </c>
      <c r="R156" s="24">
        <v>1250.6220607965706</v>
      </c>
      <c r="S156" s="24">
        <v>1.3502193034260841</v>
      </c>
      <c r="T156" s="11">
        <f t="shared" si="6"/>
        <v>1238.6470694790942</v>
      </c>
      <c r="U156" s="2">
        <v>48.7</v>
      </c>
      <c r="V156" s="2">
        <v>0.89</v>
      </c>
      <c r="W156" s="2">
        <v>18.61</v>
      </c>
      <c r="X156" s="2">
        <v>0</v>
      </c>
      <c r="Y156" s="2">
        <v>9.0500000000000007</v>
      </c>
      <c r="Z156" s="2">
        <v>0.16</v>
      </c>
      <c r="AA156" s="2">
        <v>8.81</v>
      </c>
      <c r="AB156" s="16">
        <f t="shared" si="7"/>
        <v>63.440425404176167</v>
      </c>
      <c r="AC156" s="2">
        <v>10.73</v>
      </c>
      <c r="AD156" s="2">
        <v>2.65</v>
      </c>
      <c r="AE156" s="2">
        <v>0.15</v>
      </c>
      <c r="AF156" s="2">
        <v>0.09</v>
      </c>
      <c r="AG156" s="2">
        <v>34.700000000000003</v>
      </c>
      <c r="AH156" s="2">
        <v>196.6</v>
      </c>
      <c r="AI156" s="2">
        <v>195.5</v>
      </c>
      <c r="AK156" s="2">
        <v>132.69999999999999</v>
      </c>
      <c r="AL156" s="2">
        <v>72.099999999999994</v>
      </c>
      <c r="AM156" s="2">
        <v>66</v>
      </c>
      <c r="AN156" s="2">
        <v>16.3</v>
      </c>
      <c r="AO156" s="2">
        <v>0.8</v>
      </c>
      <c r="AP156" s="2">
        <v>358.4</v>
      </c>
      <c r="AS156" s="2">
        <v>8.1999999999999993</v>
      </c>
      <c r="BD156" s="2">
        <v>0.8</v>
      </c>
      <c r="BE156" s="2">
        <v>1.3</v>
      </c>
      <c r="BH156" s="2">
        <v>1.7</v>
      </c>
      <c r="BJ156" s="2">
        <v>2.8</v>
      </c>
      <c r="BK156" s="2">
        <v>11.1</v>
      </c>
      <c r="BL156" s="2">
        <v>97.4</v>
      </c>
      <c r="BM156" s="2">
        <v>20.9</v>
      </c>
      <c r="BN156" s="2">
        <v>56.9</v>
      </c>
    </row>
    <row r="157" spans="1:66" s="2" customFormat="1" x14ac:dyDescent="0.3">
      <c r="A157" s="2" t="s">
        <v>437</v>
      </c>
      <c r="B157" s="2" t="s">
        <v>62</v>
      </c>
      <c r="C157" s="13" t="s">
        <v>438</v>
      </c>
      <c r="D157" s="2" t="s">
        <v>453</v>
      </c>
      <c r="E157" s="8">
        <v>41.33</v>
      </c>
      <c r="F157" s="8">
        <v>-121.69</v>
      </c>
      <c r="G157" s="2" t="s">
        <v>65</v>
      </c>
      <c r="H157" s="8"/>
      <c r="I157" s="8"/>
      <c r="J157" s="2" t="s">
        <v>457</v>
      </c>
      <c r="K157" s="2" t="s">
        <v>441</v>
      </c>
      <c r="N157" s="2" t="s">
        <v>442</v>
      </c>
      <c r="O157" s="2" t="s">
        <v>446</v>
      </c>
      <c r="P157" s="2" t="s">
        <v>69</v>
      </c>
      <c r="Q157" s="2" t="s">
        <v>444</v>
      </c>
      <c r="R157" s="24">
        <v>1254.7480519552937</v>
      </c>
      <c r="S157" s="24">
        <v>1.3533844077530377</v>
      </c>
      <c r="T157" s="11">
        <f t="shared" si="6"/>
        <v>1242.7055252393423</v>
      </c>
      <c r="U157" s="2">
        <v>48.87</v>
      </c>
      <c r="V157" s="2">
        <v>0.92</v>
      </c>
      <c r="W157" s="2">
        <v>18.850000000000001</v>
      </c>
      <c r="X157" s="2">
        <v>0</v>
      </c>
      <c r="Y157" s="2">
        <v>9.2799999999999994</v>
      </c>
      <c r="Z157" s="2">
        <v>0.16</v>
      </c>
      <c r="AA157" s="2">
        <v>8.69</v>
      </c>
      <c r="AB157" s="16">
        <f t="shared" si="7"/>
        <v>62.535647714266787</v>
      </c>
      <c r="AC157" s="2">
        <v>10.210000000000001</v>
      </c>
      <c r="AD157" s="2">
        <v>2.59</v>
      </c>
      <c r="AE157" s="2">
        <v>0.18</v>
      </c>
      <c r="AF157" s="2">
        <v>0.09</v>
      </c>
      <c r="AG157" s="2">
        <v>34.799999999999997</v>
      </c>
      <c r="AH157" s="2">
        <v>202.8</v>
      </c>
      <c r="AI157" s="2">
        <v>200.9</v>
      </c>
      <c r="AK157" s="2">
        <v>127.3</v>
      </c>
      <c r="AL157" s="2">
        <v>66.5</v>
      </c>
      <c r="AM157" s="2">
        <v>65.7</v>
      </c>
      <c r="AN157" s="2">
        <v>16.3</v>
      </c>
      <c r="AO157" s="2">
        <v>1.8</v>
      </c>
      <c r="AP157" s="2">
        <v>338.5</v>
      </c>
      <c r="AS157" s="2">
        <v>8.6</v>
      </c>
      <c r="BD157" s="2">
        <v>1</v>
      </c>
      <c r="BF157" s="2">
        <v>0.6</v>
      </c>
      <c r="BG157" s="2">
        <v>2.6</v>
      </c>
      <c r="BH157" s="2">
        <v>1.7</v>
      </c>
      <c r="BJ157" s="2">
        <v>4</v>
      </c>
      <c r="BK157" s="2">
        <v>7.9</v>
      </c>
      <c r="BL157" s="2">
        <v>95.1</v>
      </c>
      <c r="BM157" s="2">
        <v>21.4</v>
      </c>
      <c r="BN157" s="2">
        <v>58.1</v>
      </c>
    </row>
    <row r="158" spans="1:66" s="2" customFormat="1" x14ac:dyDescent="0.3">
      <c r="A158" s="2" t="s">
        <v>437</v>
      </c>
      <c r="B158" s="2" t="s">
        <v>62</v>
      </c>
      <c r="C158" s="13" t="s">
        <v>438</v>
      </c>
      <c r="D158" s="2" t="s">
        <v>453</v>
      </c>
      <c r="E158" s="8">
        <v>41.34</v>
      </c>
      <c r="F158" s="8">
        <v>-121.7</v>
      </c>
      <c r="G158" s="2" t="s">
        <v>65</v>
      </c>
      <c r="H158" s="8"/>
      <c r="I158" s="8"/>
      <c r="J158" s="2" t="s">
        <v>458</v>
      </c>
      <c r="K158" s="2" t="s">
        <v>441</v>
      </c>
      <c r="N158" s="2" t="s">
        <v>442</v>
      </c>
      <c r="O158" s="2" t="s">
        <v>446</v>
      </c>
      <c r="P158" s="2" t="s">
        <v>69</v>
      </c>
      <c r="Q158" s="2" t="s">
        <v>444</v>
      </c>
      <c r="R158" s="24">
        <v>1249.2450549340283</v>
      </c>
      <c r="S158" s="24">
        <v>1.3261409122639727</v>
      </c>
      <c r="T158" s="11">
        <f t="shared" si="6"/>
        <v>1237.4955567051695</v>
      </c>
      <c r="U158" s="2">
        <v>48.96</v>
      </c>
      <c r="V158" s="2">
        <v>0.89</v>
      </c>
      <c r="W158" s="2">
        <v>18.579999999999998</v>
      </c>
      <c r="X158" s="2">
        <v>0</v>
      </c>
      <c r="Y158" s="2">
        <v>9.09</v>
      </c>
      <c r="Z158" s="2">
        <v>0.16</v>
      </c>
      <c r="AA158" s="2">
        <v>8.7100000000000009</v>
      </c>
      <c r="AB158" s="16">
        <f t="shared" si="7"/>
        <v>63.072594216314116</v>
      </c>
      <c r="AC158" s="2">
        <v>10.52</v>
      </c>
      <c r="AD158" s="2">
        <v>2.64</v>
      </c>
      <c r="AE158" s="2">
        <v>0.21</v>
      </c>
      <c r="AF158" s="2">
        <v>0.09</v>
      </c>
      <c r="AG158" s="2">
        <v>35.700000000000003</v>
      </c>
      <c r="AH158" s="2">
        <v>196.6</v>
      </c>
      <c r="AI158" s="2">
        <v>196.5</v>
      </c>
      <c r="AK158" s="2">
        <v>132.9</v>
      </c>
      <c r="AL158" s="2">
        <v>74.400000000000006</v>
      </c>
      <c r="AM158" s="2">
        <v>63.9</v>
      </c>
      <c r="AN158" s="2">
        <v>16.5</v>
      </c>
      <c r="AO158" s="2">
        <v>3.5</v>
      </c>
      <c r="AP158" s="2">
        <v>354.3</v>
      </c>
      <c r="AQ158" s="2">
        <v>1.1000000000000001</v>
      </c>
      <c r="AS158" s="2">
        <v>9.6</v>
      </c>
      <c r="BE158" s="2">
        <v>1.8</v>
      </c>
      <c r="BG158" s="2">
        <v>1</v>
      </c>
      <c r="BH158" s="2">
        <v>1.4</v>
      </c>
      <c r="BJ158" s="2">
        <v>2.2999999999999998</v>
      </c>
      <c r="BK158" s="2">
        <v>16.3</v>
      </c>
      <c r="BL158" s="2">
        <v>100</v>
      </c>
      <c r="BM158" s="2">
        <v>22.2</v>
      </c>
      <c r="BN158" s="2">
        <v>57.9</v>
      </c>
    </row>
    <row r="159" spans="1:66" s="2" customFormat="1" x14ac:dyDescent="0.3">
      <c r="A159" s="2" t="s">
        <v>437</v>
      </c>
      <c r="B159" s="2" t="s">
        <v>62</v>
      </c>
      <c r="C159" s="13" t="s">
        <v>438</v>
      </c>
      <c r="D159" s="2" t="s">
        <v>453</v>
      </c>
      <c r="E159" s="8">
        <v>41.45</v>
      </c>
      <c r="F159" s="8">
        <v>-121.85</v>
      </c>
      <c r="G159" s="2" t="s">
        <v>65</v>
      </c>
      <c r="H159" s="8"/>
      <c r="I159" s="8"/>
      <c r="J159" s="2" t="s">
        <v>459</v>
      </c>
      <c r="K159" s="2" t="s">
        <v>441</v>
      </c>
      <c r="N159" s="2" t="s">
        <v>442</v>
      </c>
      <c r="O159" s="2" t="s">
        <v>446</v>
      </c>
      <c r="P159" s="2" t="s">
        <v>69</v>
      </c>
      <c r="Q159" s="2" t="s">
        <v>444</v>
      </c>
      <c r="R159" s="24">
        <v>1224.5815103461666</v>
      </c>
      <c r="S159" s="24">
        <v>1.1735971543331454</v>
      </c>
      <c r="T159" s="11">
        <f t="shared" si="6"/>
        <v>1214.383288844246</v>
      </c>
      <c r="U159" s="2">
        <v>49.67</v>
      </c>
      <c r="V159" s="2">
        <v>0.94</v>
      </c>
      <c r="W159" s="2">
        <v>18.41</v>
      </c>
      <c r="X159" s="2">
        <v>0</v>
      </c>
      <c r="Y159" s="2">
        <v>8.35</v>
      </c>
      <c r="Z159" s="2">
        <v>0.16</v>
      </c>
      <c r="AA159" s="2">
        <v>8.6999999999999993</v>
      </c>
      <c r="AB159" s="16">
        <f t="shared" si="7"/>
        <v>65.001314218281905</v>
      </c>
      <c r="AC159" s="2">
        <v>10.46</v>
      </c>
      <c r="AD159" s="2">
        <v>2.81</v>
      </c>
      <c r="AE159" s="2">
        <v>0.25</v>
      </c>
      <c r="AF159" s="2">
        <v>0.1</v>
      </c>
      <c r="AG159" s="2">
        <v>36.4</v>
      </c>
      <c r="AH159" s="2">
        <v>210.9</v>
      </c>
      <c r="AI159" s="2">
        <v>196.8</v>
      </c>
      <c r="AK159" s="2">
        <v>133.9</v>
      </c>
      <c r="AL159" s="2">
        <v>73.900000000000006</v>
      </c>
      <c r="AM159" s="2">
        <v>68.2</v>
      </c>
      <c r="AN159" s="2">
        <v>17.2</v>
      </c>
      <c r="AO159" s="2">
        <v>5.8</v>
      </c>
      <c r="AP159" s="2">
        <v>374.8</v>
      </c>
      <c r="AS159" s="2">
        <v>8</v>
      </c>
      <c r="BE159" s="2">
        <v>2.1</v>
      </c>
      <c r="BH159" s="2">
        <v>2.6</v>
      </c>
      <c r="BJ159" s="2">
        <v>4.2</v>
      </c>
      <c r="BK159" s="2">
        <v>10.1</v>
      </c>
      <c r="BL159" s="2">
        <v>103.8</v>
      </c>
      <c r="BM159" s="2">
        <v>23.2</v>
      </c>
      <c r="BN159" s="2">
        <v>64.2</v>
      </c>
    </row>
    <row r="160" spans="1:66" s="2" customFormat="1" x14ac:dyDescent="0.3">
      <c r="A160" s="2" t="s">
        <v>437</v>
      </c>
      <c r="B160" s="2" t="s">
        <v>62</v>
      </c>
      <c r="C160" s="13" t="s">
        <v>438</v>
      </c>
      <c r="D160" s="2" t="s">
        <v>453</v>
      </c>
      <c r="E160" s="8">
        <v>41.48</v>
      </c>
      <c r="F160" s="8">
        <v>-121.83</v>
      </c>
      <c r="G160" s="2" t="s">
        <v>65</v>
      </c>
      <c r="H160" s="8"/>
      <c r="I160" s="8"/>
      <c r="J160" s="2" t="s">
        <v>460</v>
      </c>
      <c r="K160" s="2" t="s">
        <v>441</v>
      </c>
      <c r="N160" s="2" t="s">
        <v>442</v>
      </c>
      <c r="O160" s="2" t="s">
        <v>446</v>
      </c>
      <c r="P160" s="2" t="s">
        <v>69</v>
      </c>
      <c r="Q160" s="2" t="s">
        <v>444</v>
      </c>
      <c r="R160" s="24">
        <v>1247.2422696427111</v>
      </c>
      <c r="S160" s="24">
        <v>1.3280678440068729</v>
      </c>
      <c r="T160" s="11">
        <f t="shared" si="6"/>
        <v>1235.4946436095165</v>
      </c>
      <c r="U160" s="2">
        <v>48.89</v>
      </c>
      <c r="V160" s="2">
        <v>0.88</v>
      </c>
      <c r="W160" s="2">
        <v>18.440000000000001</v>
      </c>
      <c r="X160" s="2">
        <v>0</v>
      </c>
      <c r="Y160" s="2">
        <v>8.9499999999999993</v>
      </c>
      <c r="Z160" s="2">
        <v>0.16</v>
      </c>
      <c r="AA160" s="2">
        <v>8.77</v>
      </c>
      <c r="AB160" s="16">
        <f t="shared" si="7"/>
        <v>63.592454217275062</v>
      </c>
      <c r="AC160" s="2">
        <v>10.76</v>
      </c>
      <c r="AD160" s="2">
        <v>2.74</v>
      </c>
      <c r="AE160" s="2">
        <v>0.16</v>
      </c>
      <c r="AF160" s="2">
        <v>0.09</v>
      </c>
      <c r="AG160" s="2">
        <v>35</v>
      </c>
      <c r="AH160" s="2">
        <v>208.5</v>
      </c>
      <c r="AI160" s="2">
        <v>205.3</v>
      </c>
      <c r="AK160" s="2">
        <v>133.9</v>
      </c>
      <c r="AL160" s="2">
        <v>77.400000000000006</v>
      </c>
      <c r="AM160" s="2">
        <v>66.900000000000006</v>
      </c>
      <c r="AN160" s="2">
        <v>17.3</v>
      </c>
      <c r="AO160" s="2">
        <v>1.4</v>
      </c>
      <c r="AP160" s="2">
        <v>374.2</v>
      </c>
      <c r="AS160" s="2">
        <v>7.7</v>
      </c>
      <c r="BE160" s="2">
        <v>2.1</v>
      </c>
      <c r="BG160" s="2">
        <v>1</v>
      </c>
      <c r="BH160" s="2">
        <v>2.5</v>
      </c>
      <c r="BJ160" s="2">
        <v>1.8</v>
      </c>
      <c r="BK160" s="2">
        <v>11.8</v>
      </c>
      <c r="BL160" s="2">
        <v>101.9</v>
      </c>
      <c r="BM160" s="2">
        <v>22.7</v>
      </c>
      <c r="BN160" s="2">
        <v>62</v>
      </c>
    </row>
    <row r="161" spans="1:66" s="2" customFormat="1" x14ac:dyDescent="0.3">
      <c r="A161" s="2" t="s">
        <v>437</v>
      </c>
      <c r="B161" s="2" t="s">
        <v>62</v>
      </c>
      <c r="C161" s="13" t="s">
        <v>438</v>
      </c>
      <c r="D161" s="2" t="s">
        <v>453</v>
      </c>
      <c r="E161" s="8">
        <v>41.39</v>
      </c>
      <c r="F161" s="8">
        <v>-121.73</v>
      </c>
      <c r="G161" s="2" t="s">
        <v>65</v>
      </c>
      <c r="H161" s="8"/>
      <c r="I161" s="8"/>
      <c r="J161" s="2" t="s">
        <v>461</v>
      </c>
      <c r="K161" s="2" t="s">
        <v>441</v>
      </c>
      <c r="N161" s="2" t="s">
        <v>442</v>
      </c>
      <c r="O161" s="2" t="s">
        <v>446</v>
      </c>
      <c r="P161" s="2" t="s">
        <v>69</v>
      </c>
      <c r="Q161" s="2" t="s">
        <v>444</v>
      </c>
      <c r="R161" s="24">
        <v>1240.1190457317412</v>
      </c>
      <c r="S161" s="24">
        <v>1.2945999017785097</v>
      </c>
      <c r="T161" s="11">
        <f t="shared" si="6"/>
        <v>1228.7315118115644</v>
      </c>
      <c r="U161" s="2">
        <v>48.85</v>
      </c>
      <c r="V161" s="2">
        <v>0.86</v>
      </c>
      <c r="W161" s="2">
        <v>18.68</v>
      </c>
      <c r="X161" s="2">
        <v>0</v>
      </c>
      <c r="Y161" s="2">
        <v>8.7200000000000006</v>
      </c>
      <c r="Z161" s="2">
        <v>0.16</v>
      </c>
      <c r="AA161" s="2">
        <v>8.85</v>
      </c>
      <c r="AB161" s="16">
        <f t="shared" si="7"/>
        <v>64.40150661228131</v>
      </c>
      <c r="AC161" s="2">
        <v>10.78</v>
      </c>
      <c r="AD161" s="2">
        <v>2.71</v>
      </c>
      <c r="AE161" s="2">
        <v>0.16</v>
      </c>
      <c r="AF161" s="2">
        <v>0.09</v>
      </c>
      <c r="AG161" s="2">
        <v>34.5</v>
      </c>
      <c r="AH161" s="2">
        <v>198.9</v>
      </c>
      <c r="AI161" s="2">
        <v>193.1</v>
      </c>
      <c r="AK161" s="2">
        <v>136.87</v>
      </c>
      <c r="AL161" s="2">
        <v>64.5</v>
      </c>
      <c r="AM161" s="2">
        <v>64.400000000000006</v>
      </c>
      <c r="AN161" s="2">
        <v>15.3</v>
      </c>
      <c r="AO161" s="2">
        <v>2.6</v>
      </c>
      <c r="AP161" s="2">
        <v>399.4</v>
      </c>
      <c r="AS161" s="2">
        <v>10.4</v>
      </c>
      <c r="BE161" s="2">
        <v>1.7</v>
      </c>
      <c r="BG161" s="2">
        <v>2.1</v>
      </c>
      <c r="BJ161" s="2">
        <v>5.8</v>
      </c>
      <c r="BK161" s="2">
        <v>12.3</v>
      </c>
      <c r="BL161" s="2">
        <v>92.4</v>
      </c>
      <c r="BM161" s="2">
        <v>20.7</v>
      </c>
      <c r="BN161" s="2">
        <v>57.4</v>
      </c>
    </row>
    <row r="162" spans="1:66" s="2" customFormat="1" x14ac:dyDescent="0.3">
      <c r="A162" s="2" t="s">
        <v>437</v>
      </c>
      <c r="B162" s="2" t="s">
        <v>62</v>
      </c>
      <c r="C162" s="13" t="s">
        <v>438</v>
      </c>
      <c r="D162" s="2" t="s">
        <v>453</v>
      </c>
      <c r="E162" s="8">
        <v>41.44</v>
      </c>
      <c r="F162" s="8">
        <v>-121.74</v>
      </c>
      <c r="G162" s="2" t="s">
        <v>65</v>
      </c>
      <c r="H162" s="8"/>
      <c r="I162" s="8"/>
      <c r="J162" s="2" t="s">
        <v>462</v>
      </c>
      <c r="K162" s="2" t="s">
        <v>441</v>
      </c>
      <c r="N162" s="2" t="s">
        <v>442</v>
      </c>
      <c r="O162" s="2" t="s">
        <v>446</v>
      </c>
      <c r="P162" s="2" t="s">
        <v>69</v>
      </c>
      <c r="Q162" s="2" t="s">
        <v>444</v>
      </c>
      <c r="R162" s="24">
        <v>1243.3365810141299</v>
      </c>
      <c r="S162" s="24">
        <v>1.3094492289542445</v>
      </c>
      <c r="T162" s="11">
        <f t="shared" si="6"/>
        <v>1231.7891554682999</v>
      </c>
      <c r="U162" s="2">
        <v>48.84</v>
      </c>
      <c r="V162" s="2">
        <v>0.89</v>
      </c>
      <c r="W162" s="2">
        <v>18.48</v>
      </c>
      <c r="X162" s="2">
        <v>0</v>
      </c>
      <c r="Y162" s="2">
        <v>8.8699999999999992</v>
      </c>
      <c r="Z162" s="2">
        <v>0.16</v>
      </c>
      <c r="AA162" s="2">
        <v>8.9</v>
      </c>
      <c r="AB162" s="16">
        <f t="shared" si="7"/>
        <v>64.13922359421214</v>
      </c>
      <c r="AC162" s="2">
        <v>10.75</v>
      </c>
      <c r="AD162" s="2">
        <v>2.71</v>
      </c>
      <c r="AE162" s="2">
        <v>0.16</v>
      </c>
      <c r="AF162" s="2">
        <v>0.09</v>
      </c>
      <c r="AG162" s="2">
        <v>36.9</v>
      </c>
      <c r="AH162" s="2">
        <v>207.5</v>
      </c>
      <c r="AI162" s="2">
        <v>198.5</v>
      </c>
      <c r="AK162" s="2">
        <v>134.9</v>
      </c>
      <c r="AL162" s="2">
        <v>74</v>
      </c>
      <c r="AM162" s="2">
        <v>64.900000000000006</v>
      </c>
      <c r="AN162" s="2">
        <v>14.6</v>
      </c>
      <c r="AO162" s="2">
        <v>2</v>
      </c>
      <c r="AP162" s="2">
        <v>383.7</v>
      </c>
      <c r="AS162" s="2">
        <v>7.5</v>
      </c>
      <c r="BG162" s="2">
        <v>1.1000000000000001</v>
      </c>
      <c r="BJ162" s="2">
        <v>3.2</v>
      </c>
      <c r="BK162" s="2">
        <v>4.9000000000000004</v>
      </c>
      <c r="BL162" s="2">
        <v>109.5</v>
      </c>
      <c r="BM162" s="2">
        <v>20.8</v>
      </c>
      <c r="BN162" s="2">
        <v>59.2</v>
      </c>
    </row>
    <row r="163" spans="1:66" s="2" customFormat="1" x14ac:dyDescent="0.3">
      <c r="A163" s="2" t="s">
        <v>437</v>
      </c>
      <c r="B163" s="2" t="s">
        <v>62</v>
      </c>
      <c r="C163" s="13" t="s">
        <v>438</v>
      </c>
      <c r="D163" s="2" t="s">
        <v>463</v>
      </c>
      <c r="E163" s="8">
        <v>41.21</v>
      </c>
      <c r="F163" s="8">
        <v>-121.63</v>
      </c>
      <c r="G163" s="2" t="s">
        <v>65</v>
      </c>
      <c r="H163" s="8"/>
      <c r="I163" s="8"/>
      <c r="J163" s="2" t="s">
        <v>464</v>
      </c>
      <c r="K163" s="2" t="s">
        <v>441</v>
      </c>
      <c r="N163" s="2" t="s">
        <v>442</v>
      </c>
      <c r="O163" s="2" t="s">
        <v>446</v>
      </c>
      <c r="P163" s="2" t="s">
        <v>69</v>
      </c>
      <c r="Q163" s="2" t="s">
        <v>444</v>
      </c>
      <c r="R163" s="24">
        <v>1246.4238850113679</v>
      </c>
      <c r="S163" s="24">
        <v>1.2968736599479971</v>
      </c>
      <c r="T163" s="11">
        <f t="shared" si="6"/>
        <v>1234.9584468598634</v>
      </c>
      <c r="U163" s="2">
        <v>49.21</v>
      </c>
      <c r="V163" s="2">
        <v>0.89</v>
      </c>
      <c r="W163" s="2">
        <v>18.37</v>
      </c>
      <c r="X163" s="2">
        <v>0</v>
      </c>
      <c r="Y163" s="2">
        <v>9.0399999999999991</v>
      </c>
      <c r="Z163" s="2">
        <v>0.16</v>
      </c>
      <c r="AA163" s="2">
        <v>8.73</v>
      </c>
      <c r="AB163" s="16">
        <f t="shared" si="7"/>
        <v>63.254295070499985</v>
      </c>
      <c r="AC163" s="2">
        <v>10.47</v>
      </c>
      <c r="AD163" s="2">
        <v>2.7</v>
      </c>
      <c r="AE163" s="2">
        <v>0.2</v>
      </c>
      <c r="AF163" s="2">
        <v>0.09</v>
      </c>
      <c r="AG163" s="2">
        <v>35.950000000000003</v>
      </c>
      <c r="AH163" s="2">
        <v>205.47</v>
      </c>
      <c r="AI163" s="2">
        <v>207.44</v>
      </c>
      <c r="AK163" s="2">
        <v>133.07</v>
      </c>
      <c r="AL163" s="2">
        <v>71.41</v>
      </c>
      <c r="AM163" s="2">
        <v>66.19</v>
      </c>
      <c r="AN163" s="2">
        <v>15.76</v>
      </c>
      <c r="AO163" s="2">
        <v>3.84</v>
      </c>
      <c r="AP163" s="2">
        <v>362.87</v>
      </c>
      <c r="AS163" s="2">
        <v>8.77</v>
      </c>
      <c r="BE163" s="2">
        <v>1.38</v>
      </c>
      <c r="BF163" s="2">
        <v>1.28</v>
      </c>
      <c r="BG163" s="2">
        <v>0.99</v>
      </c>
      <c r="BH163" s="2">
        <v>1.58</v>
      </c>
      <c r="BJ163" s="2">
        <v>2.36</v>
      </c>
      <c r="BK163" s="2">
        <v>17.239999999999998</v>
      </c>
      <c r="BL163" s="2">
        <v>105</v>
      </c>
      <c r="BM163" s="2">
        <v>21.08</v>
      </c>
      <c r="BN163" s="2">
        <v>61.3</v>
      </c>
    </row>
    <row r="164" spans="1:66" s="2" customFormat="1" x14ac:dyDescent="0.3">
      <c r="A164" s="2" t="s">
        <v>437</v>
      </c>
      <c r="B164" s="2" t="s">
        <v>62</v>
      </c>
      <c r="C164" s="13" t="s">
        <v>438</v>
      </c>
      <c r="D164" s="2" t="s">
        <v>463</v>
      </c>
      <c r="E164" s="8">
        <v>41.18</v>
      </c>
      <c r="F164" s="8">
        <v>-121.59</v>
      </c>
      <c r="G164" s="2" t="s">
        <v>65</v>
      </c>
      <c r="H164" s="8"/>
      <c r="I164" s="8"/>
      <c r="J164" s="2" t="s">
        <v>465</v>
      </c>
      <c r="K164" s="2" t="s">
        <v>441</v>
      </c>
      <c r="N164" s="2" t="s">
        <v>442</v>
      </c>
      <c r="O164" s="2" t="s">
        <v>446</v>
      </c>
      <c r="P164" s="2" t="s">
        <v>69</v>
      </c>
      <c r="Q164" s="2" t="s">
        <v>444</v>
      </c>
      <c r="R164" s="24">
        <v>1257.4590987999713</v>
      </c>
      <c r="S164" s="24">
        <v>1.3615994395425302</v>
      </c>
      <c r="T164" s="11">
        <f t="shared" si="6"/>
        <v>1245.317651465394</v>
      </c>
      <c r="U164" s="2">
        <v>48.96</v>
      </c>
      <c r="V164" s="2">
        <v>0.92</v>
      </c>
      <c r="W164" s="2">
        <v>18.399999999999999</v>
      </c>
      <c r="X164" s="2">
        <v>0</v>
      </c>
      <c r="Y164" s="2">
        <v>9.2899999999999991</v>
      </c>
      <c r="Z164" s="2">
        <v>0.16</v>
      </c>
      <c r="AA164" s="2">
        <v>8.69</v>
      </c>
      <c r="AB164" s="16">
        <f t="shared" si="7"/>
        <v>62.510411592699597</v>
      </c>
      <c r="AC164" s="2">
        <v>10.55</v>
      </c>
      <c r="AD164" s="2">
        <v>2.63</v>
      </c>
      <c r="AE164" s="2">
        <v>0.16</v>
      </c>
      <c r="AF164" s="2">
        <v>0.09</v>
      </c>
      <c r="AG164" s="2">
        <v>36.75</v>
      </c>
      <c r="AH164" s="2">
        <v>213.64</v>
      </c>
      <c r="AI164" s="2">
        <v>210.8</v>
      </c>
      <c r="AK164" s="2">
        <v>126.71</v>
      </c>
      <c r="AL164" s="2">
        <v>70.459999999999994</v>
      </c>
      <c r="AM164" s="2">
        <v>66.64</v>
      </c>
      <c r="AN164" s="2">
        <v>16.27</v>
      </c>
      <c r="AO164" s="2">
        <v>2.74</v>
      </c>
      <c r="AP164" s="2">
        <v>357.9</v>
      </c>
      <c r="AS164" s="2">
        <v>6.66</v>
      </c>
      <c r="BE164" s="2">
        <v>0.78</v>
      </c>
      <c r="BF164" s="2">
        <v>0.98</v>
      </c>
      <c r="BG164" s="2">
        <v>0.78</v>
      </c>
      <c r="BH164" s="2">
        <v>0.98</v>
      </c>
      <c r="BJ164" s="2">
        <v>2.4500000000000002</v>
      </c>
      <c r="BK164" s="2">
        <v>10.29</v>
      </c>
      <c r="BL164" s="2">
        <v>98</v>
      </c>
      <c r="BM164" s="2">
        <v>22.64</v>
      </c>
      <c r="BN164" s="2">
        <v>62.8</v>
      </c>
    </row>
    <row r="165" spans="1:66" s="2" customFormat="1" x14ac:dyDescent="0.3">
      <c r="A165" s="2" t="s">
        <v>437</v>
      </c>
      <c r="B165" s="2" t="s">
        <v>62</v>
      </c>
      <c r="C165" s="13" t="s">
        <v>438</v>
      </c>
      <c r="D165" s="2" t="s">
        <v>463</v>
      </c>
      <c r="E165" s="8">
        <v>41.19</v>
      </c>
      <c r="F165" s="8">
        <v>-121.61</v>
      </c>
      <c r="G165" s="2" t="s">
        <v>65</v>
      </c>
      <c r="H165" s="8"/>
      <c r="I165" s="8"/>
      <c r="J165" s="2" t="s">
        <v>466</v>
      </c>
      <c r="K165" s="2" t="s">
        <v>441</v>
      </c>
      <c r="N165" s="2" t="s">
        <v>442</v>
      </c>
      <c r="O165" s="2" t="s">
        <v>446</v>
      </c>
      <c r="P165" s="2" t="s">
        <v>69</v>
      </c>
      <c r="Q165" s="2" t="s">
        <v>444</v>
      </c>
      <c r="R165" s="24">
        <v>1243.6202575198001</v>
      </c>
      <c r="S165" s="24">
        <v>1.2590458275761871</v>
      </c>
      <c r="T165" s="11">
        <f t="shared" si="6"/>
        <v>1232.5127915019057</v>
      </c>
      <c r="U165" s="2">
        <v>49.29</v>
      </c>
      <c r="V165" s="2">
        <v>0.89</v>
      </c>
      <c r="W165" s="2">
        <v>18.670000000000002</v>
      </c>
      <c r="X165" s="2">
        <v>0</v>
      </c>
      <c r="Y165" s="2">
        <v>8.94</v>
      </c>
      <c r="Z165" s="2">
        <v>0.16</v>
      </c>
      <c r="AA165" s="2">
        <v>8.65</v>
      </c>
      <c r="AB165" s="16">
        <f t="shared" si="7"/>
        <v>63.298853482268711</v>
      </c>
      <c r="AC165" s="2">
        <v>10.44</v>
      </c>
      <c r="AD165" s="2">
        <v>2.5499999999999998</v>
      </c>
      <c r="AE165" s="2">
        <v>0.18</v>
      </c>
      <c r="AF165" s="2">
        <v>0.08</v>
      </c>
      <c r="AG165" s="2">
        <v>35</v>
      </c>
      <c r="AH165" s="2">
        <v>203</v>
      </c>
      <c r="AI165" s="2">
        <v>206</v>
      </c>
      <c r="AK165" s="2">
        <v>132</v>
      </c>
      <c r="AL165" s="2">
        <v>52</v>
      </c>
      <c r="AM165" s="2">
        <v>63</v>
      </c>
      <c r="AN165" s="2">
        <v>17</v>
      </c>
      <c r="AO165" s="2">
        <v>4</v>
      </c>
      <c r="AP165" s="2">
        <v>360</v>
      </c>
      <c r="AS165" s="2">
        <v>8</v>
      </c>
      <c r="BE165" s="2">
        <v>2</v>
      </c>
      <c r="BF165" s="2">
        <v>1</v>
      </c>
      <c r="BG165" s="2">
        <v>2</v>
      </c>
      <c r="BH165" s="2">
        <v>1</v>
      </c>
      <c r="BJ165" s="2">
        <v>3</v>
      </c>
      <c r="BK165" s="2">
        <v>12</v>
      </c>
      <c r="BL165" s="2">
        <v>95</v>
      </c>
      <c r="BM165" s="2">
        <v>22</v>
      </c>
      <c r="BN165" s="2">
        <v>61</v>
      </c>
    </row>
    <row r="166" spans="1:66" s="2" customFormat="1" x14ac:dyDescent="0.3">
      <c r="A166" s="2" t="s">
        <v>437</v>
      </c>
      <c r="B166" s="2" t="s">
        <v>62</v>
      </c>
      <c r="C166" s="13" t="s">
        <v>438</v>
      </c>
      <c r="D166" s="2" t="s">
        <v>463</v>
      </c>
      <c r="E166" s="8">
        <v>41.17</v>
      </c>
      <c r="F166" s="8">
        <v>-121.57</v>
      </c>
      <c r="G166" s="2" t="s">
        <v>65</v>
      </c>
      <c r="H166" s="8"/>
      <c r="I166" s="8"/>
      <c r="J166" s="2" t="s">
        <v>467</v>
      </c>
      <c r="K166" s="2" t="s">
        <v>441</v>
      </c>
      <c r="N166" s="2" t="s">
        <v>442</v>
      </c>
      <c r="O166" s="2" t="s">
        <v>446</v>
      </c>
      <c r="P166" s="2" t="s">
        <v>69</v>
      </c>
      <c r="Q166" s="2" t="s">
        <v>444</v>
      </c>
      <c r="R166" s="24">
        <v>1245.2301716867917</v>
      </c>
      <c r="S166" s="24">
        <v>1.2518585964196542</v>
      </c>
      <c r="T166" s="11">
        <f t="shared" si="6"/>
        <v>1234.1715326418127</v>
      </c>
      <c r="U166" s="2">
        <v>49.72</v>
      </c>
      <c r="V166" s="2">
        <v>0.94</v>
      </c>
      <c r="W166" s="2">
        <v>18.05</v>
      </c>
      <c r="X166" s="2">
        <v>0</v>
      </c>
      <c r="Y166" s="2">
        <v>9.0299999999999994</v>
      </c>
      <c r="Z166" s="2">
        <v>0.17</v>
      </c>
      <c r="AA166" s="2">
        <v>8.4499999999999993</v>
      </c>
      <c r="AB166" s="16">
        <f t="shared" si="7"/>
        <v>62.519309106772049</v>
      </c>
      <c r="AC166" s="2">
        <v>10.47</v>
      </c>
      <c r="AD166" s="2">
        <v>2.69</v>
      </c>
      <c r="AE166" s="2">
        <v>0.25</v>
      </c>
      <c r="AF166" s="2">
        <v>0.08</v>
      </c>
      <c r="AG166" s="2">
        <v>37</v>
      </c>
      <c r="AH166" s="2">
        <v>216</v>
      </c>
      <c r="AI166" s="2">
        <v>206</v>
      </c>
      <c r="AK166" s="2">
        <v>125</v>
      </c>
      <c r="AL166" s="2">
        <v>58</v>
      </c>
      <c r="AM166" s="2">
        <v>67</v>
      </c>
      <c r="AN166" s="2">
        <v>16</v>
      </c>
      <c r="AO166" s="2">
        <v>6</v>
      </c>
      <c r="AP166" s="2">
        <v>358</v>
      </c>
      <c r="AS166" s="2">
        <v>8</v>
      </c>
      <c r="BE166" s="2">
        <v>1</v>
      </c>
      <c r="BF166" s="2">
        <v>1</v>
      </c>
      <c r="BJ166" s="2">
        <v>3</v>
      </c>
      <c r="BK166" s="2">
        <v>12</v>
      </c>
      <c r="BL166" s="2">
        <v>106</v>
      </c>
      <c r="BM166" s="2">
        <v>23</v>
      </c>
      <c r="BN166" s="2">
        <v>65</v>
      </c>
    </row>
    <row r="167" spans="1:66" s="2" customFormat="1" x14ac:dyDescent="0.3">
      <c r="A167" s="2" t="s">
        <v>437</v>
      </c>
      <c r="B167" s="2" t="s">
        <v>62</v>
      </c>
      <c r="C167" s="13" t="s">
        <v>438</v>
      </c>
      <c r="D167" s="2" t="s">
        <v>463</v>
      </c>
      <c r="E167" s="8">
        <v>41.17</v>
      </c>
      <c r="F167" s="8">
        <v>-121.57</v>
      </c>
      <c r="G167" s="2" t="s">
        <v>65</v>
      </c>
      <c r="H167" s="8"/>
      <c r="I167" s="8"/>
      <c r="J167" s="2" t="s">
        <v>468</v>
      </c>
      <c r="K167" s="2" t="s">
        <v>441</v>
      </c>
      <c r="N167" s="2" t="s">
        <v>442</v>
      </c>
      <c r="O167" s="2" t="s">
        <v>446</v>
      </c>
      <c r="P167" s="2" t="s">
        <v>69</v>
      </c>
      <c r="Q167" s="2" t="s">
        <v>444</v>
      </c>
      <c r="R167" s="24">
        <v>1238.0113159217544</v>
      </c>
      <c r="S167" s="24">
        <v>1.2233219950883791</v>
      </c>
      <c r="T167" s="11">
        <f t="shared" si="6"/>
        <v>1227.2663198363896</v>
      </c>
      <c r="U167" s="2">
        <v>49.57</v>
      </c>
      <c r="V167" s="2">
        <v>0.88</v>
      </c>
      <c r="W167" s="2">
        <v>18.2</v>
      </c>
      <c r="X167" s="2">
        <v>0</v>
      </c>
      <c r="Y167" s="2">
        <v>8.7899999999999991</v>
      </c>
      <c r="Z167" s="2">
        <v>0.16</v>
      </c>
      <c r="AA167" s="2">
        <v>8.59</v>
      </c>
      <c r="AB167" s="16">
        <f t="shared" si="7"/>
        <v>63.529937066971918</v>
      </c>
      <c r="AC167" s="2">
        <v>10.68</v>
      </c>
      <c r="AD167" s="2">
        <v>2.66</v>
      </c>
      <c r="AE167" s="2">
        <v>0.23</v>
      </c>
      <c r="AF167" s="2">
        <v>0.08</v>
      </c>
      <c r="AG167" s="2">
        <v>35</v>
      </c>
      <c r="AH167" s="2">
        <v>208</v>
      </c>
      <c r="AI167" s="2">
        <v>203</v>
      </c>
      <c r="AK167" s="2">
        <v>132</v>
      </c>
      <c r="AL167" s="2">
        <v>68</v>
      </c>
      <c r="AM167" s="2">
        <v>63</v>
      </c>
      <c r="AN167" s="2">
        <v>16</v>
      </c>
      <c r="AO167" s="2">
        <v>4</v>
      </c>
      <c r="AP167" s="2">
        <v>364</v>
      </c>
      <c r="AS167" s="2">
        <v>6</v>
      </c>
      <c r="BE167" s="2">
        <v>2</v>
      </c>
      <c r="BF167" s="2">
        <v>1</v>
      </c>
      <c r="BG167" s="2">
        <v>1</v>
      </c>
      <c r="BH167" s="2">
        <v>1.1000000000000001</v>
      </c>
      <c r="BJ167" s="2">
        <v>5</v>
      </c>
      <c r="BK167" s="2">
        <v>7</v>
      </c>
      <c r="BL167" s="2">
        <v>98</v>
      </c>
      <c r="BM167" s="2">
        <v>22</v>
      </c>
      <c r="BN167" s="2">
        <v>61</v>
      </c>
    </row>
    <row r="168" spans="1:66" s="2" customFormat="1" x14ac:dyDescent="0.3">
      <c r="A168" s="2" t="s">
        <v>469</v>
      </c>
      <c r="B168" s="2" t="s">
        <v>62</v>
      </c>
      <c r="C168" s="13" t="s">
        <v>470</v>
      </c>
      <c r="E168" s="8">
        <v>44</v>
      </c>
      <c r="F168" s="8">
        <v>-124</v>
      </c>
      <c r="G168" s="2" t="s">
        <v>65</v>
      </c>
      <c r="H168" s="8"/>
      <c r="I168" s="8"/>
      <c r="J168" s="2" t="s">
        <v>471</v>
      </c>
      <c r="K168" s="2" t="s">
        <v>472</v>
      </c>
      <c r="N168" s="2" t="s">
        <v>473</v>
      </c>
      <c r="O168" s="2" t="s">
        <v>474</v>
      </c>
      <c r="P168" s="2" t="s">
        <v>69</v>
      </c>
      <c r="Q168" s="2" t="s">
        <v>475</v>
      </c>
      <c r="R168" s="24">
        <v>1386.9152676767271</v>
      </c>
      <c r="S168" s="24">
        <v>2.4635016204246729</v>
      </c>
      <c r="T168" s="11">
        <f t="shared" si="6"/>
        <v>1362.7812924977179</v>
      </c>
      <c r="U168" s="2">
        <v>45.77</v>
      </c>
      <c r="V168" s="2">
        <v>2.4</v>
      </c>
      <c r="W168" s="2">
        <v>12.17</v>
      </c>
      <c r="X168" s="2">
        <v>0</v>
      </c>
      <c r="Y168" s="2">
        <v>12.59</v>
      </c>
      <c r="Z168" s="2">
        <v>0.17</v>
      </c>
      <c r="AA168" s="2">
        <v>12.36</v>
      </c>
      <c r="AB168" s="16">
        <f t="shared" si="7"/>
        <v>63.635954187059376</v>
      </c>
      <c r="AC168" s="2">
        <v>9.61</v>
      </c>
      <c r="AD168" s="2">
        <v>2.0699999999999998</v>
      </c>
      <c r="AE168" s="2">
        <v>0.87</v>
      </c>
      <c r="AF168" s="2">
        <v>0.42</v>
      </c>
      <c r="AH168" s="2">
        <v>255</v>
      </c>
      <c r="AI168" s="2">
        <v>360</v>
      </c>
      <c r="AK168" s="2">
        <v>340</v>
      </c>
      <c r="AM168" s="2">
        <v>130</v>
      </c>
      <c r="AO168" s="2">
        <v>17</v>
      </c>
      <c r="AP168" s="2">
        <v>463</v>
      </c>
      <c r="AR168" s="2">
        <v>6.99</v>
      </c>
      <c r="AS168" s="2">
        <v>27</v>
      </c>
      <c r="AT168" s="2">
        <v>6.04</v>
      </c>
      <c r="AU168" s="2">
        <v>2.17</v>
      </c>
      <c r="AV168" s="2">
        <v>5.92</v>
      </c>
      <c r="AW168" s="2">
        <v>0.85</v>
      </c>
      <c r="AX168" s="2">
        <v>4.53</v>
      </c>
      <c r="AY168" s="2">
        <v>0.8</v>
      </c>
      <c r="AZ168" s="2">
        <v>2.08</v>
      </c>
      <c r="BA168" s="2">
        <v>0.27</v>
      </c>
      <c r="BB168" s="2">
        <v>1.51</v>
      </c>
      <c r="BC168" s="2">
        <v>0.2</v>
      </c>
      <c r="BD168" s="2">
        <v>4</v>
      </c>
      <c r="BF168" s="2">
        <v>3.54</v>
      </c>
      <c r="BG168" s="2">
        <v>0.85</v>
      </c>
      <c r="BH168" s="2">
        <v>37.1</v>
      </c>
      <c r="BJ168" s="2">
        <v>33.1</v>
      </c>
      <c r="BK168" s="2">
        <v>65.400000000000006</v>
      </c>
      <c r="BL168" s="2">
        <v>280</v>
      </c>
      <c r="BM168" s="2">
        <v>22.2</v>
      </c>
      <c r="BN168" s="2">
        <v>184</v>
      </c>
    </row>
    <row r="169" spans="1:66" s="2" customFormat="1" x14ac:dyDescent="0.3">
      <c r="A169" s="2" t="s">
        <v>476</v>
      </c>
      <c r="B169" s="2" t="s">
        <v>62</v>
      </c>
      <c r="C169" s="13" t="s">
        <v>477</v>
      </c>
      <c r="D169" s="2" t="s">
        <v>478</v>
      </c>
      <c r="E169" s="8">
        <v>46.16</v>
      </c>
      <c r="F169" s="8">
        <v>-122.91</v>
      </c>
      <c r="G169" s="2" t="s">
        <v>65</v>
      </c>
      <c r="H169" s="8"/>
      <c r="I169" s="8"/>
      <c r="J169" s="2" t="s">
        <v>479</v>
      </c>
      <c r="K169" s="2" t="s">
        <v>480</v>
      </c>
      <c r="O169" s="2" t="s">
        <v>481</v>
      </c>
      <c r="P169" s="2" t="s">
        <v>69</v>
      </c>
      <c r="Q169" s="2" t="s">
        <v>482</v>
      </c>
      <c r="R169" s="24">
        <v>1300.8181398077108</v>
      </c>
      <c r="S169" s="24">
        <v>1.7261256352664633</v>
      </c>
      <c r="T169" s="11">
        <f t="shared" si="6"/>
        <v>1284.9160865863792</v>
      </c>
      <c r="U169" s="2">
        <v>47.4</v>
      </c>
      <c r="V169" s="2">
        <v>1.41</v>
      </c>
      <c r="W169" s="2">
        <v>15.1</v>
      </c>
      <c r="X169" s="2">
        <v>0</v>
      </c>
      <c r="Y169" s="2">
        <v>10.29</v>
      </c>
      <c r="Z169" s="2">
        <v>0.18</v>
      </c>
      <c r="AA169" s="2">
        <v>9.83</v>
      </c>
      <c r="AB169" s="16">
        <f t="shared" si="7"/>
        <v>63.001982738595018</v>
      </c>
      <c r="AC169" s="2">
        <v>12.56</v>
      </c>
      <c r="AD169" s="2">
        <v>2.0299999999999998</v>
      </c>
      <c r="AE169" s="2">
        <v>0.83</v>
      </c>
      <c r="AF169" s="2">
        <v>0.38</v>
      </c>
      <c r="AG169" s="2">
        <v>37.4</v>
      </c>
      <c r="AH169" s="2">
        <v>306</v>
      </c>
      <c r="AI169" s="2">
        <v>385</v>
      </c>
      <c r="AJ169" s="2">
        <v>9.3000000000000007</v>
      </c>
      <c r="AK169" s="2">
        <v>142</v>
      </c>
      <c r="AL169" s="2">
        <v>140</v>
      </c>
      <c r="AM169" s="2">
        <v>84</v>
      </c>
      <c r="AN169" s="2">
        <v>16</v>
      </c>
      <c r="AO169" s="2">
        <v>22</v>
      </c>
      <c r="AP169" s="2">
        <v>597</v>
      </c>
      <c r="AQ169" s="2">
        <v>0.2</v>
      </c>
      <c r="AR169" s="2">
        <v>9.76</v>
      </c>
      <c r="AS169" s="2">
        <v>43.6</v>
      </c>
      <c r="AT169" s="2">
        <v>9.8800000000000008</v>
      </c>
      <c r="AU169" s="2">
        <v>2.94</v>
      </c>
      <c r="AV169" s="2">
        <v>8.27</v>
      </c>
      <c r="AW169" s="2">
        <v>1.1100000000000001</v>
      </c>
      <c r="AX169" s="2">
        <v>5.96</v>
      </c>
      <c r="AY169" s="2">
        <v>1.1000000000000001</v>
      </c>
      <c r="AZ169" s="2">
        <v>2.75</v>
      </c>
      <c r="BA169" s="2">
        <v>0.36</v>
      </c>
      <c r="BB169" s="2">
        <v>2.12</v>
      </c>
      <c r="BC169" s="2">
        <v>0.33</v>
      </c>
      <c r="BD169" s="2">
        <v>3.21</v>
      </c>
      <c r="BE169" s="2">
        <v>2.4</v>
      </c>
      <c r="BF169" s="2">
        <v>3.48</v>
      </c>
      <c r="BG169" s="2">
        <v>0.9</v>
      </c>
      <c r="BH169" s="2">
        <v>5.6</v>
      </c>
      <c r="BI169" s="2">
        <v>0.36</v>
      </c>
      <c r="BJ169" s="2">
        <v>29.5</v>
      </c>
      <c r="BK169" s="2">
        <v>67.900000000000006</v>
      </c>
      <c r="BL169" s="2">
        <v>302</v>
      </c>
      <c r="BM169" s="2">
        <v>27</v>
      </c>
      <c r="BN169" s="2">
        <v>119</v>
      </c>
    </row>
    <row r="170" spans="1:66" s="2" customFormat="1" x14ac:dyDescent="0.3">
      <c r="A170" s="2" t="s">
        <v>483</v>
      </c>
      <c r="B170" s="2" t="s">
        <v>62</v>
      </c>
      <c r="C170" s="13" t="s">
        <v>484</v>
      </c>
      <c r="D170" s="2" t="s">
        <v>485</v>
      </c>
      <c r="E170" s="8">
        <v>39.29</v>
      </c>
      <c r="F170" s="8">
        <v>-120.32</v>
      </c>
      <c r="G170" s="2" t="s">
        <v>65</v>
      </c>
      <c r="H170" s="8"/>
      <c r="I170" s="8"/>
      <c r="J170" s="2" t="s">
        <v>486</v>
      </c>
      <c r="K170" s="2" t="s">
        <v>487</v>
      </c>
      <c r="O170" s="2" t="s">
        <v>488</v>
      </c>
      <c r="P170" s="2" t="s">
        <v>69</v>
      </c>
      <c r="Q170" s="2" t="s">
        <v>489</v>
      </c>
      <c r="R170" s="24">
        <v>1211.9367452957947</v>
      </c>
      <c r="S170" s="24">
        <v>0.95768690528101308</v>
      </c>
      <c r="T170" s="11">
        <f t="shared" si="6"/>
        <v>1203.6943229959456</v>
      </c>
      <c r="U170" s="2">
        <v>50.25</v>
      </c>
      <c r="V170" s="2">
        <v>0.74</v>
      </c>
      <c r="W170" s="2">
        <v>13.84</v>
      </c>
      <c r="X170" s="2">
        <v>0</v>
      </c>
      <c r="Y170" s="2">
        <v>7.98</v>
      </c>
      <c r="Z170" s="2">
        <v>0.17</v>
      </c>
      <c r="AA170" s="2">
        <v>8.6</v>
      </c>
      <c r="AB170" s="16">
        <f t="shared" si="7"/>
        <v>65.765450570616807</v>
      </c>
      <c r="AC170" s="2">
        <v>10.55</v>
      </c>
      <c r="AD170" s="2">
        <v>2.2000000000000002</v>
      </c>
      <c r="AE170" s="2">
        <v>1.28</v>
      </c>
      <c r="AF170" s="2">
        <v>0.23</v>
      </c>
      <c r="AG170" s="2">
        <v>30.99</v>
      </c>
      <c r="AH170" s="2">
        <v>228</v>
      </c>
      <c r="AI170" s="2">
        <v>397</v>
      </c>
      <c r="AJ170" s="2">
        <v>34</v>
      </c>
      <c r="AK170" s="2">
        <v>47</v>
      </c>
      <c r="AM170" s="2">
        <v>75</v>
      </c>
      <c r="AO170" s="2">
        <v>17.2</v>
      </c>
      <c r="AP170" s="2">
        <v>965.8</v>
      </c>
      <c r="AQ170" s="2">
        <v>0.6</v>
      </c>
      <c r="AR170" s="2">
        <v>6.84</v>
      </c>
      <c r="AS170" s="2">
        <v>27.41</v>
      </c>
      <c r="AT170" s="2">
        <v>5.12</v>
      </c>
      <c r="AU170" s="2">
        <v>1.32</v>
      </c>
      <c r="AV170" s="2">
        <v>3.98</v>
      </c>
      <c r="AW170" s="2">
        <v>0.56000000000000005</v>
      </c>
      <c r="AX170" s="2">
        <v>3</v>
      </c>
      <c r="AY170" s="2">
        <v>0.64</v>
      </c>
      <c r="AZ170" s="2">
        <v>1.83</v>
      </c>
      <c r="BA170" s="2">
        <v>0.27</v>
      </c>
      <c r="BB170" s="2">
        <v>1.58</v>
      </c>
      <c r="BC170" s="2">
        <v>0.27</v>
      </c>
      <c r="BD170" s="2">
        <v>2.7</v>
      </c>
      <c r="BE170" s="2">
        <v>7.25</v>
      </c>
      <c r="BF170" s="2">
        <v>5.26</v>
      </c>
      <c r="BG170" s="2">
        <v>1.7</v>
      </c>
      <c r="BH170" s="2">
        <v>3.74</v>
      </c>
      <c r="BJ170" s="2">
        <v>25.73</v>
      </c>
      <c r="BK170" s="2">
        <v>53.81</v>
      </c>
      <c r="BL170" s="2">
        <v>738</v>
      </c>
      <c r="BM170" s="2">
        <v>17.5</v>
      </c>
      <c r="BN170" s="2">
        <v>96.6</v>
      </c>
    </row>
    <row r="171" spans="1:66" s="2" customFormat="1" x14ac:dyDescent="0.3">
      <c r="A171" s="2" t="s">
        <v>483</v>
      </c>
      <c r="B171" s="2" t="s">
        <v>62</v>
      </c>
      <c r="C171" s="13" t="s">
        <v>484</v>
      </c>
      <c r="D171" s="2" t="s">
        <v>490</v>
      </c>
      <c r="E171" s="8">
        <v>39.520000000000003</v>
      </c>
      <c r="F171" s="8">
        <v>-119.96</v>
      </c>
      <c r="G171" s="2" t="s">
        <v>65</v>
      </c>
      <c r="H171" s="8"/>
      <c r="I171" s="8"/>
      <c r="J171" s="2" t="s">
        <v>491</v>
      </c>
      <c r="K171" s="2" t="s">
        <v>487</v>
      </c>
      <c r="O171" s="2" t="s">
        <v>488</v>
      </c>
      <c r="P171" s="2" t="s">
        <v>69</v>
      </c>
      <c r="Q171" s="2" t="s">
        <v>489</v>
      </c>
      <c r="R171" s="24">
        <v>1217.6267337266204</v>
      </c>
      <c r="S171" s="24">
        <v>1.0998685809955873</v>
      </c>
      <c r="T171" s="11">
        <f t="shared" si="6"/>
        <v>1208.1209791990855</v>
      </c>
      <c r="U171" s="2">
        <v>49.12</v>
      </c>
      <c r="V171" s="2">
        <v>0.96</v>
      </c>
      <c r="W171" s="2">
        <v>16.46</v>
      </c>
      <c r="X171" s="2">
        <v>0</v>
      </c>
      <c r="Y171" s="2">
        <v>8.07</v>
      </c>
      <c r="Z171" s="2">
        <v>0.14000000000000001</v>
      </c>
      <c r="AA171" s="2">
        <v>8.33</v>
      </c>
      <c r="AB171" s="16">
        <f t="shared" si="7"/>
        <v>64.788273675581891</v>
      </c>
      <c r="AC171" s="2">
        <v>9.0399999999999991</v>
      </c>
      <c r="AD171" s="2">
        <v>2.91</v>
      </c>
      <c r="AE171" s="2">
        <v>0.63</v>
      </c>
      <c r="AF171" s="2">
        <v>0.2</v>
      </c>
      <c r="AG171" s="2">
        <v>24.6</v>
      </c>
      <c r="AH171" s="2">
        <v>240</v>
      </c>
      <c r="AI171" s="2">
        <v>331</v>
      </c>
      <c r="AJ171" s="2">
        <v>32</v>
      </c>
      <c r="AK171" s="2">
        <v>123</v>
      </c>
      <c r="AM171" s="2">
        <v>83</v>
      </c>
      <c r="AO171" s="2">
        <v>3.4</v>
      </c>
      <c r="AP171" s="2">
        <v>634.70000000000005</v>
      </c>
      <c r="AQ171" s="2">
        <v>0.27</v>
      </c>
      <c r="AR171" s="2">
        <v>3.43</v>
      </c>
      <c r="AS171" s="2">
        <v>15.15</v>
      </c>
      <c r="AT171" s="2">
        <v>3.56</v>
      </c>
      <c r="AU171" s="2">
        <v>1.08</v>
      </c>
      <c r="AV171" s="2">
        <v>3.33</v>
      </c>
      <c r="AW171" s="2">
        <v>0.48</v>
      </c>
      <c r="AX171" s="2">
        <v>3.02</v>
      </c>
      <c r="AY171" s="2">
        <v>0.59</v>
      </c>
      <c r="AZ171" s="2">
        <v>1.74</v>
      </c>
      <c r="BA171" s="2">
        <v>0.26</v>
      </c>
      <c r="BB171" s="2">
        <v>1.63</v>
      </c>
      <c r="BC171" s="2">
        <v>0.26</v>
      </c>
      <c r="BD171" s="2">
        <v>1.98</v>
      </c>
      <c r="BE171" s="2">
        <v>5.0599999999999996</v>
      </c>
      <c r="BF171" s="2">
        <v>1.76</v>
      </c>
      <c r="BG171" s="2">
        <v>0.54</v>
      </c>
      <c r="BH171" s="2">
        <v>3.31</v>
      </c>
      <c r="BJ171" s="2">
        <v>11.35</v>
      </c>
      <c r="BK171" s="2">
        <v>25.05</v>
      </c>
      <c r="BL171" s="2">
        <v>549</v>
      </c>
      <c r="BM171" s="2">
        <v>17.399999999999999</v>
      </c>
      <c r="BN171" s="2">
        <v>72.5</v>
      </c>
    </row>
    <row r="172" spans="1:66" s="2" customFormat="1" x14ac:dyDescent="0.3">
      <c r="A172" s="2" t="s">
        <v>483</v>
      </c>
      <c r="B172" s="2" t="s">
        <v>62</v>
      </c>
      <c r="C172" s="13" t="s">
        <v>484</v>
      </c>
      <c r="D172" s="2" t="s">
        <v>492</v>
      </c>
      <c r="E172" s="8">
        <v>39.200000000000003</v>
      </c>
      <c r="F172" s="8">
        <v>-120.67</v>
      </c>
      <c r="G172" s="2" t="s">
        <v>65</v>
      </c>
      <c r="H172" s="8"/>
      <c r="I172" s="8"/>
      <c r="J172" s="2" t="s">
        <v>493</v>
      </c>
      <c r="K172" s="2" t="s">
        <v>487</v>
      </c>
      <c r="O172" s="2" t="s">
        <v>488</v>
      </c>
      <c r="P172" s="2" t="s">
        <v>69</v>
      </c>
      <c r="Q172" s="2" t="s">
        <v>489</v>
      </c>
      <c r="R172" s="24">
        <v>1226.9009173604309</v>
      </c>
      <c r="S172" s="24">
        <v>1.1499348862348313</v>
      </c>
      <c r="T172" s="11">
        <f t="shared" si="6"/>
        <v>1216.8885448591614</v>
      </c>
      <c r="U172" s="2">
        <v>48.93</v>
      </c>
      <c r="V172" s="2">
        <v>0.66</v>
      </c>
      <c r="W172" s="2">
        <v>15.19</v>
      </c>
      <c r="X172" s="2">
        <v>0</v>
      </c>
      <c r="Y172" s="2">
        <v>8.52</v>
      </c>
      <c r="Z172" s="2">
        <v>0.16</v>
      </c>
      <c r="AA172" s="2">
        <v>11.97</v>
      </c>
      <c r="AB172" s="16">
        <f t="shared" si="7"/>
        <v>71.463903955784659</v>
      </c>
      <c r="AC172" s="2">
        <v>10.039999999999999</v>
      </c>
      <c r="AD172" s="2">
        <v>2.2200000000000002</v>
      </c>
      <c r="AE172" s="2">
        <v>0.51</v>
      </c>
      <c r="AF172" s="2">
        <v>0.15</v>
      </c>
      <c r="AG172" s="2">
        <v>40.72</v>
      </c>
      <c r="AH172" s="2">
        <v>226</v>
      </c>
      <c r="AI172" s="2">
        <v>983</v>
      </c>
      <c r="AJ172" s="2">
        <v>48</v>
      </c>
      <c r="AK172" s="2">
        <v>292</v>
      </c>
      <c r="AM172" s="2">
        <v>80</v>
      </c>
      <c r="AO172" s="2">
        <v>11</v>
      </c>
      <c r="AP172" s="2">
        <v>412</v>
      </c>
      <c r="AQ172" s="2">
        <v>0.27</v>
      </c>
      <c r="AR172" s="2">
        <v>2.48</v>
      </c>
      <c r="AS172" s="2">
        <v>10.8</v>
      </c>
      <c r="AT172" s="2">
        <v>2.4700000000000002</v>
      </c>
      <c r="AU172" s="2">
        <v>0.83</v>
      </c>
      <c r="AV172" s="2">
        <v>2.75</v>
      </c>
      <c r="AW172" s="2">
        <v>0.45</v>
      </c>
      <c r="AX172" s="2">
        <v>2.73</v>
      </c>
      <c r="AY172" s="2">
        <v>0.63</v>
      </c>
      <c r="AZ172" s="2">
        <v>1.75</v>
      </c>
      <c r="BA172" s="2">
        <v>0.27</v>
      </c>
      <c r="BB172" s="2">
        <v>1.7</v>
      </c>
      <c r="BC172" s="2">
        <v>0.27</v>
      </c>
      <c r="BD172" s="2">
        <v>1.6</v>
      </c>
      <c r="BE172" s="2">
        <v>3.6</v>
      </c>
      <c r="BF172" s="2">
        <v>1.23</v>
      </c>
      <c r="BG172" s="2">
        <v>0.39</v>
      </c>
      <c r="BH172" s="2">
        <v>2.9</v>
      </c>
      <c r="BI172" s="2">
        <v>0.24</v>
      </c>
      <c r="BJ172" s="2">
        <v>8.09</v>
      </c>
      <c r="BK172" s="2">
        <v>17.670000000000002</v>
      </c>
      <c r="BL172" s="2">
        <v>254</v>
      </c>
      <c r="BM172" s="2">
        <v>16</v>
      </c>
      <c r="BN172" s="2">
        <v>52</v>
      </c>
    </row>
    <row r="173" spans="1:66" s="2" customFormat="1" x14ac:dyDescent="0.3">
      <c r="A173" s="2" t="s">
        <v>494</v>
      </c>
      <c r="B173" s="2" t="s">
        <v>62</v>
      </c>
      <c r="C173" s="13" t="s">
        <v>495</v>
      </c>
      <c r="D173" s="2" t="s">
        <v>496</v>
      </c>
      <c r="E173" s="8">
        <v>12.19</v>
      </c>
      <c r="F173" s="8">
        <v>-83.71</v>
      </c>
      <c r="G173" s="2" t="s">
        <v>65</v>
      </c>
      <c r="H173" s="8"/>
      <c r="I173" s="8"/>
      <c r="J173" s="2" t="s">
        <v>497</v>
      </c>
      <c r="K173" s="2" t="s">
        <v>498</v>
      </c>
      <c r="N173" s="2" t="s">
        <v>499</v>
      </c>
      <c r="O173" s="2" t="s">
        <v>500</v>
      </c>
      <c r="P173" s="2" t="s">
        <v>69</v>
      </c>
      <c r="Q173" s="2" t="s">
        <v>501</v>
      </c>
      <c r="R173" s="24">
        <v>1309.6318536473179</v>
      </c>
      <c r="S173" s="24">
        <v>1.7975093831593654</v>
      </c>
      <c r="T173" s="11">
        <f t="shared" si="6"/>
        <v>1292.964203063656</v>
      </c>
      <c r="U173" s="2">
        <v>47.4</v>
      </c>
      <c r="V173" s="2">
        <v>2.5</v>
      </c>
      <c r="W173" s="2">
        <v>13.85</v>
      </c>
      <c r="X173" s="2">
        <v>0</v>
      </c>
      <c r="Y173" s="2">
        <v>10.6</v>
      </c>
      <c r="Z173" s="2">
        <v>0.18</v>
      </c>
      <c r="AA173" s="2">
        <v>9.4</v>
      </c>
      <c r="AB173" s="16">
        <f t="shared" si="7"/>
        <v>61.251378589775221</v>
      </c>
      <c r="AC173" s="2">
        <v>9.7200000000000006</v>
      </c>
      <c r="AD173" s="2">
        <v>2.77</v>
      </c>
      <c r="AE173" s="2">
        <v>0.91</v>
      </c>
      <c r="AF173" s="2">
        <v>0.37</v>
      </c>
      <c r="AG173" s="2">
        <v>25</v>
      </c>
      <c r="AH173" s="2">
        <v>244</v>
      </c>
      <c r="AI173" s="2">
        <v>289</v>
      </c>
      <c r="AJ173" s="2">
        <v>48</v>
      </c>
      <c r="AK173" s="2">
        <v>158</v>
      </c>
      <c r="AM173" s="2">
        <v>100</v>
      </c>
      <c r="AN173" s="2">
        <v>21</v>
      </c>
      <c r="AO173" s="2">
        <v>13</v>
      </c>
      <c r="AP173" s="2">
        <v>645</v>
      </c>
      <c r="AQ173" s="2">
        <v>0.2</v>
      </c>
      <c r="AR173" s="2">
        <v>5.89</v>
      </c>
      <c r="AS173" s="2">
        <v>22.6</v>
      </c>
      <c r="AT173" s="2">
        <v>5.46</v>
      </c>
      <c r="AU173" s="2">
        <v>2.02</v>
      </c>
      <c r="AV173" s="2">
        <v>7.24</v>
      </c>
      <c r="AW173" s="2">
        <v>1.1299999999999999</v>
      </c>
      <c r="AX173" s="2">
        <v>6.3</v>
      </c>
      <c r="AY173" s="2">
        <v>1.17</v>
      </c>
      <c r="AZ173" s="2">
        <v>3.18</v>
      </c>
      <c r="BA173" s="2">
        <v>0.4</v>
      </c>
      <c r="BB173" s="2">
        <v>2.2599999999999998</v>
      </c>
      <c r="BC173" s="2">
        <v>0.32</v>
      </c>
      <c r="BD173" s="2">
        <v>3.9</v>
      </c>
      <c r="BE173" s="2">
        <v>0.6</v>
      </c>
      <c r="BF173" s="2">
        <v>1.77</v>
      </c>
      <c r="BG173" s="2">
        <v>0.43</v>
      </c>
      <c r="BH173" s="2">
        <v>35.9</v>
      </c>
      <c r="BI173" s="2">
        <v>1.98</v>
      </c>
      <c r="BJ173" s="2">
        <v>23.5</v>
      </c>
      <c r="BK173" s="2">
        <v>42.9</v>
      </c>
      <c r="BL173" s="2">
        <v>348</v>
      </c>
      <c r="BM173" s="2">
        <v>51.2</v>
      </c>
      <c r="BN173" s="2">
        <v>185</v>
      </c>
    </row>
    <row r="174" spans="1:66" s="2" customFormat="1" x14ac:dyDescent="0.3">
      <c r="A174" s="2" t="s">
        <v>494</v>
      </c>
      <c r="B174" s="2" t="s">
        <v>62</v>
      </c>
      <c r="C174" s="13" t="s">
        <v>495</v>
      </c>
      <c r="D174" s="2" t="s">
        <v>502</v>
      </c>
      <c r="E174" s="8">
        <v>12.31</v>
      </c>
      <c r="F174" s="8">
        <v>-83.73</v>
      </c>
      <c r="G174" s="2" t="s">
        <v>65</v>
      </c>
      <c r="H174" s="8"/>
      <c r="I174" s="8"/>
      <c r="J174" s="2" t="s">
        <v>503</v>
      </c>
      <c r="K174" s="2" t="s">
        <v>498</v>
      </c>
      <c r="N174" s="2" t="s">
        <v>499</v>
      </c>
      <c r="O174" s="2" t="s">
        <v>500</v>
      </c>
      <c r="P174" s="2" t="s">
        <v>69</v>
      </c>
      <c r="Q174" s="2" t="s">
        <v>501</v>
      </c>
      <c r="R174" s="24">
        <v>1302.8866912455992</v>
      </c>
      <c r="S174" s="24">
        <v>1.7097646216357851</v>
      </c>
      <c r="T174" s="11">
        <f t="shared" si="6"/>
        <v>1287.1093995698091</v>
      </c>
      <c r="U174" s="2">
        <v>47.52</v>
      </c>
      <c r="V174" s="2">
        <v>2.54</v>
      </c>
      <c r="W174" s="2">
        <v>14.26</v>
      </c>
      <c r="X174" s="2">
        <v>0</v>
      </c>
      <c r="Y174" s="2">
        <v>10.5</v>
      </c>
      <c r="Z174" s="2">
        <v>0.19</v>
      </c>
      <c r="AA174" s="2">
        <v>9.6300000000000008</v>
      </c>
      <c r="AB174" s="16">
        <f t="shared" si="7"/>
        <v>62.04699642807131</v>
      </c>
      <c r="AC174" s="2">
        <v>9.6</v>
      </c>
      <c r="AD174" s="2">
        <v>2.37</v>
      </c>
      <c r="AE174" s="2">
        <v>0.96</v>
      </c>
      <c r="AF174" s="2">
        <v>0.38</v>
      </c>
      <c r="AG174" s="2">
        <v>25</v>
      </c>
      <c r="AH174" s="2">
        <v>251</v>
      </c>
      <c r="AI174" s="2">
        <v>284</v>
      </c>
      <c r="AJ174" s="2">
        <v>49</v>
      </c>
      <c r="AK174" s="2">
        <v>181</v>
      </c>
      <c r="AM174" s="2">
        <v>98</v>
      </c>
      <c r="AN174" s="2">
        <v>19</v>
      </c>
      <c r="AO174" s="2">
        <v>12</v>
      </c>
      <c r="AP174" s="2">
        <v>639</v>
      </c>
      <c r="AQ174" s="2">
        <v>0</v>
      </c>
      <c r="AR174" s="2">
        <v>5.64</v>
      </c>
      <c r="AS174" s="2">
        <v>24.4</v>
      </c>
      <c r="AT174" s="2">
        <v>5.7</v>
      </c>
      <c r="AU174" s="2">
        <v>2.3199999999999998</v>
      </c>
      <c r="AV174" s="2">
        <v>6.89</v>
      </c>
      <c r="AW174" s="2">
        <v>1.1000000000000001</v>
      </c>
      <c r="AX174" s="2">
        <v>6.13</v>
      </c>
      <c r="AY174" s="2">
        <v>1.1299999999999999</v>
      </c>
      <c r="AZ174" s="2">
        <v>3.05</v>
      </c>
      <c r="BA174" s="2">
        <v>0.4</v>
      </c>
      <c r="BB174" s="2">
        <v>2.27</v>
      </c>
      <c r="BC174" s="2">
        <v>0.33</v>
      </c>
      <c r="BD174" s="2">
        <v>3.9</v>
      </c>
      <c r="BE174" s="2">
        <v>0.6</v>
      </c>
      <c r="BF174" s="2">
        <v>1.59</v>
      </c>
      <c r="BG174" s="2">
        <v>0.36</v>
      </c>
      <c r="BH174" s="2">
        <v>27</v>
      </c>
      <c r="BI174" s="2">
        <v>2.0299999999999998</v>
      </c>
      <c r="BJ174" s="2">
        <v>24.8</v>
      </c>
      <c r="BK174" s="2">
        <v>45.7</v>
      </c>
      <c r="BL174" s="2">
        <v>366</v>
      </c>
      <c r="BM174" s="2">
        <v>40.799999999999997</v>
      </c>
      <c r="BN174" s="2">
        <v>155</v>
      </c>
    </row>
    <row r="175" spans="1:66" s="2" customFormat="1" x14ac:dyDescent="0.3">
      <c r="A175" s="2" t="s">
        <v>504</v>
      </c>
      <c r="B175" s="2" t="s">
        <v>62</v>
      </c>
      <c r="C175" s="13" t="s">
        <v>505</v>
      </c>
      <c r="E175" s="8">
        <v>12.31</v>
      </c>
      <c r="F175" s="8">
        <v>-83.72</v>
      </c>
      <c r="G175" s="2" t="s">
        <v>65</v>
      </c>
      <c r="H175" s="8"/>
      <c r="I175" s="8"/>
      <c r="J175" s="2" t="s">
        <v>506</v>
      </c>
      <c r="K175" s="2" t="s">
        <v>507</v>
      </c>
      <c r="O175" s="2" t="s">
        <v>508</v>
      </c>
      <c r="P175" s="2" t="s">
        <v>69</v>
      </c>
      <c r="Q175" s="2" t="s">
        <v>509</v>
      </c>
      <c r="R175" s="24">
        <v>1318.5484107865104</v>
      </c>
      <c r="S175" s="24">
        <v>1.9039060984257623</v>
      </c>
      <c r="T175" s="11">
        <f t="shared" si="6"/>
        <v>1300.7807061595477</v>
      </c>
      <c r="U175" s="2">
        <v>46.94</v>
      </c>
      <c r="V175" s="2">
        <v>2.36</v>
      </c>
      <c r="W175" s="2">
        <v>13.74</v>
      </c>
      <c r="X175" s="2">
        <v>0</v>
      </c>
      <c r="Y175" s="2">
        <v>10.82</v>
      </c>
      <c r="Z175" s="2">
        <v>0.19</v>
      </c>
      <c r="AA175" s="2">
        <v>10.130000000000001</v>
      </c>
      <c r="AB175" s="16">
        <f t="shared" si="7"/>
        <v>62.530813158065335</v>
      </c>
      <c r="AC175" s="2">
        <v>9.59</v>
      </c>
      <c r="AD175" s="2">
        <v>2.76</v>
      </c>
      <c r="AE175" s="2">
        <v>0.88</v>
      </c>
      <c r="AF175" s="2">
        <v>0.36</v>
      </c>
      <c r="AH175" s="2">
        <v>218.38</v>
      </c>
      <c r="AI175" s="2">
        <v>328.44</v>
      </c>
      <c r="AO175" s="2">
        <v>12</v>
      </c>
      <c r="AP175" s="2">
        <v>644</v>
      </c>
      <c r="AR175" s="2">
        <v>5.48</v>
      </c>
      <c r="AS175" s="2">
        <v>24.3</v>
      </c>
      <c r="AT175" s="2">
        <v>5.81</v>
      </c>
      <c r="AU175" s="2">
        <v>1.92</v>
      </c>
      <c r="AV175" s="2">
        <v>6.46</v>
      </c>
      <c r="AW175" s="2">
        <v>0.92</v>
      </c>
      <c r="AX175" s="2">
        <v>5.47</v>
      </c>
      <c r="AY175" s="2">
        <v>1.04</v>
      </c>
      <c r="AZ175" s="2">
        <v>2.79</v>
      </c>
      <c r="BB175" s="2">
        <v>2.25</v>
      </c>
      <c r="BC175" s="2">
        <v>0.33</v>
      </c>
      <c r="BD175" s="2">
        <v>4.1399999999999997</v>
      </c>
      <c r="BE175" s="2">
        <v>1.1200000000000001</v>
      </c>
      <c r="BF175" s="2">
        <v>1.65</v>
      </c>
      <c r="BG175" s="2">
        <v>0.48</v>
      </c>
      <c r="BH175" s="2">
        <v>31.2</v>
      </c>
      <c r="BI175" s="2">
        <v>1.94</v>
      </c>
      <c r="BJ175" s="2">
        <v>24.08</v>
      </c>
      <c r="BK175" s="2">
        <v>41.52</v>
      </c>
      <c r="BL175" s="2">
        <v>395.42</v>
      </c>
      <c r="BM175" s="2">
        <v>37.6</v>
      </c>
      <c r="BN175" s="2">
        <v>163</v>
      </c>
    </row>
    <row r="176" spans="1:66" s="2" customFormat="1" x14ac:dyDescent="0.3">
      <c r="A176" s="2" t="s">
        <v>504</v>
      </c>
      <c r="B176" s="2" t="s">
        <v>62</v>
      </c>
      <c r="C176" s="13" t="s">
        <v>510</v>
      </c>
      <c r="E176" s="8">
        <v>9.75</v>
      </c>
      <c r="F176" s="8">
        <v>-83.5</v>
      </c>
      <c r="G176" s="2" t="s">
        <v>65</v>
      </c>
      <c r="H176" s="8"/>
      <c r="I176" s="8"/>
      <c r="J176" s="2" t="s">
        <v>511</v>
      </c>
      <c r="K176" s="2" t="s">
        <v>507</v>
      </c>
      <c r="O176" s="2" t="s">
        <v>512</v>
      </c>
      <c r="P176" s="2" t="s">
        <v>69</v>
      </c>
      <c r="Q176" s="2" t="s">
        <v>509</v>
      </c>
      <c r="R176" s="24">
        <v>1291.9286982710553</v>
      </c>
      <c r="S176" s="24">
        <v>1.6769231009147576</v>
      </c>
      <c r="T176" s="11">
        <f t="shared" si="6"/>
        <v>1276.5828150811794</v>
      </c>
      <c r="U176" s="2">
        <v>45.1</v>
      </c>
      <c r="V176" s="2">
        <v>1.1499999999999999</v>
      </c>
      <c r="W176" s="2">
        <v>14.19</v>
      </c>
      <c r="X176" s="2">
        <v>0</v>
      </c>
      <c r="Y176" s="2">
        <v>9.4499999999999993</v>
      </c>
      <c r="Z176" s="2">
        <v>0.18</v>
      </c>
      <c r="AA176" s="2">
        <v>8.98</v>
      </c>
      <c r="AB176" s="16">
        <f t="shared" si="7"/>
        <v>62.878795372956105</v>
      </c>
      <c r="AC176" s="2">
        <v>13.58</v>
      </c>
      <c r="AD176" s="2">
        <v>1.77</v>
      </c>
      <c r="AE176" s="2">
        <v>0.84</v>
      </c>
      <c r="AF176" s="2">
        <v>0.51</v>
      </c>
      <c r="AH176" s="2">
        <v>285.39</v>
      </c>
      <c r="AI176" s="2">
        <v>177.89</v>
      </c>
      <c r="AO176" s="2">
        <v>10</v>
      </c>
      <c r="AP176" s="2">
        <v>974</v>
      </c>
      <c r="AR176" s="2">
        <v>11.25</v>
      </c>
      <c r="AS176" s="2">
        <v>50.02</v>
      </c>
      <c r="AT176" s="2">
        <v>11.21</v>
      </c>
      <c r="AU176" s="2">
        <v>3.13</v>
      </c>
      <c r="AV176" s="2">
        <v>9.35</v>
      </c>
      <c r="AW176" s="2">
        <v>1.1299999999999999</v>
      </c>
      <c r="AX176" s="2">
        <v>5.84</v>
      </c>
      <c r="AY176" s="2">
        <v>0.93</v>
      </c>
      <c r="AZ176" s="2">
        <v>2.4900000000000002</v>
      </c>
      <c r="BB176" s="2">
        <v>2.37</v>
      </c>
      <c r="BC176" s="2">
        <v>0.33</v>
      </c>
      <c r="BD176" s="2">
        <v>3.68</v>
      </c>
      <c r="BE176" s="2">
        <v>2.77</v>
      </c>
      <c r="BF176" s="2">
        <v>3.76</v>
      </c>
      <c r="BG176" s="2">
        <v>1.37</v>
      </c>
      <c r="BH176" s="2">
        <v>13.04</v>
      </c>
      <c r="BI176" s="2">
        <v>0.71</v>
      </c>
      <c r="BJ176" s="2">
        <v>42.49</v>
      </c>
      <c r="BK176" s="2">
        <v>84.27</v>
      </c>
      <c r="BL176" s="2">
        <v>1159.3699999999999</v>
      </c>
      <c r="BM176" s="2">
        <v>29.38</v>
      </c>
      <c r="BN176" s="2">
        <v>166</v>
      </c>
    </row>
    <row r="177" spans="1:66" s="2" customFormat="1" x14ac:dyDescent="0.3">
      <c r="A177" s="2" t="s">
        <v>504</v>
      </c>
      <c r="B177" s="2" t="s">
        <v>62</v>
      </c>
      <c r="C177" s="13" t="s">
        <v>513</v>
      </c>
      <c r="E177" s="8">
        <v>10.08</v>
      </c>
      <c r="F177" s="8">
        <v>-83.56</v>
      </c>
      <c r="G177" s="2" t="s">
        <v>65</v>
      </c>
      <c r="H177" s="8"/>
      <c r="I177" s="8"/>
      <c r="J177" s="2" t="s">
        <v>514</v>
      </c>
      <c r="K177" s="2" t="s">
        <v>507</v>
      </c>
      <c r="O177" s="2" t="s">
        <v>515</v>
      </c>
      <c r="P177" s="2" t="s">
        <v>69</v>
      </c>
      <c r="Q177" s="2" t="s">
        <v>509</v>
      </c>
      <c r="R177" s="24">
        <v>1271.6476803668065</v>
      </c>
      <c r="S177" s="24">
        <v>1.7082566401245114</v>
      </c>
      <c r="T177" s="11">
        <f t="shared" si="6"/>
        <v>1256.2621762883844</v>
      </c>
      <c r="U177" s="2">
        <v>45.21</v>
      </c>
      <c r="V177" s="2">
        <v>1.1299999999999999</v>
      </c>
      <c r="W177" s="2">
        <v>14.87</v>
      </c>
      <c r="X177" s="2">
        <v>0</v>
      </c>
      <c r="Y177" s="2">
        <v>9.09</v>
      </c>
      <c r="Z177" s="2">
        <v>0.17</v>
      </c>
      <c r="AA177" s="2">
        <v>11.81</v>
      </c>
      <c r="AB177" s="16">
        <f t="shared" si="7"/>
        <v>69.842461106073046</v>
      </c>
      <c r="AC177" s="2">
        <v>11.01</v>
      </c>
      <c r="AD177" s="2">
        <v>2.81</v>
      </c>
      <c r="AE177" s="2">
        <v>0.25</v>
      </c>
      <c r="AF177" s="2">
        <v>0.48</v>
      </c>
      <c r="AH177" s="2">
        <v>229.22</v>
      </c>
      <c r="AI177" s="2">
        <v>661.23</v>
      </c>
      <c r="AO177" s="2">
        <v>40</v>
      </c>
      <c r="AP177" s="2">
        <v>782</v>
      </c>
      <c r="AR177" s="2">
        <v>8.69</v>
      </c>
      <c r="AS177" s="2">
        <v>35.32</v>
      </c>
      <c r="AT177" s="2">
        <v>8.1999999999999993</v>
      </c>
      <c r="AU177" s="2">
        <v>2.02</v>
      </c>
      <c r="AV177" s="2">
        <v>6.47</v>
      </c>
      <c r="AW177" s="2">
        <v>0.83</v>
      </c>
      <c r="AX177" s="2">
        <v>4.42</v>
      </c>
      <c r="AY177" s="2">
        <v>0.79</v>
      </c>
      <c r="AZ177" s="2">
        <v>2.21</v>
      </c>
      <c r="BB177" s="2">
        <v>2.0499999999999998</v>
      </c>
      <c r="BC177" s="2">
        <v>0.3</v>
      </c>
      <c r="BD177" s="2">
        <v>3.06</v>
      </c>
      <c r="BE177" s="2">
        <v>1.8</v>
      </c>
      <c r="BF177" s="2">
        <v>5.82</v>
      </c>
      <c r="BG177" s="2">
        <v>1.6</v>
      </c>
      <c r="BH177" s="2">
        <v>15.5</v>
      </c>
      <c r="BI177" s="2">
        <v>0.93</v>
      </c>
      <c r="BJ177" s="2">
        <v>39.4</v>
      </c>
      <c r="BK177" s="2">
        <v>73.47</v>
      </c>
      <c r="BL177" s="2">
        <v>479.18</v>
      </c>
      <c r="BM177" s="2">
        <v>23.68</v>
      </c>
      <c r="BN177" s="2">
        <v>130</v>
      </c>
    </row>
    <row r="178" spans="1:66" s="2" customFormat="1" x14ac:dyDescent="0.3">
      <c r="A178" s="2" t="s">
        <v>504</v>
      </c>
      <c r="B178" s="2" t="s">
        <v>62</v>
      </c>
      <c r="C178" s="13" t="s">
        <v>516</v>
      </c>
      <c r="E178" s="8">
        <v>10.36</v>
      </c>
      <c r="F178" s="8">
        <v>-83.59</v>
      </c>
      <c r="G178" s="2" t="s">
        <v>65</v>
      </c>
      <c r="H178" s="8"/>
      <c r="I178" s="8"/>
      <c r="J178" s="2" t="s">
        <v>517</v>
      </c>
      <c r="K178" s="2" t="s">
        <v>507</v>
      </c>
      <c r="O178" s="2" t="s">
        <v>515</v>
      </c>
      <c r="P178" s="2" t="s">
        <v>69</v>
      </c>
      <c r="Q178" s="2" t="s">
        <v>509</v>
      </c>
      <c r="R178" s="24">
        <v>1290.8893089601634</v>
      </c>
      <c r="S178" s="24">
        <v>1.7746054034382006</v>
      </c>
      <c r="T178" s="11">
        <f t="shared" si="6"/>
        <v>1274.6682142376308</v>
      </c>
      <c r="U178" s="2">
        <v>46.24</v>
      </c>
      <c r="V178" s="2">
        <v>1.9</v>
      </c>
      <c r="W178" s="2">
        <v>13.55</v>
      </c>
      <c r="X178" s="2">
        <v>0</v>
      </c>
      <c r="Y178" s="2">
        <v>9.86</v>
      </c>
      <c r="Z178" s="2">
        <v>0.17</v>
      </c>
      <c r="AA178" s="2">
        <v>10.85</v>
      </c>
      <c r="AB178" s="16">
        <f t="shared" si="7"/>
        <v>66.233437620586955</v>
      </c>
      <c r="AC178" s="2">
        <v>10.51</v>
      </c>
      <c r="AD178" s="2">
        <v>2.23</v>
      </c>
      <c r="AE178" s="2">
        <v>1.38</v>
      </c>
      <c r="AF178" s="2">
        <v>0.53</v>
      </c>
      <c r="AH178" s="2">
        <v>235.29</v>
      </c>
      <c r="AI178" s="2">
        <v>395.35</v>
      </c>
      <c r="AO178" s="2">
        <v>28</v>
      </c>
      <c r="AP178" s="2">
        <v>1496</v>
      </c>
      <c r="AR178" s="2">
        <v>13</v>
      </c>
      <c r="AS178" s="2">
        <v>51.6</v>
      </c>
      <c r="AT178" s="2">
        <v>9.2200000000000006</v>
      </c>
      <c r="AU178" s="2">
        <v>2.59</v>
      </c>
      <c r="AV178" s="2">
        <v>8.06</v>
      </c>
      <c r="AW178" s="2">
        <v>0.99</v>
      </c>
      <c r="AX178" s="2">
        <v>4.9400000000000004</v>
      </c>
      <c r="AY178" s="2">
        <v>0.85</v>
      </c>
      <c r="AZ178" s="2">
        <v>2.2799999999999998</v>
      </c>
      <c r="BB178" s="2">
        <v>1.98</v>
      </c>
      <c r="BC178" s="2">
        <v>0.28000000000000003</v>
      </c>
      <c r="BD178" s="2">
        <v>4.2699999999999996</v>
      </c>
      <c r="BE178" s="2">
        <v>2.23</v>
      </c>
      <c r="BF178" s="2">
        <v>3.81</v>
      </c>
      <c r="BG178" s="2">
        <v>1.46</v>
      </c>
      <c r="BH178" s="2">
        <v>29.45</v>
      </c>
      <c r="BI178" s="2">
        <v>1.68</v>
      </c>
      <c r="BJ178" s="2">
        <v>56.71</v>
      </c>
      <c r="BK178" s="2">
        <v>109.01</v>
      </c>
      <c r="BL178" s="2">
        <v>508.43</v>
      </c>
      <c r="BM178" s="2">
        <v>23.33</v>
      </c>
      <c r="BN178" s="2">
        <v>191</v>
      </c>
    </row>
    <row r="179" spans="1:66" s="2" customFormat="1" x14ac:dyDescent="0.3">
      <c r="A179" s="2" t="s">
        <v>504</v>
      </c>
      <c r="B179" s="2" t="s">
        <v>62</v>
      </c>
      <c r="C179" s="13" t="s">
        <v>516</v>
      </c>
      <c r="E179" s="8">
        <v>10.36</v>
      </c>
      <c r="F179" s="8">
        <v>-83.58</v>
      </c>
      <c r="G179" s="2" t="s">
        <v>65</v>
      </c>
      <c r="H179" s="8"/>
      <c r="I179" s="8"/>
      <c r="J179" s="2" t="s">
        <v>518</v>
      </c>
      <c r="K179" s="2" t="s">
        <v>507</v>
      </c>
      <c r="O179" s="2" t="s">
        <v>515</v>
      </c>
      <c r="P179" s="2" t="s">
        <v>69</v>
      </c>
      <c r="Q179" s="2" t="s">
        <v>509</v>
      </c>
      <c r="R179" s="24">
        <v>1283.581471089954</v>
      </c>
      <c r="S179" s="24">
        <v>1.7013195397568657</v>
      </c>
      <c r="T179" s="11">
        <f t="shared" si="6"/>
        <v>1268.1142657805558</v>
      </c>
      <c r="U179" s="2">
        <v>46.83</v>
      </c>
      <c r="V179" s="2">
        <v>2.02</v>
      </c>
      <c r="W179" s="2">
        <v>14.39</v>
      </c>
      <c r="X179" s="2">
        <v>0</v>
      </c>
      <c r="Y179" s="2">
        <v>9.6999999999999993</v>
      </c>
      <c r="Z179" s="2">
        <v>0.17</v>
      </c>
      <c r="AA179" s="2">
        <v>9.67</v>
      </c>
      <c r="AB179" s="16">
        <f t="shared" si="7"/>
        <v>63.990179051821563</v>
      </c>
      <c r="AC179" s="2">
        <v>9.6199999999999992</v>
      </c>
      <c r="AD179" s="2">
        <v>2.88</v>
      </c>
      <c r="AE179" s="2">
        <v>1.07</v>
      </c>
      <c r="AF179" s="2">
        <v>0.65</v>
      </c>
      <c r="AH179" s="2">
        <v>225.95</v>
      </c>
      <c r="AI179" s="2">
        <v>304.36</v>
      </c>
      <c r="AO179" s="2">
        <v>26</v>
      </c>
      <c r="AP179" s="2">
        <v>1207</v>
      </c>
      <c r="AR179" s="2">
        <v>13.38</v>
      </c>
      <c r="AS179" s="2">
        <v>53.53</v>
      </c>
      <c r="AT179" s="2">
        <v>9.65</v>
      </c>
      <c r="AU179" s="2">
        <v>2.7</v>
      </c>
      <c r="AV179" s="2">
        <v>8.34</v>
      </c>
      <c r="AW179" s="2">
        <v>1.02</v>
      </c>
      <c r="AX179" s="2">
        <v>5.08</v>
      </c>
      <c r="AY179" s="2">
        <v>0.89</v>
      </c>
      <c r="AZ179" s="2">
        <v>2.4</v>
      </c>
      <c r="BB179" s="2">
        <v>2.0299999999999998</v>
      </c>
      <c r="BC179" s="2">
        <v>0.28999999999999998</v>
      </c>
      <c r="BD179" s="2">
        <v>5.0599999999999996</v>
      </c>
      <c r="BE179" s="2">
        <v>2.0499999999999998</v>
      </c>
      <c r="BF179" s="2">
        <v>4.09</v>
      </c>
      <c r="BG179" s="2">
        <v>1.24</v>
      </c>
      <c r="BH179" s="2">
        <v>34.14</v>
      </c>
      <c r="BI179" s="2">
        <v>1.97</v>
      </c>
      <c r="BJ179" s="2">
        <v>56.5</v>
      </c>
      <c r="BK179" s="2">
        <v>108.93</v>
      </c>
      <c r="BL179" s="2">
        <v>673.19</v>
      </c>
      <c r="BM179" s="2">
        <v>24.6</v>
      </c>
      <c r="BN179" s="2">
        <v>230</v>
      </c>
    </row>
    <row r="180" spans="1:66" s="2" customFormat="1" x14ac:dyDescent="0.3">
      <c r="A180" s="2" t="s">
        <v>504</v>
      </c>
      <c r="B180" s="2" t="s">
        <v>62</v>
      </c>
      <c r="C180" s="13" t="s">
        <v>519</v>
      </c>
      <c r="E180" s="8">
        <v>10.59</v>
      </c>
      <c r="F180" s="8">
        <v>-83.53</v>
      </c>
      <c r="G180" s="2" t="s">
        <v>65</v>
      </c>
      <c r="H180" s="8"/>
      <c r="I180" s="8"/>
      <c r="J180" s="2" t="s">
        <v>520</v>
      </c>
      <c r="K180" s="2" t="s">
        <v>507</v>
      </c>
      <c r="O180" s="2" t="s">
        <v>515</v>
      </c>
      <c r="P180" s="2" t="s">
        <v>69</v>
      </c>
      <c r="Q180" s="2" t="s">
        <v>509</v>
      </c>
      <c r="R180" s="24">
        <v>1271.8587588609967</v>
      </c>
      <c r="S180" s="24">
        <v>1.6062631654309072</v>
      </c>
      <c r="T180" s="11">
        <f t="shared" si="6"/>
        <v>1257.3842144690082</v>
      </c>
      <c r="U180" s="2">
        <v>47.07</v>
      </c>
      <c r="V180" s="2">
        <v>1.89</v>
      </c>
      <c r="W180" s="2">
        <v>13.84</v>
      </c>
      <c r="X180" s="2">
        <v>0</v>
      </c>
      <c r="Y180" s="2">
        <v>9.4700000000000006</v>
      </c>
      <c r="Z180" s="2">
        <v>0.15</v>
      </c>
      <c r="AA180" s="2">
        <v>10.83</v>
      </c>
      <c r="AB180" s="16">
        <f t="shared" si="7"/>
        <v>67.08929798735042</v>
      </c>
      <c r="AC180" s="2">
        <v>10.02</v>
      </c>
      <c r="AD180" s="2">
        <v>2.7</v>
      </c>
      <c r="AE180" s="2">
        <v>0.98</v>
      </c>
      <c r="AF180" s="2">
        <v>0.56000000000000005</v>
      </c>
      <c r="AH180" s="2">
        <v>213.54</v>
      </c>
      <c r="AI180" s="2">
        <v>473.9</v>
      </c>
      <c r="AO180" s="2">
        <v>14</v>
      </c>
      <c r="AP180" s="2">
        <v>778</v>
      </c>
      <c r="AR180" s="2">
        <v>11.95</v>
      </c>
      <c r="AS180" s="2">
        <v>48.76</v>
      </c>
      <c r="AT180" s="2">
        <v>9.31</v>
      </c>
      <c r="AU180" s="2">
        <v>2.61</v>
      </c>
      <c r="AV180" s="2">
        <v>8.6300000000000008</v>
      </c>
      <c r="AW180" s="2">
        <v>1.0900000000000001</v>
      </c>
      <c r="AX180" s="2">
        <v>5.59</v>
      </c>
      <c r="AY180" s="2">
        <v>0.99</v>
      </c>
      <c r="AZ180" s="2">
        <v>2.68</v>
      </c>
      <c r="BB180" s="2">
        <v>2.39</v>
      </c>
      <c r="BC180" s="2">
        <v>0.33</v>
      </c>
      <c r="BD180" s="2">
        <v>4.7</v>
      </c>
      <c r="BE180" s="2">
        <v>2.36</v>
      </c>
      <c r="BF180" s="2">
        <v>5.08</v>
      </c>
      <c r="BG180" s="2">
        <v>1.51</v>
      </c>
      <c r="BH180" s="2">
        <v>29.74</v>
      </c>
      <c r="BI180" s="2">
        <v>1.79</v>
      </c>
      <c r="BJ180" s="2">
        <v>52.12</v>
      </c>
      <c r="BK180" s="2">
        <v>98.38</v>
      </c>
      <c r="BL180" s="2">
        <v>518.04999999999995</v>
      </c>
      <c r="BM180" s="2">
        <v>28.9</v>
      </c>
      <c r="BN180" s="2">
        <v>200</v>
      </c>
    </row>
    <row r="181" spans="1:66" s="2" customFormat="1" x14ac:dyDescent="0.3">
      <c r="A181" s="2" t="s">
        <v>504</v>
      </c>
      <c r="B181" s="2" t="s">
        <v>62</v>
      </c>
      <c r="C181" s="13" t="s">
        <v>519</v>
      </c>
      <c r="E181" s="8">
        <v>10.59</v>
      </c>
      <c r="F181" s="8">
        <v>-83.54</v>
      </c>
      <c r="G181" s="2" t="s">
        <v>65</v>
      </c>
      <c r="H181" s="8"/>
      <c r="I181" s="8"/>
      <c r="J181" s="2" t="s">
        <v>521</v>
      </c>
      <c r="K181" s="2" t="s">
        <v>507</v>
      </c>
      <c r="O181" s="2" t="s">
        <v>515</v>
      </c>
      <c r="P181" s="2" t="s">
        <v>69</v>
      </c>
      <c r="Q181" s="2" t="s">
        <v>509</v>
      </c>
      <c r="R181" s="24">
        <v>1280.5919441545716</v>
      </c>
      <c r="S181" s="24">
        <v>1.7400155694325379</v>
      </c>
      <c r="T181" s="11">
        <f t="shared" si="6"/>
        <v>1264.81195620581</v>
      </c>
      <c r="U181" s="2">
        <v>46.11</v>
      </c>
      <c r="V181" s="2">
        <v>1.54</v>
      </c>
      <c r="W181" s="2">
        <v>13.38</v>
      </c>
      <c r="X181" s="2">
        <v>0</v>
      </c>
      <c r="Y181" s="2">
        <v>9.4700000000000006</v>
      </c>
      <c r="Z181" s="2">
        <v>0.16</v>
      </c>
      <c r="AA181" s="2">
        <v>12.89</v>
      </c>
      <c r="AB181" s="16">
        <f t="shared" si="7"/>
        <v>70.813810283517654</v>
      </c>
      <c r="AC181" s="2">
        <v>10.68</v>
      </c>
      <c r="AD181" s="2">
        <v>2.5</v>
      </c>
      <c r="AE181" s="2">
        <v>0.77</v>
      </c>
      <c r="AF181" s="2">
        <v>0.53</v>
      </c>
      <c r="AH181" s="2">
        <v>221.66</v>
      </c>
      <c r="AI181" s="2">
        <v>626.39</v>
      </c>
      <c r="AO181" s="2">
        <v>8</v>
      </c>
      <c r="AP181" s="2">
        <v>768</v>
      </c>
      <c r="AR181" s="2">
        <v>11.29</v>
      </c>
      <c r="AS181" s="2">
        <v>45.21</v>
      </c>
      <c r="AT181" s="2">
        <v>8.41</v>
      </c>
      <c r="AU181" s="2">
        <v>2.33</v>
      </c>
      <c r="AV181" s="2">
        <v>7.59</v>
      </c>
      <c r="AW181" s="2">
        <v>0.96</v>
      </c>
      <c r="AX181" s="2">
        <v>4.91</v>
      </c>
      <c r="AY181" s="2">
        <v>0.88</v>
      </c>
      <c r="AZ181" s="2">
        <v>2.39</v>
      </c>
      <c r="BB181" s="2">
        <v>2.12</v>
      </c>
      <c r="BC181" s="2">
        <v>0.3</v>
      </c>
      <c r="BD181" s="2">
        <v>4.12</v>
      </c>
      <c r="BE181" s="2">
        <v>2.35</v>
      </c>
      <c r="BF181" s="2">
        <v>5.51</v>
      </c>
      <c r="BG181" s="2">
        <v>1.69</v>
      </c>
      <c r="BH181" s="2">
        <v>26.46</v>
      </c>
      <c r="BI181" s="2">
        <v>1.59</v>
      </c>
      <c r="BJ181" s="2">
        <v>50.09</v>
      </c>
      <c r="BK181" s="2">
        <v>94.84</v>
      </c>
      <c r="BL181" s="2">
        <v>510.45</v>
      </c>
      <c r="BM181" s="2">
        <v>24.87</v>
      </c>
      <c r="BN181" s="2">
        <v>178</v>
      </c>
    </row>
    <row r="182" spans="1:66" s="2" customFormat="1" x14ac:dyDescent="0.3">
      <c r="A182" s="2" t="s">
        <v>504</v>
      </c>
      <c r="B182" s="2" t="s">
        <v>62</v>
      </c>
      <c r="C182" s="13" t="s">
        <v>519</v>
      </c>
      <c r="E182" s="8">
        <v>10.59</v>
      </c>
      <c r="F182" s="8">
        <v>-83.54</v>
      </c>
      <c r="G182" s="2" t="s">
        <v>65</v>
      </c>
      <c r="H182" s="8"/>
      <c r="I182" s="8"/>
      <c r="J182" s="2" t="s">
        <v>522</v>
      </c>
      <c r="K182" s="2" t="s">
        <v>507</v>
      </c>
      <c r="O182" s="2" t="s">
        <v>515</v>
      </c>
      <c r="P182" s="2" t="s">
        <v>69</v>
      </c>
      <c r="Q182" s="2" t="s">
        <v>509</v>
      </c>
      <c r="R182" s="24">
        <v>1308.3784044852198</v>
      </c>
      <c r="S182" s="24">
        <v>1.725934640992616</v>
      </c>
      <c r="T182" s="11">
        <f t="shared" si="6"/>
        <v>1292.3856885489668</v>
      </c>
      <c r="U182" s="2">
        <v>46.97</v>
      </c>
      <c r="V182" s="2">
        <v>2.39</v>
      </c>
      <c r="W182" s="2">
        <v>13.8</v>
      </c>
      <c r="X182" s="2">
        <v>0</v>
      </c>
      <c r="Y182" s="2">
        <v>10.67</v>
      </c>
      <c r="Z182" s="2">
        <v>0.16</v>
      </c>
      <c r="AA182" s="2">
        <v>10.18</v>
      </c>
      <c r="AB182" s="16">
        <f t="shared" si="7"/>
        <v>62.972201363234291</v>
      </c>
      <c r="AC182" s="2">
        <v>8.6199999999999992</v>
      </c>
      <c r="AD182" s="2">
        <v>2.31</v>
      </c>
      <c r="AE182" s="2">
        <v>0.94</v>
      </c>
      <c r="AF182" s="2">
        <v>0.39</v>
      </c>
      <c r="AH182" s="2">
        <v>198.6</v>
      </c>
      <c r="AI182" s="2">
        <v>410.5</v>
      </c>
      <c r="AO182" s="2">
        <v>16</v>
      </c>
      <c r="AP182" s="2">
        <v>712</v>
      </c>
      <c r="AR182" s="2">
        <v>7.72</v>
      </c>
      <c r="AS182" s="2">
        <v>31.89</v>
      </c>
      <c r="AT182" s="2">
        <v>6.44</v>
      </c>
      <c r="AU182" s="2">
        <v>2</v>
      </c>
      <c r="AV182" s="2">
        <v>6.07</v>
      </c>
      <c r="AW182" s="2">
        <v>0.81</v>
      </c>
      <c r="AX182" s="2">
        <v>4.37</v>
      </c>
      <c r="AY182" s="2">
        <v>0.77</v>
      </c>
      <c r="AZ182" s="2">
        <v>2.12</v>
      </c>
      <c r="BB182" s="2">
        <v>1.87</v>
      </c>
      <c r="BC182" s="2">
        <v>0.27</v>
      </c>
      <c r="BD182" s="2">
        <v>5.83</v>
      </c>
      <c r="BE182" s="2">
        <v>2.2200000000000002</v>
      </c>
      <c r="BF182" s="2">
        <v>5.26</v>
      </c>
      <c r="BG182" s="2">
        <v>1.68</v>
      </c>
      <c r="BH182" s="2">
        <v>40.01</v>
      </c>
      <c r="BI182" s="2">
        <v>2.36</v>
      </c>
      <c r="BJ182" s="2">
        <v>34.46</v>
      </c>
      <c r="BK182" s="2">
        <v>62.92</v>
      </c>
      <c r="BL182" s="2">
        <v>486.46</v>
      </c>
      <c r="BM182" s="2">
        <v>21.44</v>
      </c>
      <c r="BN182" s="2">
        <v>253</v>
      </c>
    </row>
    <row r="183" spans="1:66" s="2" customFormat="1" x14ac:dyDescent="0.3">
      <c r="A183" s="2" t="s">
        <v>504</v>
      </c>
      <c r="B183" s="2" t="s">
        <v>62</v>
      </c>
      <c r="C183" s="13" t="s">
        <v>523</v>
      </c>
      <c r="E183" s="8">
        <v>8.07</v>
      </c>
      <c r="F183" s="8">
        <v>-81.73</v>
      </c>
      <c r="G183" s="2" t="s">
        <v>65</v>
      </c>
      <c r="H183" s="8"/>
      <c r="I183" s="8"/>
      <c r="J183" s="2" t="s">
        <v>524</v>
      </c>
      <c r="K183" s="2" t="s">
        <v>507</v>
      </c>
      <c r="O183" s="2" t="s">
        <v>508</v>
      </c>
      <c r="P183" s="2" t="s">
        <v>69</v>
      </c>
      <c r="Q183" s="2" t="s">
        <v>509</v>
      </c>
      <c r="R183" s="24">
        <v>1290.4417944463617</v>
      </c>
      <c r="S183" s="24">
        <v>1.8077903042297283</v>
      </c>
      <c r="T183" s="11">
        <f t="shared" si="6"/>
        <v>1273.9250446180072</v>
      </c>
      <c r="U183" s="2">
        <v>46.81</v>
      </c>
      <c r="V183" s="2">
        <v>1.63</v>
      </c>
      <c r="W183" s="2">
        <v>14.13</v>
      </c>
      <c r="X183" s="2">
        <v>0</v>
      </c>
      <c r="Y183" s="2">
        <v>9.83</v>
      </c>
      <c r="Z183" s="2">
        <v>0.15</v>
      </c>
      <c r="AA183" s="2">
        <v>10.210000000000001</v>
      </c>
      <c r="AB183" s="16">
        <f t="shared" si="7"/>
        <v>64.930011057454507</v>
      </c>
      <c r="AC183" s="2">
        <v>10.36</v>
      </c>
      <c r="AD183" s="2">
        <v>2.99</v>
      </c>
      <c r="AE183" s="2">
        <v>1.1499999999999999</v>
      </c>
      <c r="AF183" s="2">
        <v>0.77</v>
      </c>
      <c r="AO183" s="2">
        <v>21</v>
      </c>
      <c r="AP183" s="2">
        <v>1222</v>
      </c>
      <c r="AR183" s="2">
        <v>11.85</v>
      </c>
      <c r="AS183" s="2">
        <v>43.95</v>
      </c>
      <c r="AT183" s="2">
        <v>7.6</v>
      </c>
      <c r="AU183" s="2">
        <v>2.2400000000000002</v>
      </c>
      <c r="AV183" s="2">
        <v>6.05</v>
      </c>
      <c r="AW183" s="2">
        <v>0.81</v>
      </c>
      <c r="AX183" s="2">
        <v>4.26</v>
      </c>
      <c r="AY183" s="2">
        <v>0.77</v>
      </c>
      <c r="AZ183" s="2">
        <v>1.96</v>
      </c>
      <c r="BB183" s="2">
        <v>1.67</v>
      </c>
      <c r="BC183" s="2">
        <v>0.23</v>
      </c>
      <c r="BD183" s="2">
        <v>3.5</v>
      </c>
      <c r="BE183" s="2">
        <v>3.33</v>
      </c>
      <c r="BF183" s="2">
        <v>5.61</v>
      </c>
      <c r="BG183" s="2">
        <v>1.89</v>
      </c>
      <c r="BI183" s="2">
        <v>1.21</v>
      </c>
      <c r="BJ183" s="2">
        <v>52.27</v>
      </c>
      <c r="BK183" s="2">
        <v>103.68</v>
      </c>
      <c r="BL183" s="2">
        <v>673</v>
      </c>
      <c r="BM183" s="2">
        <v>27</v>
      </c>
      <c r="BN183" s="2">
        <v>138</v>
      </c>
    </row>
    <row r="184" spans="1:66" s="2" customFormat="1" x14ac:dyDescent="0.3">
      <c r="A184" s="2" t="s">
        <v>504</v>
      </c>
      <c r="B184" s="2" t="s">
        <v>62</v>
      </c>
      <c r="C184" s="13" t="s">
        <v>525</v>
      </c>
      <c r="E184" s="8">
        <v>8.2799999999999994</v>
      </c>
      <c r="F184" s="8">
        <v>-82.05</v>
      </c>
      <c r="G184" s="2" t="s">
        <v>65</v>
      </c>
      <c r="H184" s="8"/>
      <c r="I184" s="8"/>
      <c r="J184" s="2" t="s">
        <v>526</v>
      </c>
      <c r="K184" s="2" t="s">
        <v>507</v>
      </c>
      <c r="O184" s="2" t="s">
        <v>508</v>
      </c>
      <c r="P184" s="2" t="s">
        <v>69</v>
      </c>
      <c r="Q184" s="2" t="s">
        <v>509</v>
      </c>
      <c r="R184" s="24">
        <v>1295.989525834972</v>
      </c>
      <c r="S184" s="24">
        <v>1.8491576365580302</v>
      </c>
      <c r="T184" s="11">
        <f t="shared" si="6"/>
        <v>1279.024689506653</v>
      </c>
      <c r="U184" s="2">
        <v>46.1</v>
      </c>
      <c r="V184" s="2">
        <v>2.75</v>
      </c>
      <c r="W184" s="2">
        <v>12.93</v>
      </c>
      <c r="X184" s="2">
        <v>0</v>
      </c>
      <c r="Y184" s="2">
        <v>9.81</v>
      </c>
      <c r="Z184" s="2">
        <v>0.15</v>
      </c>
      <c r="AA184" s="2">
        <v>9.6199999999999992</v>
      </c>
      <c r="AB184" s="16">
        <f t="shared" si="7"/>
        <v>63.610018563957482</v>
      </c>
      <c r="AC184" s="2">
        <v>10.96</v>
      </c>
      <c r="AD184" s="2">
        <v>3.01</v>
      </c>
      <c r="AE184" s="2">
        <v>0.99</v>
      </c>
      <c r="AF184" s="2">
        <v>0.93</v>
      </c>
      <c r="AO184" s="2">
        <v>15</v>
      </c>
      <c r="AP184" s="2">
        <v>1382</v>
      </c>
      <c r="AR184" s="2">
        <v>14.37</v>
      </c>
      <c r="AS184" s="2">
        <v>57.22</v>
      </c>
      <c r="AT184" s="2">
        <v>10.75</v>
      </c>
      <c r="AU184" s="2">
        <v>3.2</v>
      </c>
      <c r="AV184" s="2">
        <v>9.01</v>
      </c>
      <c r="AW184" s="2">
        <v>1.25</v>
      </c>
      <c r="AX184" s="2">
        <v>6.19</v>
      </c>
      <c r="AY184" s="2">
        <v>1.08</v>
      </c>
      <c r="AZ184" s="2">
        <v>2.68</v>
      </c>
      <c r="BB184" s="2">
        <v>2.11</v>
      </c>
      <c r="BC184" s="2">
        <v>0.28999999999999998</v>
      </c>
      <c r="BD184" s="2">
        <v>5.87</v>
      </c>
      <c r="BE184" s="2">
        <v>3.51</v>
      </c>
      <c r="BF184" s="2">
        <v>6.27</v>
      </c>
      <c r="BG184" s="2">
        <v>1.79</v>
      </c>
      <c r="BI184" s="2">
        <v>2.74</v>
      </c>
      <c r="BJ184" s="2">
        <v>58.66</v>
      </c>
      <c r="BK184" s="2">
        <v>117.48</v>
      </c>
      <c r="BL184" s="2">
        <v>812</v>
      </c>
      <c r="BM184" s="2">
        <v>26</v>
      </c>
      <c r="BN184" s="2">
        <v>238</v>
      </c>
    </row>
    <row r="185" spans="1:66" s="2" customFormat="1" x14ac:dyDescent="0.3">
      <c r="A185" s="2" t="s">
        <v>504</v>
      </c>
      <c r="B185" s="2" t="s">
        <v>62</v>
      </c>
      <c r="C185" s="13" t="s">
        <v>523</v>
      </c>
      <c r="E185" s="8">
        <v>8.24</v>
      </c>
      <c r="F185" s="8">
        <v>-81.790000000000006</v>
      </c>
      <c r="G185" s="2" t="s">
        <v>65</v>
      </c>
      <c r="H185" s="8"/>
      <c r="I185" s="8"/>
      <c r="J185" s="2" t="s">
        <v>527</v>
      </c>
      <c r="K185" s="2" t="s">
        <v>507</v>
      </c>
      <c r="O185" s="2" t="s">
        <v>508</v>
      </c>
      <c r="P185" s="2" t="s">
        <v>69</v>
      </c>
      <c r="Q185" s="2" t="s">
        <v>509</v>
      </c>
      <c r="R185" s="24">
        <v>1236.8851045765643</v>
      </c>
      <c r="S185" s="24">
        <v>1.4707988257458608</v>
      </c>
      <c r="T185" s="11">
        <f t="shared" si="6"/>
        <v>1223.9895157326855</v>
      </c>
      <c r="U185" s="2">
        <v>47.67</v>
      </c>
      <c r="V185" s="2">
        <v>1.43</v>
      </c>
      <c r="W185" s="2">
        <v>14.26</v>
      </c>
      <c r="X185" s="2">
        <v>0</v>
      </c>
      <c r="Y185" s="2">
        <v>8.31</v>
      </c>
      <c r="Z185" s="2">
        <v>0.15</v>
      </c>
      <c r="AA185" s="2">
        <v>10.07</v>
      </c>
      <c r="AB185" s="16">
        <f t="shared" si="7"/>
        <v>68.355043968157247</v>
      </c>
      <c r="AC185" s="2">
        <v>10.91</v>
      </c>
      <c r="AD185" s="2">
        <v>3.12</v>
      </c>
      <c r="AE185" s="2">
        <v>1.4</v>
      </c>
      <c r="AF185" s="2">
        <v>0.86</v>
      </c>
      <c r="AH185" s="2">
        <v>187.38</v>
      </c>
      <c r="AI185" s="2">
        <v>357.53</v>
      </c>
      <c r="AO185" s="2">
        <v>25</v>
      </c>
      <c r="AP185" s="2">
        <v>1415</v>
      </c>
      <c r="AR185" s="2">
        <v>12.9</v>
      </c>
      <c r="AS185" s="2">
        <v>47.07</v>
      </c>
      <c r="AT185" s="2">
        <v>7.68</v>
      </c>
      <c r="AU185" s="2">
        <v>2.17</v>
      </c>
      <c r="AV185" s="2">
        <v>6.09</v>
      </c>
      <c r="AW185" s="2">
        <v>0.81</v>
      </c>
      <c r="AX185" s="2">
        <v>3.94</v>
      </c>
      <c r="AY185" s="2">
        <v>0.7</v>
      </c>
      <c r="AZ185" s="2">
        <v>1.82</v>
      </c>
      <c r="BB185" s="2">
        <v>1.52</v>
      </c>
      <c r="BC185" s="2">
        <v>0.22</v>
      </c>
      <c r="BD185" s="2">
        <v>3.71</v>
      </c>
      <c r="BE185" s="2">
        <v>3.99</v>
      </c>
      <c r="BF185" s="2">
        <v>7.03</v>
      </c>
      <c r="BG185" s="2">
        <v>1.95</v>
      </c>
      <c r="BH185" s="2">
        <v>29.65</v>
      </c>
      <c r="BI185" s="2">
        <v>1.54</v>
      </c>
      <c r="BJ185" s="2">
        <v>60.54</v>
      </c>
      <c r="BK185" s="2">
        <v>109.61</v>
      </c>
      <c r="BL185" s="2">
        <v>843.66</v>
      </c>
      <c r="BM185" s="2">
        <v>17.88</v>
      </c>
      <c r="BN185" s="2">
        <v>160</v>
      </c>
    </row>
    <row r="186" spans="1:66" s="2" customFormat="1" x14ac:dyDescent="0.3">
      <c r="A186" s="2" t="s">
        <v>504</v>
      </c>
      <c r="B186" s="2" t="s">
        <v>62</v>
      </c>
      <c r="C186" s="13" t="s">
        <v>523</v>
      </c>
      <c r="E186" s="8">
        <v>8.1300000000000008</v>
      </c>
      <c r="F186" s="8">
        <v>-81.45</v>
      </c>
      <c r="G186" s="2" t="s">
        <v>65</v>
      </c>
      <c r="H186" s="8"/>
      <c r="I186" s="8"/>
      <c r="J186" s="2" t="s">
        <v>528</v>
      </c>
      <c r="K186" s="2" t="s">
        <v>507</v>
      </c>
      <c r="O186" s="2" t="s">
        <v>508</v>
      </c>
      <c r="P186" s="2" t="s">
        <v>69</v>
      </c>
      <c r="Q186" s="2" t="s">
        <v>509</v>
      </c>
      <c r="R186" s="24">
        <v>1245.8956301833612</v>
      </c>
      <c r="S186" s="24">
        <v>1.4978399799384199</v>
      </c>
      <c r="T186" s="11">
        <f t="shared" si="6"/>
        <v>1232.6685539430764</v>
      </c>
      <c r="U186" s="2">
        <v>48.62</v>
      </c>
      <c r="V186" s="2">
        <v>1.74</v>
      </c>
      <c r="W186" s="2">
        <v>14.14</v>
      </c>
      <c r="X186" s="2">
        <v>0</v>
      </c>
      <c r="Y186" s="2">
        <v>8.76</v>
      </c>
      <c r="Z186" s="2">
        <v>0.15</v>
      </c>
      <c r="AA186" s="2">
        <v>9.44</v>
      </c>
      <c r="AB186" s="16">
        <f t="shared" si="7"/>
        <v>65.764016008709874</v>
      </c>
      <c r="AC186" s="2">
        <v>9.41</v>
      </c>
      <c r="AD186" s="2">
        <v>3.3</v>
      </c>
      <c r="AE186" s="2">
        <v>1.82</v>
      </c>
      <c r="AF186" s="2">
        <v>0.68</v>
      </c>
      <c r="AO186" s="2">
        <v>37</v>
      </c>
      <c r="AP186" s="2">
        <v>1408</v>
      </c>
      <c r="AR186" s="2">
        <v>16.38</v>
      </c>
      <c r="AS186" s="2">
        <v>62.03</v>
      </c>
      <c r="AT186" s="2">
        <v>10.64</v>
      </c>
      <c r="AU186" s="2">
        <v>2.99</v>
      </c>
      <c r="AV186" s="2">
        <v>8.98</v>
      </c>
      <c r="AW186" s="2">
        <v>1.1100000000000001</v>
      </c>
      <c r="AX186" s="2">
        <v>5.42</v>
      </c>
      <c r="AY186" s="2">
        <v>0.94</v>
      </c>
      <c r="AZ186" s="2">
        <v>2.34</v>
      </c>
      <c r="BB186" s="2">
        <v>1.85</v>
      </c>
      <c r="BC186" s="2">
        <v>0.25</v>
      </c>
      <c r="BD186" s="2">
        <v>5.87</v>
      </c>
      <c r="BE186" s="2">
        <v>5.07</v>
      </c>
      <c r="BF186" s="2">
        <v>8.3800000000000008</v>
      </c>
      <c r="BG186" s="2">
        <v>2.72</v>
      </c>
      <c r="BI186" s="2">
        <v>2.2200000000000002</v>
      </c>
      <c r="BJ186" s="2">
        <v>66.33</v>
      </c>
      <c r="BK186" s="2">
        <v>134.72</v>
      </c>
      <c r="BL186" s="2">
        <v>1180</v>
      </c>
      <c r="BM186" s="2">
        <v>21</v>
      </c>
      <c r="BN186" s="2">
        <v>187</v>
      </c>
    </row>
    <row r="187" spans="1:66" s="2" customFormat="1" x14ac:dyDescent="0.3">
      <c r="A187" s="2" t="s">
        <v>529</v>
      </c>
      <c r="B187" s="2" t="s">
        <v>62</v>
      </c>
      <c r="C187" s="13" t="s">
        <v>530</v>
      </c>
      <c r="D187" s="2" t="s">
        <v>534</v>
      </c>
      <c r="E187" s="8">
        <v>7.48</v>
      </c>
      <c r="F187" s="8">
        <v>-80.959999999999994</v>
      </c>
      <c r="G187" s="2" t="s">
        <v>65</v>
      </c>
      <c r="H187" s="8"/>
      <c r="I187" s="8"/>
      <c r="J187" s="2" t="s">
        <v>535</v>
      </c>
      <c r="K187" s="2" t="s">
        <v>531</v>
      </c>
      <c r="O187" s="2" t="s">
        <v>532</v>
      </c>
      <c r="P187" s="2" t="s">
        <v>69</v>
      </c>
      <c r="Q187" s="2" t="s">
        <v>533</v>
      </c>
      <c r="R187" s="24">
        <v>1393.4887199874054</v>
      </c>
      <c r="S187" s="24">
        <v>2.3529414628207008</v>
      </c>
      <c r="T187" s="11">
        <f t="shared" ref="T187:T241" si="8">R187/EXP(0.00003*4.57*10000/192.4*S187)</f>
        <v>1370.319508916511</v>
      </c>
      <c r="U187" s="2">
        <v>46.04</v>
      </c>
      <c r="V187" s="2">
        <v>2.68</v>
      </c>
      <c r="W187" s="2">
        <v>10.69</v>
      </c>
      <c r="X187" s="2">
        <v>0</v>
      </c>
      <c r="Y187" s="2">
        <v>12.86</v>
      </c>
      <c r="Z187" s="2">
        <v>0.2</v>
      </c>
      <c r="AA187" s="2">
        <v>12.37</v>
      </c>
      <c r="AB187" s="16">
        <f t="shared" ref="AB187:AB241" si="9">AA187/40.305/(AA187/40.305+Y187/71.845)*100</f>
        <v>63.162349575256997</v>
      </c>
      <c r="AC187" s="2">
        <v>9.8800000000000008</v>
      </c>
      <c r="AD187" s="2">
        <v>1.96</v>
      </c>
      <c r="AE187" s="2">
        <v>0.39</v>
      </c>
      <c r="AF187" s="2">
        <v>0.28999999999999998</v>
      </c>
      <c r="AG187" s="2">
        <v>35.57</v>
      </c>
      <c r="AH187" s="2">
        <v>342</v>
      </c>
      <c r="AI187" s="2">
        <v>690</v>
      </c>
      <c r="AJ187" s="2">
        <v>73.260000000000005</v>
      </c>
      <c r="AK187" s="2">
        <v>356</v>
      </c>
      <c r="AM187" s="2">
        <v>86</v>
      </c>
      <c r="AO187" s="2">
        <v>6.84</v>
      </c>
      <c r="AP187" s="2">
        <v>211</v>
      </c>
      <c r="AQ187" s="2">
        <v>0.08</v>
      </c>
      <c r="AR187" s="2">
        <v>4.4800000000000004</v>
      </c>
      <c r="AS187" s="2">
        <v>21.57</v>
      </c>
      <c r="AT187" s="2">
        <v>6.04</v>
      </c>
      <c r="AU187" s="2">
        <v>1.88</v>
      </c>
      <c r="AV187" s="2">
        <v>6.3</v>
      </c>
      <c r="AW187" s="2">
        <v>1.02</v>
      </c>
      <c r="AX187" s="2">
        <v>5.82</v>
      </c>
      <c r="AY187" s="2">
        <v>1.1399999999999999</v>
      </c>
      <c r="AZ187" s="2">
        <v>3.04</v>
      </c>
      <c r="BA187" s="2">
        <v>0.42</v>
      </c>
      <c r="BB187" s="2">
        <v>2.73</v>
      </c>
      <c r="BC187" s="2">
        <v>0.37</v>
      </c>
      <c r="BD187" s="2">
        <v>4.08</v>
      </c>
      <c r="BE187" s="2">
        <v>1.5</v>
      </c>
      <c r="BF187" s="2">
        <v>1.1100000000000001</v>
      </c>
      <c r="BG187" s="2">
        <v>0.33</v>
      </c>
      <c r="BH187" s="2">
        <v>15.31</v>
      </c>
      <c r="BJ187" s="2">
        <v>12.53</v>
      </c>
      <c r="BK187" s="2">
        <v>32.130000000000003</v>
      </c>
      <c r="BL187" s="2">
        <v>68.849999999999994</v>
      </c>
      <c r="BM187" s="2">
        <v>30.23</v>
      </c>
      <c r="BN187" s="2">
        <v>165.03</v>
      </c>
    </row>
    <row r="188" spans="1:66" s="2" customFormat="1" x14ac:dyDescent="0.3">
      <c r="A188" s="2" t="s">
        <v>536</v>
      </c>
      <c r="B188" s="2" t="s">
        <v>62</v>
      </c>
      <c r="C188" s="13" t="s">
        <v>537</v>
      </c>
      <c r="D188" s="2" t="s">
        <v>538</v>
      </c>
      <c r="E188" s="8">
        <v>12.13</v>
      </c>
      <c r="F188" s="8">
        <v>-86.33</v>
      </c>
      <c r="G188" s="2" t="s">
        <v>65</v>
      </c>
      <c r="H188" s="8"/>
      <c r="I188" s="8"/>
      <c r="J188" s="2" t="s">
        <v>539</v>
      </c>
      <c r="K188" s="2" t="s">
        <v>540</v>
      </c>
      <c r="O188" s="2" t="s">
        <v>541</v>
      </c>
      <c r="P188" s="2" t="s">
        <v>69</v>
      </c>
      <c r="Q188" s="2" t="s">
        <v>542</v>
      </c>
      <c r="R188" s="24">
        <v>1274.9183264396338</v>
      </c>
      <c r="S188" s="24">
        <v>1.3917967304460159</v>
      </c>
      <c r="T188" s="11">
        <f t="shared" si="8"/>
        <v>1262.3366429580658</v>
      </c>
      <c r="U188" s="2">
        <v>48.12</v>
      </c>
      <c r="V188" s="2">
        <v>0.66</v>
      </c>
      <c r="W188" s="2">
        <v>16.86</v>
      </c>
      <c r="X188" s="2">
        <v>0</v>
      </c>
      <c r="Y188" s="2">
        <v>9.6300000000000008</v>
      </c>
      <c r="Z188" s="2">
        <v>0.18</v>
      </c>
      <c r="AA188" s="2">
        <v>8.44</v>
      </c>
      <c r="AB188" s="16">
        <f t="shared" si="9"/>
        <v>60.971980191832351</v>
      </c>
      <c r="AC188" s="2">
        <v>12.56</v>
      </c>
      <c r="AD188" s="2">
        <v>1.72</v>
      </c>
      <c r="AE188" s="2">
        <v>0.46</v>
      </c>
      <c r="AF188" s="2">
        <v>0.13</v>
      </c>
      <c r="AG188" s="2">
        <v>45.4</v>
      </c>
      <c r="AH188" s="2">
        <v>302</v>
      </c>
      <c r="AI188" s="2">
        <v>302</v>
      </c>
      <c r="AJ188" s="2">
        <v>45.1</v>
      </c>
      <c r="AK188" s="2">
        <v>62</v>
      </c>
      <c r="AL188" s="2">
        <v>106</v>
      </c>
      <c r="AM188" s="2">
        <v>75</v>
      </c>
      <c r="AO188" s="2">
        <v>20</v>
      </c>
      <c r="AP188" s="2">
        <v>382</v>
      </c>
      <c r="AQ188" s="2">
        <v>0.5</v>
      </c>
      <c r="AS188" s="2">
        <v>8</v>
      </c>
      <c r="AT188" s="2">
        <v>2.23</v>
      </c>
      <c r="AU188" s="2">
        <v>0.84</v>
      </c>
      <c r="AW188" s="2">
        <v>0.4</v>
      </c>
      <c r="BB188" s="2">
        <v>1.31</v>
      </c>
      <c r="BC188" s="2">
        <v>0.22</v>
      </c>
      <c r="BD188" s="2">
        <v>1.1000000000000001</v>
      </c>
      <c r="BE188" s="2">
        <v>5</v>
      </c>
      <c r="BF188" s="2">
        <v>0.6</v>
      </c>
      <c r="BG188" s="2">
        <v>0.6</v>
      </c>
      <c r="BI188" s="2">
        <v>0.3</v>
      </c>
      <c r="BJ188" s="2">
        <v>5.16</v>
      </c>
      <c r="BK188" s="2">
        <v>11</v>
      </c>
      <c r="BL188" s="2">
        <v>283</v>
      </c>
      <c r="BM188" s="2">
        <v>12</v>
      </c>
      <c r="BN188" s="2">
        <v>34</v>
      </c>
    </row>
    <row r="189" spans="1:66" s="2" customFormat="1" x14ac:dyDescent="0.3">
      <c r="A189" s="2" t="s">
        <v>536</v>
      </c>
      <c r="B189" s="2" t="s">
        <v>62</v>
      </c>
      <c r="C189" s="13" t="s">
        <v>537</v>
      </c>
      <c r="D189" s="2" t="s">
        <v>543</v>
      </c>
      <c r="E189" s="8">
        <v>12.14</v>
      </c>
      <c r="F189" s="8">
        <v>-86.32</v>
      </c>
      <c r="G189" s="2" t="s">
        <v>65</v>
      </c>
      <c r="H189" s="8"/>
      <c r="I189" s="8"/>
      <c r="J189" s="2" t="s">
        <v>544</v>
      </c>
      <c r="K189" s="2" t="s">
        <v>540</v>
      </c>
      <c r="O189" s="2" t="s">
        <v>541</v>
      </c>
      <c r="P189" s="2" t="s">
        <v>69</v>
      </c>
      <c r="Q189" s="2" t="s">
        <v>542</v>
      </c>
      <c r="R189" s="24">
        <v>1340.674210234959</v>
      </c>
      <c r="S189" s="24">
        <v>1.9721734043654062</v>
      </c>
      <c r="T189" s="11">
        <f t="shared" si="8"/>
        <v>1321.9651193618047</v>
      </c>
      <c r="U189" s="2">
        <v>45.98</v>
      </c>
      <c r="V189" s="2">
        <v>1.08</v>
      </c>
      <c r="W189" s="2">
        <v>15.09</v>
      </c>
      <c r="X189" s="2">
        <v>0</v>
      </c>
      <c r="Y189" s="2">
        <v>11.38</v>
      </c>
      <c r="Z189" s="2">
        <v>0.2</v>
      </c>
      <c r="AA189" s="2">
        <v>10.75</v>
      </c>
      <c r="AB189" s="16">
        <f t="shared" si="9"/>
        <v>62.740116375677381</v>
      </c>
      <c r="AC189" s="2">
        <v>10.63</v>
      </c>
      <c r="AD189" s="2">
        <v>2.0499999999999998</v>
      </c>
      <c r="AE189" s="2">
        <v>0.15</v>
      </c>
      <c r="AF189" s="2">
        <v>0.09</v>
      </c>
      <c r="AG189" s="2">
        <v>31.8</v>
      </c>
      <c r="AH189" s="2">
        <v>223</v>
      </c>
      <c r="AI189" s="2">
        <v>378</v>
      </c>
      <c r="AJ189" s="2">
        <v>57.2</v>
      </c>
      <c r="AK189" s="2">
        <v>183</v>
      </c>
      <c r="AL189" s="2">
        <v>117</v>
      </c>
      <c r="AM189" s="2">
        <v>77</v>
      </c>
      <c r="AO189" s="2">
        <v>10</v>
      </c>
      <c r="AP189" s="2">
        <v>265</v>
      </c>
      <c r="AQ189" s="2">
        <v>0.2</v>
      </c>
      <c r="AS189" s="2">
        <v>7</v>
      </c>
      <c r="AT189" s="2">
        <v>2.2999999999999998</v>
      </c>
      <c r="AU189" s="2">
        <v>0.92</v>
      </c>
      <c r="AW189" s="2">
        <v>0.5</v>
      </c>
      <c r="BB189" s="2">
        <v>1.68</v>
      </c>
      <c r="BC189" s="2">
        <v>0.26</v>
      </c>
      <c r="BD189" s="2">
        <v>1.1000000000000001</v>
      </c>
      <c r="BE189" s="2">
        <v>5</v>
      </c>
      <c r="BF189" s="2">
        <v>0.1</v>
      </c>
      <c r="BG189" s="2">
        <v>0.1</v>
      </c>
      <c r="BI189" s="2">
        <v>0.3</v>
      </c>
      <c r="BJ189" s="2">
        <v>2.74</v>
      </c>
      <c r="BK189" s="2">
        <v>9</v>
      </c>
      <c r="BL189" s="2">
        <v>88</v>
      </c>
      <c r="BM189" s="2">
        <v>19</v>
      </c>
      <c r="BN189" s="2">
        <v>43</v>
      </c>
    </row>
    <row r="190" spans="1:66" s="2" customFormat="1" x14ac:dyDescent="0.3">
      <c r="A190" s="2" t="s">
        <v>536</v>
      </c>
      <c r="B190" s="2" t="s">
        <v>62</v>
      </c>
      <c r="C190" s="13" t="s">
        <v>537</v>
      </c>
      <c r="D190" s="2" t="s">
        <v>545</v>
      </c>
      <c r="E190" s="8">
        <v>12.14</v>
      </c>
      <c r="F190" s="8">
        <v>-86.31</v>
      </c>
      <c r="G190" s="2" t="s">
        <v>65</v>
      </c>
      <c r="H190" s="8"/>
      <c r="I190" s="8"/>
      <c r="J190" s="2" t="s">
        <v>546</v>
      </c>
      <c r="K190" s="2" t="s">
        <v>540</v>
      </c>
      <c r="O190" s="2" t="s">
        <v>541</v>
      </c>
      <c r="P190" s="2" t="s">
        <v>69</v>
      </c>
      <c r="Q190" s="2" t="s">
        <v>542</v>
      </c>
      <c r="R190" s="24">
        <v>1298.3106407440616</v>
      </c>
      <c r="S190" s="24">
        <v>1.6112327068500933</v>
      </c>
      <c r="T190" s="11">
        <f t="shared" si="8"/>
        <v>1283.4896059151431</v>
      </c>
      <c r="U190" s="2">
        <v>46.49</v>
      </c>
      <c r="V190" s="2">
        <v>0.65</v>
      </c>
      <c r="W190" s="2">
        <v>15.11</v>
      </c>
      <c r="X190" s="2">
        <v>0</v>
      </c>
      <c r="Y190" s="2">
        <v>9.99</v>
      </c>
      <c r="Z190" s="2">
        <v>0.18</v>
      </c>
      <c r="AA190" s="2">
        <v>10.14</v>
      </c>
      <c r="AB190" s="16">
        <f t="shared" si="9"/>
        <v>64.403918029819508</v>
      </c>
      <c r="AC190" s="2">
        <v>14.71</v>
      </c>
      <c r="AD190" s="2">
        <v>1.54</v>
      </c>
      <c r="AE190" s="2">
        <v>0.25</v>
      </c>
      <c r="AF190" s="2">
        <v>0.11</v>
      </c>
      <c r="AG190" s="2">
        <v>49.8</v>
      </c>
      <c r="AH190" s="2">
        <v>303</v>
      </c>
      <c r="AI190" s="2">
        <v>234</v>
      </c>
      <c r="AJ190" s="2">
        <v>56.2</v>
      </c>
      <c r="AK190" s="2">
        <v>83</v>
      </c>
      <c r="AL190" s="2">
        <v>94</v>
      </c>
      <c r="AM190" s="2">
        <v>54</v>
      </c>
      <c r="AO190" s="2">
        <v>10</v>
      </c>
      <c r="AP190" s="2">
        <v>383</v>
      </c>
      <c r="AQ190" s="2">
        <v>0.2</v>
      </c>
      <c r="AS190" s="2">
        <v>6</v>
      </c>
      <c r="AT190" s="2">
        <v>1.71</v>
      </c>
      <c r="AU190" s="2">
        <v>0.66</v>
      </c>
      <c r="AW190" s="2">
        <v>0.4</v>
      </c>
      <c r="BB190" s="2">
        <v>1.1299999999999999</v>
      </c>
      <c r="BC190" s="2">
        <v>0.17</v>
      </c>
      <c r="BD190" s="2">
        <v>0.8</v>
      </c>
      <c r="BE190" s="2">
        <v>5</v>
      </c>
      <c r="BF190" s="2">
        <v>0.3</v>
      </c>
      <c r="BG190" s="2">
        <v>0.1</v>
      </c>
      <c r="BI190" s="2">
        <v>0.3</v>
      </c>
      <c r="BJ190" s="2">
        <v>3.97</v>
      </c>
      <c r="BK190" s="2">
        <v>9</v>
      </c>
      <c r="BL190" s="2">
        <v>187</v>
      </c>
      <c r="BM190" s="2">
        <v>12</v>
      </c>
      <c r="BN190" s="2">
        <v>29</v>
      </c>
    </row>
    <row r="191" spans="1:66" s="2" customFormat="1" x14ac:dyDescent="0.3">
      <c r="A191" s="2" t="s">
        <v>547</v>
      </c>
      <c r="B191" s="2" t="s">
        <v>62</v>
      </c>
      <c r="C191" s="13" t="s">
        <v>548</v>
      </c>
      <c r="D191" s="2" t="s">
        <v>549</v>
      </c>
      <c r="E191" s="8">
        <v>61</v>
      </c>
      <c r="F191" s="8">
        <v>163</v>
      </c>
      <c r="G191" s="2" t="s">
        <v>65</v>
      </c>
      <c r="H191" s="8"/>
      <c r="I191" s="8"/>
      <c r="J191" s="2" t="s">
        <v>550</v>
      </c>
      <c r="K191" s="2" t="s">
        <v>551</v>
      </c>
      <c r="O191" s="2" t="s">
        <v>552</v>
      </c>
      <c r="P191" s="2" t="s">
        <v>69</v>
      </c>
      <c r="Q191" s="2" t="s">
        <v>553</v>
      </c>
      <c r="R191" s="24">
        <v>1263.0279212278494</v>
      </c>
      <c r="S191" s="24">
        <v>1.6516527374680816</v>
      </c>
      <c r="T191" s="11">
        <f t="shared" si="8"/>
        <v>1248.2500828446903</v>
      </c>
      <c r="U191" s="2">
        <v>48.08</v>
      </c>
      <c r="V191" s="2">
        <v>2.0299999999999998</v>
      </c>
      <c r="W191" s="2">
        <v>15.89</v>
      </c>
      <c r="X191" s="2">
        <v>0</v>
      </c>
      <c r="Y191" s="2">
        <v>9.18</v>
      </c>
      <c r="Z191" s="2">
        <v>0.16</v>
      </c>
      <c r="AA191" s="2">
        <v>8.51</v>
      </c>
      <c r="AB191" s="16">
        <f t="shared" si="9"/>
        <v>62.298799720827638</v>
      </c>
      <c r="AC191" s="2">
        <v>9.67</v>
      </c>
      <c r="AD191" s="2">
        <v>3.01</v>
      </c>
      <c r="AE191" s="2">
        <v>1.96</v>
      </c>
      <c r="AF191" s="2">
        <v>0.5</v>
      </c>
      <c r="AG191" s="2">
        <v>25.5</v>
      </c>
      <c r="AH191" s="2">
        <v>281</v>
      </c>
      <c r="AI191" s="2">
        <v>339</v>
      </c>
      <c r="AK191" s="2">
        <v>136</v>
      </c>
      <c r="AO191" s="2">
        <v>22</v>
      </c>
      <c r="AP191" s="2">
        <v>667</v>
      </c>
      <c r="AS191" s="2">
        <v>23.1</v>
      </c>
      <c r="AT191" s="2">
        <v>4.5999999999999996</v>
      </c>
      <c r="AU191" s="2">
        <v>1.58</v>
      </c>
      <c r="AV191" s="2">
        <v>4.5999999999999996</v>
      </c>
      <c r="AX191" s="2">
        <v>3.9</v>
      </c>
      <c r="BB191" s="2">
        <v>2</v>
      </c>
      <c r="BC191" s="2">
        <v>0.3</v>
      </c>
      <c r="BD191" s="2">
        <v>3.7</v>
      </c>
      <c r="BF191" s="2">
        <v>3</v>
      </c>
      <c r="BG191" s="2">
        <v>0.9</v>
      </c>
      <c r="BH191" s="2">
        <v>32.1</v>
      </c>
      <c r="BJ191" s="2">
        <v>25</v>
      </c>
      <c r="BK191" s="2">
        <v>49.3</v>
      </c>
      <c r="BL191" s="2">
        <v>448</v>
      </c>
      <c r="BM191" s="2">
        <v>22</v>
      </c>
      <c r="BN191" s="2">
        <v>162</v>
      </c>
    </row>
    <row r="192" spans="1:66" s="2" customFormat="1" x14ac:dyDescent="0.3">
      <c r="A192" s="2" t="s">
        <v>554</v>
      </c>
      <c r="B192" s="2" t="s">
        <v>62</v>
      </c>
      <c r="C192" s="13" t="s">
        <v>555</v>
      </c>
      <c r="D192" s="2" t="s">
        <v>556</v>
      </c>
      <c r="E192" s="8">
        <v>56.05</v>
      </c>
      <c r="F192" s="8">
        <v>160.63</v>
      </c>
      <c r="G192" s="2" t="s">
        <v>65</v>
      </c>
      <c r="H192" s="8"/>
      <c r="I192" s="8"/>
      <c r="J192" s="2" t="s">
        <v>557</v>
      </c>
      <c r="K192" s="2" t="s">
        <v>558</v>
      </c>
      <c r="O192" s="2" t="s">
        <v>559</v>
      </c>
      <c r="P192" s="2" t="s">
        <v>69</v>
      </c>
      <c r="Q192" s="2" t="s">
        <v>560</v>
      </c>
      <c r="R192" s="24">
        <v>1203.88627342119</v>
      </c>
      <c r="S192" s="24">
        <v>0.8370175553037652</v>
      </c>
      <c r="T192" s="11">
        <f t="shared" si="8"/>
        <v>1196.7271820263127</v>
      </c>
      <c r="U192" s="2">
        <v>53.5</v>
      </c>
      <c r="V192" s="2">
        <v>0.84</v>
      </c>
      <c r="W192" s="2">
        <v>14.59</v>
      </c>
      <c r="X192" s="2">
        <v>0</v>
      </c>
      <c r="Y192" s="2">
        <v>8.2100000000000009</v>
      </c>
      <c r="Z192" s="2">
        <v>0.16</v>
      </c>
      <c r="AA192" s="2">
        <v>9.44</v>
      </c>
      <c r="AB192" s="16">
        <f t="shared" si="9"/>
        <v>67.208679713633899</v>
      </c>
      <c r="AC192" s="2">
        <v>9.59</v>
      </c>
      <c r="AD192" s="2">
        <v>2.78</v>
      </c>
      <c r="AE192" s="2">
        <v>0.74</v>
      </c>
      <c r="AF192" s="2">
        <v>0.15</v>
      </c>
      <c r="AG192" s="2">
        <v>36</v>
      </c>
      <c r="AH192" s="2">
        <v>244</v>
      </c>
      <c r="AI192" s="2">
        <v>500</v>
      </c>
      <c r="AJ192" s="2">
        <v>40</v>
      </c>
      <c r="AK192" s="2">
        <v>166</v>
      </c>
      <c r="AL192" s="2">
        <v>64</v>
      </c>
      <c r="AM192" s="2">
        <v>78</v>
      </c>
      <c r="AN192" s="2">
        <v>16</v>
      </c>
      <c r="AO192" s="2">
        <v>12</v>
      </c>
      <c r="AP192" s="2">
        <v>312</v>
      </c>
      <c r="AQ192" s="2">
        <v>0.39</v>
      </c>
      <c r="AR192" s="2">
        <v>2.13</v>
      </c>
      <c r="AS192" s="2">
        <v>10.27</v>
      </c>
      <c r="AT192" s="2">
        <v>2.99</v>
      </c>
      <c r="AU192" s="2">
        <v>0.93</v>
      </c>
      <c r="AV192" s="2">
        <v>2.87</v>
      </c>
      <c r="AW192" s="2">
        <v>0.46</v>
      </c>
      <c r="AX192" s="2">
        <v>3.46</v>
      </c>
      <c r="AY192" s="2">
        <v>0.59</v>
      </c>
      <c r="AZ192" s="2">
        <v>1.73</v>
      </c>
      <c r="BA192" s="2">
        <v>0.25</v>
      </c>
      <c r="BB192" s="2">
        <v>1.61</v>
      </c>
      <c r="BC192" s="2">
        <v>0.24</v>
      </c>
      <c r="BD192" s="2">
        <v>1.86</v>
      </c>
      <c r="BE192" s="2">
        <v>2.79</v>
      </c>
      <c r="BF192" s="2">
        <v>0.59</v>
      </c>
      <c r="BG192" s="2">
        <v>0.4</v>
      </c>
      <c r="BH192" s="2">
        <v>1.3</v>
      </c>
      <c r="BI192" s="2">
        <v>0.08</v>
      </c>
      <c r="BJ192" s="2">
        <v>5.31</v>
      </c>
      <c r="BK192" s="2">
        <v>13.14</v>
      </c>
      <c r="BL192" s="2">
        <v>280</v>
      </c>
      <c r="BM192" s="2">
        <v>15</v>
      </c>
      <c r="BN192" s="2">
        <v>77</v>
      </c>
    </row>
    <row r="193" spans="1:66" s="2" customFormat="1" x14ac:dyDescent="0.3">
      <c r="A193" s="2" t="s">
        <v>554</v>
      </c>
      <c r="B193" s="2" t="s">
        <v>62</v>
      </c>
      <c r="C193" s="13" t="s">
        <v>555</v>
      </c>
      <c r="D193" s="2" t="s">
        <v>561</v>
      </c>
      <c r="E193" s="8">
        <v>56.05</v>
      </c>
      <c r="F193" s="8">
        <v>160.63</v>
      </c>
      <c r="G193" s="2" t="s">
        <v>65</v>
      </c>
      <c r="H193" s="8"/>
      <c r="I193" s="8"/>
      <c r="J193" s="2" t="s">
        <v>562</v>
      </c>
      <c r="K193" s="2" t="s">
        <v>558</v>
      </c>
      <c r="O193" s="2" t="s">
        <v>559</v>
      </c>
      <c r="P193" s="2" t="s">
        <v>69</v>
      </c>
      <c r="Q193" s="2" t="s">
        <v>560</v>
      </c>
      <c r="R193" s="24">
        <v>1224.5827966118093</v>
      </c>
      <c r="S193" s="24">
        <v>0.99327229431561237</v>
      </c>
      <c r="T193" s="11">
        <f t="shared" si="8"/>
        <v>1215.9459971459589</v>
      </c>
      <c r="U193" s="2">
        <v>52.7</v>
      </c>
      <c r="V193" s="2">
        <v>0.96</v>
      </c>
      <c r="W193" s="2">
        <v>15.55</v>
      </c>
      <c r="X193" s="2">
        <v>0</v>
      </c>
      <c r="Y193" s="2">
        <v>8.73</v>
      </c>
      <c r="Z193" s="2">
        <v>0.17</v>
      </c>
      <c r="AA193" s="2">
        <v>8.31</v>
      </c>
      <c r="AB193" s="16">
        <f t="shared" si="9"/>
        <v>62.918679271649346</v>
      </c>
      <c r="AC193" s="2">
        <v>9.7100000000000009</v>
      </c>
      <c r="AD193" s="2">
        <v>2.98</v>
      </c>
      <c r="AE193" s="2">
        <v>0.66</v>
      </c>
      <c r="AF193" s="2">
        <v>0.17</v>
      </c>
      <c r="AG193" s="2">
        <v>35</v>
      </c>
      <c r="AH193" s="2">
        <v>250</v>
      </c>
      <c r="AI193" s="2">
        <v>343</v>
      </c>
      <c r="AJ193" s="2">
        <v>38</v>
      </c>
      <c r="AK193" s="2">
        <v>104</v>
      </c>
      <c r="AL193" s="2">
        <v>78</v>
      </c>
      <c r="AM193" s="2">
        <v>78</v>
      </c>
      <c r="AN193" s="2">
        <v>17</v>
      </c>
      <c r="AO193" s="2">
        <v>10</v>
      </c>
      <c r="AP193" s="2">
        <v>290</v>
      </c>
      <c r="AQ193" s="2">
        <v>0.33</v>
      </c>
      <c r="AR193" s="2">
        <v>2.38</v>
      </c>
      <c r="AS193" s="2">
        <v>11.19</v>
      </c>
      <c r="AT193" s="2">
        <v>3.07</v>
      </c>
      <c r="AU193" s="2">
        <v>1.02</v>
      </c>
      <c r="AV193" s="2">
        <v>3.18</v>
      </c>
      <c r="AW193" s="2">
        <v>0.53</v>
      </c>
      <c r="AX193" s="2">
        <v>3.42</v>
      </c>
      <c r="AY193" s="2">
        <v>0.68</v>
      </c>
      <c r="AZ193" s="2">
        <v>1.95</v>
      </c>
      <c r="BA193" s="2">
        <v>0.28000000000000003</v>
      </c>
      <c r="BB193" s="2">
        <v>1.84</v>
      </c>
      <c r="BC193" s="2">
        <v>0.28999999999999998</v>
      </c>
      <c r="BD193" s="2">
        <v>2.08</v>
      </c>
      <c r="BE193" s="2">
        <v>2.73</v>
      </c>
      <c r="BF193" s="2">
        <v>0.48</v>
      </c>
      <c r="BG193" s="2">
        <v>0.34</v>
      </c>
      <c r="BH193" s="2">
        <v>1.4</v>
      </c>
      <c r="BI193" s="2">
        <v>0.09</v>
      </c>
      <c r="BJ193" s="2">
        <v>5.54</v>
      </c>
      <c r="BK193" s="2">
        <v>14.29</v>
      </c>
      <c r="BL193" s="2">
        <v>243</v>
      </c>
      <c r="BM193" s="2">
        <v>18</v>
      </c>
      <c r="BN193" s="2">
        <v>87</v>
      </c>
    </row>
    <row r="194" spans="1:66" s="2" customFormat="1" x14ac:dyDescent="0.3">
      <c r="A194" s="2" t="s">
        <v>554</v>
      </c>
      <c r="B194" s="2" t="s">
        <v>62</v>
      </c>
      <c r="C194" s="13" t="s">
        <v>555</v>
      </c>
      <c r="D194" s="2" t="s">
        <v>563</v>
      </c>
      <c r="E194" s="8">
        <v>56.05</v>
      </c>
      <c r="F194" s="8">
        <v>160.63</v>
      </c>
      <c r="G194" s="2" t="s">
        <v>65</v>
      </c>
      <c r="H194" s="8"/>
      <c r="I194" s="8"/>
      <c r="J194" s="2" t="s">
        <v>564</v>
      </c>
      <c r="K194" s="2" t="s">
        <v>558</v>
      </c>
      <c r="O194" s="2" t="s">
        <v>559</v>
      </c>
      <c r="P194" s="2" t="s">
        <v>69</v>
      </c>
      <c r="Q194" s="2" t="s">
        <v>560</v>
      </c>
      <c r="R194" s="24">
        <v>1224.4991374048268</v>
      </c>
      <c r="S194" s="24">
        <v>0.98378992260861464</v>
      </c>
      <c r="T194" s="11">
        <f t="shared" si="8"/>
        <v>1215.9450857466361</v>
      </c>
      <c r="U194" s="2">
        <v>52.6</v>
      </c>
      <c r="V194" s="2">
        <v>0.97</v>
      </c>
      <c r="W194" s="2">
        <v>15.72</v>
      </c>
      <c r="X194" s="2">
        <v>0</v>
      </c>
      <c r="Y194" s="2">
        <v>8.73</v>
      </c>
      <c r="Z194" s="2">
        <v>0.17</v>
      </c>
      <c r="AA194" s="2">
        <v>8.1999999999999993</v>
      </c>
      <c r="AB194" s="16">
        <f t="shared" si="9"/>
        <v>62.607250553179725</v>
      </c>
      <c r="AC194" s="2">
        <v>9.7200000000000006</v>
      </c>
      <c r="AD194" s="2">
        <v>2.87</v>
      </c>
      <c r="AE194" s="2">
        <v>0.65</v>
      </c>
      <c r="AF194" s="2">
        <v>0.17</v>
      </c>
      <c r="AG194" s="2">
        <v>35</v>
      </c>
      <c r="AH194" s="2">
        <v>255</v>
      </c>
      <c r="AI194" s="2">
        <v>318</v>
      </c>
      <c r="AJ194" s="2">
        <v>39</v>
      </c>
      <c r="AK194" s="2">
        <v>108</v>
      </c>
      <c r="AL194" s="2">
        <v>74</v>
      </c>
      <c r="AM194" s="2">
        <v>81</v>
      </c>
      <c r="AN194" s="2">
        <v>19</v>
      </c>
      <c r="AO194" s="2">
        <v>9</v>
      </c>
      <c r="AP194" s="2">
        <v>290</v>
      </c>
      <c r="AQ194" s="2">
        <v>0.31</v>
      </c>
      <c r="AR194" s="2">
        <v>2.34</v>
      </c>
      <c r="AS194" s="2">
        <v>11.4</v>
      </c>
      <c r="AT194" s="2">
        <v>3.21</v>
      </c>
      <c r="AU194" s="2">
        <v>1.02</v>
      </c>
      <c r="AV194" s="2">
        <v>3.2</v>
      </c>
      <c r="AW194" s="2">
        <v>0.55000000000000004</v>
      </c>
      <c r="AX194" s="2">
        <v>3.42</v>
      </c>
      <c r="AY194" s="2">
        <v>0.7</v>
      </c>
      <c r="AZ194" s="2">
        <v>2.06</v>
      </c>
      <c r="BA194" s="2">
        <v>0.31</v>
      </c>
      <c r="BB194" s="2">
        <v>1.98</v>
      </c>
      <c r="BC194" s="2">
        <v>0.3</v>
      </c>
      <c r="BD194" s="2">
        <v>2.0699999999999998</v>
      </c>
      <c r="BE194" s="2">
        <v>2.39</v>
      </c>
      <c r="BF194" s="2">
        <v>0.48</v>
      </c>
      <c r="BG194" s="2">
        <v>0.32</v>
      </c>
      <c r="BH194" s="2">
        <v>1.5</v>
      </c>
      <c r="BI194" s="2">
        <v>0.1</v>
      </c>
      <c r="BJ194" s="2">
        <v>5.32</v>
      </c>
      <c r="BK194" s="2">
        <v>14.22</v>
      </c>
      <c r="BL194" s="2">
        <v>224</v>
      </c>
      <c r="BM194" s="2">
        <v>18</v>
      </c>
      <c r="BN194" s="2">
        <v>85</v>
      </c>
    </row>
    <row r="195" spans="1:66" s="2" customFormat="1" x14ac:dyDescent="0.3">
      <c r="A195" s="2" t="s">
        <v>554</v>
      </c>
      <c r="B195" s="2" t="s">
        <v>62</v>
      </c>
      <c r="C195" s="13" t="s">
        <v>555</v>
      </c>
      <c r="D195" s="2" t="s">
        <v>563</v>
      </c>
      <c r="E195" s="8">
        <v>56.05</v>
      </c>
      <c r="F195" s="8">
        <v>160.63</v>
      </c>
      <c r="G195" s="2" t="s">
        <v>65</v>
      </c>
      <c r="H195" s="8"/>
      <c r="I195" s="8"/>
      <c r="J195" s="2" t="s">
        <v>565</v>
      </c>
      <c r="K195" s="2" t="s">
        <v>558</v>
      </c>
      <c r="O195" s="2" t="s">
        <v>559</v>
      </c>
      <c r="P195" s="2" t="s">
        <v>69</v>
      </c>
      <c r="Q195" s="2" t="s">
        <v>560</v>
      </c>
      <c r="R195" s="24">
        <v>1230.0435761760871</v>
      </c>
      <c r="S195" s="24">
        <v>1.0299671275370141</v>
      </c>
      <c r="T195" s="11">
        <f t="shared" si="8"/>
        <v>1221.0489418855389</v>
      </c>
      <c r="U195" s="2">
        <v>52.6</v>
      </c>
      <c r="V195" s="2">
        <v>0.97</v>
      </c>
      <c r="W195" s="2">
        <v>15.82</v>
      </c>
      <c r="X195" s="2">
        <v>0</v>
      </c>
      <c r="Y195" s="2">
        <v>8.85</v>
      </c>
      <c r="Z195" s="2">
        <v>0.17</v>
      </c>
      <c r="AA195" s="2">
        <v>8.23</v>
      </c>
      <c r="AB195" s="16">
        <f t="shared" si="9"/>
        <v>62.372845901553575</v>
      </c>
      <c r="AC195" s="2">
        <v>9.7899999999999991</v>
      </c>
      <c r="AD195" s="2">
        <v>2.97</v>
      </c>
      <c r="AE195" s="2">
        <v>0.63</v>
      </c>
      <c r="AF195" s="2">
        <v>0.16</v>
      </c>
      <c r="AG195" s="2">
        <v>37</v>
      </c>
      <c r="AH195" s="2">
        <v>262</v>
      </c>
      <c r="AI195" s="2">
        <v>321</v>
      </c>
      <c r="AJ195" s="2">
        <v>36</v>
      </c>
      <c r="AK195" s="2">
        <v>109</v>
      </c>
      <c r="AL195" s="2">
        <v>73</v>
      </c>
      <c r="AM195" s="2">
        <v>81</v>
      </c>
      <c r="AN195" s="2">
        <v>18</v>
      </c>
      <c r="AO195" s="2">
        <v>9</v>
      </c>
      <c r="AP195" s="2">
        <v>287</v>
      </c>
      <c r="AQ195" s="2">
        <v>0.32</v>
      </c>
      <c r="AR195" s="2">
        <v>2.46</v>
      </c>
      <c r="AS195" s="2">
        <v>11.57</v>
      </c>
      <c r="AT195" s="2">
        <v>3.25</v>
      </c>
      <c r="AU195" s="2">
        <v>0.97</v>
      </c>
      <c r="AV195" s="2">
        <v>3.2</v>
      </c>
      <c r="AW195" s="2">
        <v>0.56000000000000005</v>
      </c>
      <c r="AX195" s="2">
        <v>3.84</v>
      </c>
      <c r="AY195" s="2">
        <v>0.7</v>
      </c>
      <c r="AZ195" s="2">
        <v>2.04</v>
      </c>
      <c r="BA195" s="2">
        <v>0.31</v>
      </c>
      <c r="BB195" s="2">
        <v>1.96</v>
      </c>
      <c r="BC195" s="2">
        <v>0.3</v>
      </c>
      <c r="BD195" s="2">
        <v>2.0299999999999998</v>
      </c>
      <c r="BE195" s="2">
        <v>2.2599999999999998</v>
      </c>
      <c r="BF195" s="2">
        <v>0.44</v>
      </c>
      <c r="BG195" s="2">
        <v>0.31</v>
      </c>
      <c r="BH195" s="2">
        <v>1.4</v>
      </c>
      <c r="BI195" s="2">
        <v>0.1</v>
      </c>
      <c r="BJ195" s="2">
        <v>5.36</v>
      </c>
      <c r="BK195" s="2">
        <v>14.58</v>
      </c>
      <c r="BL195" s="2">
        <v>228</v>
      </c>
      <c r="BM195" s="2">
        <v>19</v>
      </c>
      <c r="BN195" s="2">
        <v>85</v>
      </c>
    </row>
    <row r="196" spans="1:66" s="2" customFormat="1" x14ac:dyDescent="0.3">
      <c r="A196" s="2" t="s">
        <v>566</v>
      </c>
      <c r="B196" s="2" t="s">
        <v>62</v>
      </c>
      <c r="C196" s="13" t="s">
        <v>555</v>
      </c>
      <c r="D196" s="2" t="s">
        <v>567</v>
      </c>
      <c r="E196" s="8">
        <v>56.01</v>
      </c>
      <c r="F196" s="8">
        <v>160.1</v>
      </c>
      <c r="G196" s="2" t="s">
        <v>65</v>
      </c>
      <c r="H196" s="8">
        <v>4835</v>
      </c>
      <c r="I196" s="8">
        <v>4835</v>
      </c>
      <c r="J196" s="2" t="s">
        <v>568</v>
      </c>
      <c r="K196" s="2" t="s">
        <v>569</v>
      </c>
      <c r="O196" s="2" t="s">
        <v>570</v>
      </c>
      <c r="P196" s="2" t="s">
        <v>69</v>
      </c>
      <c r="Q196" s="2" t="s">
        <v>571</v>
      </c>
      <c r="R196" s="24">
        <v>1222.6125851200575</v>
      </c>
      <c r="S196" s="24">
        <v>0.98465209865209757</v>
      </c>
      <c r="T196" s="11">
        <f t="shared" si="8"/>
        <v>1214.0642536140629</v>
      </c>
      <c r="U196" s="2">
        <v>50.9</v>
      </c>
      <c r="V196" s="2">
        <v>0.8</v>
      </c>
      <c r="W196" s="2">
        <v>13.7</v>
      </c>
      <c r="X196" s="2">
        <v>0</v>
      </c>
      <c r="Y196" s="2">
        <v>8.6999999999999993</v>
      </c>
      <c r="Z196" s="2">
        <v>0.17</v>
      </c>
      <c r="AA196" s="2">
        <v>12.1</v>
      </c>
      <c r="AB196" s="16">
        <f t="shared" si="9"/>
        <v>71.257391526732448</v>
      </c>
      <c r="AC196" s="2">
        <v>9.9</v>
      </c>
      <c r="AD196" s="2">
        <v>2.2000000000000002</v>
      </c>
      <c r="AE196" s="2">
        <v>0.5</v>
      </c>
      <c r="AF196" s="2">
        <v>0.13</v>
      </c>
      <c r="AG196" s="2">
        <v>40</v>
      </c>
      <c r="AI196" s="2">
        <v>580</v>
      </c>
      <c r="AJ196" s="2">
        <v>52</v>
      </c>
      <c r="AK196" s="2">
        <v>19</v>
      </c>
      <c r="AL196" s="2">
        <v>70</v>
      </c>
      <c r="AO196" s="2">
        <v>5.9</v>
      </c>
      <c r="AP196" s="2">
        <v>293</v>
      </c>
      <c r="AS196" s="2">
        <v>6.8</v>
      </c>
      <c r="AT196" s="2">
        <v>2.1</v>
      </c>
      <c r="AU196" s="2">
        <v>0.96</v>
      </c>
      <c r="AV196" s="2">
        <v>3.1</v>
      </c>
      <c r="BB196" s="2">
        <v>1.6</v>
      </c>
      <c r="BC196" s="2">
        <v>0.31</v>
      </c>
      <c r="BE196" s="2">
        <v>0.8</v>
      </c>
      <c r="BH196" s="2">
        <v>0.1</v>
      </c>
      <c r="BJ196" s="2">
        <v>4.4000000000000004</v>
      </c>
      <c r="BK196" s="2">
        <v>9.8000000000000007</v>
      </c>
      <c r="BL196" s="2">
        <v>113</v>
      </c>
      <c r="BM196" s="2">
        <v>15</v>
      </c>
      <c r="BN196" s="2">
        <v>53</v>
      </c>
    </row>
    <row r="197" spans="1:66" s="2" customFormat="1" x14ac:dyDescent="0.3">
      <c r="A197" s="2" t="s">
        <v>566</v>
      </c>
      <c r="B197" s="2" t="s">
        <v>62</v>
      </c>
      <c r="C197" s="13" t="s">
        <v>555</v>
      </c>
      <c r="D197" s="2" t="s">
        <v>567</v>
      </c>
      <c r="E197" s="8">
        <v>56.01</v>
      </c>
      <c r="F197" s="8">
        <v>160.1</v>
      </c>
      <c r="G197" s="2" t="s">
        <v>65</v>
      </c>
      <c r="H197" s="8">
        <v>4835</v>
      </c>
      <c r="I197" s="8">
        <v>4835</v>
      </c>
      <c r="J197" s="2" t="s">
        <v>572</v>
      </c>
      <c r="K197" s="2" t="s">
        <v>569</v>
      </c>
      <c r="O197" s="2" t="s">
        <v>570</v>
      </c>
      <c r="P197" s="2" t="s">
        <v>69</v>
      </c>
      <c r="Q197" s="2" t="s">
        <v>571</v>
      </c>
      <c r="R197" s="24">
        <v>1219.5819323039773</v>
      </c>
      <c r="S197" s="24">
        <v>0.95450823951731689</v>
      </c>
      <c r="T197" s="11">
        <f t="shared" si="8"/>
        <v>1211.3149513761759</v>
      </c>
      <c r="U197" s="2">
        <v>51.4</v>
      </c>
      <c r="V197" s="2">
        <v>0.7</v>
      </c>
      <c r="W197" s="2">
        <v>13.5</v>
      </c>
      <c r="X197" s="2">
        <v>0</v>
      </c>
      <c r="Y197" s="2">
        <v>8.6</v>
      </c>
      <c r="Z197" s="2">
        <v>0.17</v>
      </c>
      <c r="AA197" s="2">
        <v>11.6</v>
      </c>
      <c r="AB197" s="16">
        <f t="shared" si="9"/>
        <v>70.625791826444356</v>
      </c>
      <c r="AC197" s="2">
        <v>9.6</v>
      </c>
      <c r="AD197" s="2">
        <v>2.4</v>
      </c>
      <c r="AE197" s="2">
        <v>0.6</v>
      </c>
      <c r="AF197" s="2">
        <v>0.12</v>
      </c>
      <c r="AG197" s="2">
        <v>41</v>
      </c>
      <c r="AI197" s="2">
        <v>570</v>
      </c>
      <c r="AJ197" s="2">
        <v>51</v>
      </c>
      <c r="AK197" s="2">
        <v>29</v>
      </c>
      <c r="AL197" s="2">
        <v>72</v>
      </c>
      <c r="AO197" s="2">
        <v>7.2</v>
      </c>
      <c r="AP197" s="2">
        <v>249</v>
      </c>
      <c r="AS197" s="2">
        <v>7.7</v>
      </c>
      <c r="AT197" s="2">
        <v>2.2000000000000002</v>
      </c>
      <c r="AU197" s="2">
        <v>0.92</v>
      </c>
      <c r="AV197" s="2">
        <v>3.2</v>
      </c>
      <c r="BB197" s="2">
        <v>1.9</v>
      </c>
      <c r="BC197" s="2">
        <v>0.32</v>
      </c>
      <c r="BE197" s="2">
        <v>1.3</v>
      </c>
      <c r="BH197" s="2">
        <v>0.5</v>
      </c>
      <c r="BJ197" s="2">
        <v>4.7</v>
      </c>
      <c r="BK197" s="2">
        <v>11.3</v>
      </c>
      <c r="BL197" s="2">
        <v>116</v>
      </c>
      <c r="BM197" s="2">
        <v>17</v>
      </c>
      <c r="BN197" s="2">
        <v>54</v>
      </c>
    </row>
    <row r="198" spans="1:66" s="2" customFormat="1" x14ac:dyDescent="0.3">
      <c r="A198" s="2" t="s">
        <v>573</v>
      </c>
      <c r="B198" s="2" t="s">
        <v>62</v>
      </c>
      <c r="C198" s="13" t="s">
        <v>574</v>
      </c>
      <c r="E198" s="8">
        <v>55.95</v>
      </c>
      <c r="F198" s="8">
        <v>158.44</v>
      </c>
      <c r="G198" s="2" t="s">
        <v>65</v>
      </c>
      <c r="H198" s="8"/>
      <c r="I198" s="8"/>
      <c r="J198" s="2" t="s">
        <v>575</v>
      </c>
      <c r="K198" s="2" t="s">
        <v>576</v>
      </c>
      <c r="O198" s="2" t="s">
        <v>577</v>
      </c>
      <c r="P198" s="2" t="s">
        <v>69</v>
      </c>
      <c r="Q198" s="2" t="s">
        <v>578</v>
      </c>
      <c r="R198" s="24">
        <v>1243.0797752025937</v>
      </c>
      <c r="S198" s="24">
        <v>1.2013962412019001</v>
      </c>
      <c r="T198" s="11">
        <f t="shared" si="8"/>
        <v>1232.4833345484708</v>
      </c>
      <c r="U198" s="2">
        <v>50.41</v>
      </c>
      <c r="V198" s="2">
        <v>0.87</v>
      </c>
      <c r="W198" s="2">
        <v>15.93</v>
      </c>
      <c r="X198" s="2">
        <v>0</v>
      </c>
      <c r="Y198" s="2">
        <v>9.11</v>
      </c>
      <c r="Z198" s="2">
        <v>0.17</v>
      </c>
      <c r="AA198" s="2">
        <v>9.07</v>
      </c>
      <c r="AB198" s="16">
        <f t="shared" si="9"/>
        <v>63.960151851267653</v>
      </c>
      <c r="AC198" s="2">
        <v>10</v>
      </c>
      <c r="AD198" s="2">
        <v>2.46</v>
      </c>
      <c r="AE198" s="2">
        <v>0.96</v>
      </c>
      <c r="AF198" s="2">
        <v>0.22</v>
      </c>
      <c r="AO198" s="2">
        <v>24.67</v>
      </c>
      <c r="AP198" s="2">
        <v>532.80999999999995</v>
      </c>
      <c r="AQ198" s="2">
        <v>0.85</v>
      </c>
      <c r="AR198" s="2">
        <v>3</v>
      </c>
      <c r="AS198" s="2">
        <v>14.15</v>
      </c>
      <c r="AT198" s="2">
        <v>3.71</v>
      </c>
      <c r="AU198" s="2">
        <v>1.21</v>
      </c>
      <c r="AV198" s="2">
        <v>3.61</v>
      </c>
      <c r="AW198" s="2">
        <v>0.56000000000000005</v>
      </c>
      <c r="AX198" s="2">
        <v>3.46</v>
      </c>
      <c r="AY198" s="2">
        <v>0.71</v>
      </c>
      <c r="AZ198" s="2">
        <v>1.89</v>
      </c>
      <c r="BA198" s="2">
        <v>0.28000000000000003</v>
      </c>
      <c r="BB198" s="2">
        <v>1.86</v>
      </c>
      <c r="BC198" s="2">
        <v>0.28000000000000003</v>
      </c>
      <c r="BD198" s="2">
        <v>1.96</v>
      </c>
      <c r="BE198" s="2">
        <v>2.81</v>
      </c>
      <c r="BF198" s="2">
        <v>0.69</v>
      </c>
      <c r="BG198" s="2">
        <v>0.41</v>
      </c>
      <c r="BH198" s="2">
        <v>1.8</v>
      </c>
      <c r="BI198" s="2">
        <v>0.16</v>
      </c>
      <c r="BJ198" s="2">
        <v>8.07</v>
      </c>
      <c r="BK198" s="2">
        <v>20.02</v>
      </c>
      <c r="BL198" s="2">
        <v>340.41</v>
      </c>
      <c r="BM198" s="2">
        <v>17.649999999999999</v>
      </c>
      <c r="BN198" s="2">
        <v>89.33</v>
      </c>
    </row>
    <row r="199" spans="1:66" s="2" customFormat="1" x14ac:dyDescent="0.3">
      <c r="A199" s="2" t="s">
        <v>579</v>
      </c>
      <c r="B199" s="2" t="s">
        <v>62</v>
      </c>
      <c r="C199" s="13" t="s">
        <v>580</v>
      </c>
      <c r="D199" s="2" t="s">
        <v>581</v>
      </c>
      <c r="E199" s="8">
        <v>53.93</v>
      </c>
      <c r="F199" s="8">
        <v>158.07</v>
      </c>
      <c r="G199" s="2" t="s">
        <v>65</v>
      </c>
      <c r="H199" s="8"/>
      <c r="I199" s="8"/>
      <c r="J199" s="2" t="s">
        <v>582</v>
      </c>
      <c r="K199" s="2" t="s">
        <v>583</v>
      </c>
      <c r="L199" s="2" t="s">
        <v>584</v>
      </c>
      <c r="M199" s="2" t="s">
        <v>584</v>
      </c>
      <c r="O199" s="2" t="s">
        <v>552</v>
      </c>
      <c r="P199" s="2" t="s">
        <v>69</v>
      </c>
      <c r="Q199" s="2" t="s">
        <v>585</v>
      </c>
      <c r="R199" s="24">
        <v>1227.5429103385179</v>
      </c>
      <c r="S199" s="24">
        <v>1.1366019717097315</v>
      </c>
      <c r="T199" s="11">
        <f t="shared" si="8"/>
        <v>1217.6409781451864</v>
      </c>
      <c r="U199" s="2">
        <v>51.23</v>
      </c>
      <c r="V199" s="2">
        <v>1.02</v>
      </c>
      <c r="W199" s="2">
        <v>16.7</v>
      </c>
      <c r="X199" s="2">
        <v>0</v>
      </c>
      <c r="Y199" s="2">
        <v>8.6</v>
      </c>
      <c r="Z199" s="2">
        <v>0.17</v>
      </c>
      <c r="AA199" s="2">
        <v>8.09</v>
      </c>
      <c r="AB199" s="16">
        <f t="shared" si="9"/>
        <v>62.642306957149984</v>
      </c>
      <c r="AC199" s="2">
        <v>9.01</v>
      </c>
      <c r="AD199" s="2">
        <v>3.16</v>
      </c>
      <c r="AE199" s="2">
        <v>0.91</v>
      </c>
      <c r="AF199" s="2">
        <v>0.23</v>
      </c>
      <c r="AG199" s="2">
        <v>29</v>
      </c>
      <c r="AH199" s="2">
        <v>242</v>
      </c>
      <c r="AI199" s="2">
        <v>301</v>
      </c>
      <c r="AJ199" s="2">
        <v>41</v>
      </c>
      <c r="AK199" s="2">
        <v>125</v>
      </c>
      <c r="AM199" s="2">
        <v>73</v>
      </c>
      <c r="AN199" s="2">
        <v>17</v>
      </c>
      <c r="AO199" s="2">
        <v>17</v>
      </c>
      <c r="AP199" s="2">
        <v>468</v>
      </c>
      <c r="AQ199" s="2">
        <v>1.32</v>
      </c>
      <c r="AS199" s="2">
        <v>13</v>
      </c>
      <c r="AT199" s="2">
        <v>2.54</v>
      </c>
      <c r="AU199" s="2">
        <v>0.75</v>
      </c>
      <c r="AW199" s="2">
        <v>0.36</v>
      </c>
      <c r="AX199" s="2">
        <v>1.6</v>
      </c>
      <c r="AZ199" s="2">
        <v>1.2</v>
      </c>
      <c r="BB199" s="2">
        <v>1.2</v>
      </c>
      <c r="BC199" s="2">
        <v>0.19</v>
      </c>
      <c r="BD199" s="2">
        <v>3.18</v>
      </c>
      <c r="BF199" s="2">
        <v>3.23</v>
      </c>
      <c r="BG199" s="2">
        <v>1.66</v>
      </c>
      <c r="BH199" s="2">
        <v>3.8</v>
      </c>
      <c r="BI199" s="2">
        <v>0.34</v>
      </c>
      <c r="BJ199" s="2">
        <v>14.5</v>
      </c>
      <c r="BK199" s="2">
        <v>29.5</v>
      </c>
      <c r="BL199" s="2">
        <v>313</v>
      </c>
      <c r="BM199" s="2">
        <v>23</v>
      </c>
      <c r="BN199" s="2">
        <v>90</v>
      </c>
    </row>
    <row r="200" spans="1:66" s="2" customFormat="1" x14ac:dyDescent="0.3">
      <c r="A200" s="2" t="s">
        <v>586</v>
      </c>
      <c r="B200" s="2" t="s">
        <v>62</v>
      </c>
      <c r="C200" s="13" t="s">
        <v>587</v>
      </c>
      <c r="D200" s="2" t="s">
        <v>588</v>
      </c>
      <c r="E200" s="8">
        <v>52.53</v>
      </c>
      <c r="F200" s="8">
        <v>158.13</v>
      </c>
      <c r="G200" s="2" t="s">
        <v>65</v>
      </c>
      <c r="H200" s="8"/>
      <c r="I200" s="8"/>
      <c r="J200" s="2" t="s">
        <v>589</v>
      </c>
      <c r="K200" s="2" t="s">
        <v>590</v>
      </c>
      <c r="N200" s="2" t="s">
        <v>591</v>
      </c>
      <c r="O200" s="2" t="s">
        <v>592</v>
      </c>
      <c r="P200" s="2" t="s">
        <v>69</v>
      </c>
      <c r="Q200" s="2" t="s">
        <v>593</v>
      </c>
      <c r="R200" s="24">
        <v>1246.031709492466</v>
      </c>
      <c r="S200" s="24">
        <v>1.2635347383476407</v>
      </c>
      <c r="T200" s="11">
        <f t="shared" si="8"/>
        <v>1234.863205264867</v>
      </c>
      <c r="U200" s="2">
        <v>50.3</v>
      </c>
      <c r="V200" s="2">
        <v>1.05</v>
      </c>
      <c r="W200" s="2">
        <v>15.9</v>
      </c>
      <c r="X200" s="2">
        <v>0</v>
      </c>
      <c r="Y200" s="2">
        <v>9.18</v>
      </c>
      <c r="Z200" s="2">
        <v>0.17</v>
      </c>
      <c r="AA200" s="2">
        <v>9.2200000000000006</v>
      </c>
      <c r="AB200" s="16">
        <f t="shared" si="9"/>
        <v>64.161562432318604</v>
      </c>
      <c r="AC200" s="2">
        <v>9.07</v>
      </c>
      <c r="AD200" s="2">
        <v>2.9</v>
      </c>
      <c r="AE200" s="2">
        <v>0.93</v>
      </c>
      <c r="AF200" s="2">
        <v>0.28999999999999998</v>
      </c>
      <c r="AG200" s="2">
        <v>32.5</v>
      </c>
      <c r="AH200" s="2">
        <v>336</v>
      </c>
      <c r="AI200" s="2">
        <v>359</v>
      </c>
      <c r="AJ200" s="2">
        <v>42.7</v>
      </c>
      <c r="AK200" s="2">
        <v>156</v>
      </c>
      <c r="AL200" s="2">
        <v>90.3</v>
      </c>
      <c r="AM200" s="2">
        <v>81</v>
      </c>
      <c r="AN200" s="2">
        <v>17.100000000000001</v>
      </c>
      <c r="AO200" s="2">
        <v>12.6</v>
      </c>
      <c r="AP200" s="2">
        <v>410</v>
      </c>
      <c r="AQ200" s="2">
        <v>0.46</v>
      </c>
      <c r="AR200" s="2">
        <v>3.44</v>
      </c>
      <c r="AS200" s="2">
        <v>16.2</v>
      </c>
      <c r="AT200" s="2">
        <v>3.97</v>
      </c>
      <c r="AU200" s="2">
        <v>1.24</v>
      </c>
      <c r="AV200" s="2">
        <v>3.94</v>
      </c>
      <c r="AW200" s="2">
        <v>0.64</v>
      </c>
      <c r="AX200" s="2">
        <v>3.96</v>
      </c>
      <c r="AY200" s="2">
        <v>0.79</v>
      </c>
      <c r="AZ200" s="2">
        <v>2.2000000000000002</v>
      </c>
      <c r="BA200" s="2">
        <v>0.32</v>
      </c>
      <c r="BB200" s="2">
        <v>2.1800000000000002</v>
      </c>
      <c r="BC200" s="2">
        <v>0.32</v>
      </c>
      <c r="BD200" s="2">
        <v>2.46</v>
      </c>
      <c r="BE200" s="2">
        <v>3.85</v>
      </c>
      <c r="BF200" s="2">
        <v>1.04</v>
      </c>
      <c r="BG200" s="2">
        <v>0.4</v>
      </c>
      <c r="BH200" s="2">
        <v>2.89</v>
      </c>
      <c r="BI200" s="2">
        <v>0.16</v>
      </c>
      <c r="BJ200" s="2">
        <v>12.3</v>
      </c>
      <c r="BK200" s="2">
        <v>23.7</v>
      </c>
      <c r="BL200" s="2">
        <v>304</v>
      </c>
      <c r="BM200" s="2">
        <v>22.4</v>
      </c>
      <c r="BN200" s="2">
        <v>95.3</v>
      </c>
    </row>
    <row r="201" spans="1:66" s="2" customFormat="1" x14ac:dyDescent="0.3">
      <c r="A201" s="2" t="s">
        <v>594</v>
      </c>
      <c r="B201" s="2" t="s">
        <v>62</v>
      </c>
      <c r="C201" s="13" t="s">
        <v>595</v>
      </c>
      <c r="D201" s="2" t="s">
        <v>596</v>
      </c>
      <c r="E201" s="8">
        <v>54.07</v>
      </c>
      <c r="F201" s="8">
        <v>159.6</v>
      </c>
      <c r="G201" s="2" t="s">
        <v>65</v>
      </c>
      <c r="H201" s="8"/>
      <c r="I201" s="8"/>
      <c r="J201" s="2" t="s">
        <v>597</v>
      </c>
      <c r="K201" s="2" t="s">
        <v>598</v>
      </c>
      <c r="O201" s="2" t="s">
        <v>599</v>
      </c>
      <c r="P201" s="2" t="s">
        <v>69</v>
      </c>
      <c r="Q201" s="2" t="s">
        <v>600</v>
      </c>
      <c r="R201" s="24">
        <v>1339.9601953434872</v>
      </c>
      <c r="S201" s="24">
        <v>1.902804560455563</v>
      </c>
      <c r="T201" s="11">
        <f t="shared" si="8"/>
        <v>1321.9143387034301</v>
      </c>
      <c r="U201" s="2">
        <v>47.17</v>
      </c>
      <c r="V201" s="2">
        <v>0.75</v>
      </c>
      <c r="W201" s="2">
        <v>16.170000000000002</v>
      </c>
      <c r="X201" s="2">
        <v>0</v>
      </c>
      <c r="Y201" s="2">
        <v>11.59</v>
      </c>
      <c r="Z201" s="2">
        <v>0.2</v>
      </c>
      <c r="AA201" s="2">
        <v>10.3</v>
      </c>
      <c r="AB201" s="16">
        <f t="shared" si="9"/>
        <v>61.302288896522185</v>
      </c>
      <c r="AC201" s="2">
        <v>10.54</v>
      </c>
      <c r="AD201" s="2">
        <v>1.92</v>
      </c>
      <c r="AE201" s="2">
        <v>0.26</v>
      </c>
      <c r="AF201" s="2">
        <v>0.08</v>
      </c>
      <c r="AG201" s="2">
        <v>34</v>
      </c>
      <c r="AH201" s="2">
        <v>266</v>
      </c>
      <c r="AI201" s="2">
        <v>113</v>
      </c>
      <c r="AJ201" s="2">
        <v>57</v>
      </c>
      <c r="AK201" s="2">
        <v>89</v>
      </c>
      <c r="AL201" s="2">
        <v>97</v>
      </c>
      <c r="AM201" s="2">
        <v>86</v>
      </c>
      <c r="AN201" s="2">
        <v>15.6</v>
      </c>
      <c r="AO201" s="2">
        <v>3</v>
      </c>
      <c r="AP201" s="2">
        <v>307</v>
      </c>
      <c r="AQ201" s="2">
        <v>0.18</v>
      </c>
      <c r="AR201" s="2">
        <v>0.91</v>
      </c>
      <c r="AS201" s="2">
        <v>4.6100000000000003</v>
      </c>
      <c r="AT201" s="2">
        <v>1.35</v>
      </c>
      <c r="AU201" s="2">
        <v>0.48</v>
      </c>
      <c r="AV201" s="2">
        <v>1.69</v>
      </c>
      <c r="AW201" s="2">
        <v>0.3</v>
      </c>
      <c r="AX201" s="2">
        <v>1.89</v>
      </c>
      <c r="AY201" s="2">
        <v>0.41</v>
      </c>
      <c r="AZ201" s="2">
        <v>1.1599999999999999</v>
      </c>
      <c r="BA201" s="2">
        <v>0.17</v>
      </c>
      <c r="BB201" s="2">
        <v>1.1100000000000001</v>
      </c>
      <c r="BC201" s="2">
        <v>0.17</v>
      </c>
      <c r="BD201" s="2">
        <v>0.67</v>
      </c>
      <c r="BE201" s="2">
        <v>3.46</v>
      </c>
      <c r="BF201" s="2">
        <v>0.39</v>
      </c>
      <c r="BG201" s="2">
        <v>0.19</v>
      </c>
      <c r="BH201" s="2">
        <v>0.7</v>
      </c>
      <c r="BI201" s="2">
        <v>0.05</v>
      </c>
      <c r="BJ201" s="2">
        <v>2.29</v>
      </c>
      <c r="BK201" s="2">
        <v>5.88</v>
      </c>
      <c r="BL201" s="2">
        <v>102</v>
      </c>
      <c r="BM201" s="2">
        <v>11</v>
      </c>
      <c r="BN201" s="2">
        <v>26</v>
      </c>
    </row>
    <row r="202" spans="1:66" s="2" customFormat="1" x14ac:dyDescent="0.3">
      <c r="A202" s="2" t="s">
        <v>594</v>
      </c>
      <c r="B202" s="2" t="s">
        <v>62</v>
      </c>
      <c r="C202" s="13" t="s">
        <v>595</v>
      </c>
      <c r="D202" s="2" t="s">
        <v>596</v>
      </c>
      <c r="E202" s="8">
        <v>54.07</v>
      </c>
      <c r="F202" s="8">
        <v>159.6</v>
      </c>
      <c r="G202" s="2" t="s">
        <v>65</v>
      </c>
      <c r="H202" s="8"/>
      <c r="I202" s="8"/>
      <c r="J202" s="2" t="s">
        <v>601</v>
      </c>
      <c r="K202" s="2" t="s">
        <v>598</v>
      </c>
      <c r="O202" s="2" t="s">
        <v>599</v>
      </c>
      <c r="P202" s="2" t="s">
        <v>69</v>
      </c>
      <c r="Q202" s="2" t="s">
        <v>600</v>
      </c>
      <c r="R202" s="24">
        <v>1316.3122675913164</v>
      </c>
      <c r="S202" s="24">
        <v>1.7430093428967626</v>
      </c>
      <c r="T202" s="11">
        <f t="shared" si="8"/>
        <v>1300.0643843913422</v>
      </c>
      <c r="U202" s="2">
        <v>47.37</v>
      </c>
      <c r="V202" s="2">
        <v>0.64</v>
      </c>
      <c r="W202" s="2">
        <v>16.22</v>
      </c>
      <c r="X202" s="2">
        <v>0</v>
      </c>
      <c r="Y202" s="2">
        <v>10.98</v>
      </c>
      <c r="Z202" s="2">
        <v>0.19</v>
      </c>
      <c r="AA202" s="2">
        <v>11.1</v>
      </c>
      <c r="AB202" s="16">
        <f t="shared" si="9"/>
        <v>64.311389964939508</v>
      </c>
      <c r="AC202" s="2">
        <v>10.71</v>
      </c>
      <c r="AD202" s="2">
        <v>1.81</v>
      </c>
      <c r="AE202" s="2">
        <v>0.31</v>
      </c>
      <c r="AF202" s="2">
        <v>7.0000000000000007E-2</v>
      </c>
      <c r="AG202" s="2">
        <v>31</v>
      </c>
      <c r="AH202" s="2">
        <v>305</v>
      </c>
      <c r="AI202" s="2">
        <v>67</v>
      </c>
      <c r="AJ202" s="2">
        <v>56</v>
      </c>
      <c r="AK202" s="2">
        <v>72</v>
      </c>
      <c r="AL202" s="2">
        <v>132</v>
      </c>
      <c r="AM202" s="2">
        <v>80</v>
      </c>
      <c r="AN202" s="2">
        <v>15.5</v>
      </c>
      <c r="AO202" s="2">
        <v>2</v>
      </c>
      <c r="AP202" s="2">
        <v>285</v>
      </c>
      <c r="AQ202" s="2">
        <v>0.11</v>
      </c>
      <c r="AR202" s="2">
        <v>0.87</v>
      </c>
      <c r="AS202" s="2">
        <v>4.25</v>
      </c>
      <c r="AT202" s="2">
        <v>1.4</v>
      </c>
      <c r="AU202" s="2">
        <v>0.5</v>
      </c>
      <c r="AV202" s="2">
        <v>1.7</v>
      </c>
      <c r="AW202" s="2">
        <v>0.31</v>
      </c>
      <c r="AX202" s="2">
        <v>2</v>
      </c>
      <c r="AY202" s="2">
        <v>0.42</v>
      </c>
      <c r="AZ202" s="2">
        <v>1.17</v>
      </c>
      <c r="BA202" s="2">
        <v>0.18</v>
      </c>
      <c r="BB202" s="2">
        <v>1.1299999999999999</v>
      </c>
      <c r="BC202" s="2">
        <v>0.16</v>
      </c>
      <c r="BD202" s="2">
        <v>0.7</v>
      </c>
      <c r="BE202" s="2">
        <v>2.2999999999999998</v>
      </c>
      <c r="BF202" s="2">
        <v>0.25</v>
      </c>
      <c r="BG202" s="2">
        <v>0.15</v>
      </c>
      <c r="BH202" s="2">
        <v>0.8</v>
      </c>
      <c r="BI202" s="2">
        <v>7.0000000000000007E-2</v>
      </c>
      <c r="BJ202" s="2">
        <v>1.94</v>
      </c>
      <c r="BK202" s="2">
        <v>5.38</v>
      </c>
      <c r="BL202" s="2">
        <v>94</v>
      </c>
      <c r="BM202" s="2">
        <v>10</v>
      </c>
      <c r="BN202" s="2">
        <v>25</v>
      </c>
    </row>
    <row r="203" spans="1:66" s="2" customFormat="1" x14ac:dyDescent="0.3">
      <c r="A203" s="2" t="s">
        <v>594</v>
      </c>
      <c r="B203" s="2" t="s">
        <v>62</v>
      </c>
      <c r="C203" s="13" t="s">
        <v>595</v>
      </c>
      <c r="D203" s="2" t="s">
        <v>602</v>
      </c>
      <c r="E203" s="8">
        <v>54.07</v>
      </c>
      <c r="F203" s="8">
        <v>159.6</v>
      </c>
      <c r="G203" s="2" t="s">
        <v>65</v>
      </c>
      <c r="H203" s="8"/>
      <c r="I203" s="8"/>
      <c r="J203" s="2" t="s">
        <v>603</v>
      </c>
      <c r="K203" s="2" t="s">
        <v>598</v>
      </c>
      <c r="O203" s="2" t="s">
        <v>599</v>
      </c>
      <c r="P203" s="2" t="s">
        <v>69</v>
      </c>
      <c r="Q203" s="2" t="s">
        <v>600</v>
      </c>
      <c r="R203" s="24">
        <v>1318.6807067891964</v>
      </c>
      <c r="S203" s="24">
        <v>1.7391537895675155</v>
      </c>
      <c r="T203" s="11">
        <f t="shared" si="8"/>
        <v>1302.4393712887461</v>
      </c>
      <c r="U203" s="2">
        <v>47.91</v>
      </c>
      <c r="V203" s="2">
        <v>0.78</v>
      </c>
      <c r="W203" s="2">
        <v>16.809999999999999</v>
      </c>
      <c r="X203" s="2">
        <v>0</v>
      </c>
      <c r="Y203" s="2">
        <v>11.12</v>
      </c>
      <c r="Z203" s="2">
        <v>0.19</v>
      </c>
      <c r="AA203" s="2">
        <v>9.6300000000000008</v>
      </c>
      <c r="AB203" s="16">
        <f t="shared" si="9"/>
        <v>60.686980265362592</v>
      </c>
      <c r="AC203" s="2">
        <v>9.58</v>
      </c>
      <c r="AD203" s="2">
        <v>2.23</v>
      </c>
      <c r="AE203" s="2">
        <v>0.42</v>
      </c>
      <c r="AF203" s="2">
        <v>0.13</v>
      </c>
      <c r="AG203" s="2">
        <v>27</v>
      </c>
      <c r="AH203" s="2">
        <v>258</v>
      </c>
      <c r="AI203" s="2">
        <v>102</v>
      </c>
      <c r="AJ203" s="2">
        <v>53</v>
      </c>
      <c r="AK203" s="2">
        <v>99</v>
      </c>
      <c r="AL203" s="2">
        <v>75</v>
      </c>
      <c r="AM203" s="2">
        <v>83</v>
      </c>
      <c r="AN203" s="2">
        <v>17.899999999999999</v>
      </c>
      <c r="AO203" s="2">
        <v>5</v>
      </c>
      <c r="AP203" s="2">
        <v>349</v>
      </c>
      <c r="AQ203" s="2">
        <v>0.28999999999999998</v>
      </c>
      <c r="AR203" s="2">
        <v>1.64</v>
      </c>
      <c r="AS203" s="2">
        <v>8.1300000000000008</v>
      </c>
      <c r="AT203" s="2">
        <v>2.14</v>
      </c>
      <c r="AU203" s="2">
        <v>0.79</v>
      </c>
      <c r="AV203" s="2">
        <v>2.64</v>
      </c>
      <c r="AW203" s="2">
        <v>0.43</v>
      </c>
      <c r="AX203" s="2">
        <v>2.63</v>
      </c>
      <c r="AY203" s="2">
        <v>0.55000000000000004</v>
      </c>
      <c r="AZ203" s="2">
        <v>1.6</v>
      </c>
      <c r="BA203" s="2">
        <v>0.23</v>
      </c>
      <c r="BB203" s="2">
        <v>1.47</v>
      </c>
      <c r="BC203" s="2">
        <v>0.23</v>
      </c>
      <c r="BD203" s="2">
        <v>1.22</v>
      </c>
      <c r="BE203" s="2">
        <v>2.16</v>
      </c>
      <c r="BF203" s="2">
        <v>0.44</v>
      </c>
      <c r="BG203" s="2">
        <v>0.25</v>
      </c>
      <c r="BH203" s="2">
        <v>1.6</v>
      </c>
      <c r="BI203" s="2">
        <v>0.11</v>
      </c>
      <c r="BJ203" s="2">
        <v>4.2</v>
      </c>
      <c r="BK203" s="2">
        <v>10.8</v>
      </c>
      <c r="BL203" s="2">
        <v>129</v>
      </c>
      <c r="BM203" s="2">
        <v>16</v>
      </c>
      <c r="BN203" s="2">
        <v>47</v>
      </c>
    </row>
    <row r="204" spans="1:66" s="2" customFormat="1" x14ac:dyDescent="0.3">
      <c r="A204" s="2" t="s">
        <v>604</v>
      </c>
      <c r="B204" s="2" t="s">
        <v>62</v>
      </c>
      <c r="C204" s="13" t="s">
        <v>605</v>
      </c>
      <c r="D204" s="2" t="s">
        <v>606</v>
      </c>
      <c r="E204" s="8">
        <v>57.87</v>
      </c>
      <c r="F204" s="8">
        <v>162.51</v>
      </c>
      <c r="G204" s="2" t="s">
        <v>65</v>
      </c>
      <c r="H204" s="8"/>
      <c r="I204" s="8"/>
      <c r="J204" s="2" t="s">
        <v>607</v>
      </c>
      <c r="K204" s="2" t="s">
        <v>608</v>
      </c>
      <c r="O204" s="2" t="s">
        <v>609</v>
      </c>
      <c r="P204" s="2" t="s">
        <v>69</v>
      </c>
      <c r="Q204" s="2" t="s">
        <v>610</v>
      </c>
      <c r="R204" s="24">
        <v>1272.2297595042373</v>
      </c>
      <c r="S204" s="24">
        <v>1.5364546762425668</v>
      </c>
      <c r="T204" s="11">
        <f t="shared" si="8"/>
        <v>1258.3768040734726</v>
      </c>
      <c r="U204" s="2">
        <v>48.48</v>
      </c>
      <c r="V204" s="2">
        <v>2.0699999999999998</v>
      </c>
      <c r="W204" s="2">
        <v>16.170000000000002</v>
      </c>
      <c r="X204" s="2">
        <v>0</v>
      </c>
      <c r="Y204" s="2">
        <v>9.64</v>
      </c>
      <c r="Z204" s="2">
        <v>0.14000000000000001</v>
      </c>
      <c r="AA204" s="2">
        <v>8.15</v>
      </c>
      <c r="AB204" s="16">
        <f t="shared" si="9"/>
        <v>60.111960353850904</v>
      </c>
      <c r="AC204" s="2">
        <v>8.2100000000000009</v>
      </c>
      <c r="AD204" s="2">
        <v>3.14</v>
      </c>
      <c r="AE204" s="2">
        <v>1.1399999999999999</v>
      </c>
      <c r="AF204" s="2">
        <v>0.33</v>
      </c>
      <c r="AG204" s="2">
        <v>34.4</v>
      </c>
      <c r="AH204" s="2">
        <v>210</v>
      </c>
      <c r="AI204" s="2">
        <v>248</v>
      </c>
      <c r="AJ204" s="2">
        <v>47.2</v>
      </c>
      <c r="AK204" s="2">
        <v>158.1</v>
      </c>
      <c r="AL204" s="2">
        <v>56.3</v>
      </c>
      <c r="AM204" s="2">
        <v>87</v>
      </c>
      <c r="AN204" s="2">
        <v>20.8</v>
      </c>
      <c r="AO204" s="2">
        <v>10.6</v>
      </c>
      <c r="AP204" s="2">
        <v>557</v>
      </c>
      <c r="AQ204" s="2">
        <v>0.3</v>
      </c>
      <c r="AR204" s="2">
        <v>3.94</v>
      </c>
      <c r="AS204" s="2">
        <v>17</v>
      </c>
      <c r="AT204" s="2">
        <v>4.17</v>
      </c>
      <c r="AU204" s="2">
        <v>1.54</v>
      </c>
      <c r="AV204" s="2">
        <v>4.2699999999999996</v>
      </c>
      <c r="AW204" s="2">
        <v>0.68</v>
      </c>
      <c r="AX204" s="2">
        <v>3.84</v>
      </c>
      <c r="AY204" s="2">
        <v>0.72</v>
      </c>
      <c r="AZ204" s="2">
        <v>1.9</v>
      </c>
      <c r="BA204" s="2">
        <v>0.26</v>
      </c>
      <c r="BB204" s="2">
        <v>1.68</v>
      </c>
      <c r="BC204" s="2">
        <v>0.24</v>
      </c>
      <c r="BD204" s="2">
        <v>2.91</v>
      </c>
      <c r="BE204" s="2">
        <v>1.96</v>
      </c>
      <c r="BF204" s="2">
        <v>1.37</v>
      </c>
      <c r="BG204" s="2">
        <v>0.55000000000000004</v>
      </c>
      <c r="BH204" s="2">
        <v>20.399999999999999</v>
      </c>
      <c r="BI204" s="2">
        <v>1.02</v>
      </c>
      <c r="BJ204" s="2">
        <v>13.2</v>
      </c>
      <c r="BK204" s="2">
        <v>28.9</v>
      </c>
      <c r="BL204" s="2">
        <v>145</v>
      </c>
      <c r="BM204" s="2">
        <v>22.2</v>
      </c>
      <c r="BN204" s="2">
        <v>147</v>
      </c>
    </row>
    <row r="205" spans="1:66" s="2" customFormat="1" x14ac:dyDescent="0.3">
      <c r="A205" s="2" t="s">
        <v>611</v>
      </c>
      <c r="B205" s="2" t="s">
        <v>62</v>
      </c>
      <c r="C205" s="13" t="s">
        <v>612</v>
      </c>
      <c r="D205" s="2" t="s">
        <v>615</v>
      </c>
      <c r="E205" s="8">
        <v>63</v>
      </c>
      <c r="F205" s="8">
        <v>167</v>
      </c>
      <c r="G205" s="2" t="s">
        <v>65</v>
      </c>
      <c r="H205" s="8"/>
      <c r="I205" s="8"/>
      <c r="J205" s="2" t="s">
        <v>616</v>
      </c>
      <c r="K205" s="2" t="s">
        <v>613</v>
      </c>
      <c r="O205" s="2" t="s">
        <v>617</v>
      </c>
      <c r="P205" s="2" t="s">
        <v>69</v>
      </c>
      <c r="Q205" s="2" t="s">
        <v>614</v>
      </c>
      <c r="R205" s="24">
        <v>1327.6867252103277</v>
      </c>
      <c r="S205" s="24">
        <v>2.4387987815017964</v>
      </c>
      <c r="T205" s="11">
        <f t="shared" si="8"/>
        <v>1304.8130592099701</v>
      </c>
      <c r="U205" s="2">
        <v>45.66</v>
      </c>
      <c r="V205" s="2">
        <v>2.58</v>
      </c>
      <c r="W205" s="2">
        <v>12.39</v>
      </c>
      <c r="X205" s="2">
        <v>0</v>
      </c>
      <c r="Y205" s="2">
        <v>10.63</v>
      </c>
      <c r="Z205" s="2">
        <v>0.16</v>
      </c>
      <c r="AA205" s="2">
        <v>12.2</v>
      </c>
      <c r="AB205" s="16">
        <f t="shared" si="9"/>
        <v>67.167954907737339</v>
      </c>
      <c r="AC205" s="2">
        <v>8.08</v>
      </c>
      <c r="AD205" s="2">
        <v>3.88</v>
      </c>
      <c r="AE205" s="2">
        <v>2.06</v>
      </c>
      <c r="AF205" s="2">
        <v>0.96</v>
      </c>
      <c r="AG205" s="2">
        <v>21</v>
      </c>
      <c r="AH205" s="2">
        <v>178</v>
      </c>
      <c r="AI205" s="2">
        <v>499</v>
      </c>
      <c r="AJ205" s="2">
        <v>57</v>
      </c>
      <c r="AK205" s="2">
        <v>320</v>
      </c>
      <c r="AO205" s="2">
        <v>35</v>
      </c>
      <c r="AP205" s="2">
        <v>708</v>
      </c>
      <c r="AT205" s="2">
        <v>8</v>
      </c>
      <c r="AU205" s="2">
        <v>2.6</v>
      </c>
      <c r="AW205" s="2">
        <v>1.2</v>
      </c>
      <c r="BB205" s="2">
        <v>1.7</v>
      </c>
      <c r="BC205" s="2">
        <v>0.22</v>
      </c>
      <c r="BD205" s="2">
        <v>5.8</v>
      </c>
      <c r="BF205" s="2">
        <v>6.4</v>
      </c>
      <c r="BH205" s="2">
        <v>58</v>
      </c>
      <c r="BI205" s="2">
        <v>6.4</v>
      </c>
      <c r="BJ205" s="2">
        <v>49</v>
      </c>
      <c r="BK205" s="2">
        <v>94</v>
      </c>
      <c r="BL205" s="2">
        <v>471</v>
      </c>
      <c r="BM205" s="2">
        <v>27</v>
      </c>
      <c r="BN205" s="2">
        <v>252</v>
      </c>
    </row>
    <row r="206" spans="1:66" s="2" customFormat="1" x14ac:dyDescent="0.3">
      <c r="A206" s="2" t="s">
        <v>611</v>
      </c>
      <c r="B206" s="2" t="s">
        <v>62</v>
      </c>
      <c r="C206" s="13" t="s">
        <v>612</v>
      </c>
      <c r="D206" s="2" t="s">
        <v>615</v>
      </c>
      <c r="E206" s="8">
        <v>63</v>
      </c>
      <c r="F206" s="8">
        <v>167</v>
      </c>
      <c r="G206" s="2" t="s">
        <v>65</v>
      </c>
      <c r="H206" s="8"/>
      <c r="I206" s="8"/>
      <c r="J206" s="2" t="s">
        <v>618</v>
      </c>
      <c r="K206" s="2" t="s">
        <v>613</v>
      </c>
      <c r="O206" s="2" t="s">
        <v>617</v>
      </c>
      <c r="P206" s="2" t="s">
        <v>69</v>
      </c>
      <c r="Q206" s="2" t="s">
        <v>614</v>
      </c>
      <c r="R206" s="24">
        <v>1338.6552206440977</v>
      </c>
      <c r="S206" s="24">
        <v>2.3825851482475762</v>
      </c>
      <c r="T206" s="11">
        <f t="shared" si="8"/>
        <v>1316.1196742691707</v>
      </c>
      <c r="U206" s="2">
        <v>46.52</v>
      </c>
      <c r="V206" s="2">
        <v>2.5</v>
      </c>
      <c r="W206" s="2">
        <v>11.9</v>
      </c>
      <c r="X206" s="2">
        <v>0</v>
      </c>
      <c r="Y206" s="2">
        <v>11.16</v>
      </c>
      <c r="Z206" s="2">
        <v>0.17</v>
      </c>
      <c r="AA206" s="2">
        <v>12.84</v>
      </c>
      <c r="AB206" s="16">
        <f t="shared" si="9"/>
        <v>67.222480670317196</v>
      </c>
      <c r="AC206" s="2">
        <v>8.84</v>
      </c>
      <c r="AD206" s="2">
        <v>3.21</v>
      </c>
      <c r="AE206" s="2">
        <v>1.97</v>
      </c>
      <c r="AF206" s="2">
        <v>0.73</v>
      </c>
      <c r="AG206" s="2">
        <v>24</v>
      </c>
      <c r="AH206" s="2">
        <v>185</v>
      </c>
      <c r="AI206" s="2">
        <v>500</v>
      </c>
      <c r="AJ206" s="2">
        <v>62</v>
      </c>
      <c r="AK206" s="2">
        <v>450</v>
      </c>
      <c r="AO206" s="2">
        <v>27</v>
      </c>
      <c r="AP206" s="2">
        <v>592</v>
      </c>
      <c r="AT206" s="2">
        <v>6.9</v>
      </c>
      <c r="AU206" s="2">
        <v>2.2999999999999998</v>
      </c>
      <c r="AW206" s="2">
        <v>1.1000000000000001</v>
      </c>
      <c r="BB206" s="2">
        <v>1.4</v>
      </c>
      <c r="BC206" s="2">
        <v>0.19</v>
      </c>
      <c r="BD206" s="2">
        <v>3.9</v>
      </c>
      <c r="BF206" s="2">
        <v>3.4</v>
      </c>
      <c r="BH206" s="2">
        <v>42</v>
      </c>
      <c r="BI206" s="2">
        <v>3.4</v>
      </c>
      <c r="BJ206" s="2">
        <v>35</v>
      </c>
      <c r="BK206" s="2">
        <v>71</v>
      </c>
      <c r="BL206" s="2">
        <v>436</v>
      </c>
      <c r="BM206" s="2">
        <v>21</v>
      </c>
      <c r="BN206" s="2">
        <v>201</v>
      </c>
    </row>
    <row r="207" spans="1:66" s="2" customFormat="1" x14ac:dyDescent="0.3">
      <c r="A207" s="2" t="s">
        <v>611</v>
      </c>
      <c r="B207" s="2" t="s">
        <v>62</v>
      </c>
      <c r="C207" s="13" t="s">
        <v>612</v>
      </c>
      <c r="D207" s="2" t="s">
        <v>615</v>
      </c>
      <c r="E207" s="8">
        <v>63</v>
      </c>
      <c r="F207" s="8">
        <v>167</v>
      </c>
      <c r="G207" s="2" t="s">
        <v>65</v>
      </c>
      <c r="H207" s="8"/>
      <c r="I207" s="8"/>
      <c r="J207" s="2" t="s">
        <v>619</v>
      </c>
      <c r="K207" s="2" t="s">
        <v>613</v>
      </c>
      <c r="O207" s="2" t="s">
        <v>617</v>
      </c>
      <c r="P207" s="2" t="s">
        <v>69</v>
      </c>
      <c r="Q207" s="2" t="s">
        <v>614</v>
      </c>
      <c r="R207" s="24">
        <v>1331.9695171292331</v>
      </c>
      <c r="S207" s="24">
        <v>2.4400286778038294</v>
      </c>
      <c r="T207" s="11">
        <f t="shared" si="8"/>
        <v>1309.0105941095319</v>
      </c>
      <c r="U207" s="2">
        <v>45.1</v>
      </c>
      <c r="V207" s="2">
        <v>2.4500000000000002</v>
      </c>
      <c r="W207" s="2">
        <v>11.54</v>
      </c>
      <c r="X207" s="2">
        <v>0</v>
      </c>
      <c r="Y207" s="2">
        <v>10.68</v>
      </c>
      <c r="Z207" s="2">
        <v>0.16</v>
      </c>
      <c r="AA207" s="2">
        <v>14.78</v>
      </c>
      <c r="AB207" s="16">
        <f t="shared" si="9"/>
        <v>71.155280027527496</v>
      </c>
      <c r="AC207" s="2">
        <v>7.6</v>
      </c>
      <c r="AD207" s="2">
        <v>3.43</v>
      </c>
      <c r="AE207" s="2">
        <v>1.58</v>
      </c>
      <c r="AF207" s="2">
        <v>0.83</v>
      </c>
      <c r="AG207" s="2">
        <v>20</v>
      </c>
      <c r="AH207" s="2">
        <v>172</v>
      </c>
      <c r="AI207" s="2">
        <v>750</v>
      </c>
      <c r="AJ207" s="2">
        <v>55</v>
      </c>
      <c r="AK207" s="2">
        <v>540</v>
      </c>
      <c r="AO207" s="2">
        <v>30</v>
      </c>
      <c r="AP207" s="2">
        <v>665</v>
      </c>
      <c r="AT207" s="2">
        <v>4.7</v>
      </c>
      <c r="AU207" s="2">
        <v>1.3</v>
      </c>
      <c r="AW207" s="2">
        <v>0.84</v>
      </c>
      <c r="BB207" s="2">
        <v>0.78</v>
      </c>
      <c r="BC207" s="2">
        <v>0.1</v>
      </c>
      <c r="BD207" s="2">
        <v>3.9</v>
      </c>
      <c r="BF207" s="2">
        <v>4.8</v>
      </c>
      <c r="BH207" s="2">
        <v>49</v>
      </c>
      <c r="BI207" s="2">
        <v>4.5</v>
      </c>
      <c r="BJ207" s="2">
        <v>25</v>
      </c>
      <c r="BK207" s="2">
        <v>44</v>
      </c>
      <c r="BL207" s="2">
        <v>465</v>
      </c>
      <c r="BM207" s="2">
        <v>24</v>
      </c>
      <c r="BN207" s="2">
        <v>227</v>
      </c>
    </row>
    <row r="208" spans="1:66" s="2" customFormat="1" x14ac:dyDescent="0.3">
      <c r="A208" s="2" t="s">
        <v>620</v>
      </c>
      <c r="B208" s="2" t="s">
        <v>62</v>
      </c>
      <c r="C208" s="13" t="s">
        <v>555</v>
      </c>
      <c r="D208" s="2" t="s">
        <v>621</v>
      </c>
      <c r="E208" s="8">
        <v>56.01</v>
      </c>
      <c r="F208" s="8">
        <v>160.1</v>
      </c>
      <c r="G208" s="2" t="s">
        <v>65</v>
      </c>
      <c r="H208" s="8">
        <v>4835</v>
      </c>
      <c r="I208" s="8">
        <v>4835</v>
      </c>
      <c r="J208" s="2" t="s">
        <v>622</v>
      </c>
      <c r="K208" s="2" t="s">
        <v>569</v>
      </c>
      <c r="O208" s="2" t="s">
        <v>570</v>
      </c>
      <c r="P208" s="2" t="s">
        <v>69</v>
      </c>
      <c r="Q208" s="2" t="s">
        <v>571</v>
      </c>
      <c r="R208" s="24">
        <v>1222.6326164169864</v>
      </c>
      <c r="S208" s="24">
        <v>0.99049694454355919</v>
      </c>
      <c r="T208" s="11">
        <f t="shared" si="8"/>
        <v>1214.0335804157787</v>
      </c>
      <c r="U208" s="2">
        <v>50.84</v>
      </c>
      <c r="V208" s="2">
        <v>0.83</v>
      </c>
      <c r="W208" s="2">
        <v>14.19</v>
      </c>
      <c r="X208" s="2">
        <v>0</v>
      </c>
      <c r="Y208" s="2">
        <v>8.61</v>
      </c>
      <c r="Z208" s="2">
        <v>0.16</v>
      </c>
      <c r="AA208" s="2">
        <v>11.11</v>
      </c>
      <c r="AB208" s="16">
        <f t="shared" si="9"/>
        <v>69.697976116462812</v>
      </c>
      <c r="AC208" s="2">
        <v>9.74</v>
      </c>
      <c r="AD208" s="2">
        <v>2.29</v>
      </c>
      <c r="AE208" s="2">
        <v>0.56999999999999995</v>
      </c>
      <c r="AF208" s="2">
        <v>0.14000000000000001</v>
      </c>
      <c r="AG208" s="2">
        <v>41</v>
      </c>
      <c r="AI208" s="2">
        <v>470</v>
      </c>
      <c r="AJ208" s="2">
        <v>49</v>
      </c>
      <c r="AK208" s="2">
        <v>170</v>
      </c>
      <c r="AL208" s="2">
        <v>71</v>
      </c>
      <c r="AO208" s="2">
        <v>10</v>
      </c>
      <c r="AP208" s="2">
        <v>260</v>
      </c>
      <c r="AS208" s="2">
        <v>6.8</v>
      </c>
      <c r="AT208" s="2">
        <v>2.2000000000000002</v>
      </c>
      <c r="AU208" s="2">
        <v>1.05</v>
      </c>
      <c r="AV208" s="2">
        <v>3.2</v>
      </c>
      <c r="BB208" s="2">
        <v>1.6</v>
      </c>
      <c r="BC208" s="2">
        <v>0.26</v>
      </c>
      <c r="BJ208" s="2">
        <v>5</v>
      </c>
      <c r="BK208" s="2">
        <v>10.1</v>
      </c>
      <c r="BL208" s="2">
        <v>230</v>
      </c>
    </row>
    <row r="209" spans="1:66" s="2" customFormat="1" x14ac:dyDescent="0.3">
      <c r="A209" s="2" t="s">
        <v>620</v>
      </c>
      <c r="B209" s="2" t="s">
        <v>62</v>
      </c>
      <c r="C209" s="13" t="s">
        <v>555</v>
      </c>
      <c r="D209" s="2" t="s">
        <v>623</v>
      </c>
      <c r="E209" s="8">
        <v>56.01</v>
      </c>
      <c r="F209" s="8">
        <v>160.1</v>
      </c>
      <c r="G209" s="2" t="s">
        <v>65</v>
      </c>
      <c r="H209" s="8">
        <v>4835</v>
      </c>
      <c r="I209" s="8">
        <v>4835</v>
      </c>
      <c r="J209" s="2" t="s">
        <v>624</v>
      </c>
      <c r="K209" s="2" t="s">
        <v>569</v>
      </c>
      <c r="O209" s="2" t="s">
        <v>570</v>
      </c>
      <c r="P209" s="2" t="s">
        <v>69</v>
      </c>
      <c r="Q209" s="2" t="s">
        <v>571</v>
      </c>
      <c r="R209" s="24">
        <v>1212.4859558951002</v>
      </c>
      <c r="S209" s="24">
        <v>0.98799738243117241</v>
      </c>
      <c r="T209" s="11">
        <f t="shared" si="8"/>
        <v>1203.9797278096046</v>
      </c>
      <c r="U209" s="2">
        <v>52.65</v>
      </c>
      <c r="V209" s="2">
        <v>0.83</v>
      </c>
      <c r="W209" s="2">
        <v>14.44</v>
      </c>
      <c r="X209" s="2">
        <v>0</v>
      </c>
      <c r="Y209" s="2">
        <v>8.3699999999999992</v>
      </c>
      <c r="Z209" s="2">
        <v>0.15</v>
      </c>
      <c r="AA209" s="2">
        <v>9.8699999999999992</v>
      </c>
      <c r="AB209" s="16">
        <f t="shared" si="9"/>
        <v>67.762563033762305</v>
      </c>
      <c r="AC209" s="2">
        <v>9.2899999999999991</v>
      </c>
      <c r="AD209" s="2">
        <v>3.37</v>
      </c>
      <c r="AE209" s="2">
        <v>0.72</v>
      </c>
      <c r="AF209" s="2">
        <v>0.16</v>
      </c>
      <c r="AG209" s="2">
        <v>37</v>
      </c>
      <c r="AI209" s="2">
        <v>370</v>
      </c>
      <c r="AJ209" s="2">
        <v>42</v>
      </c>
      <c r="AK209" s="2">
        <v>160</v>
      </c>
      <c r="AL209" s="2">
        <v>69</v>
      </c>
      <c r="AO209" s="2">
        <v>13</v>
      </c>
      <c r="AP209" s="2">
        <v>320</v>
      </c>
      <c r="AS209" s="2">
        <v>8.6999999999999993</v>
      </c>
      <c r="AT209" s="2">
        <v>2.1</v>
      </c>
      <c r="AU209" s="2">
        <v>0.93</v>
      </c>
      <c r="AV209" s="2">
        <v>3</v>
      </c>
      <c r="BB209" s="2">
        <v>1.6</v>
      </c>
      <c r="BC209" s="2">
        <v>0.25</v>
      </c>
      <c r="BJ209" s="2">
        <v>6.7</v>
      </c>
      <c r="BK209" s="2">
        <v>14</v>
      </c>
      <c r="BL209" s="2">
        <v>280</v>
      </c>
    </row>
    <row r="210" spans="1:66" s="2" customFormat="1" x14ac:dyDescent="0.3">
      <c r="A210" s="2" t="s">
        <v>620</v>
      </c>
      <c r="B210" s="2" t="s">
        <v>62</v>
      </c>
      <c r="C210" s="13" t="s">
        <v>555</v>
      </c>
      <c r="D210" s="2" t="s">
        <v>625</v>
      </c>
      <c r="E210" s="8">
        <v>56.01</v>
      </c>
      <c r="F210" s="8">
        <v>160.1</v>
      </c>
      <c r="G210" s="2" t="s">
        <v>65</v>
      </c>
      <c r="H210" s="8">
        <v>4835</v>
      </c>
      <c r="I210" s="8">
        <v>4835</v>
      </c>
      <c r="J210" s="2" t="s">
        <v>626</v>
      </c>
      <c r="K210" s="2" t="s">
        <v>569</v>
      </c>
      <c r="O210" s="2" t="s">
        <v>570</v>
      </c>
      <c r="P210" s="2" t="s">
        <v>69</v>
      </c>
      <c r="Q210" s="2" t="s">
        <v>571</v>
      </c>
      <c r="R210" s="24">
        <v>1214.4649299291775</v>
      </c>
      <c r="S210" s="24">
        <v>0.93744117162686846</v>
      </c>
      <c r="T210" s="11">
        <f t="shared" si="8"/>
        <v>1206.3793410974017</v>
      </c>
      <c r="U210" s="2">
        <v>52.24</v>
      </c>
      <c r="V210" s="2">
        <v>0.88</v>
      </c>
      <c r="W210" s="2">
        <v>14.41</v>
      </c>
      <c r="X210" s="2">
        <v>0</v>
      </c>
      <c r="Y210" s="2">
        <v>8.3800000000000008</v>
      </c>
      <c r="Z210" s="2">
        <v>0.16</v>
      </c>
      <c r="AA210" s="2">
        <v>8.98</v>
      </c>
      <c r="AB210" s="16">
        <f t="shared" si="9"/>
        <v>65.637638311812523</v>
      </c>
      <c r="AC210" s="2">
        <v>9.57</v>
      </c>
      <c r="AD210" s="2">
        <v>2.83</v>
      </c>
      <c r="AE210" s="2">
        <v>0.85</v>
      </c>
      <c r="AF210" s="2">
        <v>0.16</v>
      </c>
      <c r="AG210" s="2">
        <v>39</v>
      </c>
      <c r="AI210" s="2">
        <v>320</v>
      </c>
      <c r="AJ210" s="2">
        <v>39</v>
      </c>
      <c r="AK210" s="2">
        <v>110</v>
      </c>
      <c r="AL210" s="2">
        <v>87</v>
      </c>
      <c r="AO210" s="2">
        <v>17</v>
      </c>
      <c r="AP210" s="2">
        <v>320</v>
      </c>
      <c r="AS210" s="2">
        <v>8.6</v>
      </c>
      <c r="AT210" s="2">
        <v>2.4</v>
      </c>
      <c r="AV210" s="2">
        <v>3.6</v>
      </c>
      <c r="BB210" s="2">
        <v>1.9</v>
      </c>
      <c r="BC210" s="2">
        <v>0.31</v>
      </c>
      <c r="BJ210" s="2">
        <v>6.2</v>
      </c>
      <c r="BK210" s="2">
        <v>13.3</v>
      </c>
      <c r="BL210" s="2">
        <v>310</v>
      </c>
    </row>
    <row r="211" spans="1:66" s="2" customFormat="1" x14ac:dyDescent="0.3">
      <c r="A211" s="2" t="s">
        <v>620</v>
      </c>
      <c r="B211" s="2" t="s">
        <v>62</v>
      </c>
      <c r="C211" s="13" t="s">
        <v>555</v>
      </c>
      <c r="D211" s="2" t="s">
        <v>627</v>
      </c>
      <c r="E211" s="8">
        <v>56.01</v>
      </c>
      <c r="F211" s="8">
        <v>160.1</v>
      </c>
      <c r="G211" s="2" t="s">
        <v>65</v>
      </c>
      <c r="H211" s="8">
        <v>4835</v>
      </c>
      <c r="I211" s="8">
        <v>4835</v>
      </c>
      <c r="J211" s="2" t="s">
        <v>628</v>
      </c>
      <c r="K211" s="2" t="s">
        <v>569</v>
      </c>
      <c r="O211" s="2" t="s">
        <v>570</v>
      </c>
      <c r="P211" s="2" t="s">
        <v>69</v>
      </c>
      <c r="Q211" s="2" t="s">
        <v>571</v>
      </c>
      <c r="R211" s="24">
        <v>1230.6487671622745</v>
      </c>
      <c r="S211" s="24">
        <v>1.1384507987947214</v>
      </c>
      <c r="T211" s="11">
        <f t="shared" si="8"/>
        <v>1220.7056995918995</v>
      </c>
      <c r="U211" s="2">
        <v>51.73</v>
      </c>
      <c r="V211" s="2">
        <v>0.96</v>
      </c>
      <c r="W211" s="2">
        <v>15.63</v>
      </c>
      <c r="X211" s="2">
        <v>0</v>
      </c>
      <c r="Y211" s="2">
        <v>8.75</v>
      </c>
      <c r="Z211" s="2">
        <v>0.16</v>
      </c>
      <c r="AA211" s="2">
        <v>8.3699999999999992</v>
      </c>
      <c r="AB211" s="16">
        <f t="shared" si="9"/>
        <v>63.033067529381725</v>
      </c>
      <c r="AC211" s="2">
        <v>9.33</v>
      </c>
      <c r="AD211" s="2">
        <v>3.58</v>
      </c>
      <c r="AE211" s="2">
        <v>0.66</v>
      </c>
      <c r="AF211" s="2">
        <v>0.17</v>
      </c>
      <c r="AG211" s="2">
        <v>36</v>
      </c>
      <c r="AI211" s="2">
        <v>310</v>
      </c>
      <c r="AJ211" s="2">
        <v>43</v>
      </c>
      <c r="AK211" s="2">
        <v>96</v>
      </c>
      <c r="AL211" s="2">
        <v>91</v>
      </c>
      <c r="AO211" s="2">
        <v>9</v>
      </c>
      <c r="AP211" s="2">
        <v>300</v>
      </c>
      <c r="AS211" s="2">
        <v>7.7</v>
      </c>
      <c r="AT211" s="2">
        <v>2.2999999999999998</v>
      </c>
      <c r="AU211" s="2">
        <v>0.96</v>
      </c>
      <c r="AV211" s="2">
        <v>3.3</v>
      </c>
      <c r="BB211" s="2">
        <v>1.9</v>
      </c>
      <c r="BC211" s="2">
        <v>0.31</v>
      </c>
      <c r="BJ211" s="2">
        <v>5.3</v>
      </c>
      <c r="BK211" s="2">
        <v>10.9</v>
      </c>
      <c r="BL211" s="2">
        <v>240</v>
      </c>
    </row>
    <row r="212" spans="1:66" s="2" customFormat="1" x14ac:dyDescent="0.3">
      <c r="A212" s="2" t="s">
        <v>620</v>
      </c>
      <c r="B212" s="2" t="s">
        <v>62</v>
      </c>
      <c r="C212" s="13" t="s">
        <v>555</v>
      </c>
      <c r="D212" s="2" t="s">
        <v>629</v>
      </c>
      <c r="E212" s="8">
        <v>56.01</v>
      </c>
      <c r="F212" s="8">
        <v>160.1</v>
      </c>
      <c r="G212" s="2" t="s">
        <v>65</v>
      </c>
      <c r="H212" s="8"/>
      <c r="I212" s="8">
        <v>4835</v>
      </c>
      <c r="J212" s="2" t="s">
        <v>630</v>
      </c>
      <c r="K212" s="2" t="s">
        <v>569</v>
      </c>
      <c r="O212" s="2" t="s">
        <v>570</v>
      </c>
      <c r="P212" s="2" t="s">
        <v>69</v>
      </c>
      <c r="Q212" s="2" t="s">
        <v>571</v>
      </c>
      <c r="R212" s="24">
        <v>1237.0780106660741</v>
      </c>
      <c r="S212" s="24">
        <v>1.0809855809315094</v>
      </c>
      <c r="T212" s="11">
        <f t="shared" si="8"/>
        <v>1227.5855721421456</v>
      </c>
      <c r="U212" s="2">
        <v>51.8</v>
      </c>
      <c r="V212" s="2">
        <v>0.88</v>
      </c>
      <c r="W212" s="2">
        <v>15.8</v>
      </c>
      <c r="X212" s="2">
        <v>0</v>
      </c>
      <c r="Y212" s="2">
        <v>9</v>
      </c>
      <c r="Z212" s="2">
        <v>0.16</v>
      </c>
      <c r="AA212" s="2">
        <v>8.1999999999999993</v>
      </c>
      <c r="AB212" s="16">
        <f t="shared" si="9"/>
        <v>61.891489840041856</v>
      </c>
      <c r="AC212" s="2">
        <v>9.3000000000000007</v>
      </c>
      <c r="AD212" s="2">
        <v>3</v>
      </c>
      <c r="AE212" s="2">
        <v>0.6</v>
      </c>
      <c r="AF212" s="2">
        <v>0.14000000000000001</v>
      </c>
      <c r="AG212" s="2">
        <v>38</v>
      </c>
      <c r="AI212" s="2">
        <v>270</v>
      </c>
      <c r="AJ212" s="2">
        <v>37</v>
      </c>
      <c r="AK212" s="2">
        <v>96</v>
      </c>
      <c r="AL212" s="2">
        <v>63</v>
      </c>
      <c r="AO212" s="2">
        <v>18</v>
      </c>
      <c r="AP212" s="2">
        <v>320</v>
      </c>
      <c r="AS212" s="2">
        <v>7.8</v>
      </c>
      <c r="AT212" s="2">
        <v>2.5</v>
      </c>
      <c r="AU212" s="2">
        <v>1.01</v>
      </c>
      <c r="AV212" s="2">
        <v>3.3</v>
      </c>
      <c r="BB212" s="2">
        <v>1.8</v>
      </c>
      <c r="BC212" s="2">
        <v>0.28999999999999998</v>
      </c>
      <c r="BJ212" s="2">
        <v>5.5</v>
      </c>
      <c r="BK212" s="2">
        <v>11.6</v>
      </c>
      <c r="BL212" s="2">
        <v>240</v>
      </c>
    </row>
    <row r="213" spans="1:66" s="6" customFormat="1" x14ac:dyDescent="0.3">
      <c r="A213" s="6" t="s">
        <v>632</v>
      </c>
      <c r="B213" s="6" t="s">
        <v>62</v>
      </c>
      <c r="C213" s="12" t="s">
        <v>633</v>
      </c>
      <c r="D213" s="6" t="s">
        <v>634</v>
      </c>
      <c r="E213" s="7">
        <v>18.03</v>
      </c>
      <c r="F213" s="7">
        <v>136.54</v>
      </c>
      <c r="G213" s="6" t="s">
        <v>635</v>
      </c>
      <c r="H213" s="7">
        <v>-4828</v>
      </c>
      <c r="I213" s="7">
        <v>-4828</v>
      </c>
      <c r="J213" s="6" t="s">
        <v>636</v>
      </c>
      <c r="K213" s="6" t="s">
        <v>637</v>
      </c>
      <c r="P213" s="6" t="s">
        <v>69</v>
      </c>
      <c r="Q213" s="6" t="s">
        <v>638</v>
      </c>
      <c r="R213" s="24">
        <v>1262.9923732796851</v>
      </c>
      <c r="S213" s="24">
        <v>1.3425732871368636</v>
      </c>
      <c r="T213" s="11">
        <f t="shared" si="8"/>
        <v>1250.9670890181801</v>
      </c>
      <c r="U213" s="6">
        <v>49.4</v>
      </c>
      <c r="V213" s="6">
        <v>0.99</v>
      </c>
      <c r="W213" s="6">
        <v>14.3</v>
      </c>
      <c r="X213" s="2">
        <v>0</v>
      </c>
      <c r="Y213" s="6">
        <v>9.36</v>
      </c>
      <c r="Z213" s="6">
        <v>0.14000000000000001</v>
      </c>
      <c r="AA213" s="6">
        <v>9.14</v>
      </c>
      <c r="AB213" s="16">
        <f t="shared" si="9"/>
        <v>63.512119576976168</v>
      </c>
      <c r="AC213" s="6">
        <v>12.25</v>
      </c>
      <c r="AD213" s="6">
        <v>2.76</v>
      </c>
      <c r="AE213" s="6">
        <v>0.46</v>
      </c>
      <c r="AF213" s="6">
        <v>0.08</v>
      </c>
      <c r="AI213" s="6">
        <v>108</v>
      </c>
      <c r="AK213" s="6">
        <v>221</v>
      </c>
      <c r="AM213" s="6">
        <v>63</v>
      </c>
      <c r="AN213" s="6">
        <v>16</v>
      </c>
      <c r="AO213" s="6">
        <v>5</v>
      </c>
      <c r="AP213" s="6">
        <v>158</v>
      </c>
      <c r="AS213" s="6">
        <v>8</v>
      </c>
      <c r="BE213" s="6">
        <v>0.5</v>
      </c>
      <c r="BF213" s="6">
        <v>0.5</v>
      </c>
      <c r="BH213" s="6">
        <v>2</v>
      </c>
      <c r="BJ213" s="6">
        <v>5</v>
      </c>
      <c r="BK213" s="6">
        <v>9</v>
      </c>
      <c r="BL213" s="6">
        <v>32</v>
      </c>
      <c r="BM213" s="6">
        <v>24</v>
      </c>
      <c r="BN213" s="6">
        <v>61</v>
      </c>
    </row>
    <row r="214" spans="1:66" s="2" customFormat="1" x14ac:dyDescent="0.3">
      <c r="A214" s="2" t="s">
        <v>639</v>
      </c>
      <c r="B214" s="2" t="s">
        <v>62</v>
      </c>
      <c r="C214" s="13" t="s">
        <v>640</v>
      </c>
      <c r="D214" s="2" t="s">
        <v>641</v>
      </c>
      <c r="E214" s="8">
        <v>19</v>
      </c>
      <c r="F214" s="8">
        <v>134.5</v>
      </c>
      <c r="G214" s="2" t="s">
        <v>635</v>
      </c>
      <c r="H214" s="8">
        <v>-5711</v>
      </c>
      <c r="I214" s="8">
        <v>-5711</v>
      </c>
      <c r="J214" s="2" t="s">
        <v>642</v>
      </c>
      <c r="K214" s="2" t="s">
        <v>643</v>
      </c>
      <c r="P214" s="2" t="s">
        <v>69</v>
      </c>
      <c r="Q214" s="2" t="s">
        <v>644</v>
      </c>
      <c r="R214" s="24">
        <v>1220.3349328508793</v>
      </c>
      <c r="S214" s="24">
        <v>1.0013113168825636</v>
      </c>
      <c r="T214" s="11">
        <f t="shared" si="8"/>
        <v>1211.6586819219499</v>
      </c>
      <c r="U214" s="2">
        <v>50.35</v>
      </c>
      <c r="V214" s="2">
        <v>0.43</v>
      </c>
      <c r="W214" s="2">
        <v>17.37</v>
      </c>
      <c r="X214" s="2">
        <v>0</v>
      </c>
      <c r="Y214" s="2">
        <v>8.26</v>
      </c>
      <c r="Z214" s="2">
        <v>0.16</v>
      </c>
      <c r="AA214" s="2">
        <v>8.1</v>
      </c>
      <c r="AB214" s="16">
        <f t="shared" si="9"/>
        <v>63.609960302287618</v>
      </c>
      <c r="AC214" s="2">
        <v>11.51</v>
      </c>
      <c r="AD214" s="2">
        <v>2.33</v>
      </c>
      <c r="AE214" s="2">
        <v>0.22</v>
      </c>
      <c r="AF214" s="2">
        <v>0.2</v>
      </c>
      <c r="AG214" s="2">
        <v>37.299999999999997</v>
      </c>
      <c r="AH214" s="2">
        <v>219</v>
      </c>
      <c r="AI214" s="2">
        <v>139.30000000000001</v>
      </c>
      <c r="AJ214" s="2">
        <v>32.5</v>
      </c>
      <c r="AK214" s="2">
        <v>49</v>
      </c>
      <c r="AL214" s="2">
        <v>58.1</v>
      </c>
      <c r="AM214" s="2">
        <v>68.599999999999994</v>
      </c>
      <c r="AN214" s="2">
        <v>12.9</v>
      </c>
      <c r="AO214" s="2">
        <v>1.42</v>
      </c>
      <c r="AP214" s="2">
        <v>272.39999999999998</v>
      </c>
      <c r="AQ214" s="2">
        <v>0.03</v>
      </c>
      <c r="AR214" s="2">
        <v>3.51</v>
      </c>
      <c r="AS214" s="2">
        <v>15.8</v>
      </c>
      <c r="AT214" s="2">
        <v>4.0599999999999996</v>
      </c>
      <c r="AU214" s="2">
        <v>1.4</v>
      </c>
      <c r="AV214" s="2">
        <v>5.43</v>
      </c>
      <c r="AW214" s="2">
        <v>0.89</v>
      </c>
      <c r="AX214" s="2">
        <v>5.13</v>
      </c>
      <c r="AY214" s="2">
        <v>1.08</v>
      </c>
      <c r="AZ214" s="2">
        <v>2.89</v>
      </c>
      <c r="BB214" s="2">
        <v>2.58</v>
      </c>
      <c r="BC214" s="2">
        <v>0.42</v>
      </c>
      <c r="BD214" s="2">
        <v>1.0900000000000001</v>
      </c>
      <c r="BE214" s="2">
        <v>2.2999999999999998</v>
      </c>
      <c r="BF214" s="2">
        <v>0.26</v>
      </c>
      <c r="BG214" s="2">
        <v>0.74</v>
      </c>
      <c r="BH214" s="2">
        <v>0.38</v>
      </c>
      <c r="BI214" s="2">
        <v>0.05</v>
      </c>
      <c r="BJ214" s="2">
        <v>13.5</v>
      </c>
      <c r="BK214" s="2">
        <v>24.9</v>
      </c>
      <c r="BL214" s="2">
        <v>31.9</v>
      </c>
      <c r="BM214" s="2">
        <v>39.299999999999997</v>
      </c>
      <c r="BN214" s="2">
        <v>38.200000000000003</v>
      </c>
    </row>
    <row r="215" spans="1:66" s="2" customFormat="1" x14ac:dyDescent="0.3">
      <c r="A215" s="2" t="s">
        <v>645</v>
      </c>
      <c r="B215" s="2" t="s">
        <v>62</v>
      </c>
      <c r="C215" s="13" t="s">
        <v>646</v>
      </c>
      <c r="D215" s="2" t="s">
        <v>647</v>
      </c>
      <c r="E215" s="8">
        <v>17.28</v>
      </c>
      <c r="F215" s="8">
        <v>145.62</v>
      </c>
      <c r="G215" s="2" t="s">
        <v>635</v>
      </c>
      <c r="H215" s="8">
        <v>-2160</v>
      </c>
      <c r="I215" s="8">
        <v>-2248</v>
      </c>
      <c r="J215" s="2" t="s">
        <v>648</v>
      </c>
      <c r="K215" s="2" t="s">
        <v>649</v>
      </c>
      <c r="P215" s="2" t="s">
        <v>69</v>
      </c>
      <c r="Q215" s="2" t="s">
        <v>650</v>
      </c>
      <c r="R215" s="24">
        <v>1219.5478009668896</v>
      </c>
      <c r="S215" s="24">
        <v>0.9696685612595769</v>
      </c>
      <c r="T215" s="11">
        <f t="shared" si="8"/>
        <v>1211.1502048512436</v>
      </c>
      <c r="U215" s="2">
        <v>50.73</v>
      </c>
      <c r="V215" s="2">
        <v>0.78</v>
      </c>
      <c r="W215" s="2">
        <v>16.61</v>
      </c>
      <c r="X215" s="2">
        <v>0</v>
      </c>
      <c r="Y215" s="2">
        <v>8.32</v>
      </c>
      <c r="Z215" s="2">
        <v>0.16</v>
      </c>
      <c r="AA215" s="2">
        <v>8.23</v>
      </c>
      <c r="AB215" s="16">
        <f t="shared" si="9"/>
        <v>63.810742881711356</v>
      </c>
      <c r="AC215" s="2">
        <v>10.77</v>
      </c>
      <c r="AD215" s="2">
        <v>2.04</v>
      </c>
      <c r="AE215" s="2">
        <v>0.65</v>
      </c>
      <c r="AF215" s="2">
        <v>0.16</v>
      </c>
      <c r="AG215" s="2">
        <v>36</v>
      </c>
      <c r="AH215" s="2">
        <v>260</v>
      </c>
      <c r="AI215" s="2">
        <v>347</v>
      </c>
      <c r="AJ215" s="2">
        <v>37</v>
      </c>
      <c r="AK215" s="2">
        <v>126</v>
      </c>
      <c r="AL215" s="2">
        <v>64</v>
      </c>
      <c r="AM215" s="2">
        <v>78</v>
      </c>
      <c r="AO215" s="2">
        <v>11.6</v>
      </c>
      <c r="AP215" s="2">
        <v>406</v>
      </c>
      <c r="AQ215" s="2">
        <v>0.24</v>
      </c>
      <c r="AR215" s="2">
        <v>2.19</v>
      </c>
      <c r="AS215" s="2">
        <v>10.88</v>
      </c>
      <c r="AT215" s="2">
        <v>3.01</v>
      </c>
      <c r="AU215" s="2">
        <v>0.95</v>
      </c>
      <c r="AV215" s="2">
        <v>2.83</v>
      </c>
      <c r="AW215" s="2">
        <v>0.47</v>
      </c>
      <c r="AX215" s="2">
        <v>3.2</v>
      </c>
      <c r="AY215" s="2">
        <v>0.69</v>
      </c>
      <c r="AZ215" s="2">
        <v>1.96</v>
      </c>
      <c r="BA215" s="2">
        <v>0.28000000000000003</v>
      </c>
      <c r="BB215" s="2">
        <v>1.89</v>
      </c>
      <c r="BC215" s="2">
        <v>0.27</v>
      </c>
      <c r="BD215" s="2">
        <v>1.38</v>
      </c>
      <c r="BE215" s="2">
        <v>3.86</v>
      </c>
      <c r="BF215" s="2">
        <v>0.85</v>
      </c>
      <c r="BG215" s="2">
        <v>0.28999999999999998</v>
      </c>
      <c r="BH215" s="2">
        <v>1.57</v>
      </c>
      <c r="BJ215" s="2">
        <v>8.19</v>
      </c>
      <c r="BK215" s="2">
        <v>20.95</v>
      </c>
      <c r="BL215" s="2">
        <v>176</v>
      </c>
      <c r="BM215" s="2">
        <v>21.4</v>
      </c>
      <c r="BN215" s="2">
        <v>51</v>
      </c>
    </row>
    <row r="216" spans="1:66" s="2" customFormat="1" x14ac:dyDescent="0.3">
      <c r="A216" s="2" t="s">
        <v>645</v>
      </c>
      <c r="B216" s="2" t="s">
        <v>62</v>
      </c>
      <c r="C216" s="13" t="s">
        <v>646</v>
      </c>
      <c r="D216" s="2" t="s">
        <v>647</v>
      </c>
      <c r="E216" s="8">
        <v>17.28</v>
      </c>
      <c r="F216" s="8">
        <v>145.62</v>
      </c>
      <c r="G216" s="2" t="s">
        <v>635</v>
      </c>
      <c r="H216" s="8">
        <v>-2160</v>
      </c>
      <c r="I216" s="8">
        <v>-2248</v>
      </c>
      <c r="J216" s="2" t="s">
        <v>651</v>
      </c>
      <c r="K216" s="2" t="s">
        <v>649</v>
      </c>
      <c r="P216" s="2" t="s">
        <v>69</v>
      </c>
      <c r="Q216" s="2" t="s">
        <v>650</v>
      </c>
      <c r="R216" s="24">
        <v>1219.4397542021948</v>
      </c>
      <c r="S216" s="24">
        <v>1.0061478536750372</v>
      </c>
      <c r="T216" s="11">
        <f t="shared" si="8"/>
        <v>1210.7281403819611</v>
      </c>
      <c r="U216" s="2">
        <v>50.19</v>
      </c>
      <c r="V216" s="2">
        <v>0.78</v>
      </c>
      <c r="W216" s="2">
        <v>16.29</v>
      </c>
      <c r="X216" s="2">
        <v>0</v>
      </c>
      <c r="Y216" s="2">
        <v>8.26</v>
      </c>
      <c r="Z216" s="2">
        <v>0.16</v>
      </c>
      <c r="AA216" s="2">
        <v>8.56</v>
      </c>
      <c r="AB216" s="16">
        <f t="shared" si="9"/>
        <v>64.878688697532723</v>
      </c>
      <c r="AC216" s="2">
        <v>10.7</v>
      </c>
      <c r="AD216" s="2">
        <v>2.0299999999999998</v>
      </c>
      <c r="AE216" s="2">
        <v>0.8</v>
      </c>
      <c r="AF216" s="2">
        <v>0.16</v>
      </c>
      <c r="AG216" s="2">
        <v>35</v>
      </c>
      <c r="AH216" s="2">
        <v>256</v>
      </c>
      <c r="AI216" s="2">
        <v>389</v>
      </c>
      <c r="AJ216" s="2">
        <v>36</v>
      </c>
      <c r="AK216" s="2">
        <v>118</v>
      </c>
      <c r="AL216" s="2">
        <v>72</v>
      </c>
      <c r="AM216" s="2">
        <v>73</v>
      </c>
      <c r="AO216" s="2">
        <v>10.5</v>
      </c>
      <c r="AP216" s="2">
        <v>391</v>
      </c>
      <c r="AQ216" s="2">
        <v>0.41</v>
      </c>
      <c r="AR216" s="2">
        <v>1.97</v>
      </c>
      <c r="AS216" s="2">
        <v>9.06</v>
      </c>
      <c r="AT216" s="2">
        <v>2.52</v>
      </c>
      <c r="AU216" s="2">
        <v>0.79</v>
      </c>
      <c r="AV216" s="2">
        <v>2.74</v>
      </c>
      <c r="AW216" s="2">
        <v>0.43</v>
      </c>
      <c r="AX216" s="2">
        <v>2.99</v>
      </c>
      <c r="AY216" s="2">
        <v>0.62</v>
      </c>
      <c r="AZ216" s="2">
        <v>1.83</v>
      </c>
      <c r="BA216" s="2">
        <v>0.26</v>
      </c>
      <c r="BB216" s="2">
        <v>1.71</v>
      </c>
      <c r="BC216" s="2">
        <v>0.26</v>
      </c>
      <c r="BE216" s="2">
        <v>3.07</v>
      </c>
      <c r="BF216" s="2">
        <v>0.77</v>
      </c>
      <c r="BG216" s="2">
        <v>0.28000000000000003</v>
      </c>
      <c r="BH216" s="2">
        <v>1.43</v>
      </c>
      <c r="BJ216" s="2">
        <v>6.48</v>
      </c>
      <c r="BK216" s="2">
        <v>13.25</v>
      </c>
      <c r="BL216" s="2">
        <v>169</v>
      </c>
      <c r="BM216" s="2">
        <v>17.3</v>
      </c>
      <c r="BN216" s="2">
        <v>44</v>
      </c>
    </row>
    <row r="217" spans="1:66" s="2" customFormat="1" x14ac:dyDescent="0.3">
      <c r="A217" s="2" t="s">
        <v>645</v>
      </c>
      <c r="B217" s="2" t="s">
        <v>62</v>
      </c>
      <c r="C217" s="13" t="s">
        <v>646</v>
      </c>
      <c r="D217" s="2" t="s">
        <v>647</v>
      </c>
      <c r="E217" s="8">
        <v>17.28</v>
      </c>
      <c r="F217" s="8">
        <v>145.62</v>
      </c>
      <c r="G217" s="2" t="s">
        <v>635</v>
      </c>
      <c r="H217" s="8">
        <v>-2160</v>
      </c>
      <c r="I217" s="8">
        <v>-2248</v>
      </c>
      <c r="J217" s="2" t="s">
        <v>652</v>
      </c>
      <c r="K217" s="2" t="s">
        <v>649</v>
      </c>
      <c r="P217" s="2" t="s">
        <v>69</v>
      </c>
      <c r="Q217" s="2" t="s">
        <v>650</v>
      </c>
      <c r="R217" s="24">
        <v>1216.6852194280577</v>
      </c>
      <c r="S217" s="24">
        <v>0.9812941083546437</v>
      </c>
      <c r="T217" s="11">
        <f t="shared" si="8"/>
        <v>1208.20724120927</v>
      </c>
      <c r="U217" s="2">
        <v>50.83</v>
      </c>
      <c r="V217" s="2">
        <v>0.78</v>
      </c>
      <c r="W217" s="2">
        <v>16.649999999999999</v>
      </c>
      <c r="X217" s="2">
        <v>0</v>
      </c>
      <c r="Y217" s="2">
        <v>8.23</v>
      </c>
      <c r="Z217" s="2">
        <v>0.16</v>
      </c>
      <c r="AA217" s="2">
        <v>8.16</v>
      </c>
      <c r="AB217" s="16">
        <f t="shared" si="9"/>
        <v>63.864632799048458</v>
      </c>
      <c r="AC217" s="2">
        <v>10.8</v>
      </c>
      <c r="AD217" s="2">
        <v>2.2000000000000002</v>
      </c>
      <c r="AE217" s="2">
        <v>0.72</v>
      </c>
      <c r="AF217" s="2">
        <v>0.16</v>
      </c>
      <c r="AG217" s="2">
        <v>35</v>
      </c>
      <c r="AH217" s="2">
        <v>243</v>
      </c>
      <c r="AI217" s="2">
        <v>262</v>
      </c>
      <c r="AJ217" s="2">
        <v>36</v>
      </c>
      <c r="AK217" s="2">
        <v>107</v>
      </c>
      <c r="AL217" s="2">
        <v>66</v>
      </c>
      <c r="AM217" s="2">
        <v>73</v>
      </c>
      <c r="AO217" s="2">
        <v>11.4</v>
      </c>
      <c r="AP217" s="2">
        <v>406</v>
      </c>
      <c r="AQ217" s="2">
        <v>0.42</v>
      </c>
      <c r="AR217" s="2">
        <v>1.98</v>
      </c>
      <c r="AS217" s="2">
        <v>9.18</v>
      </c>
      <c r="AT217" s="2">
        <v>2.52</v>
      </c>
      <c r="AU217" s="2">
        <v>0.89</v>
      </c>
      <c r="AV217" s="2">
        <v>3.06</v>
      </c>
      <c r="AW217" s="2">
        <v>0.52</v>
      </c>
      <c r="AX217" s="2">
        <v>3</v>
      </c>
      <c r="AY217" s="2">
        <v>0.68</v>
      </c>
      <c r="AZ217" s="2">
        <v>1.91</v>
      </c>
      <c r="BA217" s="2">
        <v>0.28000000000000003</v>
      </c>
      <c r="BB217" s="2">
        <v>1.83</v>
      </c>
      <c r="BC217" s="2">
        <v>0.3</v>
      </c>
      <c r="BE217" s="2">
        <v>2.95</v>
      </c>
      <c r="BF217" s="2">
        <v>0.74</v>
      </c>
      <c r="BG217" s="2">
        <v>0.28999999999999998</v>
      </c>
      <c r="BH217" s="2">
        <v>1.41</v>
      </c>
      <c r="BJ217" s="2">
        <v>6.92</v>
      </c>
      <c r="BK217" s="2">
        <v>14.98</v>
      </c>
      <c r="BL217" s="2">
        <v>169</v>
      </c>
      <c r="BM217" s="2">
        <v>18.7</v>
      </c>
      <c r="BN217" s="2">
        <v>45</v>
      </c>
    </row>
    <row r="218" spans="1:66" s="2" customFormat="1" x14ac:dyDescent="0.3">
      <c r="A218" s="2" t="s">
        <v>645</v>
      </c>
      <c r="B218" s="2" t="s">
        <v>62</v>
      </c>
      <c r="C218" s="13" t="s">
        <v>646</v>
      </c>
      <c r="D218" s="2" t="s">
        <v>647</v>
      </c>
      <c r="E218" s="8">
        <v>17.28</v>
      </c>
      <c r="F218" s="8">
        <v>145.62</v>
      </c>
      <c r="G218" s="2" t="s">
        <v>635</v>
      </c>
      <c r="H218" s="8">
        <v>-2160</v>
      </c>
      <c r="I218" s="8">
        <v>-2248</v>
      </c>
      <c r="J218" s="2" t="s">
        <v>653</v>
      </c>
      <c r="K218" s="2" t="s">
        <v>649</v>
      </c>
      <c r="P218" s="2" t="s">
        <v>69</v>
      </c>
      <c r="Q218" s="2" t="s">
        <v>650</v>
      </c>
      <c r="R218" s="24">
        <v>1218.5818747276101</v>
      </c>
      <c r="S218" s="24">
        <v>1.0101260092434008</v>
      </c>
      <c r="T218" s="11">
        <f t="shared" si="8"/>
        <v>1209.8420931171481</v>
      </c>
      <c r="U218" s="2">
        <v>49.82</v>
      </c>
      <c r="V218" s="2">
        <v>0.76</v>
      </c>
      <c r="W218" s="2">
        <v>16.28</v>
      </c>
      <c r="X218" s="2">
        <v>0</v>
      </c>
      <c r="Y218" s="2">
        <v>8.19</v>
      </c>
      <c r="Z218" s="2">
        <v>0.16</v>
      </c>
      <c r="AA218" s="2">
        <v>8.1300000000000008</v>
      </c>
      <c r="AB218" s="16">
        <f t="shared" si="9"/>
        <v>63.89206471509776</v>
      </c>
      <c r="AC218" s="2">
        <v>10.58</v>
      </c>
      <c r="AD218" s="2">
        <v>2.21</v>
      </c>
      <c r="AE218" s="2">
        <v>0.7</v>
      </c>
      <c r="AF218" s="2">
        <v>0.17</v>
      </c>
      <c r="AG218" s="2">
        <v>34</v>
      </c>
      <c r="AH218" s="2">
        <v>259</v>
      </c>
      <c r="AI218" s="2">
        <v>366</v>
      </c>
      <c r="AJ218" s="2">
        <v>36</v>
      </c>
      <c r="AK218" s="2">
        <v>109</v>
      </c>
      <c r="AL218" s="2">
        <v>68</v>
      </c>
      <c r="AM218" s="2">
        <v>88</v>
      </c>
      <c r="AO218" s="2">
        <v>11.2</v>
      </c>
      <c r="AP218" s="2">
        <v>397</v>
      </c>
      <c r="AQ218" s="2">
        <v>0.4</v>
      </c>
      <c r="AR218" s="2">
        <v>2.11</v>
      </c>
      <c r="AS218" s="2">
        <v>9.83</v>
      </c>
      <c r="AT218" s="2">
        <v>2.72</v>
      </c>
      <c r="AU218" s="2">
        <v>0.96</v>
      </c>
      <c r="AV218" s="2">
        <v>3.29</v>
      </c>
      <c r="AW218" s="2">
        <v>0.56000000000000005</v>
      </c>
      <c r="AX218" s="2">
        <v>3.23</v>
      </c>
      <c r="AY218" s="2">
        <v>0.72</v>
      </c>
      <c r="AZ218" s="2">
        <v>2.06</v>
      </c>
      <c r="BA218" s="2">
        <v>0.28999999999999998</v>
      </c>
      <c r="BB218" s="2">
        <v>1.88</v>
      </c>
      <c r="BC218" s="2">
        <v>0.31</v>
      </c>
      <c r="BE218" s="2">
        <v>3.05</v>
      </c>
      <c r="BF218" s="2">
        <v>0.93</v>
      </c>
      <c r="BG218" s="2">
        <v>0.3</v>
      </c>
      <c r="BH218" s="2">
        <v>1.51</v>
      </c>
      <c r="BJ218" s="2">
        <v>7.37</v>
      </c>
      <c r="BK218" s="2">
        <v>16.03</v>
      </c>
      <c r="BL218" s="2">
        <v>170</v>
      </c>
      <c r="BM218" s="2">
        <v>19.600000000000001</v>
      </c>
      <c r="BN218" s="2">
        <v>50</v>
      </c>
    </row>
    <row r="219" spans="1:66" s="2" customFormat="1" x14ac:dyDescent="0.3">
      <c r="A219" s="2" t="s">
        <v>645</v>
      </c>
      <c r="B219" s="2" t="s">
        <v>62</v>
      </c>
      <c r="C219" s="13" t="s">
        <v>646</v>
      </c>
      <c r="D219" s="2" t="s">
        <v>647</v>
      </c>
      <c r="E219" s="8">
        <v>17.28</v>
      </c>
      <c r="F219" s="8">
        <v>145.62</v>
      </c>
      <c r="G219" s="2" t="s">
        <v>635</v>
      </c>
      <c r="H219" s="8">
        <v>-2160</v>
      </c>
      <c r="I219" s="8">
        <v>-2248</v>
      </c>
      <c r="J219" s="2" t="s">
        <v>654</v>
      </c>
      <c r="K219" s="2" t="s">
        <v>649</v>
      </c>
      <c r="P219" s="2" t="s">
        <v>69</v>
      </c>
      <c r="Q219" s="2" t="s">
        <v>650</v>
      </c>
      <c r="R219" s="24">
        <v>1218.532161464926</v>
      </c>
      <c r="S219" s="24">
        <v>0.99763462876101494</v>
      </c>
      <c r="T219" s="11">
        <f t="shared" si="8"/>
        <v>1209.9004258442503</v>
      </c>
      <c r="U219" s="2">
        <v>50.57</v>
      </c>
      <c r="V219" s="2">
        <v>0.78</v>
      </c>
      <c r="W219" s="2">
        <v>16.350000000000001</v>
      </c>
      <c r="X219" s="2">
        <v>0</v>
      </c>
      <c r="Y219" s="2">
        <v>8.32</v>
      </c>
      <c r="Z219" s="2">
        <v>0.16</v>
      </c>
      <c r="AA219" s="2">
        <v>8.66</v>
      </c>
      <c r="AB219" s="16">
        <f t="shared" si="9"/>
        <v>64.978355959429578</v>
      </c>
      <c r="AC219" s="2">
        <v>10.77</v>
      </c>
      <c r="AD219" s="2">
        <v>2.19</v>
      </c>
      <c r="AE219" s="2">
        <v>0.66</v>
      </c>
      <c r="AF219" s="2">
        <v>0.16</v>
      </c>
      <c r="AG219" s="2">
        <v>36</v>
      </c>
      <c r="AH219" s="2">
        <v>261</v>
      </c>
      <c r="AI219" s="2">
        <v>424</v>
      </c>
      <c r="AJ219" s="2">
        <v>37</v>
      </c>
      <c r="AK219" s="2">
        <v>119</v>
      </c>
      <c r="AL219" s="2">
        <v>65</v>
      </c>
      <c r="AM219" s="2">
        <v>93</v>
      </c>
      <c r="AO219" s="2">
        <v>11.5</v>
      </c>
      <c r="AP219" s="2">
        <v>395</v>
      </c>
      <c r="AQ219" s="2">
        <v>0.4</v>
      </c>
      <c r="AR219" s="2">
        <v>2.17</v>
      </c>
      <c r="AS219" s="2">
        <v>10.25</v>
      </c>
      <c r="AT219" s="2">
        <v>2.79</v>
      </c>
      <c r="AU219" s="2">
        <v>0.99</v>
      </c>
      <c r="AV219" s="2">
        <v>3.46</v>
      </c>
      <c r="AW219" s="2">
        <v>0.57999999999999996</v>
      </c>
      <c r="AX219" s="2">
        <v>3.37</v>
      </c>
      <c r="AY219" s="2">
        <v>0.77</v>
      </c>
      <c r="AZ219" s="2">
        <v>2.16</v>
      </c>
      <c r="BA219" s="2">
        <v>0.31</v>
      </c>
      <c r="BB219" s="2">
        <v>2.02</v>
      </c>
      <c r="BC219" s="2">
        <v>0.33</v>
      </c>
      <c r="BE219" s="2">
        <v>3.01</v>
      </c>
      <c r="BF219" s="2">
        <v>0.96</v>
      </c>
      <c r="BG219" s="2">
        <v>0.3</v>
      </c>
      <c r="BH219" s="2">
        <v>1.52</v>
      </c>
      <c r="BJ219" s="2">
        <v>7.6</v>
      </c>
      <c r="BK219" s="2">
        <v>16.489999999999998</v>
      </c>
      <c r="BL219" s="2">
        <v>168</v>
      </c>
      <c r="BM219" s="2">
        <v>20.100000000000001</v>
      </c>
      <c r="BN219" s="2">
        <v>52</v>
      </c>
    </row>
    <row r="220" spans="1:66" s="2" customFormat="1" x14ac:dyDescent="0.3">
      <c r="A220" s="2" t="s">
        <v>645</v>
      </c>
      <c r="B220" s="2" t="s">
        <v>62</v>
      </c>
      <c r="C220" s="13" t="s">
        <v>646</v>
      </c>
      <c r="D220" s="2" t="s">
        <v>647</v>
      </c>
      <c r="E220" s="8">
        <v>17.28</v>
      </c>
      <c r="F220" s="8">
        <v>145.62</v>
      </c>
      <c r="G220" s="2" t="s">
        <v>635</v>
      </c>
      <c r="H220" s="8">
        <v>-2160</v>
      </c>
      <c r="I220" s="8">
        <v>-2248</v>
      </c>
      <c r="J220" s="2" t="s">
        <v>655</v>
      </c>
      <c r="K220" s="2" t="s">
        <v>649</v>
      </c>
      <c r="P220" s="2" t="s">
        <v>69</v>
      </c>
      <c r="Q220" s="2" t="s">
        <v>650</v>
      </c>
      <c r="R220" s="24">
        <v>1219.7250313546933</v>
      </c>
      <c r="S220" s="24">
        <v>1.0270126091040481</v>
      </c>
      <c r="T220" s="11">
        <f t="shared" si="8"/>
        <v>1210.8313425884885</v>
      </c>
      <c r="U220" s="2">
        <v>50.05</v>
      </c>
      <c r="V220" s="2">
        <v>0.77</v>
      </c>
      <c r="W220" s="2">
        <v>16.170000000000002</v>
      </c>
      <c r="X220" s="2">
        <v>0</v>
      </c>
      <c r="Y220" s="2">
        <v>8.24</v>
      </c>
      <c r="Z220" s="2">
        <v>0.16</v>
      </c>
      <c r="AA220" s="2">
        <v>8.6300000000000008</v>
      </c>
      <c r="AB220" s="16">
        <f t="shared" si="9"/>
        <v>65.119126158034959</v>
      </c>
      <c r="AC220" s="2">
        <v>10.71</v>
      </c>
      <c r="AD220" s="2">
        <v>2.2000000000000002</v>
      </c>
      <c r="AE220" s="2">
        <v>0.74</v>
      </c>
      <c r="AF220" s="2">
        <v>0.16</v>
      </c>
      <c r="AG220" s="2">
        <v>35</v>
      </c>
      <c r="AH220" s="2">
        <v>248</v>
      </c>
      <c r="AI220" s="2">
        <v>391</v>
      </c>
      <c r="AJ220" s="2">
        <v>35</v>
      </c>
      <c r="AK220" s="2">
        <v>116</v>
      </c>
      <c r="AL220" s="2">
        <v>63</v>
      </c>
      <c r="AM220" s="2">
        <v>117</v>
      </c>
      <c r="AO220" s="2">
        <v>11</v>
      </c>
      <c r="AP220" s="2">
        <v>389</v>
      </c>
      <c r="AQ220" s="2">
        <v>0.39</v>
      </c>
      <c r="AR220" s="2">
        <v>2.02</v>
      </c>
      <c r="AS220" s="2">
        <v>9.35</v>
      </c>
      <c r="AT220" s="2">
        <v>2.6</v>
      </c>
      <c r="AU220" s="2">
        <v>0.92</v>
      </c>
      <c r="AV220" s="2">
        <v>3.2</v>
      </c>
      <c r="AW220" s="2">
        <v>0.54</v>
      </c>
      <c r="AX220" s="2">
        <v>3.15</v>
      </c>
      <c r="AY220" s="2">
        <v>0.7</v>
      </c>
      <c r="AZ220" s="2">
        <v>2</v>
      </c>
      <c r="BA220" s="2">
        <v>0.28000000000000003</v>
      </c>
      <c r="BB220" s="2">
        <v>1.85</v>
      </c>
      <c r="BC220" s="2">
        <v>0.31</v>
      </c>
      <c r="BE220" s="2">
        <v>3.19</v>
      </c>
      <c r="BF220" s="2">
        <v>0.89</v>
      </c>
      <c r="BG220" s="2">
        <v>0.28999999999999998</v>
      </c>
      <c r="BH220" s="2">
        <v>1.44</v>
      </c>
      <c r="BJ220" s="2">
        <v>7.13</v>
      </c>
      <c r="BK220" s="2">
        <v>15.27</v>
      </c>
      <c r="BL220" s="2">
        <v>166</v>
      </c>
      <c r="BM220" s="2">
        <v>19.2</v>
      </c>
      <c r="BN220" s="2">
        <v>50</v>
      </c>
    </row>
    <row r="221" spans="1:66" s="2" customFormat="1" x14ac:dyDescent="0.3">
      <c r="A221" s="2" t="s">
        <v>645</v>
      </c>
      <c r="B221" s="2" t="s">
        <v>62</v>
      </c>
      <c r="C221" s="13" t="s">
        <v>646</v>
      </c>
      <c r="D221" s="2" t="s">
        <v>647</v>
      </c>
      <c r="E221" s="8">
        <v>17.28</v>
      </c>
      <c r="F221" s="8">
        <v>145.62</v>
      </c>
      <c r="G221" s="2" t="s">
        <v>635</v>
      </c>
      <c r="H221" s="8">
        <v>-2160</v>
      </c>
      <c r="I221" s="8">
        <v>-2248</v>
      </c>
      <c r="J221" s="2" t="s">
        <v>656</v>
      </c>
      <c r="K221" s="2" t="s">
        <v>649</v>
      </c>
      <c r="P221" s="2" t="s">
        <v>69</v>
      </c>
      <c r="Q221" s="2" t="s">
        <v>650</v>
      </c>
      <c r="R221" s="24">
        <v>1220.2794356372378</v>
      </c>
      <c r="S221" s="24">
        <v>1.0101218747917016</v>
      </c>
      <c r="T221" s="11">
        <f t="shared" si="8"/>
        <v>1211.5275146563886</v>
      </c>
      <c r="U221" s="2">
        <v>50.3</v>
      </c>
      <c r="V221" s="2">
        <v>0.77</v>
      </c>
      <c r="W221" s="2">
        <v>16.43</v>
      </c>
      <c r="X221" s="2">
        <v>0</v>
      </c>
      <c r="Y221" s="2">
        <v>8.2899999999999991</v>
      </c>
      <c r="Z221" s="2">
        <v>0.16</v>
      </c>
      <c r="AA221" s="2">
        <v>8.16</v>
      </c>
      <c r="AB221" s="16">
        <f t="shared" si="9"/>
        <v>63.696829034283695</v>
      </c>
      <c r="AC221" s="2">
        <v>10.71</v>
      </c>
      <c r="AD221" s="2">
        <v>2.2400000000000002</v>
      </c>
      <c r="AE221" s="2">
        <v>0.67</v>
      </c>
      <c r="AF221" s="2">
        <v>0.16</v>
      </c>
      <c r="AG221" s="2">
        <v>34</v>
      </c>
      <c r="AH221" s="2">
        <v>268</v>
      </c>
      <c r="AI221" s="2">
        <v>354</v>
      </c>
      <c r="AJ221" s="2">
        <v>37</v>
      </c>
      <c r="AK221" s="2">
        <v>147</v>
      </c>
      <c r="AL221" s="2">
        <v>75</v>
      </c>
      <c r="AM221" s="2">
        <v>85</v>
      </c>
      <c r="AO221" s="2">
        <v>11.4</v>
      </c>
      <c r="AP221" s="2">
        <v>400</v>
      </c>
      <c r="AQ221" s="2">
        <v>0.4</v>
      </c>
      <c r="AR221" s="2">
        <v>1.85</v>
      </c>
      <c r="AS221" s="2">
        <v>8.56</v>
      </c>
      <c r="AT221" s="2">
        <v>2.35</v>
      </c>
      <c r="AU221" s="2">
        <v>0.83</v>
      </c>
      <c r="AV221" s="2">
        <v>2.85</v>
      </c>
      <c r="AW221" s="2">
        <v>0.49</v>
      </c>
      <c r="AX221" s="2">
        <v>2.85</v>
      </c>
      <c r="AY221" s="2">
        <v>0.65</v>
      </c>
      <c r="AZ221" s="2">
        <v>1.87</v>
      </c>
      <c r="BA221" s="2">
        <v>0.28000000000000003</v>
      </c>
      <c r="BB221" s="2">
        <v>1.86</v>
      </c>
      <c r="BC221" s="2">
        <v>0.28000000000000003</v>
      </c>
      <c r="BD221" s="2">
        <v>1.49</v>
      </c>
      <c r="BE221" s="2">
        <v>5.48</v>
      </c>
      <c r="BF221" s="2">
        <v>0.98</v>
      </c>
      <c r="BG221" s="2">
        <v>0.28999999999999998</v>
      </c>
      <c r="BH221" s="2">
        <v>1.43</v>
      </c>
      <c r="BJ221" s="2">
        <v>6.5</v>
      </c>
      <c r="BK221" s="2">
        <v>14.6</v>
      </c>
      <c r="BL221" s="2">
        <v>171</v>
      </c>
      <c r="BM221" s="2">
        <v>17.2</v>
      </c>
      <c r="BN221" s="2">
        <v>49</v>
      </c>
    </row>
    <row r="222" spans="1:66" s="2" customFormat="1" x14ac:dyDescent="0.3">
      <c r="A222" s="2" t="s">
        <v>645</v>
      </c>
      <c r="B222" s="2" t="s">
        <v>62</v>
      </c>
      <c r="C222" s="13" t="s">
        <v>646</v>
      </c>
      <c r="D222" s="2" t="s">
        <v>647</v>
      </c>
      <c r="E222" s="8">
        <v>17.28</v>
      </c>
      <c r="F222" s="8">
        <v>145.62</v>
      </c>
      <c r="G222" s="2" t="s">
        <v>635</v>
      </c>
      <c r="H222" s="8">
        <v>-2160</v>
      </c>
      <c r="I222" s="8">
        <v>-2248</v>
      </c>
      <c r="J222" s="2" t="s">
        <v>657</v>
      </c>
      <c r="K222" s="2" t="s">
        <v>649</v>
      </c>
      <c r="P222" s="2" t="s">
        <v>69</v>
      </c>
      <c r="Q222" s="2" t="s">
        <v>650</v>
      </c>
      <c r="R222" s="24">
        <v>1220.1769279249729</v>
      </c>
      <c r="S222" s="24">
        <v>1.0084597959646484</v>
      </c>
      <c r="T222" s="11">
        <f t="shared" si="8"/>
        <v>1211.4400898717929</v>
      </c>
      <c r="U222" s="2">
        <v>50.39</v>
      </c>
      <c r="V222" s="2">
        <v>0.77</v>
      </c>
      <c r="W222" s="2">
        <v>16.43</v>
      </c>
      <c r="X222" s="2">
        <v>0</v>
      </c>
      <c r="Y222" s="2">
        <v>8.3000000000000007</v>
      </c>
      <c r="Z222" s="2">
        <v>0.16</v>
      </c>
      <c r="AA222" s="2">
        <v>8.2799999999999994</v>
      </c>
      <c r="AB222" s="16">
        <f t="shared" si="9"/>
        <v>64.00596250452304</v>
      </c>
      <c r="AC222" s="2">
        <v>10.71</v>
      </c>
      <c r="AD222" s="2">
        <v>2.21</v>
      </c>
      <c r="AE222" s="2">
        <v>0.69</v>
      </c>
      <c r="AF222" s="2">
        <v>0.16</v>
      </c>
      <c r="AG222" s="2">
        <v>34</v>
      </c>
      <c r="AH222" s="2">
        <v>262</v>
      </c>
      <c r="AI222" s="2">
        <v>201</v>
      </c>
      <c r="AJ222" s="2">
        <v>37</v>
      </c>
      <c r="AK222" s="2">
        <v>108</v>
      </c>
      <c r="AL222" s="2">
        <v>65</v>
      </c>
      <c r="AM222" s="2">
        <v>70</v>
      </c>
      <c r="AO222" s="2">
        <v>12.3</v>
      </c>
      <c r="AP222" s="2">
        <v>400</v>
      </c>
      <c r="AQ222" s="2">
        <v>0.25</v>
      </c>
      <c r="AR222" s="2">
        <v>2.2200000000000002</v>
      </c>
      <c r="AS222" s="2">
        <v>10.3</v>
      </c>
      <c r="AT222" s="2">
        <v>2.8</v>
      </c>
      <c r="AU222" s="2">
        <v>0.89</v>
      </c>
      <c r="AV222" s="2">
        <v>3.07</v>
      </c>
      <c r="AW222" s="2">
        <v>0.48</v>
      </c>
      <c r="AX222" s="2">
        <v>3.35</v>
      </c>
      <c r="AY222" s="2">
        <v>0.71</v>
      </c>
      <c r="AZ222" s="2">
        <v>2.09</v>
      </c>
      <c r="BA222" s="2">
        <v>0.28999999999999998</v>
      </c>
      <c r="BB222" s="2">
        <v>1.97</v>
      </c>
      <c r="BC222" s="2">
        <v>0.3</v>
      </c>
      <c r="BE222" s="2">
        <v>4.34</v>
      </c>
      <c r="BF222" s="2">
        <v>0.85</v>
      </c>
      <c r="BG222" s="2">
        <v>0.32</v>
      </c>
      <c r="BH222" s="2">
        <v>1.62</v>
      </c>
      <c r="BJ222" s="2">
        <v>7.39</v>
      </c>
      <c r="BK222" s="2">
        <v>15.15</v>
      </c>
      <c r="BL222" s="2">
        <v>170</v>
      </c>
      <c r="BM222" s="2">
        <v>19.3</v>
      </c>
      <c r="BN222" s="2">
        <v>54</v>
      </c>
    </row>
    <row r="223" spans="1:66" s="2" customFormat="1" x14ac:dyDescent="0.3">
      <c r="A223" s="2" t="s">
        <v>645</v>
      </c>
      <c r="B223" s="2" t="s">
        <v>62</v>
      </c>
      <c r="C223" s="13" t="s">
        <v>646</v>
      </c>
      <c r="D223" s="2" t="s">
        <v>647</v>
      </c>
      <c r="E223" s="8">
        <v>17.28</v>
      </c>
      <c r="F223" s="8">
        <v>145.62</v>
      </c>
      <c r="G223" s="2" t="s">
        <v>635</v>
      </c>
      <c r="H223" s="8">
        <v>-2160</v>
      </c>
      <c r="I223" s="8">
        <v>-2248</v>
      </c>
      <c r="J223" s="2" t="s">
        <v>658</v>
      </c>
      <c r="K223" s="2" t="s">
        <v>649</v>
      </c>
      <c r="P223" s="2" t="s">
        <v>69</v>
      </c>
      <c r="Q223" s="2" t="s">
        <v>650</v>
      </c>
      <c r="R223" s="24">
        <v>1219.4683670415759</v>
      </c>
      <c r="S223" s="24">
        <v>0.98241772648211878</v>
      </c>
      <c r="T223" s="11">
        <f t="shared" si="8"/>
        <v>1210.9612997974066</v>
      </c>
      <c r="U223" s="2">
        <v>50.43</v>
      </c>
      <c r="V223" s="2">
        <v>0.78</v>
      </c>
      <c r="W223" s="2">
        <v>16.38</v>
      </c>
      <c r="X223" s="2">
        <v>0</v>
      </c>
      <c r="Y223" s="2">
        <v>8.32</v>
      </c>
      <c r="Z223" s="2">
        <v>0.16</v>
      </c>
      <c r="AA223" s="2">
        <v>8.61</v>
      </c>
      <c r="AB223" s="16">
        <f t="shared" si="9"/>
        <v>64.846472679321451</v>
      </c>
      <c r="AC223" s="2">
        <v>10.8</v>
      </c>
      <c r="AD223" s="2">
        <v>2.08</v>
      </c>
      <c r="AE223" s="2">
        <v>0.57999999999999996</v>
      </c>
      <c r="AF223" s="2">
        <v>0.16</v>
      </c>
      <c r="AG223" s="2">
        <v>35</v>
      </c>
      <c r="AH223" s="2">
        <v>247</v>
      </c>
      <c r="AI223" s="2">
        <v>398</v>
      </c>
      <c r="AJ223" s="2">
        <v>36</v>
      </c>
      <c r="AK223" s="2">
        <v>118</v>
      </c>
      <c r="AL223" s="2">
        <v>62</v>
      </c>
      <c r="AM223" s="2">
        <v>77</v>
      </c>
      <c r="AO223" s="2">
        <v>9.6999999999999993</v>
      </c>
      <c r="AP223" s="2">
        <v>392</v>
      </c>
      <c r="AQ223" s="2">
        <v>0.39</v>
      </c>
      <c r="AR223" s="2">
        <v>2.0699999999999998</v>
      </c>
      <c r="AS223" s="2">
        <v>9.5500000000000007</v>
      </c>
      <c r="AT223" s="2">
        <v>2.68</v>
      </c>
      <c r="AU223" s="2">
        <v>0.94</v>
      </c>
      <c r="AV223" s="2">
        <v>3.18</v>
      </c>
      <c r="AW223" s="2">
        <v>0.55000000000000004</v>
      </c>
      <c r="AX223" s="2">
        <v>3.23</v>
      </c>
      <c r="AY223" s="2">
        <v>0.71</v>
      </c>
      <c r="AZ223" s="2">
        <v>2.0299999999999998</v>
      </c>
      <c r="BA223" s="2">
        <v>0.28999999999999998</v>
      </c>
      <c r="BB223" s="2">
        <v>1.93</v>
      </c>
      <c r="BC223" s="2">
        <v>0.31</v>
      </c>
      <c r="BE223" s="2">
        <v>2.99</v>
      </c>
      <c r="BF223" s="2">
        <v>0.69</v>
      </c>
      <c r="BG223" s="2">
        <v>0.26</v>
      </c>
      <c r="BH223" s="2">
        <v>1.28</v>
      </c>
      <c r="BJ223" s="2">
        <v>7.19</v>
      </c>
      <c r="BK223" s="2">
        <v>15.53</v>
      </c>
      <c r="BL223" s="2">
        <v>176</v>
      </c>
      <c r="BM223" s="2">
        <v>19.5</v>
      </c>
      <c r="BN223" s="2">
        <v>41</v>
      </c>
    </row>
    <row r="224" spans="1:66" s="2" customFormat="1" x14ac:dyDescent="0.3">
      <c r="A224" s="2" t="s">
        <v>659</v>
      </c>
      <c r="B224" s="2" t="s">
        <v>62</v>
      </c>
      <c r="C224" s="13" t="s">
        <v>660</v>
      </c>
      <c r="E224" s="8">
        <v>20.87</v>
      </c>
      <c r="F224" s="8">
        <v>139.72</v>
      </c>
      <c r="G224" s="2" t="s">
        <v>635</v>
      </c>
      <c r="H224" s="8">
        <v>-3550</v>
      </c>
      <c r="I224" s="8">
        <v>-3550</v>
      </c>
      <c r="J224" s="2" t="s">
        <v>661</v>
      </c>
      <c r="K224" s="2" t="s">
        <v>662</v>
      </c>
      <c r="O224" s="2" t="s">
        <v>663</v>
      </c>
      <c r="P224" s="2" t="s">
        <v>69</v>
      </c>
      <c r="Q224" s="2" t="s">
        <v>664</v>
      </c>
      <c r="R224" s="24">
        <v>1240.2362121810716</v>
      </c>
      <c r="S224" s="24">
        <v>1.2272006315935859</v>
      </c>
      <c r="T224" s="11">
        <f t="shared" si="8"/>
        <v>1229.4379256345005</v>
      </c>
      <c r="U224" s="2">
        <v>49.51</v>
      </c>
      <c r="V224" s="2">
        <v>1.66</v>
      </c>
      <c r="W224" s="2">
        <v>15.52</v>
      </c>
      <c r="X224" s="2">
        <v>0</v>
      </c>
      <c r="Y224" s="2">
        <v>8.69</v>
      </c>
      <c r="Z224" s="2">
        <v>0.14000000000000001</v>
      </c>
      <c r="AA224" s="2">
        <v>8.1</v>
      </c>
      <c r="AB224" s="16">
        <f t="shared" si="9"/>
        <v>62.427338830788557</v>
      </c>
      <c r="AC224" s="2">
        <v>10.65</v>
      </c>
      <c r="AD224" s="2">
        <v>3.11</v>
      </c>
      <c r="AE224" s="2">
        <v>0.37</v>
      </c>
      <c r="AF224" s="2">
        <v>0.21</v>
      </c>
      <c r="AH224" s="2">
        <v>245.17</v>
      </c>
      <c r="AI224" s="2">
        <v>410.4</v>
      </c>
      <c r="AO224" s="2">
        <v>5.34</v>
      </c>
      <c r="AP224" s="2">
        <v>175.27</v>
      </c>
      <c r="AQ224" s="2">
        <v>0.11</v>
      </c>
      <c r="AR224" s="2">
        <v>2.84</v>
      </c>
      <c r="AS224" s="2">
        <v>15.33</v>
      </c>
      <c r="AT224" s="2">
        <v>5.13</v>
      </c>
      <c r="AU224" s="2">
        <v>1.87</v>
      </c>
      <c r="AV224" s="2">
        <v>7.08</v>
      </c>
      <c r="AW224" s="2">
        <v>1.22</v>
      </c>
      <c r="AX224" s="2">
        <v>7.62</v>
      </c>
      <c r="AY224" s="2">
        <v>1.56</v>
      </c>
      <c r="AZ224" s="2">
        <v>4.59</v>
      </c>
      <c r="BA224" s="2">
        <v>0.63</v>
      </c>
      <c r="BB224" s="2">
        <v>3.86</v>
      </c>
      <c r="BC224" s="2">
        <v>0.61</v>
      </c>
      <c r="BD224" s="2">
        <v>3.53</v>
      </c>
      <c r="BE224" s="2">
        <v>0.83</v>
      </c>
      <c r="BF224" s="2">
        <v>0.55000000000000004</v>
      </c>
      <c r="BG224" s="2">
        <v>0.31</v>
      </c>
      <c r="BH224" s="2">
        <v>9.25</v>
      </c>
      <c r="BI224" s="2">
        <v>0.68</v>
      </c>
      <c r="BJ224" s="2">
        <v>7.09</v>
      </c>
      <c r="BK224" s="2">
        <v>19.05</v>
      </c>
      <c r="BL224" s="2">
        <v>73.44</v>
      </c>
      <c r="BM224" s="2">
        <v>36.369999999999997</v>
      </c>
      <c r="BN224" s="2">
        <v>136.91</v>
      </c>
    </row>
    <row r="225" spans="1:66" s="2" customFormat="1" x14ac:dyDescent="0.3">
      <c r="A225" s="2" t="s">
        <v>659</v>
      </c>
      <c r="B225" s="2" t="s">
        <v>62</v>
      </c>
      <c r="C225" s="13" t="s">
        <v>665</v>
      </c>
      <c r="E225" s="8">
        <v>22.35</v>
      </c>
      <c r="F225" s="8">
        <v>140.49</v>
      </c>
      <c r="G225" s="2" t="s">
        <v>635</v>
      </c>
      <c r="H225" s="8">
        <v>-2265</v>
      </c>
      <c r="I225" s="8">
        <v>-2265</v>
      </c>
      <c r="J225" s="2" t="s">
        <v>666</v>
      </c>
      <c r="K225" s="2" t="s">
        <v>662</v>
      </c>
      <c r="O225" s="2" t="s">
        <v>663</v>
      </c>
      <c r="P225" s="2" t="s">
        <v>69</v>
      </c>
      <c r="Q225" s="2" t="s">
        <v>664</v>
      </c>
      <c r="R225" s="24">
        <v>1197.8493520337629</v>
      </c>
      <c r="S225" s="24">
        <v>0.95209507160721052</v>
      </c>
      <c r="T225" s="11">
        <f t="shared" si="8"/>
        <v>1189.7501446135477</v>
      </c>
      <c r="U225" s="2">
        <v>50.68</v>
      </c>
      <c r="V225" s="2">
        <v>0.86</v>
      </c>
      <c r="W225" s="2">
        <v>17.29</v>
      </c>
      <c r="X225" s="2">
        <v>0</v>
      </c>
      <c r="Y225" s="2">
        <v>7.64</v>
      </c>
      <c r="Z225" s="2">
        <v>0.14000000000000001</v>
      </c>
      <c r="AA225" s="2">
        <v>8.19</v>
      </c>
      <c r="AB225" s="16">
        <f t="shared" si="9"/>
        <v>65.645855105884678</v>
      </c>
      <c r="AC225" s="2">
        <v>9.91</v>
      </c>
      <c r="AD225" s="2">
        <v>2.41</v>
      </c>
      <c r="AE225" s="2">
        <v>0.96</v>
      </c>
      <c r="AF225" s="2">
        <v>0.25</v>
      </c>
      <c r="AH225" s="2">
        <v>235.74</v>
      </c>
      <c r="AI225" s="2">
        <v>280.16000000000003</v>
      </c>
      <c r="AO225" s="2">
        <v>18.97</v>
      </c>
      <c r="AP225" s="2">
        <v>324.72000000000003</v>
      </c>
      <c r="AQ225" s="2">
        <v>0.35</v>
      </c>
      <c r="AR225" s="2">
        <v>2.8</v>
      </c>
      <c r="AS225" s="2">
        <v>13.68</v>
      </c>
      <c r="AT225" s="2">
        <v>3.6</v>
      </c>
      <c r="AU225" s="2">
        <v>1.24</v>
      </c>
      <c r="AV225" s="2">
        <v>3.81</v>
      </c>
      <c r="AW225" s="2">
        <v>0.66</v>
      </c>
      <c r="AX225" s="2">
        <v>4</v>
      </c>
      <c r="AY225" s="2">
        <v>0.89</v>
      </c>
      <c r="AZ225" s="2">
        <v>2.5099999999999998</v>
      </c>
      <c r="BA225" s="2">
        <v>0.39</v>
      </c>
      <c r="BB225" s="2">
        <v>2.36</v>
      </c>
      <c r="BC225" s="2">
        <v>0.38</v>
      </c>
      <c r="BD225" s="2">
        <v>1.68</v>
      </c>
      <c r="BE225" s="2">
        <v>1.5</v>
      </c>
      <c r="BF225" s="2">
        <v>0.85</v>
      </c>
      <c r="BG225" s="2">
        <v>0.34</v>
      </c>
      <c r="BH225" s="2">
        <v>2.54</v>
      </c>
      <c r="BI225" s="2">
        <v>0.13</v>
      </c>
      <c r="BJ225" s="2">
        <v>9.57</v>
      </c>
      <c r="BK225" s="2">
        <v>17.14</v>
      </c>
      <c r="BL225" s="2">
        <v>101.81</v>
      </c>
      <c r="BM225" s="2">
        <v>27.02</v>
      </c>
      <c r="BN225" s="2">
        <v>69.61</v>
      </c>
    </row>
    <row r="226" spans="1:66" s="2" customFormat="1" x14ac:dyDescent="0.3">
      <c r="A226" s="2" t="s">
        <v>659</v>
      </c>
      <c r="B226" s="2" t="s">
        <v>62</v>
      </c>
      <c r="C226" s="13" t="s">
        <v>665</v>
      </c>
      <c r="E226" s="8">
        <v>22.32</v>
      </c>
      <c r="F226" s="8">
        <v>140.47999999999999</v>
      </c>
      <c r="G226" s="2" t="s">
        <v>635</v>
      </c>
      <c r="H226" s="8">
        <v>-2606</v>
      </c>
      <c r="I226" s="8">
        <v>-2606</v>
      </c>
      <c r="J226" s="2" t="s">
        <v>667</v>
      </c>
      <c r="K226" s="2" t="s">
        <v>668</v>
      </c>
      <c r="O226" s="2" t="s">
        <v>663</v>
      </c>
      <c r="P226" s="2" t="s">
        <v>69</v>
      </c>
      <c r="Q226" s="2" t="s">
        <v>664</v>
      </c>
      <c r="R226" s="24">
        <v>1189.3285883351564</v>
      </c>
      <c r="S226" s="24">
        <v>0.89212942030617781</v>
      </c>
      <c r="T226" s="11">
        <f t="shared" si="8"/>
        <v>1181.7918678695094</v>
      </c>
      <c r="U226" s="2">
        <v>50.36</v>
      </c>
      <c r="V226" s="2">
        <v>0.75</v>
      </c>
      <c r="W226" s="2">
        <v>15.68</v>
      </c>
      <c r="X226" s="2">
        <v>0</v>
      </c>
      <c r="Y226" s="2">
        <v>7.48</v>
      </c>
      <c r="Z226" s="2">
        <v>0.14000000000000001</v>
      </c>
      <c r="AA226" s="2">
        <v>9.98</v>
      </c>
      <c r="AB226" s="16">
        <f t="shared" si="9"/>
        <v>70.399309961909466</v>
      </c>
      <c r="AC226" s="2">
        <v>9.66</v>
      </c>
      <c r="AD226" s="2">
        <v>2.17</v>
      </c>
      <c r="AE226" s="2">
        <v>1.03</v>
      </c>
      <c r="AF226" s="2">
        <v>0.15</v>
      </c>
      <c r="AH226" s="2">
        <v>231.07</v>
      </c>
      <c r="AI226" s="2">
        <v>430.03</v>
      </c>
      <c r="AO226" s="2">
        <v>20.65</v>
      </c>
      <c r="AP226" s="2">
        <v>285.52</v>
      </c>
      <c r="AQ226" s="2">
        <v>0.47</v>
      </c>
      <c r="AR226" s="2">
        <v>2.3199999999999998</v>
      </c>
      <c r="AS226" s="2">
        <v>10.62</v>
      </c>
      <c r="AT226" s="2">
        <v>2.9</v>
      </c>
      <c r="AU226" s="2">
        <v>1</v>
      </c>
      <c r="AV226" s="2">
        <v>3</v>
      </c>
      <c r="AW226" s="2">
        <v>0.52</v>
      </c>
      <c r="AX226" s="2">
        <v>3.2</v>
      </c>
      <c r="AY226" s="2">
        <v>0.67</v>
      </c>
      <c r="AZ226" s="2">
        <v>1.93</v>
      </c>
      <c r="BA226" s="2">
        <v>0.3</v>
      </c>
      <c r="BB226" s="2">
        <v>1.85</v>
      </c>
      <c r="BC226" s="2">
        <v>0.28999999999999998</v>
      </c>
      <c r="BD226" s="2">
        <v>1.55</v>
      </c>
      <c r="BE226" s="2">
        <v>1.67</v>
      </c>
      <c r="BF226" s="2">
        <v>1.1599999999999999</v>
      </c>
      <c r="BG226" s="2">
        <v>0.4</v>
      </c>
      <c r="BH226" s="2">
        <v>2.38</v>
      </c>
      <c r="BI226" s="2">
        <v>0.13</v>
      </c>
      <c r="BJ226" s="2">
        <v>7.9</v>
      </c>
      <c r="BK226" s="2">
        <v>15.34</v>
      </c>
      <c r="BL226" s="2">
        <v>120.61</v>
      </c>
      <c r="BM226" s="2">
        <v>19.75</v>
      </c>
      <c r="BN226" s="2">
        <v>66.88</v>
      </c>
    </row>
    <row r="227" spans="1:66" s="2" customFormat="1" x14ac:dyDescent="0.3">
      <c r="A227" s="2" t="s">
        <v>659</v>
      </c>
      <c r="B227" s="2" t="s">
        <v>62</v>
      </c>
      <c r="C227" s="13" t="s">
        <v>665</v>
      </c>
      <c r="E227" s="8">
        <v>22.23</v>
      </c>
      <c r="F227" s="8">
        <v>140.35</v>
      </c>
      <c r="G227" s="2" t="s">
        <v>635</v>
      </c>
      <c r="H227" s="8">
        <v>-3338</v>
      </c>
      <c r="I227" s="8">
        <v>-3338</v>
      </c>
      <c r="J227" s="2" t="s">
        <v>669</v>
      </c>
      <c r="K227" s="2" t="s">
        <v>668</v>
      </c>
      <c r="O227" s="2" t="s">
        <v>663</v>
      </c>
      <c r="P227" s="2" t="s">
        <v>69</v>
      </c>
      <c r="Q227" s="2" t="s">
        <v>664</v>
      </c>
      <c r="R227" s="24">
        <v>1212.3496124462356</v>
      </c>
      <c r="S227" s="24">
        <v>1.0028332109240694</v>
      </c>
      <c r="T227" s="11">
        <f t="shared" si="8"/>
        <v>1203.7170809839024</v>
      </c>
      <c r="U227" s="2">
        <v>49.76</v>
      </c>
      <c r="V227" s="2">
        <v>0.82</v>
      </c>
      <c r="W227" s="2">
        <v>16.53</v>
      </c>
      <c r="X227" s="2">
        <v>0</v>
      </c>
      <c r="Y227" s="2">
        <v>8</v>
      </c>
      <c r="Z227" s="2">
        <v>0.15</v>
      </c>
      <c r="AA227" s="2">
        <v>8.43</v>
      </c>
      <c r="AB227" s="16">
        <f t="shared" si="9"/>
        <v>65.257805155052552</v>
      </c>
      <c r="AC227" s="2">
        <v>10.72</v>
      </c>
      <c r="AD227" s="2">
        <v>2.19</v>
      </c>
      <c r="AE227" s="2">
        <v>0.72</v>
      </c>
      <c r="AF227" s="2">
        <v>0.15</v>
      </c>
      <c r="AH227" s="2">
        <v>217.93</v>
      </c>
      <c r="AI227" s="2">
        <v>298.25</v>
      </c>
      <c r="AO227" s="2">
        <v>13.67</v>
      </c>
      <c r="AP227" s="2">
        <v>320.55</v>
      </c>
      <c r="AQ227" s="2">
        <v>0.3</v>
      </c>
      <c r="AR227" s="2">
        <v>2.27</v>
      </c>
      <c r="AS227" s="2">
        <v>11.37</v>
      </c>
      <c r="AT227" s="2">
        <v>3.3</v>
      </c>
      <c r="AU227" s="2">
        <v>1.24</v>
      </c>
      <c r="AV227" s="2">
        <v>4.1500000000000004</v>
      </c>
      <c r="AW227" s="2">
        <v>0.65</v>
      </c>
      <c r="AX227" s="2">
        <v>4.1100000000000003</v>
      </c>
      <c r="AY227" s="2">
        <v>0.84</v>
      </c>
      <c r="AZ227" s="2">
        <v>2.44</v>
      </c>
      <c r="BA227" s="2">
        <v>0.37</v>
      </c>
      <c r="BB227" s="2">
        <v>2.09</v>
      </c>
      <c r="BC227" s="2">
        <v>0.37</v>
      </c>
      <c r="BD227" s="2">
        <v>1.85</v>
      </c>
      <c r="BE227" s="2">
        <v>1.36</v>
      </c>
      <c r="BF227" s="2">
        <v>0.72</v>
      </c>
      <c r="BG227" s="2">
        <v>0.32</v>
      </c>
      <c r="BH227" s="2">
        <v>1.3</v>
      </c>
      <c r="BI227" s="2">
        <v>0.16</v>
      </c>
      <c r="BJ227" s="2">
        <v>7.57</v>
      </c>
      <c r="BK227" s="2">
        <v>16.84</v>
      </c>
      <c r="BL227" s="2">
        <v>104.57</v>
      </c>
      <c r="BM227" s="2">
        <v>21.03</v>
      </c>
      <c r="BN227" s="2">
        <v>59.98</v>
      </c>
    </row>
    <row r="228" spans="1:66" s="2" customFormat="1" x14ac:dyDescent="0.3">
      <c r="A228" s="2" t="s">
        <v>659</v>
      </c>
      <c r="B228" s="2" t="s">
        <v>62</v>
      </c>
      <c r="C228" s="13" t="s">
        <v>665</v>
      </c>
      <c r="E228" s="8">
        <v>23.6</v>
      </c>
      <c r="F228" s="8">
        <v>141.41999999999999</v>
      </c>
      <c r="G228" s="2" t="s">
        <v>635</v>
      </c>
      <c r="H228" s="8">
        <v>-1220</v>
      </c>
      <c r="I228" s="8">
        <v>-1390</v>
      </c>
      <c r="J228" s="2" t="s">
        <v>670</v>
      </c>
      <c r="K228" s="2" t="s">
        <v>671</v>
      </c>
      <c r="O228" s="2" t="s">
        <v>663</v>
      </c>
      <c r="P228" s="2" t="s">
        <v>69</v>
      </c>
      <c r="Q228" s="2" t="s">
        <v>664</v>
      </c>
      <c r="R228" s="24">
        <v>1259.8436099937055</v>
      </c>
      <c r="S228" s="24">
        <v>1.4887762727253506</v>
      </c>
      <c r="T228" s="11">
        <f t="shared" si="8"/>
        <v>1246.5489617294361</v>
      </c>
      <c r="U228" s="2">
        <v>47.44</v>
      </c>
      <c r="V228" s="2">
        <v>0.8</v>
      </c>
      <c r="W228" s="2">
        <v>15.78</v>
      </c>
      <c r="X228" s="2">
        <v>0</v>
      </c>
      <c r="Y228" s="2">
        <v>9.0500000000000007</v>
      </c>
      <c r="Z228" s="2">
        <v>0.16</v>
      </c>
      <c r="AA228" s="2">
        <v>10.1</v>
      </c>
      <c r="AB228" s="16">
        <f t="shared" si="9"/>
        <v>66.547871768458165</v>
      </c>
      <c r="AC228" s="2">
        <v>12.04</v>
      </c>
      <c r="AD228" s="2">
        <v>1.84</v>
      </c>
      <c r="AE228" s="2">
        <v>1.34</v>
      </c>
      <c r="AF228" s="2">
        <v>0.28999999999999998</v>
      </c>
      <c r="AH228" s="2">
        <v>321.11</v>
      </c>
      <c r="AI228" s="2">
        <v>609.15</v>
      </c>
      <c r="AK228" s="2">
        <v>158.85</v>
      </c>
      <c r="AO228" s="2">
        <v>32.42</v>
      </c>
      <c r="AP228" s="2">
        <v>757.05</v>
      </c>
      <c r="AQ228" s="2">
        <v>0.27</v>
      </c>
      <c r="AR228" s="2">
        <v>8.2899999999999991</v>
      </c>
      <c r="AS228" s="2">
        <v>36.26</v>
      </c>
      <c r="AT228" s="2">
        <v>7.41</v>
      </c>
      <c r="AU228" s="2">
        <v>2.29</v>
      </c>
      <c r="AV228" s="2">
        <v>6.99</v>
      </c>
      <c r="AW228" s="2">
        <v>0.99</v>
      </c>
      <c r="AX228" s="2">
        <v>4.88</v>
      </c>
      <c r="AY228" s="2">
        <v>0.94</v>
      </c>
      <c r="AZ228" s="2">
        <v>3.5</v>
      </c>
      <c r="BA228" s="2">
        <v>0.35</v>
      </c>
      <c r="BB228" s="2">
        <v>2.11</v>
      </c>
      <c r="BC228" s="2">
        <v>0.31</v>
      </c>
      <c r="BD228" s="2">
        <v>2.12</v>
      </c>
      <c r="BE228" s="2">
        <v>2.97</v>
      </c>
      <c r="BF228" s="2">
        <v>3.68</v>
      </c>
      <c r="BG228" s="2">
        <v>1.07</v>
      </c>
      <c r="BH228" s="2">
        <v>2.97</v>
      </c>
      <c r="BI228" s="2">
        <v>0.2</v>
      </c>
      <c r="BJ228" s="2">
        <v>32.450000000000003</v>
      </c>
      <c r="BK228" s="2">
        <v>62.74</v>
      </c>
      <c r="BL228" s="2">
        <v>426.05</v>
      </c>
      <c r="BM228" s="2">
        <v>26.97</v>
      </c>
      <c r="BN228" s="2">
        <v>101.14</v>
      </c>
    </row>
    <row r="229" spans="1:66" s="2" customFormat="1" x14ac:dyDescent="0.3">
      <c r="A229" s="2" t="s">
        <v>659</v>
      </c>
      <c r="B229" s="2" t="s">
        <v>62</v>
      </c>
      <c r="C229" s="13" t="s">
        <v>665</v>
      </c>
      <c r="E229" s="8">
        <v>23.6</v>
      </c>
      <c r="F229" s="8">
        <v>141.41999999999999</v>
      </c>
      <c r="G229" s="2" t="s">
        <v>635</v>
      </c>
      <c r="H229" s="8">
        <v>-1220</v>
      </c>
      <c r="I229" s="8">
        <v>-1390</v>
      </c>
      <c r="J229" s="2" t="s">
        <v>672</v>
      </c>
      <c r="K229" s="2" t="s">
        <v>671</v>
      </c>
      <c r="O229" s="2" t="s">
        <v>663</v>
      </c>
      <c r="P229" s="2" t="s">
        <v>69</v>
      </c>
      <c r="Q229" s="2" t="s">
        <v>664</v>
      </c>
      <c r="R229" s="24">
        <v>1256.8464244081404</v>
      </c>
      <c r="S229" s="24">
        <v>1.4773533080717891</v>
      </c>
      <c r="T229" s="11">
        <f t="shared" si="8"/>
        <v>1243.6846330340004</v>
      </c>
      <c r="U229" s="2">
        <v>47.51</v>
      </c>
      <c r="V229" s="2">
        <v>0.8</v>
      </c>
      <c r="W229" s="2">
        <v>16.03</v>
      </c>
      <c r="X229" s="2">
        <v>0</v>
      </c>
      <c r="Y229" s="2">
        <v>9</v>
      </c>
      <c r="Z229" s="2">
        <v>0.16</v>
      </c>
      <c r="AA229" s="2">
        <v>9.83</v>
      </c>
      <c r="AB229" s="16">
        <f t="shared" si="9"/>
        <v>66.066292924567861</v>
      </c>
      <c r="AC229" s="2">
        <v>12.17</v>
      </c>
      <c r="AD229" s="2">
        <v>1.87</v>
      </c>
      <c r="AE229" s="2">
        <v>1.37</v>
      </c>
      <c r="AF229" s="2">
        <v>0.3</v>
      </c>
      <c r="AH229" s="2">
        <v>299.49</v>
      </c>
      <c r="AI229" s="2">
        <v>489.11</v>
      </c>
      <c r="AK229" s="2">
        <v>149.06</v>
      </c>
      <c r="AO229" s="2">
        <v>31.87</v>
      </c>
      <c r="AP229" s="2">
        <v>705.46</v>
      </c>
      <c r="AQ229" s="2">
        <v>0.24</v>
      </c>
      <c r="AR229" s="2">
        <v>7.8</v>
      </c>
      <c r="AS229" s="2">
        <v>34.659999999999997</v>
      </c>
      <c r="AT229" s="2">
        <v>7.56</v>
      </c>
      <c r="AU229" s="2">
        <v>2.3199999999999998</v>
      </c>
      <c r="AV229" s="2">
        <v>7.09</v>
      </c>
      <c r="AW229" s="2">
        <v>1.01</v>
      </c>
      <c r="AX229" s="2">
        <v>5.27</v>
      </c>
      <c r="AY229" s="2">
        <v>0.98</v>
      </c>
      <c r="AZ229" s="2">
        <v>2.57</v>
      </c>
      <c r="BA229" s="2">
        <v>0.36</v>
      </c>
      <c r="BB229" s="2">
        <v>2.0299999999999998</v>
      </c>
      <c r="BC229" s="2">
        <v>0.33</v>
      </c>
      <c r="BD229" s="2">
        <v>2.56</v>
      </c>
      <c r="BE229" s="2">
        <v>4.08</v>
      </c>
      <c r="BF229" s="2">
        <v>3.37</v>
      </c>
      <c r="BG229" s="2">
        <v>1.1000000000000001</v>
      </c>
      <c r="BH229" s="2">
        <v>2.83</v>
      </c>
      <c r="BI229" s="2">
        <v>0.17</v>
      </c>
      <c r="BJ229" s="2">
        <v>30.49</v>
      </c>
      <c r="BK229" s="2">
        <v>57.32</v>
      </c>
      <c r="BL229" s="2">
        <v>384.68</v>
      </c>
      <c r="BM229" s="2">
        <v>26.83</v>
      </c>
      <c r="BN229" s="2">
        <v>94.45</v>
      </c>
    </row>
    <row r="230" spans="1:66" s="2" customFormat="1" x14ac:dyDescent="0.3">
      <c r="A230" s="2" t="s">
        <v>659</v>
      </c>
      <c r="B230" s="2" t="s">
        <v>62</v>
      </c>
      <c r="C230" s="13" t="s">
        <v>665</v>
      </c>
      <c r="E230" s="8">
        <v>23.43</v>
      </c>
      <c r="F230" s="8">
        <v>141.38</v>
      </c>
      <c r="G230" s="2" t="s">
        <v>635</v>
      </c>
      <c r="H230" s="8">
        <v>-1123</v>
      </c>
      <c r="I230" s="8">
        <v>-1245</v>
      </c>
      <c r="J230" s="2" t="s">
        <v>673</v>
      </c>
      <c r="K230" s="2" t="s">
        <v>671</v>
      </c>
      <c r="O230" s="2" t="s">
        <v>663</v>
      </c>
      <c r="P230" s="2" t="s">
        <v>69</v>
      </c>
      <c r="Q230" s="2" t="s">
        <v>664</v>
      </c>
      <c r="R230" s="24">
        <v>1274.7201750951194</v>
      </c>
      <c r="S230" s="24">
        <v>1.5837740704707475</v>
      </c>
      <c r="T230" s="11">
        <f t="shared" si="8"/>
        <v>1260.4150342737103</v>
      </c>
      <c r="U230" s="2">
        <v>48.22</v>
      </c>
      <c r="V230" s="2">
        <v>0.85</v>
      </c>
      <c r="W230" s="2">
        <v>17.100000000000001</v>
      </c>
      <c r="X230" s="2">
        <v>0</v>
      </c>
      <c r="Y230" s="2">
        <v>9.6</v>
      </c>
      <c r="Z230" s="2">
        <v>0.16</v>
      </c>
      <c r="AA230" s="2">
        <v>9.17</v>
      </c>
      <c r="AB230" s="16">
        <f t="shared" si="9"/>
        <v>62.99983365951973</v>
      </c>
      <c r="AC230" s="2">
        <v>12.32</v>
      </c>
      <c r="AD230" s="2">
        <v>1.88</v>
      </c>
      <c r="AE230" s="2">
        <v>1.38</v>
      </c>
      <c r="AF230" s="2">
        <v>0.48</v>
      </c>
      <c r="AH230" s="2">
        <v>327.08999999999997</v>
      </c>
      <c r="AI230" s="2">
        <v>406.52</v>
      </c>
      <c r="AK230" s="2">
        <v>141.15</v>
      </c>
      <c r="AO230" s="2">
        <v>20.68</v>
      </c>
      <c r="AP230" s="2">
        <v>780.12</v>
      </c>
      <c r="AQ230" s="2">
        <v>0.13</v>
      </c>
      <c r="AR230" s="2">
        <v>11.54</v>
      </c>
      <c r="AS230" s="2">
        <v>51.07</v>
      </c>
      <c r="AT230" s="2">
        <v>11.45</v>
      </c>
      <c r="AU230" s="2">
        <v>3.46</v>
      </c>
      <c r="AV230" s="2">
        <v>11.68</v>
      </c>
      <c r="AW230" s="2">
        <v>1.67</v>
      </c>
      <c r="AX230" s="2">
        <v>8.82</v>
      </c>
      <c r="AY230" s="2">
        <v>1.75</v>
      </c>
      <c r="AZ230" s="2">
        <v>4.58</v>
      </c>
      <c r="BA230" s="2">
        <v>0.65</v>
      </c>
      <c r="BB230" s="2">
        <v>3.8</v>
      </c>
      <c r="BC230" s="2">
        <v>0.6</v>
      </c>
      <c r="BD230" s="2">
        <v>2.93</v>
      </c>
      <c r="BE230" s="2">
        <v>6.27</v>
      </c>
      <c r="BF230" s="2">
        <v>4.93</v>
      </c>
      <c r="BG230" s="2">
        <v>2.31</v>
      </c>
      <c r="BH230" s="2">
        <v>4.53</v>
      </c>
      <c r="BI230" s="2">
        <v>0.27</v>
      </c>
      <c r="BJ230" s="2">
        <v>50.88</v>
      </c>
      <c r="BK230" s="2">
        <v>82.78</v>
      </c>
      <c r="BL230" s="2">
        <v>503.18</v>
      </c>
      <c r="BM230" s="2">
        <v>52.64</v>
      </c>
      <c r="BN230" s="2">
        <v>100.88</v>
      </c>
    </row>
    <row r="231" spans="1:66" s="2" customFormat="1" x14ac:dyDescent="0.3">
      <c r="A231" s="2" t="s">
        <v>659</v>
      </c>
      <c r="B231" s="2" t="s">
        <v>62</v>
      </c>
      <c r="C231" s="13" t="s">
        <v>665</v>
      </c>
      <c r="E231" s="8">
        <v>23.28</v>
      </c>
      <c r="F231" s="8">
        <v>141.66</v>
      </c>
      <c r="G231" s="2" t="s">
        <v>635</v>
      </c>
      <c r="H231" s="8">
        <v>-1071</v>
      </c>
      <c r="I231" s="8">
        <v>-1224</v>
      </c>
      <c r="J231" s="2" t="s">
        <v>674</v>
      </c>
      <c r="K231" s="2" t="s">
        <v>671</v>
      </c>
      <c r="O231" s="2" t="s">
        <v>663</v>
      </c>
      <c r="P231" s="2" t="s">
        <v>69</v>
      </c>
      <c r="Q231" s="2" t="s">
        <v>664</v>
      </c>
      <c r="R231" s="24">
        <v>1272.2314914371323</v>
      </c>
      <c r="S231" s="24">
        <v>1.4667831015050927</v>
      </c>
      <c r="T231" s="11">
        <f t="shared" si="8"/>
        <v>1259.0034122482969</v>
      </c>
      <c r="U231" s="2">
        <v>48.51</v>
      </c>
      <c r="V231" s="2">
        <v>0.81</v>
      </c>
      <c r="W231" s="2">
        <v>16.66</v>
      </c>
      <c r="X231" s="2">
        <v>0</v>
      </c>
      <c r="Y231" s="2">
        <v>9.61</v>
      </c>
      <c r="Z231" s="2">
        <v>0.17</v>
      </c>
      <c r="AA231" s="2">
        <v>8.58</v>
      </c>
      <c r="AB231" s="16">
        <f t="shared" si="9"/>
        <v>61.412030142828314</v>
      </c>
      <c r="AC231" s="2">
        <v>11.32</v>
      </c>
      <c r="AD231" s="2">
        <v>2.2200000000000002</v>
      </c>
      <c r="AE231" s="2">
        <v>0.9</v>
      </c>
      <c r="AF231" s="2">
        <v>0.24</v>
      </c>
      <c r="AH231" s="2">
        <v>305.27999999999997</v>
      </c>
      <c r="AI231" s="2">
        <v>392.03</v>
      </c>
      <c r="AK231" s="2">
        <v>108.54</v>
      </c>
      <c r="AO231" s="2">
        <v>15.01</v>
      </c>
      <c r="AP231" s="2">
        <v>647.79999999999995</v>
      </c>
      <c r="AQ231" s="2">
        <v>0.21</v>
      </c>
      <c r="AR231" s="2">
        <v>5.57</v>
      </c>
      <c r="AS231" s="2">
        <v>24.44</v>
      </c>
      <c r="AT231" s="2">
        <v>5.6</v>
      </c>
      <c r="AU231" s="2">
        <v>1.75</v>
      </c>
      <c r="AV231" s="2">
        <v>5.92</v>
      </c>
      <c r="AW231" s="2">
        <v>0.8</v>
      </c>
      <c r="AX231" s="2">
        <v>4.2699999999999996</v>
      </c>
      <c r="AY231" s="2">
        <v>0.84</v>
      </c>
      <c r="AZ231" s="2">
        <v>2.34</v>
      </c>
      <c r="BA231" s="2">
        <v>0.55000000000000004</v>
      </c>
      <c r="BB231" s="2">
        <v>2.0699999999999998</v>
      </c>
      <c r="BC231" s="2">
        <v>0.34</v>
      </c>
      <c r="BD231" s="2">
        <v>1.7</v>
      </c>
      <c r="BE231" s="2">
        <v>3.11</v>
      </c>
      <c r="BF231" s="2">
        <v>2.4700000000000002</v>
      </c>
      <c r="BG231" s="2">
        <v>0.76</v>
      </c>
      <c r="BH231" s="2">
        <v>3.63</v>
      </c>
      <c r="BI231" s="2">
        <v>0.26</v>
      </c>
      <c r="BJ231" s="2">
        <v>22.91</v>
      </c>
      <c r="BK231" s="2">
        <v>42.84</v>
      </c>
      <c r="BL231" s="2">
        <v>391.5</v>
      </c>
      <c r="BM231" s="2">
        <v>24.88</v>
      </c>
      <c r="BN231" s="2">
        <v>76.540000000000006</v>
      </c>
    </row>
    <row r="232" spans="1:66" s="2" customFormat="1" x14ac:dyDescent="0.3">
      <c r="A232" s="2" t="s">
        <v>659</v>
      </c>
      <c r="B232" s="2" t="s">
        <v>62</v>
      </c>
      <c r="C232" s="13" t="s">
        <v>665</v>
      </c>
      <c r="E232" s="8">
        <v>23.28</v>
      </c>
      <c r="F232" s="8">
        <v>141.66</v>
      </c>
      <c r="G232" s="2" t="s">
        <v>635</v>
      </c>
      <c r="H232" s="8">
        <v>-1071</v>
      </c>
      <c r="I232" s="8">
        <v>-1224</v>
      </c>
      <c r="J232" s="2" t="s">
        <v>675</v>
      </c>
      <c r="K232" s="2" t="s">
        <v>671</v>
      </c>
      <c r="O232" s="2" t="s">
        <v>663</v>
      </c>
      <c r="P232" s="2" t="s">
        <v>69</v>
      </c>
      <c r="Q232" s="2" t="s">
        <v>664</v>
      </c>
      <c r="R232" s="24">
        <v>1265.556788482043</v>
      </c>
      <c r="S232" s="24">
        <v>1.4164599693730922</v>
      </c>
      <c r="T232" s="11">
        <f t="shared" si="8"/>
        <v>1252.8472897015624</v>
      </c>
      <c r="U232" s="2">
        <v>48.79</v>
      </c>
      <c r="V232" s="2">
        <v>0.81</v>
      </c>
      <c r="W232" s="2">
        <v>16.559999999999999</v>
      </c>
      <c r="X232" s="2">
        <v>0</v>
      </c>
      <c r="Y232" s="2">
        <v>9.4600000000000009</v>
      </c>
      <c r="Z232" s="2">
        <v>0.17</v>
      </c>
      <c r="AA232" s="2">
        <v>8.76</v>
      </c>
      <c r="AB232" s="16">
        <f t="shared" si="9"/>
        <v>62.273166460115917</v>
      </c>
      <c r="AC232" s="2">
        <v>11.16</v>
      </c>
      <c r="AD232" s="2">
        <v>2.2200000000000002</v>
      </c>
      <c r="AE232" s="2">
        <v>0.95</v>
      </c>
      <c r="AF232" s="2">
        <v>0.23</v>
      </c>
      <c r="AH232" s="2">
        <v>300.69</v>
      </c>
      <c r="AI232" s="2">
        <v>462.98</v>
      </c>
      <c r="AK232" s="2">
        <v>113.97</v>
      </c>
      <c r="AO232" s="2">
        <v>17.16</v>
      </c>
      <c r="AP232" s="2">
        <v>618.91999999999996</v>
      </c>
      <c r="AQ232" s="2">
        <v>0.22</v>
      </c>
      <c r="AR232" s="2">
        <v>4.9400000000000004</v>
      </c>
      <c r="AS232" s="2">
        <v>22.27</v>
      </c>
      <c r="AT232" s="2">
        <v>4.58</v>
      </c>
      <c r="AU232" s="2">
        <v>1.52</v>
      </c>
      <c r="AV232" s="2">
        <v>4.93</v>
      </c>
      <c r="AW232" s="2">
        <v>0.68</v>
      </c>
      <c r="AX232" s="2">
        <v>3.69</v>
      </c>
      <c r="AY232" s="2">
        <v>0.73</v>
      </c>
      <c r="AZ232" s="2">
        <v>2.02</v>
      </c>
      <c r="BA232" s="2">
        <v>0.28999999999999998</v>
      </c>
      <c r="BB232" s="2">
        <v>1.86</v>
      </c>
      <c r="BC232" s="2">
        <v>0.3</v>
      </c>
      <c r="BD232" s="2">
        <v>1.59</v>
      </c>
      <c r="BE232" s="2">
        <v>2.73</v>
      </c>
      <c r="BF232" s="2">
        <v>2.34</v>
      </c>
      <c r="BG232" s="2">
        <v>0.74</v>
      </c>
      <c r="BH232" s="2">
        <v>3.42</v>
      </c>
      <c r="BI232" s="2">
        <v>0.23</v>
      </c>
      <c r="BJ232" s="2">
        <v>20.07</v>
      </c>
      <c r="BK232" s="2">
        <v>42.26</v>
      </c>
      <c r="BL232" s="2">
        <v>368.58</v>
      </c>
      <c r="BM232" s="2">
        <v>21.86</v>
      </c>
      <c r="BN232" s="2">
        <v>76.89</v>
      </c>
    </row>
    <row r="233" spans="1:66" s="2" customFormat="1" x14ac:dyDescent="0.3">
      <c r="A233" s="2" t="s">
        <v>659</v>
      </c>
      <c r="B233" s="2" t="s">
        <v>62</v>
      </c>
      <c r="C233" s="13" t="s">
        <v>665</v>
      </c>
      <c r="E233" s="8">
        <v>23.28</v>
      </c>
      <c r="F233" s="8">
        <v>141.66</v>
      </c>
      <c r="G233" s="2" t="s">
        <v>635</v>
      </c>
      <c r="H233" s="8">
        <v>-1071</v>
      </c>
      <c r="I233" s="8">
        <v>-1224</v>
      </c>
      <c r="J233" s="2" t="s">
        <v>676</v>
      </c>
      <c r="K233" s="2" t="s">
        <v>671</v>
      </c>
      <c r="O233" s="2" t="s">
        <v>663</v>
      </c>
      <c r="P233" s="2" t="s">
        <v>69</v>
      </c>
      <c r="Q233" s="2" t="s">
        <v>664</v>
      </c>
      <c r="R233" s="24">
        <v>1272.9639737944347</v>
      </c>
      <c r="S233" s="24">
        <v>1.4841552757054721</v>
      </c>
      <c r="T233" s="11">
        <f t="shared" si="8"/>
        <v>1259.5723461192695</v>
      </c>
      <c r="U233" s="2">
        <v>47.92</v>
      </c>
      <c r="V233" s="2">
        <v>0.82</v>
      </c>
      <c r="W233" s="2">
        <v>16.78</v>
      </c>
      <c r="X233" s="2">
        <v>0</v>
      </c>
      <c r="Y233" s="2">
        <v>9.6</v>
      </c>
      <c r="Z233" s="2">
        <v>0.17</v>
      </c>
      <c r="AA233" s="2">
        <v>8.75</v>
      </c>
      <c r="AB233" s="16">
        <f t="shared" si="9"/>
        <v>61.900476258816774</v>
      </c>
      <c r="AC233" s="2">
        <v>11.27</v>
      </c>
      <c r="AD233" s="2">
        <v>2.12</v>
      </c>
      <c r="AE233" s="2">
        <v>0.82</v>
      </c>
      <c r="AF233" s="2">
        <v>0.23</v>
      </c>
      <c r="AH233" s="2">
        <v>285.79000000000002</v>
      </c>
      <c r="AI233" s="2">
        <v>396.53</v>
      </c>
      <c r="AK233" s="2">
        <v>117.82</v>
      </c>
      <c r="AO233" s="2">
        <v>13.14</v>
      </c>
      <c r="AP233" s="2">
        <v>608.89</v>
      </c>
      <c r="AQ233" s="2">
        <v>0.16</v>
      </c>
      <c r="AR233" s="2">
        <v>5.68</v>
      </c>
      <c r="AS233" s="2">
        <v>25.54</v>
      </c>
      <c r="AT233" s="2">
        <v>5.81</v>
      </c>
      <c r="AU233" s="2">
        <v>1.78</v>
      </c>
      <c r="AV233" s="2">
        <v>5.72</v>
      </c>
      <c r="AW233" s="2">
        <v>0.85</v>
      </c>
      <c r="AX233" s="2">
        <v>4.49</v>
      </c>
      <c r="AY233" s="2">
        <v>0.86</v>
      </c>
      <c r="AZ233" s="2">
        <v>2.41</v>
      </c>
      <c r="BA233" s="2">
        <v>0.36</v>
      </c>
      <c r="BB233" s="2">
        <v>2.06</v>
      </c>
      <c r="BC233" s="2">
        <v>0.34</v>
      </c>
      <c r="BD233" s="2">
        <v>2.19</v>
      </c>
      <c r="BE233" s="2">
        <v>4.12</v>
      </c>
      <c r="BF233" s="2">
        <v>2.14</v>
      </c>
      <c r="BG233" s="2">
        <v>0.64</v>
      </c>
      <c r="BH233" s="2">
        <v>3.21</v>
      </c>
      <c r="BI233" s="2">
        <v>0.21</v>
      </c>
      <c r="BJ233" s="2">
        <v>22.67</v>
      </c>
      <c r="BK233" s="2">
        <v>44.17</v>
      </c>
      <c r="BL233" s="2">
        <v>368.13</v>
      </c>
      <c r="BM233" s="2">
        <v>24.26</v>
      </c>
      <c r="BN233" s="2">
        <v>69.89</v>
      </c>
    </row>
    <row r="234" spans="1:66" s="2" customFormat="1" x14ac:dyDescent="0.3">
      <c r="A234" s="2" t="s">
        <v>659</v>
      </c>
      <c r="B234" s="2" t="s">
        <v>62</v>
      </c>
      <c r="C234" s="13" t="s">
        <v>665</v>
      </c>
      <c r="E234" s="8">
        <v>23.28</v>
      </c>
      <c r="F234" s="8">
        <v>141.66</v>
      </c>
      <c r="G234" s="2" t="s">
        <v>635</v>
      </c>
      <c r="H234" s="8">
        <v>-1071</v>
      </c>
      <c r="I234" s="8">
        <v>-1224</v>
      </c>
      <c r="J234" s="2" t="s">
        <v>677</v>
      </c>
      <c r="K234" s="2" t="s">
        <v>671</v>
      </c>
      <c r="O234" s="2" t="s">
        <v>663</v>
      </c>
      <c r="P234" s="2" t="s">
        <v>69</v>
      </c>
      <c r="Q234" s="2" t="s">
        <v>664</v>
      </c>
      <c r="R234" s="24">
        <v>1269.1543665415832</v>
      </c>
      <c r="S234" s="24">
        <v>1.4448769774198955</v>
      </c>
      <c r="T234" s="11">
        <f t="shared" si="8"/>
        <v>1256.1543500307971</v>
      </c>
      <c r="U234" s="2">
        <v>48.29</v>
      </c>
      <c r="V234" s="2">
        <v>0.81</v>
      </c>
      <c r="W234" s="2">
        <v>16.57</v>
      </c>
      <c r="X234" s="2">
        <v>0</v>
      </c>
      <c r="Y234" s="2">
        <v>9.48</v>
      </c>
      <c r="Z234" s="2">
        <v>0.17</v>
      </c>
      <c r="AA234" s="2">
        <v>8.66</v>
      </c>
      <c r="AB234" s="16">
        <f t="shared" si="9"/>
        <v>61.953285230024505</v>
      </c>
      <c r="AC234" s="2">
        <v>11.08</v>
      </c>
      <c r="AD234" s="2">
        <v>2.14</v>
      </c>
      <c r="AE234" s="2">
        <v>0.95</v>
      </c>
      <c r="AF234" s="2">
        <v>0.23</v>
      </c>
      <c r="AH234" s="2">
        <v>307.10000000000002</v>
      </c>
      <c r="AI234" s="2">
        <v>424.97</v>
      </c>
      <c r="AK234" s="2">
        <v>107.38</v>
      </c>
      <c r="AO234" s="2">
        <v>17.36</v>
      </c>
      <c r="AP234" s="2">
        <v>631.72</v>
      </c>
      <c r="AQ234" s="2">
        <v>0.22</v>
      </c>
      <c r="AR234" s="2">
        <v>5.13</v>
      </c>
      <c r="AS234" s="2">
        <v>23.47</v>
      </c>
      <c r="AT234" s="2">
        <v>4.93</v>
      </c>
      <c r="AU234" s="2">
        <v>1.51</v>
      </c>
      <c r="AV234" s="2">
        <v>5.21</v>
      </c>
      <c r="AW234" s="2">
        <v>0.71</v>
      </c>
      <c r="AX234" s="2">
        <v>3.85</v>
      </c>
      <c r="AY234" s="2">
        <v>0.79</v>
      </c>
      <c r="AZ234" s="2">
        <v>2.85</v>
      </c>
      <c r="BA234" s="2">
        <v>0.28999999999999998</v>
      </c>
      <c r="BB234" s="2">
        <v>1.88</v>
      </c>
      <c r="BC234" s="2">
        <v>0.3</v>
      </c>
      <c r="BD234" s="2">
        <v>1.59</v>
      </c>
      <c r="BE234" s="2">
        <v>2.88</v>
      </c>
      <c r="BF234" s="2">
        <v>2.2799999999999998</v>
      </c>
      <c r="BG234" s="2">
        <v>0.76</v>
      </c>
      <c r="BH234" s="2">
        <v>3.43</v>
      </c>
      <c r="BI234" s="2">
        <v>0.22</v>
      </c>
      <c r="BJ234" s="2">
        <v>20.86</v>
      </c>
      <c r="BK234" s="2">
        <v>42.55</v>
      </c>
      <c r="BL234" s="2">
        <v>381.08</v>
      </c>
      <c r="BM234" s="2">
        <v>22.78</v>
      </c>
      <c r="BN234" s="2">
        <v>76.099999999999994</v>
      </c>
    </row>
    <row r="235" spans="1:66" s="2" customFormat="1" x14ac:dyDescent="0.3">
      <c r="A235" s="2" t="s">
        <v>659</v>
      </c>
      <c r="B235" s="2" t="s">
        <v>62</v>
      </c>
      <c r="C235" s="13" t="s">
        <v>665</v>
      </c>
      <c r="E235" s="8">
        <v>23.49</v>
      </c>
      <c r="F235" s="8">
        <v>141.54</v>
      </c>
      <c r="G235" s="2" t="s">
        <v>635</v>
      </c>
      <c r="H235" s="8">
        <v>-1104</v>
      </c>
      <c r="I235" s="8">
        <v>-1225</v>
      </c>
      <c r="J235" s="2" t="s">
        <v>678</v>
      </c>
      <c r="K235" s="2" t="s">
        <v>671</v>
      </c>
      <c r="O235" s="2" t="s">
        <v>663</v>
      </c>
      <c r="P235" s="2" t="s">
        <v>69</v>
      </c>
      <c r="Q235" s="2" t="s">
        <v>664</v>
      </c>
      <c r="R235" s="24">
        <v>1236.785587693176</v>
      </c>
      <c r="S235" s="24">
        <v>1.2884799713650934</v>
      </c>
      <c r="T235" s="11">
        <f t="shared" si="8"/>
        <v>1225.4821048512604</v>
      </c>
      <c r="U235" s="2">
        <v>48.58</v>
      </c>
      <c r="V235" s="2">
        <v>0.82</v>
      </c>
      <c r="W235" s="2">
        <v>17.32</v>
      </c>
      <c r="X235" s="2">
        <v>0</v>
      </c>
      <c r="Y235" s="2">
        <v>8.52</v>
      </c>
      <c r="Z235" s="2">
        <v>0.15</v>
      </c>
      <c r="AA235" s="2">
        <v>8.86</v>
      </c>
      <c r="AB235" s="16">
        <f t="shared" si="9"/>
        <v>64.957370579766021</v>
      </c>
      <c r="AC235" s="2">
        <v>11.67</v>
      </c>
      <c r="AD235" s="2">
        <v>2.16</v>
      </c>
      <c r="AE235" s="2">
        <v>0.98</v>
      </c>
      <c r="AF235" s="2">
        <v>0.25</v>
      </c>
      <c r="AH235" s="2">
        <v>276.14</v>
      </c>
      <c r="AI235" s="2">
        <v>460.8</v>
      </c>
      <c r="AK235" s="2">
        <v>135.91999999999999</v>
      </c>
      <c r="AO235" s="2">
        <v>10.199999999999999</v>
      </c>
      <c r="AP235" s="2">
        <v>852.2</v>
      </c>
      <c r="AQ235" s="2">
        <v>0.17</v>
      </c>
      <c r="AR235" s="2">
        <v>5.78</v>
      </c>
      <c r="AS235" s="2">
        <v>25.79</v>
      </c>
      <c r="AT235" s="2">
        <v>5.35</v>
      </c>
      <c r="AU235" s="2">
        <v>1.57</v>
      </c>
      <c r="AV235" s="2">
        <v>4.6900000000000004</v>
      </c>
      <c r="AW235" s="2">
        <v>0.69</v>
      </c>
      <c r="AX235" s="2">
        <v>3.77</v>
      </c>
      <c r="AY235" s="2">
        <v>0.74</v>
      </c>
      <c r="AZ235" s="2">
        <v>2.04</v>
      </c>
      <c r="BA235" s="2">
        <v>0.3</v>
      </c>
      <c r="BB235" s="2">
        <v>1.84</v>
      </c>
      <c r="BC235" s="2">
        <v>0.28000000000000003</v>
      </c>
      <c r="BD235" s="2">
        <v>1.58</v>
      </c>
      <c r="BE235" s="2">
        <v>4.42</v>
      </c>
      <c r="BF235" s="2">
        <v>3.75</v>
      </c>
      <c r="BG235" s="2">
        <v>0.49</v>
      </c>
      <c r="BH235" s="2">
        <v>3</v>
      </c>
      <c r="BI235" s="2">
        <v>0.15</v>
      </c>
      <c r="BJ235" s="2">
        <v>24.39</v>
      </c>
      <c r="BK235" s="2">
        <v>48.83</v>
      </c>
      <c r="BL235" s="2">
        <v>449.13</v>
      </c>
      <c r="BM235" s="2">
        <v>22.13</v>
      </c>
      <c r="BN235" s="2">
        <v>67.84</v>
      </c>
    </row>
    <row r="236" spans="1:66" s="2" customFormat="1" x14ac:dyDescent="0.3">
      <c r="A236" s="2" t="s">
        <v>659</v>
      </c>
      <c r="B236" s="2" t="s">
        <v>62</v>
      </c>
      <c r="C236" s="13" t="s">
        <v>665</v>
      </c>
      <c r="E236" s="8">
        <v>23.49</v>
      </c>
      <c r="F236" s="8">
        <v>141.54</v>
      </c>
      <c r="G236" s="2" t="s">
        <v>635</v>
      </c>
      <c r="H236" s="8">
        <v>-1104</v>
      </c>
      <c r="I236" s="8">
        <v>-1225</v>
      </c>
      <c r="J236" s="2" t="s">
        <v>679</v>
      </c>
      <c r="K236" s="2" t="s">
        <v>671</v>
      </c>
      <c r="O236" s="2" t="s">
        <v>663</v>
      </c>
      <c r="P236" s="2" t="s">
        <v>69</v>
      </c>
      <c r="Q236" s="2" t="s">
        <v>664</v>
      </c>
      <c r="R236" s="24">
        <v>1257.729694678414</v>
      </c>
      <c r="S236" s="24">
        <v>1.3894572750930738</v>
      </c>
      <c r="T236" s="11">
        <f t="shared" si="8"/>
        <v>1245.3383994284814</v>
      </c>
      <c r="U236" s="2">
        <v>48.23</v>
      </c>
      <c r="V236" s="2">
        <v>0.81</v>
      </c>
      <c r="W236" s="2">
        <v>17.350000000000001</v>
      </c>
      <c r="X236" s="2">
        <v>0</v>
      </c>
      <c r="Y236" s="2">
        <v>9.16</v>
      </c>
      <c r="Z236" s="2">
        <v>0.17</v>
      </c>
      <c r="AA236" s="2">
        <v>8.6999999999999993</v>
      </c>
      <c r="AB236" s="16">
        <f t="shared" si="9"/>
        <v>62.866930323935144</v>
      </c>
      <c r="AC236" s="2">
        <v>11.34</v>
      </c>
      <c r="AD236" s="2">
        <v>2.2000000000000002</v>
      </c>
      <c r="AE236" s="2">
        <v>0.71</v>
      </c>
      <c r="AF236" s="2">
        <v>0.21</v>
      </c>
      <c r="AH236" s="2">
        <v>280.27</v>
      </c>
      <c r="AI236" s="2">
        <v>427.29</v>
      </c>
      <c r="AK236" s="2">
        <v>118.08</v>
      </c>
      <c r="AO236" s="2">
        <v>11.63</v>
      </c>
      <c r="AP236" s="2">
        <v>677.77</v>
      </c>
      <c r="AQ236" s="2">
        <v>0.14000000000000001</v>
      </c>
      <c r="AR236" s="2">
        <v>4.7699999999999996</v>
      </c>
      <c r="AS236" s="2">
        <v>21.24</v>
      </c>
      <c r="AT236" s="2">
        <v>4.74</v>
      </c>
      <c r="AU236" s="2">
        <v>1.44</v>
      </c>
      <c r="AV236" s="2">
        <v>4.47</v>
      </c>
      <c r="AW236" s="2">
        <v>0.65</v>
      </c>
      <c r="AX236" s="2">
        <v>3.61</v>
      </c>
      <c r="AY236" s="2">
        <v>0.75</v>
      </c>
      <c r="AZ236" s="2">
        <v>2.23</v>
      </c>
      <c r="BA236" s="2">
        <v>0.34</v>
      </c>
      <c r="BB236" s="2">
        <v>1.92</v>
      </c>
      <c r="BC236" s="2">
        <v>0.31</v>
      </c>
      <c r="BD236" s="2">
        <v>1.56</v>
      </c>
      <c r="BE236" s="2">
        <v>5.38</v>
      </c>
      <c r="BF236" s="2">
        <v>2.87</v>
      </c>
      <c r="BG236" s="2">
        <v>0.65</v>
      </c>
      <c r="BH236" s="2">
        <v>2.99</v>
      </c>
      <c r="BI236" s="2">
        <v>0.16</v>
      </c>
      <c r="BJ236" s="2">
        <v>20.87</v>
      </c>
      <c r="BK236" s="2">
        <v>41.99</v>
      </c>
      <c r="BL236" s="2">
        <v>333.35</v>
      </c>
      <c r="BM236" s="2">
        <v>22.4</v>
      </c>
      <c r="BN236" s="2">
        <v>62.75</v>
      </c>
    </row>
    <row r="237" spans="1:66" s="2" customFormat="1" x14ac:dyDescent="0.3">
      <c r="A237" s="2" t="s">
        <v>659</v>
      </c>
      <c r="B237" s="2" t="s">
        <v>62</v>
      </c>
      <c r="C237" s="13" t="s">
        <v>665</v>
      </c>
      <c r="E237" s="8">
        <v>23.49</v>
      </c>
      <c r="F237" s="8">
        <v>141.54</v>
      </c>
      <c r="G237" s="2" t="s">
        <v>635</v>
      </c>
      <c r="H237" s="8">
        <v>-1104</v>
      </c>
      <c r="I237" s="8">
        <v>-1225</v>
      </c>
      <c r="J237" s="2" t="s">
        <v>680</v>
      </c>
      <c r="K237" s="2" t="s">
        <v>671</v>
      </c>
      <c r="O237" s="2" t="s">
        <v>663</v>
      </c>
      <c r="P237" s="2" t="s">
        <v>69</v>
      </c>
      <c r="Q237" s="2" t="s">
        <v>664</v>
      </c>
      <c r="R237" s="24">
        <v>1247.811730038085</v>
      </c>
      <c r="S237" s="24">
        <v>1.3122827475255023</v>
      </c>
      <c r="T237" s="11">
        <f t="shared" si="8"/>
        <v>1236.1977814151498</v>
      </c>
      <c r="U237" s="2">
        <v>48.9</v>
      </c>
      <c r="V237" s="2">
        <v>0.88</v>
      </c>
      <c r="W237" s="2">
        <v>16.61</v>
      </c>
      <c r="X237" s="2">
        <v>0</v>
      </c>
      <c r="Y237" s="2">
        <v>8.89</v>
      </c>
      <c r="Z237" s="2">
        <v>0.19</v>
      </c>
      <c r="AA237" s="2">
        <v>8.23</v>
      </c>
      <c r="AB237" s="16">
        <f t="shared" si="9"/>
        <v>62.266950843716884</v>
      </c>
      <c r="AC237" s="2">
        <v>11.12</v>
      </c>
      <c r="AD237" s="2">
        <v>2.2200000000000002</v>
      </c>
      <c r="AE237" s="2">
        <v>1.1499999999999999</v>
      </c>
      <c r="AF237" s="2">
        <v>0.27</v>
      </c>
      <c r="AH237" s="2">
        <v>287.36</v>
      </c>
      <c r="AI237" s="2">
        <v>415.64</v>
      </c>
      <c r="AK237" s="2">
        <v>115.94</v>
      </c>
      <c r="AO237" s="2">
        <v>12.64</v>
      </c>
      <c r="AP237" s="2">
        <v>793.09</v>
      </c>
      <c r="AQ237" s="2">
        <v>0.17</v>
      </c>
      <c r="AR237" s="2">
        <v>7.15</v>
      </c>
      <c r="AS237" s="2">
        <v>30.84</v>
      </c>
      <c r="AT237" s="2">
        <v>6.71</v>
      </c>
      <c r="AU237" s="2">
        <v>2.06</v>
      </c>
      <c r="AV237" s="2">
        <v>6.46</v>
      </c>
      <c r="AW237" s="2">
        <v>0.93</v>
      </c>
      <c r="AX237" s="2">
        <v>4.92</v>
      </c>
      <c r="AY237" s="2">
        <v>0.97</v>
      </c>
      <c r="AZ237" s="2">
        <v>2.69</v>
      </c>
      <c r="BA237" s="2">
        <v>0.42</v>
      </c>
      <c r="BB237" s="2">
        <v>2.5</v>
      </c>
      <c r="BC237" s="2">
        <v>0.41</v>
      </c>
      <c r="BD237" s="2">
        <v>2.15</v>
      </c>
      <c r="BE237" s="2">
        <v>5.75</v>
      </c>
      <c r="BF237" s="2">
        <v>3.79</v>
      </c>
      <c r="BG237" s="2">
        <v>0.73</v>
      </c>
      <c r="BH237" s="2">
        <v>3.52</v>
      </c>
      <c r="BI237" s="2">
        <v>0.23</v>
      </c>
      <c r="BJ237" s="2">
        <v>30.63</v>
      </c>
      <c r="BK237" s="2">
        <v>59.11</v>
      </c>
      <c r="BL237" s="2">
        <v>536.83000000000004</v>
      </c>
      <c r="BM237" s="2">
        <v>27.53</v>
      </c>
      <c r="BN237" s="2">
        <v>81.790000000000006</v>
      </c>
    </row>
    <row r="238" spans="1:66" s="2" customFormat="1" x14ac:dyDescent="0.3">
      <c r="A238" s="2" t="s">
        <v>659</v>
      </c>
      <c r="B238" s="2" t="s">
        <v>62</v>
      </c>
      <c r="C238" s="13" t="s">
        <v>665</v>
      </c>
      <c r="E238" s="8">
        <v>23.49</v>
      </c>
      <c r="F238" s="8">
        <v>141.54</v>
      </c>
      <c r="G238" s="2" t="s">
        <v>635</v>
      </c>
      <c r="H238" s="8">
        <v>-1104</v>
      </c>
      <c r="I238" s="8">
        <v>-1225</v>
      </c>
      <c r="J238" s="2" t="s">
        <v>681</v>
      </c>
      <c r="K238" s="2" t="s">
        <v>671</v>
      </c>
      <c r="O238" s="2" t="s">
        <v>663</v>
      </c>
      <c r="P238" s="2" t="s">
        <v>69</v>
      </c>
      <c r="Q238" s="2" t="s">
        <v>664</v>
      </c>
      <c r="R238" s="24">
        <v>1265.6194501160796</v>
      </c>
      <c r="S238" s="24">
        <v>1.5064339014207833</v>
      </c>
      <c r="T238" s="11">
        <f t="shared" si="8"/>
        <v>1252.1062962189503</v>
      </c>
      <c r="U238" s="2">
        <v>47.67</v>
      </c>
      <c r="V238" s="2">
        <v>0.86</v>
      </c>
      <c r="W238" s="2">
        <v>17.059999999999999</v>
      </c>
      <c r="X238" s="2">
        <v>0</v>
      </c>
      <c r="Y238" s="2">
        <v>9.25</v>
      </c>
      <c r="Z238" s="2">
        <v>0.16</v>
      </c>
      <c r="AA238" s="2">
        <v>9.08</v>
      </c>
      <c r="AB238" s="16">
        <f t="shared" si="9"/>
        <v>63.63336325833906</v>
      </c>
      <c r="AC238" s="2">
        <v>11.67</v>
      </c>
      <c r="AD238" s="2">
        <v>2.1800000000000002</v>
      </c>
      <c r="AE238" s="2">
        <v>0.91</v>
      </c>
      <c r="AF238" s="2">
        <v>0.26</v>
      </c>
      <c r="AH238" s="2">
        <v>290.89999999999998</v>
      </c>
      <c r="AI238" s="2">
        <v>449.01</v>
      </c>
      <c r="AK238" s="2">
        <v>126.49</v>
      </c>
      <c r="AO238" s="2">
        <v>7.89</v>
      </c>
      <c r="AP238" s="2">
        <v>799.91</v>
      </c>
      <c r="AQ238" s="2">
        <v>0.04</v>
      </c>
      <c r="AR238" s="2">
        <v>6.51</v>
      </c>
      <c r="AS238" s="2">
        <v>28.42</v>
      </c>
      <c r="AT238" s="2">
        <v>5.96</v>
      </c>
      <c r="AU238" s="2">
        <v>1.9</v>
      </c>
      <c r="AV238" s="2">
        <v>5.55</v>
      </c>
      <c r="AW238" s="2">
        <v>0.81</v>
      </c>
      <c r="AX238" s="2">
        <v>4.57</v>
      </c>
      <c r="AY238" s="2">
        <v>0.89</v>
      </c>
      <c r="AZ238" s="2">
        <v>2.57</v>
      </c>
      <c r="BA238" s="2">
        <v>0.36</v>
      </c>
      <c r="BB238" s="2">
        <v>2.14</v>
      </c>
      <c r="BC238" s="2">
        <v>0.34</v>
      </c>
      <c r="BD238" s="2">
        <v>1.68</v>
      </c>
      <c r="BE238" s="2">
        <v>5.09</v>
      </c>
      <c r="BF238" s="2">
        <v>4.2</v>
      </c>
      <c r="BG238" s="2">
        <v>0.77</v>
      </c>
      <c r="BH238" s="2">
        <v>3.48</v>
      </c>
      <c r="BI238" s="2">
        <v>0.16</v>
      </c>
      <c r="BJ238" s="2">
        <v>28.26</v>
      </c>
      <c r="BK238" s="2">
        <v>54.31</v>
      </c>
      <c r="BL238" s="2">
        <v>456.87</v>
      </c>
      <c r="BM238" s="2">
        <v>26.86</v>
      </c>
      <c r="BN238" s="2">
        <v>65.69</v>
      </c>
    </row>
    <row r="239" spans="1:66" s="2" customFormat="1" x14ac:dyDescent="0.3">
      <c r="A239" s="2" t="s">
        <v>659</v>
      </c>
      <c r="B239" s="2" t="s">
        <v>62</v>
      </c>
      <c r="C239" s="13" t="s">
        <v>665</v>
      </c>
      <c r="E239" s="8">
        <v>23.49</v>
      </c>
      <c r="F239" s="8">
        <v>141.54</v>
      </c>
      <c r="G239" s="2" t="s">
        <v>635</v>
      </c>
      <c r="H239" s="8">
        <v>-1104</v>
      </c>
      <c r="I239" s="8">
        <v>-1225</v>
      </c>
      <c r="J239" s="2" t="s">
        <v>682</v>
      </c>
      <c r="K239" s="2" t="s">
        <v>671</v>
      </c>
      <c r="O239" s="2" t="s">
        <v>663</v>
      </c>
      <c r="P239" s="2" t="s">
        <v>69</v>
      </c>
      <c r="Q239" s="2" t="s">
        <v>664</v>
      </c>
      <c r="R239" s="24">
        <v>1246.6228118233987</v>
      </c>
      <c r="S239" s="24">
        <v>1.3326185262725865</v>
      </c>
      <c r="T239" s="11">
        <f t="shared" si="8"/>
        <v>1234.8409773555329</v>
      </c>
      <c r="U239" s="2">
        <v>48.84</v>
      </c>
      <c r="V239" s="2">
        <v>0.83</v>
      </c>
      <c r="W239" s="2">
        <v>16.899999999999999</v>
      </c>
      <c r="X239" s="2">
        <v>0</v>
      </c>
      <c r="Y239" s="2">
        <v>8.89</v>
      </c>
      <c r="Z239" s="2">
        <v>0.16</v>
      </c>
      <c r="AA239" s="2">
        <v>9.2100000000000009</v>
      </c>
      <c r="AB239" s="16">
        <f t="shared" si="9"/>
        <v>64.871560785208757</v>
      </c>
      <c r="AC239" s="2">
        <v>11.35</v>
      </c>
      <c r="AD239" s="2">
        <v>2.17</v>
      </c>
      <c r="AE239" s="2">
        <v>1.01</v>
      </c>
      <c r="AF239" s="2">
        <v>0.24</v>
      </c>
      <c r="AH239" s="2">
        <v>277</v>
      </c>
      <c r="AI239" s="2">
        <v>462</v>
      </c>
      <c r="AK239" s="2">
        <v>124</v>
      </c>
      <c r="AO239" s="2">
        <v>12.7</v>
      </c>
      <c r="AP239" s="2">
        <v>836</v>
      </c>
      <c r="AQ239" s="2">
        <v>0.13</v>
      </c>
      <c r="AR239" s="2">
        <v>5.89</v>
      </c>
      <c r="AS239" s="2">
        <v>26.3</v>
      </c>
      <c r="AT239" s="2">
        <v>5.61</v>
      </c>
      <c r="AU239" s="2">
        <v>1.8</v>
      </c>
      <c r="AV239" s="2">
        <v>5.46</v>
      </c>
      <c r="AW239" s="2">
        <v>0.73</v>
      </c>
      <c r="AX239" s="2">
        <v>4.32</v>
      </c>
      <c r="AY239" s="2">
        <v>0.81</v>
      </c>
      <c r="AZ239" s="2">
        <v>2.36</v>
      </c>
      <c r="BA239" s="2">
        <v>0.38</v>
      </c>
      <c r="BB239" s="2">
        <v>2.04</v>
      </c>
      <c r="BC239" s="2">
        <v>0.34</v>
      </c>
      <c r="BD239" s="2">
        <v>1.73</v>
      </c>
      <c r="BE239" s="2">
        <v>4.38</v>
      </c>
      <c r="BF239" s="2">
        <v>4.08</v>
      </c>
      <c r="BG239" s="2">
        <v>0.9</v>
      </c>
      <c r="BH239" s="2">
        <v>3.55</v>
      </c>
      <c r="BI239" s="2">
        <v>0.16</v>
      </c>
      <c r="BJ239" s="2">
        <v>26.5</v>
      </c>
      <c r="BK239" s="2">
        <v>51.5</v>
      </c>
      <c r="BL239" s="2">
        <v>443</v>
      </c>
      <c r="BM239" s="2">
        <v>23.6</v>
      </c>
      <c r="BN239" s="2">
        <v>70.2</v>
      </c>
    </row>
    <row r="240" spans="1:66" s="2" customFormat="1" x14ac:dyDescent="0.3">
      <c r="A240" s="2" t="s">
        <v>659</v>
      </c>
      <c r="B240" s="2" t="s">
        <v>62</v>
      </c>
      <c r="C240" s="13" t="s">
        <v>665</v>
      </c>
      <c r="E240" s="8">
        <v>23.49</v>
      </c>
      <c r="F240" s="8">
        <v>141.54</v>
      </c>
      <c r="G240" s="2" t="s">
        <v>635</v>
      </c>
      <c r="H240" s="8">
        <v>-1104</v>
      </c>
      <c r="I240" s="8">
        <v>-1225</v>
      </c>
      <c r="J240" s="2" t="s">
        <v>683</v>
      </c>
      <c r="K240" s="2" t="s">
        <v>671</v>
      </c>
      <c r="O240" s="2" t="s">
        <v>663</v>
      </c>
      <c r="P240" s="2" t="s">
        <v>69</v>
      </c>
      <c r="Q240" s="2" t="s">
        <v>664</v>
      </c>
      <c r="R240" s="24">
        <v>1272.4317510902893</v>
      </c>
      <c r="S240" s="24">
        <v>1.5462239170516299</v>
      </c>
      <c r="T240" s="11">
        <f t="shared" si="8"/>
        <v>1258.4889854109872</v>
      </c>
      <c r="U240" s="2">
        <v>47.54</v>
      </c>
      <c r="V240" s="2">
        <v>0.87</v>
      </c>
      <c r="W240" s="2">
        <v>17.54</v>
      </c>
      <c r="X240" s="2">
        <v>0</v>
      </c>
      <c r="Y240" s="2">
        <v>9.41</v>
      </c>
      <c r="Z240" s="2">
        <v>0.18</v>
      </c>
      <c r="AA240" s="2">
        <v>8.18</v>
      </c>
      <c r="AB240" s="16">
        <f t="shared" si="9"/>
        <v>60.77715658260253</v>
      </c>
      <c r="AC240" s="2">
        <v>11.82</v>
      </c>
      <c r="AD240" s="2">
        <v>2.19</v>
      </c>
      <c r="AE240" s="2">
        <v>0.91</v>
      </c>
      <c r="AF240" s="2">
        <v>0.31</v>
      </c>
      <c r="AH240" s="2">
        <v>303.60000000000002</v>
      </c>
      <c r="AI240" s="2">
        <v>457.21</v>
      </c>
      <c r="AK240" s="2">
        <v>134.09</v>
      </c>
      <c r="AO240" s="2">
        <v>7.08</v>
      </c>
      <c r="AP240" s="2">
        <v>854.46</v>
      </c>
      <c r="AQ240" s="2">
        <v>0.03</v>
      </c>
      <c r="AR240" s="2">
        <v>6.73</v>
      </c>
      <c r="AS240" s="2">
        <v>28.83</v>
      </c>
      <c r="AT240" s="2">
        <v>6.27</v>
      </c>
      <c r="AU240" s="2">
        <v>2</v>
      </c>
      <c r="AV240" s="2">
        <v>6.17</v>
      </c>
      <c r="AW240" s="2">
        <v>0.86</v>
      </c>
      <c r="AX240" s="2">
        <v>4.9400000000000004</v>
      </c>
      <c r="AY240" s="2">
        <v>1</v>
      </c>
      <c r="AZ240" s="2">
        <v>2.73</v>
      </c>
      <c r="BA240" s="2">
        <v>0.4</v>
      </c>
      <c r="BB240" s="2">
        <v>2.35</v>
      </c>
      <c r="BC240" s="2">
        <v>0.37</v>
      </c>
      <c r="BD240" s="2">
        <v>1.66</v>
      </c>
      <c r="BE240" s="2">
        <v>4.66</v>
      </c>
      <c r="BF240" s="2">
        <v>4.3</v>
      </c>
      <c r="BG240" s="2">
        <v>1.04</v>
      </c>
      <c r="BH240" s="2">
        <v>3.54</v>
      </c>
      <c r="BI240" s="2">
        <v>0.16</v>
      </c>
      <c r="BJ240" s="2">
        <v>28.65</v>
      </c>
      <c r="BK240" s="2">
        <v>55.59</v>
      </c>
      <c r="BL240" s="2">
        <v>454.59</v>
      </c>
      <c r="BM240" s="2">
        <v>28.42</v>
      </c>
      <c r="BN240" s="2">
        <v>63.82</v>
      </c>
    </row>
    <row r="241" spans="1:66" s="2" customFormat="1" x14ac:dyDescent="0.3">
      <c r="A241" s="2" t="s">
        <v>659</v>
      </c>
      <c r="B241" s="2" t="s">
        <v>62</v>
      </c>
      <c r="C241" s="13" t="s">
        <v>665</v>
      </c>
      <c r="E241" s="8">
        <v>23.49</v>
      </c>
      <c r="F241" s="8">
        <v>141.54</v>
      </c>
      <c r="G241" s="2" t="s">
        <v>635</v>
      </c>
      <c r="H241" s="8">
        <v>-1104</v>
      </c>
      <c r="I241" s="8">
        <v>-1225</v>
      </c>
      <c r="J241" s="2" t="s">
        <v>684</v>
      </c>
      <c r="K241" s="2" t="s">
        <v>671</v>
      </c>
      <c r="O241" s="2" t="s">
        <v>663</v>
      </c>
      <c r="P241" s="2" t="s">
        <v>69</v>
      </c>
      <c r="Q241" s="2" t="s">
        <v>664</v>
      </c>
      <c r="R241" s="24">
        <v>1249.5887872577425</v>
      </c>
      <c r="S241" s="24">
        <v>1.3765377284655413</v>
      </c>
      <c r="T241" s="11">
        <f t="shared" si="8"/>
        <v>1237.3916084561615</v>
      </c>
      <c r="U241" s="2">
        <v>47.35</v>
      </c>
      <c r="V241" s="2">
        <v>0.82</v>
      </c>
      <c r="W241" s="2">
        <v>17.190000000000001</v>
      </c>
      <c r="X241" s="2">
        <v>0</v>
      </c>
      <c r="Y241" s="2">
        <v>8.83</v>
      </c>
      <c r="Z241" s="2">
        <v>0.27</v>
      </c>
      <c r="AA241" s="2">
        <v>9.32</v>
      </c>
      <c r="AB241" s="16">
        <f t="shared" si="9"/>
        <v>65.295258537991486</v>
      </c>
      <c r="AC241" s="2">
        <v>11.47</v>
      </c>
      <c r="AD241" s="2">
        <v>2</v>
      </c>
      <c r="AE241" s="2">
        <v>0.7</v>
      </c>
      <c r="AF241" s="2">
        <v>0.25</v>
      </c>
      <c r="AH241" s="2">
        <v>268.18</v>
      </c>
      <c r="AI241" s="2">
        <v>483.39</v>
      </c>
      <c r="AK241" s="2">
        <v>144.97</v>
      </c>
      <c r="AO241" s="2">
        <v>6.29</v>
      </c>
      <c r="AP241" s="2">
        <v>830.55</v>
      </c>
      <c r="AQ241" s="2">
        <v>7.0000000000000007E-2</v>
      </c>
      <c r="AR241" s="2">
        <v>6.14</v>
      </c>
      <c r="AS241" s="2">
        <v>27.41</v>
      </c>
      <c r="AT241" s="2">
        <v>5.64</v>
      </c>
      <c r="AU241" s="2">
        <v>1.63</v>
      </c>
      <c r="AV241" s="2">
        <v>5.13</v>
      </c>
      <c r="AW241" s="2">
        <v>0.74</v>
      </c>
      <c r="AX241" s="2">
        <v>4.13</v>
      </c>
      <c r="AY241" s="2">
        <v>0.85</v>
      </c>
      <c r="AZ241" s="2">
        <v>2.34</v>
      </c>
      <c r="BA241" s="2">
        <v>0.36</v>
      </c>
      <c r="BB241" s="2">
        <v>2.2000000000000002</v>
      </c>
      <c r="BC241" s="2">
        <v>0.35</v>
      </c>
      <c r="BD241" s="2">
        <v>2.04</v>
      </c>
      <c r="BE241" s="2">
        <v>5.19</v>
      </c>
      <c r="BF241" s="2">
        <v>4.04</v>
      </c>
      <c r="BG241" s="2">
        <v>0.64</v>
      </c>
      <c r="BH241" s="2">
        <v>3.51</v>
      </c>
      <c r="BI241" s="2">
        <v>0.16</v>
      </c>
      <c r="BJ241" s="2">
        <v>28.23</v>
      </c>
      <c r="BK241" s="2">
        <v>51.52</v>
      </c>
      <c r="BL241" s="2">
        <v>384.39</v>
      </c>
      <c r="BM241" s="2">
        <v>25.92</v>
      </c>
      <c r="BN241" s="2">
        <v>74.959999999999994</v>
      </c>
    </row>
    <row r="242" spans="1:66" s="2" customFormat="1" x14ac:dyDescent="0.3">
      <c r="A242" s="2" t="s">
        <v>659</v>
      </c>
      <c r="B242" s="2" t="s">
        <v>62</v>
      </c>
      <c r="C242" s="13" t="s">
        <v>665</v>
      </c>
      <c r="E242" s="8">
        <v>23.49</v>
      </c>
      <c r="F242" s="8">
        <v>141.54</v>
      </c>
      <c r="G242" s="2" t="s">
        <v>635</v>
      </c>
      <c r="H242" s="8">
        <v>-1104</v>
      </c>
      <c r="I242" s="8">
        <v>-1225</v>
      </c>
      <c r="J242" s="2" t="s">
        <v>685</v>
      </c>
      <c r="K242" s="2" t="s">
        <v>671</v>
      </c>
      <c r="O242" s="2" t="s">
        <v>663</v>
      </c>
      <c r="P242" s="2" t="s">
        <v>69</v>
      </c>
      <c r="Q242" s="2" t="s">
        <v>664</v>
      </c>
      <c r="R242" s="24">
        <v>1247.1873342417211</v>
      </c>
      <c r="S242" s="24">
        <v>1.3508033824091739</v>
      </c>
      <c r="T242" s="11">
        <f t="shared" ref="T242:T294" si="10">R242/EXP(0.00003*4.57*10000/192.4*S242)</f>
        <v>1235.2400901116368</v>
      </c>
      <c r="U242" s="2">
        <v>48.11</v>
      </c>
      <c r="V242" s="2">
        <v>0.85</v>
      </c>
      <c r="W242" s="2">
        <v>17.239999999999998</v>
      </c>
      <c r="X242" s="2">
        <v>0</v>
      </c>
      <c r="Y242" s="2">
        <v>8.81</v>
      </c>
      <c r="Z242" s="2">
        <v>0.15</v>
      </c>
      <c r="AA242" s="2">
        <v>9</v>
      </c>
      <c r="AB242" s="16">
        <f t="shared" ref="AB242:AB294" si="11">AA242/40.305/(AA242/40.305+Y242/71.845)*100</f>
        <v>64.551276013421486</v>
      </c>
      <c r="AC242" s="2">
        <v>11.47</v>
      </c>
      <c r="AD242" s="2">
        <v>2.11</v>
      </c>
      <c r="AE242" s="2">
        <v>0.88</v>
      </c>
      <c r="AF242" s="2">
        <v>0.24</v>
      </c>
      <c r="AH242" s="2">
        <v>273</v>
      </c>
      <c r="AI242" s="2">
        <v>475.42</v>
      </c>
      <c r="AK242" s="2">
        <v>134.29</v>
      </c>
      <c r="AO242" s="2">
        <v>8.01</v>
      </c>
      <c r="AP242" s="2">
        <v>838.57</v>
      </c>
      <c r="AQ242" s="2">
        <v>0.06</v>
      </c>
      <c r="AR242" s="2">
        <v>6.53</v>
      </c>
      <c r="AS242" s="2">
        <v>28.24</v>
      </c>
      <c r="AT242" s="2">
        <v>6.11</v>
      </c>
      <c r="AU242" s="2">
        <v>1.89</v>
      </c>
      <c r="AV242" s="2">
        <v>5.91</v>
      </c>
      <c r="AW242" s="2">
        <v>0.8</v>
      </c>
      <c r="AX242" s="2">
        <v>4.57</v>
      </c>
      <c r="AY242" s="2">
        <v>0.93</v>
      </c>
      <c r="AZ242" s="2">
        <v>2.59</v>
      </c>
      <c r="BA242" s="2">
        <v>0.39</v>
      </c>
      <c r="BB242" s="2">
        <v>2.31</v>
      </c>
      <c r="BC242" s="2">
        <v>0.37</v>
      </c>
      <c r="BD242" s="2">
        <v>1.87</v>
      </c>
      <c r="BE242" s="2">
        <v>3.93</v>
      </c>
      <c r="BF242" s="2">
        <v>4.18</v>
      </c>
      <c r="BG242" s="2">
        <v>0.68</v>
      </c>
      <c r="BH242" s="2">
        <v>3.76</v>
      </c>
      <c r="BI242" s="2">
        <v>0.17</v>
      </c>
      <c r="BJ242" s="2">
        <v>28.88</v>
      </c>
      <c r="BK242" s="2">
        <v>51.89</v>
      </c>
      <c r="BL242" s="2">
        <v>437.18</v>
      </c>
      <c r="BM242" s="2">
        <v>26.19</v>
      </c>
      <c r="BN242" s="2">
        <v>72.34</v>
      </c>
    </row>
    <row r="243" spans="1:66" s="2" customFormat="1" x14ac:dyDescent="0.3">
      <c r="A243" s="2" t="s">
        <v>659</v>
      </c>
      <c r="B243" s="2" t="s">
        <v>62</v>
      </c>
      <c r="C243" s="13" t="s">
        <v>665</v>
      </c>
      <c r="E243" s="8">
        <v>23.08</v>
      </c>
      <c r="F243" s="8">
        <v>141.72999999999999</v>
      </c>
      <c r="G243" s="2" t="s">
        <v>635</v>
      </c>
      <c r="H243" s="8">
        <v>-890</v>
      </c>
      <c r="I243" s="8">
        <v>-1120</v>
      </c>
      <c r="J243" s="2" t="s">
        <v>686</v>
      </c>
      <c r="K243" s="2" t="s">
        <v>671</v>
      </c>
      <c r="O243" s="2" t="s">
        <v>663</v>
      </c>
      <c r="P243" s="2" t="s">
        <v>69</v>
      </c>
      <c r="Q243" s="2" t="s">
        <v>664</v>
      </c>
      <c r="R243" s="24">
        <v>1253.6121741062007</v>
      </c>
      <c r="S243" s="24">
        <v>1.4253486330145893</v>
      </c>
      <c r="T243" s="11">
        <f t="shared" si="10"/>
        <v>1240.9440282626044</v>
      </c>
      <c r="U243" s="2">
        <v>47.39</v>
      </c>
      <c r="V243" s="2">
        <v>0.76</v>
      </c>
      <c r="W243" s="2">
        <v>17.489999999999998</v>
      </c>
      <c r="X243" s="2">
        <v>0</v>
      </c>
      <c r="Y243" s="2">
        <v>8.83</v>
      </c>
      <c r="Z243" s="2">
        <v>0.17</v>
      </c>
      <c r="AA243" s="2">
        <v>8.0500000000000007</v>
      </c>
      <c r="AB243" s="16">
        <f t="shared" si="11"/>
        <v>61.905817251013495</v>
      </c>
      <c r="AC243" s="2">
        <v>11.63</v>
      </c>
      <c r="AD243" s="2">
        <v>2.09</v>
      </c>
      <c r="AE243" s="2">
        <v>1.0900000000000001</v>
      </c>
      <c r="AF243" s="2">
        <v>0.48</v>
      </c>
      <c r="AH243" s="2">
        <v>285.44</v>
      </c>
      <c r="AI243" s="2">
        <v>286.52999999999997</v>
      </c>
      <c r="AK243" s="2">
        <v>84.18</v>
      </c>
      <c r="AO243" s="2">
        <v>18.14</v>
      </c>
      <c r="AP243" s="2">
        <v>846.77</v>
      </c>
      <c r="AQ243" s="2">
        <v>0.23</v>
      </c>
      <c r="AR243" s="2">
        <v>7.77</v>
      </c>
      <c r="AS243" s="2">
        <v>32.619999999999997</v>
      </c>
      <c r="AT243" s="2">
        <v>6.72</v>
      </c>
      <c r="AU243" s="2">
        <v>2.1</v>
      </c>
      <c r="AV243" s="2">
        <v>6.21</v>
      </c>
      <c r="AW243" s="2">
        <v>0.89</v>
      </c>
      <c r="AX243" s="2">
        <v>4.49</v>
      </c>
      <c r="AY243" s="2">
        <v>0.9</v>
      </c>
      <c r="AZ243" s="2">
        <v>2.56</v>
      </c>
      <c r="BA243" s="2">
        <v>0.39</v>
      </c>
      <c r="BB243" s="2">
        <v>2.2599999999999998</v>
      </c>
      <c r="BC243" s="2">
        <v>0.39</v>
      </c>
      <c r="BD243" s="2">
        <v>2.08</v>
      </c>
      <c r="BE243" s="2">
        <v>6.43</v>
      </c>
      <c r="BF243" s="2">
        <v>4.0599999999999996</v>
      </c>
      <c r="BG243" s="2">
        <v>1.74</v>
      </c>
      <c r="BH243" s="2">
        <v>3.73</v>
      </c>
      <c r="BI243" s="2">
        <v>0.25</v>
      </c>
      <c r="BJ243" s="2">
        <v>36.03</v>
      </c>
      <c r="BK243" s="2">
        <v>65.55</v>
      </c>
      <c r="BL243" s="2">
        <v>516.9</v>
      </c>
      <c r="BM243" s="2">
        <v>25.33</v>
      </c>
      <c r="BN243" s="2">
        <v>84.95</v>
      </c>
    </row>
    <row r="244" spans="1:66" s="2" customFormat="1" x14ac:dyDescent="0.3">
      <c r="A244" s="2" t="s">
        <v>659</v>
      </c>
      <c r="B244" s="2" t="s">
        <v>62</v>
      </c>
      <c r="C244" s="13" t="s">
        <v>665</v>
      </c>
      <c r="E244" s="8">
        <v>23.08</v>
      </c>
      <c r="F244" s="8">
        <v>141.72999999999999</v>
      </c>
      <c r="G244" s="2" t="s">
        <v>635</v>
      </c>
      <c r="H244" s="8">
        <v>-890</v>
      </c>
      <c r="I244" s="8">
        <v>-1120</v>
      </c>
      <c r="J244" s="2" t="s">
        <v>687</v>
      </c>
      <c r="K244" s="2" t="s">
        <v>671</v>
      </c>
      <c r="O244" s="2" t="s">
        <v>663</v>
      </c>
      <c r="P244" s="2" t="s">
        <v>69</v>
      </c>
      <c r="Q244" s="2" t="s">
        <v>664</v>
      </c>
      <c r="R244" s="24">
        <v>1254.1558719713682</v>
      </c>
      <c r="S244" s="24">
        <v>1.4826328640281976</v>
      </c>
      <c r="T244" s="11">
        <f t="shared" si="10"/>
        <v>1240.9755687061916</v>
      </c>
      <c r="U244" s="2">
        <v>47.53</v>
      </c>
      <c r="V244" s="2">
        <v>0.75</v>
      </c>
      <c r="W244" s="2">
        <v>13.61</v>
      </c>
      <c r="X244" s="2">
        <v>0</v>
      </c>
      <c r="Y244" s="2">
        <v>8.83</v>
      </c>
      <c r="Z244" s="2">
        <v>0.2</v>
      </c>
      <c r="AA244" s="2">
        <v>11.75</v>
      </c>
      <c r="AB244" s="16">
        <f t="shared" si="11"/>
        <v>70.344014387804606</v>
      </c>
      <c r="AC244" s="2">
        <v>12.38</v>
      </c>
      <c r="AD244" s="2">
        <v>1.76</v>
      </c>
      <c r="AE244" s="2">
        <v>1.74</v>
      </c>
      <c r="AF244" s="2">
        <v>0.35</v>
      </c>
      <c r="AH244" s="2">
        <v>250.8</v>
      </c>
      <c r="AI244" s="2">
        <v>740.83</v>
      </c>
      <c r="AK244" s="2">
        <v>201.62</v>
      </c>
      <c r="AO244" s="2">
        <v>42.79</v>
      </c>
      <c r="AP244" s="2">
        <v>675.83</v>
      </c>
      <c r="AQ244" s="2">
        <v>0.46</v>
      </c>
      <c r="AR244" s="2">
        <v>9.06</v>
      </c>
      <c r="AS244" s="2">
        <v>40.32</v>
      </c>
      <c r="AT244" s="2">
        <v>8.66</v>
      </c>
      <c r="AU244" s="2">
        <v>2.59</v>
      </c>
      <c r="AV244" s="2">
        <v>8.2100000000000009</v>
      </c>
      <c r="AW244" s="2">
        <v>1.03</v>
      </c>
      <c r="AX244" s="2">
        <v>4.9000000000000004</v>
      </c>
      <c r="AY244" s="2">
        <v>0.86</v>
      </c>
      <c r="AZ244" s="2">
        <v>2.29</v>
      </c>
      <c r="BA244" s="2">
        <v>0.34</v>
      </c>
      <c r="BB244" s="2">
        <v>1.86</v>
      </c>
      <c r="BC244" s="2">
        <v>0.27</v>
      </c>
      <c r="BD244" s="2">
        <v>2.29</v>
      </c>
      <c r="BE244" s="2">
        <v>2.73</v>
      </c>
      <c r="BF244" s="2">
        <v>4.8499999999999996</v>
      </c>
      <c r="BG244" s="2">
        <v>1.48</v>
      </c>
      <c r="BH244" s="2">
        <v>8.76</v>
      </c>
      <c r="BI244" s="2">
        <v>0.27</v>
      </c>
      <c r="BJ244" s="2">
        <v>38.64</v>
      </c>
      <c r="BK244" s="2">
        <v>84.85</v>
      </c>
      <c r="BL244" s="2">
        <v>427.68</v>
      </c>
      <c r="BM244" s="2">
        <v>23.73</v>
      </c>
      <c r="BN244" s="2">
        <v>99.47</v>
      </c>
    </row>
    <row r="245" spans="1:66" s="2" customFormat="1" x14ac:dyDescent="0.3">
      <c r="A245" s="2" t="s">
        <v>659</v>
      </c>
      <c r="B245" s="2" t="s">
        <v>62</v>
      </c>
      <c r="C245" s="13" t="s">
        <v>665</v>
      </c>
      <c r="E245" s="8">
        <v>23.49</v>
      </c>
      <c r="F245" s="8">
        <v>141.49</v>
      </c>
      <c r="G245" s="2" t="s">
        <v>635</v>
      </c>
      <c r="H245" s="8">
        <v>-1115</v>
      </c>
      <c r="I245" s="8">
        <v>-1324</v>
      </c>
      <c r="J245" s="2" t="s">
        <v>688</v>
      </c>
      <c r="K245" s="2" t="s">
        <v>668</v>
      </c>
      <c r="O245" s="2" t="s">
        <v>663</v>
      </c>
      <c r="P245" s="2" t="s">
        <v>69</v>
      </c>
      <c r="Q245" s="2" t="s">
        <v>664</v>
      </c>
      <c r="R245" s="24">
        <v>1272.9170107959847</v>
      </c>
      <c r="S245" s="24">
        <v>1.558931361951059</v>
      </c>
      <c r="T245" s="11">
        <f t="shared" si="10"/>
        <v>1258.8549328031258</v>
      </c>
      <c r="U245" s="2">
        <v>46.94</v>
      </c>
      <c r="V245" s="2">
        <v>0.83</v>
      </c>
      <c r="W245" s="2">
        <v>17.47</v>
      </c>
      <c r="X245" s="2">
        <v>0</v>
      </c>
      <c r="Y245" s="2">
        <v>9.41</v>
      </c>
      <c r="Z245" s="2">
        <v>0.15</v>
      </c>
      <c r="AA245" s="2">
        <v>8.89</v>
      </c>
      <c r="AB245" s="16">
        <f t="shared" si="11"/>
        <v>62.742588917711984</v>
      </c>
      <c r="AC245" s="2">
        <v>11.7</v>
      </c>
      <c r="AD245" s="2">
        <v>2.09</v>
      </c>
      <c r="AE245" s="2">
        <v>0.73</v>
      </c>
      <c r="AF245" s="2">
        <v>0.27</v>
      </c>
      <c r="AH245" s="2">
        <v>275.45</v>
      </c>
      <c r="AI245" s="2">
        <v>386.43</v>
      </c>
      <c r="AK245" s="2">
        <v>139.13</v>
      </c>
      <c r="AO245" s="2">
        <v>8.08</v>
      </c>
      <c r="AP245" s="2">
        <v>827.36</v>
      </c>
      <c r="AQ245" s="2">
        <v>7.0000000000000007E-2</v>
      </c>
      <c r="AR245" s="2">
        <v>11.05</v>
      </c>
      <c r="AS245" s="2">
        <v>44.64</v>
      </c>
      <c r="AT245" s="2">
        <v>8.4499999999999993</v>
      </c>
      <c r="AU245" s="2">
        <v>2.42</v>
      </c>
      <c r="AV245" s="2">
        <v>6.78</v>
      </c>
      <c r="AW245" s="2">
        <v>0.92</v>
      </c>
      <c r="AX245" s="2">
        <v>5.14</v>
      </c>
      <c r="AY245" s="2">
        <v>1.04</v>
      </c>
      <c r="AZ245" s="2">
        <v>2.85</v>
      </c>
      <c r="BA245" s="2">
        <v>0.39</v>
      </c>
      <c r="BB245" s="2">
        <v>2.6</v>
      </c>
      <c r="BC245" s="2">
        <v>0.41</v>
      </c>
      <c r="BD245" s="2">
        <v>2.1</v>
      </c>
      <c r="BE245" s="2">
        <v>4.79</v>
      </c>
      <c r="BF245" s="2">
        <v>6.87</v>
      </c>
      <c r="BG245" s="2">
        <v>0.96</v>
      </c>
      <c r="BH245" s="2">
        <v>4.01</v>
      </c>
      <c r="BI245" s="2">
        <v>0.23</v>
      </c>
      <c r="BJ245" s="2">
        <v>48.8</v>
      </c>
      <c r="BK245" s="2">
        <v>84.64</v>
      </c>
      <c r="BL245" s="2">
        <v>463.98</v>
      </c>
      <c r="BM245" s="2">
        <v>36.19</v>
      </c>
      <c r="BN245" s="2">
        <v>85.2</v>
      </c>
    </row>
    <row r="246" spans="1:66" s="2" customFormat="1" x14ac:dyDescent="0.3">
      <c r="A246" s="2" t="s">
        <v>659</v>
      </c>
      <c r="B246" s="2" t="s">
        <v>62</v>
      </c>
      <c r="C246" s="13" t="s">
        <v>665</v>
      </c>
      <c r="E246" s="8">
        <v>23.54</v>
      </c>
      <c r="F246" s="8">
        <v>141.5</v>
      </c>
      <c r="G246" s="2" t="s">
        <v>635</v>
      </c>
      <c r="H246" s="8">
        <v>-1013</v>
      </c>
      <c r="I246" s="8">
        <v>-1252</v>
      </c>
      <c r="J246" s="2" t="s">
        <v>689</v>
      </c>
      <c r="K246" s="2" t="s">
        <v>668</v>
      </c>
      <c r="O246" s="2" t="s">
        <v>663</v>
      </c>
      <c r="P246" s="2" t="s">
        <v>69</v>
      </c>
      <c r="Q246" s="2" t="s">
        <v>664</v>
      </c>
      <c r="R246" s="24">
        <v>1251.6513481387722</v>
      </c>
      <c r="S246" s="24">
        <v>1.3432723227012084</v>
      </c>
      <c r="T246" s="11">
        <f t="shared" si="10"/>
        <v>1239.7278694608203</v>
      </c>
      <c r="U246" s="2">
        <v>48.56</v>
      </c>
      <c r="V246" s="2">
        <v>0.77</v>
      </c>
      <c r="W246" s="2">
        <v>16.29</v>
      </c>
      <c r="X246" s="2">
        <v>0</v>
      </c>
      <c r="Y246" s="2">
        <v>8.98</v>
      </c>
      <c r="Z246" s="2">
        <v>0.16</v>
      </c>
      <c r="AA246" s="2">
        <v>8.76</v>
      </c>
      <c r="AB246" s="16">
        <f t="shared" si="11"/>
        <v>63.488500113638523</v>
      </c>
      <c r="AC246" s="2">
        <v>11.46</v>
      </c>
      <c r="AD246" s="2">
        <v>2.14</v>
      </c>
      <c r="AE246" s="2">
        <v>1.0900000000000001</v>
      </c>
      <c r="AF246" s="2">
        <v>0.33</v>
      </c>
      <c r="AH246" s="2">
        <v>273</v>
      </c>
      <c r="AI246" s="2">
        <v>493</v>
      </c>
      <c r="AK246" s="2">
        <v>127</v>
      </c>
      <c r="AO246" s="2">
        <v>21.4</v>
      </c>
      <c r="AP246" s="2">
        <v>628</v>
      </c>
      <c r="AQ246" s="2">
        <v>0.2</v>
      </c>
      <c r="AR246" s="2">
        <v>7.21</v>
      </c>
      <c r="AS246" s="2">
        <v>31.5</v>
      </c>
      <c r="AT246" s="2">
        <v>6.57</v>
      </c>
      <c r="AU246" s="2">
        <v>2.1</v>
      </c>
      <c r="AV246" s="2">
        <v>6.5</v>
      </c>
      <c r="AW246" s="2">
        <v>0.94</v>
      </c>
      <c r="AX246" s="2">
        <v>4.83</v>
      </c>
      <c r="AY246" s="2">
        <v>0.92</v>
      </c>
      <c r="AZ246" s="2">
        <v>2.48</v>
      </c>
      <c r="BA246" s="2">
        <v>0.34</v>
      </c>
      <c r="BB246" s="2">
        <v>2.17</v>
      </c>
      <c r="BC246" s="2">
        <v>0.34</v>
      </c>
      <c r="BD246" s="2">
        <v>1.89</v>
      </c>
      <c r="BE246" s="2">
        <v>4.24</v>
      </c>
      <c r="BF246" s="2">
        <v>3.59</v>
      </c>
      <c r="BG246" s="2">
        <v>1.04</v>
      </c>
      <c r="BH246" s="2">
        <v>3.09</v>
      </c>
      <c r="BI246" s="2">
        <v>0.3</v>
      </c>
      <c r="BJ246" s="2">
        <v>31.5</v>
      </c>
      <c r="BK246" s="2">
        <v>59</v>
      </c>
      <c r="BL246" s="2">
        <v>390</v>
      </c>
      <c r="BM246" s="2">
        <v>28.2</v>
      </c>
      <c r="BN246" s="2">
        <v>80.8</v>
      </c>
    </row>
    <row r="247" spans="1:66" s="2" customFormat="1" x14ac:dyDescent="0.3">
      <c r="A247" s="2" t="s">
        <v>659</v>
      </c>
      <c r="B247" s="2" t="s">
        <v>62</v>
      </c>
      <c r="C247" s="13" t="s">
        <v>665</v>
      </c>
      <c r="E247" s="8">
        <v>23.54</v>
      </c>
      <c r="F247" s="8">
        <v>141.5</v>
      </c>
      <c r="G247" s="2" t="s">
        <v>635</v>
      </c>
      <c r="H247" s="8">
        <v>-1013</v>
      </c>
      <c r="I247" s="8">
        <v>-1252</v>
      </c>
      <c r="J247" s="2" t="s">
        <v>690</v>
      </c>
      <c r="K247" s="2" t="s">
        <v>668</v>
      </c>
      <c r="O247" s="2" t="s">
        <v>663</v>
      </c>
      <c r="P247" s="2" t="s">
        <v>69</v>
      </c>
      <c r="Q247" s="2" t="s">
        <v>664</v>
      </c>
      <c r="R247" s="24">
        <v>1258.9330651292514</v>
      </c>
      <c r="S247" s="24">
        <v>1.3742056589183913</v>
      </c>
      <c r="T247" s="11">
        <f t="shared" si="10"/>
        <v>1246.665393941315</v>
      </c>
      <c r="U247" s="2">
        <v>48.73</v>
      </c>
      <c r="V247" s="2">
        <v>0.77</v>
      </c>
      <c r="W247" s="2">
        <v>16.899999999999999</v>
      </c>
      <c r="X247" s="2">
        <v>0</v>
      </c>
      <c r="Y247" s="2">
        <v>9.2799999999999994</v>
      </c>
      <c r="Z247" s="2">
        <v>0.17</v>
      </c>
      <c r="AA247" s="2">
        <v>8.66</v>
      </c>
      <c r="AB247" s="16">
        <f t="shared" si="11"/>
        <v>62.4545915657582</v>
      </c>
      <c r="AC247" s="2">
        <v>11.14</v>
      </c>
      <c r="AD247" s="2">
        <v>2.13</v>
      </c>
      <c r="AE247" s="2">
        <v>0.97</v>
      </c>
      <c r="AF247" s="2">
        <v>0.25</v>
      </c>
      <c r="AH247" s="2">
        <v>268.94</v>
      </c>
      <c r="AI247" s="2">
        <v>413.86</v>
      </c>
      <c r="AK247" s="2">
        <v>130.91</v>
      </c>
      <c r="AO247" s="2">
        <v>21.09</v>
      </c>
      <c r="AP247" s="2">
        <v>602.14</v>
      </c>
      <c r="AQ247" s="2">
        <v>0.18</v>
      </c>
      <c r="AR247" s="2">
        <v>6.63</v>
      </c>
      <c r="AS247" s="2">
        <v>29.31</v>
      </c>
      <c r="AT247" s="2">
        <v>5.78</v>
      </c>
      <c r="AU247" s="2">
        <v>1.86</v>
      </c>
      <c r="AV247" s="2">
        <v>5.73</v>
      </c>
      <c r="AW247" s="2">
        <v>0.8</v>
      </c>
      <c r="AX247" s="2">
        <v>4.29</v>
      </c>
      <c r="AY247" s="2">
        <v>0.79</v>
      </c>
      <c r="AZ247" s="2">
        <v>2.12</v>
      </c>
      <c r="BA247" s="2">
        <v>0.31</v>
      </c>
      <c r="BB247" s="2">
        <v>1.84</v>
      </c>
      <c r="BC247" s="2">
        <v>0.28999999999999998</v>
      </c>
      <c r="BD247" s="2">
        <v>2.14</v>
      </c>
      <c r="BE247" s="2">
        <v>3.87</v>
      </c>
      <c r="BF247" s="2">
        <v>3.05</v>
      </c>
      <c r="BG247" s="2">
        <v>0.83</v>
      </c>
      <c r="BH247" s="2">
        <v>2.79</v>
      </c>
      <c r="BI247" s="2">
        <v>0.19</v>
      </c>
      <c r="BJ247" s="2">
        <v>29.32</v>
      </c>
      <c r="BK247" s="2">
        <v>54.26</v>
      </c>
      <c r="BL247" s="2">
        <v>348.89</v>
      </c>
      <c r="BM247" s="2">
        <v>24.44</v>
      </c>
      <c r="BN247" s="2">
        <v>76.64</v>
      </c>
    </row>
    <row r="248" spans="1:66" s="2" customFormat="1" x14ac:dyDescent="0.3">
      <c r="A248" s="2" t="s">
        <v>659</v>
      </c>
      <c r="B248" s="2" t="s">
        <v>62</v>
      </c>
      <c r="C248" s="13" t="s">
        <v>665</v>
      </c>
      <c r="E248" s="8">
        <v>23.54</v>
      </c>
      <c r="F248" s="8">
        <v>141.5</v>
      </c>
      <c r="G248" s="2" t="s">
        <v>635</v>
      </c>
      <c r="H248" s="8">
        <v>-1013</v>
      </c>
      <c r="I248" s="8">
        <v>-1252</v>
      </c>
      <c r="J248" s="2" t="s">
        <v>691</v>
      </c>
      <c r="K248" s="2" t="s">
        <v>668</v>
      </c>
      <c r="O248" s="2" t="s">
        <v>663</v>
      </c>
      <c r="P248" s="2" t="s">
        <v>69</v>
      </c>
      <c r="Q248" s="2" t="s">
        <v>664</v>
      </c>
      <c r="R248" s="24">
        <v>1258.2591947792421</v>
      </c>
      <c r="S248" s="24">
        <v>1.3614045841154578</v>
      </c>
      <c r="T248" s="11">
        <f t="shared" si="10"/>
        <v>1246.111752306502</v>
      </c>
      <c r="U248" s="2">
        <v>49.03</v>
      </c>
      <c r="V248" s="2">
        <v>0.77</v>
      </c>
      <c r="W248" s="2">
        <v>16.78</v>
      </c>
      <c r="X248" s="2">
        <v>0</v>
      </c>
      <c r="Y248" s="2">
        <v>9.25</v>
      </c>
      <c r="Z248" s="2">
        <v>0.17</v>
      </c>
      <c r="AA248" s="2">
        <v>8.56</v>
      </c>
      <c r="AB248" s="16">
        <f t="shared" si="11"/>
        <v>62.257967576805541</v>
      </c>
      <c r="AC248" s="2">
        <v>11.19</v>
      </c>
      <c r="AD248" s="2">
        <v>2.16</v>
      </c>
      <c r="AE248" s="2">
        <v>1.03</v>
      </c>
      <c r="AF248" s="2">
        <v>0.24</v>
      </c>
      <c r="AH248" s="2">
        <v>284.44</v>
      </c>
      <c r="AI248" s="2">
        <v>384.33</v>
      </c>
      <c r="AK248" s="2">
        <v>124.73</v>
      </c>
      <c r="AO248" s="2">
        <v>21.59</v>
      </c>
      <c r="AP248" s="2">
        <v>598.37</v>
      </c>
      <c r="AQ248" s="2">
        <v>0.2</v>
      </c>
      <c r="AR248" s="2">
        <v>6.64</v>
      </c>
      <c r="AS248" s="2">
        <v>28.69</v>
      </c>
      <c r="AT248" s="2">
        <v>6.14</v>
      </c>
      <c r="AU248" s="2">
        <v>1.93</v>
      </c>
      <c r="AV248" s="2">
        <v>6.01</v>
      </c>
      <c r="AW248" s="2">
        <v>0.85</v>
      </c>
      <c r="AX248" s="2">
        <v>4.3499999999999996</v>
      </c>
      <c r="AY248" s="2">
        <v>0.83</v>
      </c>
      <c r="AZ248" s="2">
        <v>2.21</v>
      </c>
      <c r="BA248" s="2">
        <v>0.32</v>
      </c>
      <c r="BB248" s="2">
        <v>1.95</v>
      </c>
      <c r="BC248" s="2">
        <v>0.3</v>
      </c>
      <c r="BD248" s="2">
        <v>1.74</v>
      </c>
      <c r="BE248" s="2">
        <v>4.87</v>
      </c>
      <c r="BF248" s="2">
        <v>3.24</v>
      </c>
      <c r="BG248" s="2">
        <v>0.89</v>
      </c>
      <c r="BH248" s="2">
        <v>2.83</v>
      </c>
      <c r="BI248" s="2">
        <v>0.19</v>
      </c>
      <c r="BJ248" s="2">
        <v>28.54</v>
      </c>
      <c r="BK248" s="2">
        <v>53.34</v>
      </c>
      <c r="BL248" s="2">
        <v>377.07</v>
      </c>
      <c r="BM248" s="2">
        <v>23.78</v>
      </c>
      <c r="BN248" s="2">
        <v>77.83</v>
      </c>
    </row>
    <row r="249" spans="1:66" s="2" customFormat="1" x14ac:dyDescent="0.3">
      <c r="A249" s="2" t="s">
        <v>659</v>
      </c>
      <c r="B249" s="2" t="s">
        <v>62</v>
      </c>
      <c r="C249" s="13" t="s">
        <v>665</v>
      </c>
      <c r="E249" s="8">
        <v>23.54</v>
      </c>
      <c r="F249" s="8">
        <v>141.5</v>
      </c>
      <c r="G249" s="2" t="s">
        <v>635</v>
      </c>
      <c r="H249" s="8">
        <v>-1013</v>
      </c>
      <c r="I249" s="8">
        <v>-1252</v>
      </c>
      <c r="J249" s="2" t="s">
        <v>692</v>
      </c>
      <c r="K249" s="2" t="s">
        <v>668</v>
      </c>
      <c r="O249" s="2" t="s">
        <v>663</v>
      </c>
      <c r="P249" s="2" t="s">
        <v>69</v>
      </c>
      <c r="Q249" s="2" t="s">
        <v>664</v>
      </c>
      <c r="R249" s="24">
        <v>1250.3104271894194</v>
      </c>
      <c r="S249" s="24">
        <v>1.3293788091399801</v>
      </c>
      <c r="T249" s="11">
        <f t="shared" si="10"/>
        <v>1238.5223326520907</v>
      </c>
      <c r="U249" s="2">
        <v>48.74</v>
      </c>
      <c r="V249" s="2">
        <v>0.77</v>
      </c>
      <c r="W249" s="2">
        <v>16.670000000000002</v>
      </c>
      <c r="X249" s="2">
        <v>0</v>
      </c>
      <c r="Y249" s="2">
        <v>9.02</v>
      </c>
      <c r="Z249" s="2">
        <v>0.16</v>
      </c>
      <c r="AA249" s="2">
        <v>8.86</v>
      </c>
      <c r="AB249" s="16">
        <f t="shared" si="11"/>
        <v>63.648445182061188</v>
      </c>
      <c r="AC249" s="2">
        <v>11.34</v>
      </c>
      <c r="AD249" s="2">
        <v>2.09</v>
      </c>
      <c r="AE249" s="2">
        <v>1.05</v>
      </c>
      <c r="AF249" s="2">
        <v>0.34</v>
      </c>
      <c r="AH249" s="2">
        <v>268.33</v>
      </c>
      <c r="AI249" s="2">
        <v>424.29</v>
      </c>
      <c r="AK249" s="2">
        <v>129.88999999999999</v>
      </c>
      <c r="AO249" s="2">
        <v>23.36</v>
      </c>
      <c r="AP249" s="2">
        <v>625.49</v>
      </c>
      <c r="AQ249" s="2">
        <v>0.23</v>
      </c>
      <c r="AR249" s="2">
        <v>7.41</v>
      </c>
      <c r="AS249" s="2">
        <v>33.299999999999997</v>
      </c>
      <c r="AT249" s="2">
        <v>6.94</v>
      </c>
      <c r="AU249" s="2">
        <v>2.27</v>
      </c>
      <c r="AV249" s="2">
        <v>7.08</v>
      </c>
      <c r="AW249" s="2">
        <v>1.01</v>
      </c>
      <c r="AX249" s="2">
        <v>5.24</v>
      </c>
      <c r="AY249" s="2">
        <v>1.03</v>
      </c>
      <c r="AZ249" s="2">
        <v>2.78</v>
      </c>
      <c r="BA249" s="2">
        <v>0.4</v>
      </c>
      <c r="BB249" s="2">
        <v>2.36</v>
      </c>
      <c r="BC249" s="2">
        <v>0.38</v>
      </c>
      <c r="BD249" s="2">
        <v>1.85</v>
      </c>
      <c r="BE249" s="2">
        <v>4.4400000000000004</v>
      </c>
      <c r="BF249" s="2">
        <v>3.58</v>
      </c>
      <c r="BG249" s="2">
        <v>1.1599999999999999</v>
      </c>
      <c r="BH249" s="2">
        <v>3.18</v>
      </c>
      <c r="BI249" s="2">
        <v>0.19</v>
      </c>
      <c r="BJ249" s="2">
        <v>34.159999999999997</v>
      </c>
      <c r="BK249" s="2">
        <v>58.17</v>
      </c>
      <c r="BL249" s="2">
        <v>374.82</v>
      </c>
      <c r="BM249" s="2">
        <v>31.49</v>
      </c>
      <c r="BN249" s="2">
        <v>84.44</v>
      </c>
    </row>
    <row r="250" spans="1:66" s="2" customFormat="1" x14ac:dyDescent="0.3">
      <c r="A250" s="2" t="s">
        <v>659</v>
      </c>
      <c r="B250" s="2" t="s">
        <v>62</v>
      </c>
      <c r="C250" s="13" t="s">
        <v>665</v>
      </c>
      <c r="E250" s="8">
        <v>23.54</v>
      </c>
      <c r="F250" s="8">
        <v>141.5</v>
      </c>
      <c r="G250" s="2" t="s">
        <v>635</v>
      </c>
      <c r="H250" s="8">
        <v>-1013</v>
      </c>
      <c r="I250" s="8">
        <v>-1252</v>
      </c>
      <c r="J250" s="2" t="s">
        <v>693</v>
      </c>
      <c r="K250" s="2" t="s">
        <v>668</v>
      </c>
      <c r="O250" s="2" t="s">
        <v>663</v>
      </c>
      <c r="P250" s="2" t="s">
        <v>69</v>
      </c>
      <c r="Q250" s="2" t="s">
        <v>664</v>
      </c>
      <c r="R250" s="24">
        <v>1259.6992184174976</v>
      </c>
      <c r="S250" s="24">
        <v>1.3724658474047637</v>
      </c>
      <c r="T250" s="11">
        <f t="shared" si="10"/>
        <v>1247.4395465027756</v>
      </c>
      <c r="U250" s="2">
        <v>48.58</v>
      </c>
      <c r="V250" s="2">
        <v>0.78</v>
      </c>
      <c r="W250" s="2">
        <v>16.84</v>
      </c>
      <c r="X250" s="2">
        <v>0</v>
      </c>
      <c r="Y250" s="2">
        <v>9.26</v>
      </c>
      <c r="Z250" s="2">
        <v>0.17</v>
      </c>
      <c r="AA250" s="2">
        <v>8.56</v>
      </c>
      <c r="AB250" s="16">
        <f t="shared" si="11"/>
        <v>62.232575318692497</v>
      </c>
      <c r="AC250" s="2">
        <v>11.28</v>
      </c>
      <c r="AD250" s="2">
        <v>2.13</v>
      </c>
      <c r="AE250" s="2">
        <v>0.89</v>
      </c>
      <c r="AF250" s="2">
        <v>0.25</v>
      </c>
      <c r="AH250" s="2">
        <v>282.77999999999997</v>
      </c>
      <c r="AI250" s="2">
        <v>339.06</v>
      </c>
      <c r="AK250" s="2">
        <v>109.39</v>
      </c>
      <c r="AO250" s="2">
        <v>18.100000000000001</v>
      </c>
      <c r="AP250" s="2">
        <v>626.54999999999995</v>
      </c>
      <c r="AQ250" s="2">
        <v>0.14000000000000001</v>
      </c>
      <c r="AR250" s="2">
        <v>6.91</v>
      </c>
      <c r="AS250" s="2">
        <v>30.09</v>
      </c>
      <c r="AT250" s="2">
        <v>6.16</v>
      </c>
      <c r="AU250" s="2">
        <v>1.99</v>
      </c>
      <c r="AV250" s="2">
        <v>6.07</v>
      </c>
      <c r="AW250" s="2">
        <v>0.83</v>
      </c>
      <c r="AX250" s="2">
        <v>4.5</v>
      </c>
      <c r="AY250" s="2">
        <v>0.84</v>
      </c>
      <c r="AZ250" s="2">
        <v>2.2000000000000002</v>
      </c>
      <c r="BA250" s="2">
        <v>0.32</v>
      </c>
      <c r="BB250" s="2">
        <v>1.89</v>
      </c>
      <c r="BC250" s="2">
        <v>0.3</v>
      </c>
      <c r="BD250" s="2">
        <v>1.66</v>
      </c>
      <c r="BE250" s="2">
        <v>3.74</v>
      </c>
      <c r="BF250" s="2">
        <v>3.18</v>
      </c>
      <c r="BG250" s="2">
        <v>0.82</v>
      </c>
      <c r="BH250" s="2">
        <v>2.85</v>
      </c>
      <c r="BI250" s="2">
        <v>0.17</v>
      </c>
      <c r="BJ250" s="2">
        <v>29.63</v>
      </c>
      <c r="BK250" s="2">
        <v>57.21</v>
      </c>
      <c r="BL250" s="2">
        <v>362.25</v>
      </c>
      <c r="BM250" s="2">
        <v>25.05</v>
      </c>
      <c r="BN250" s="2">
        <v>77.540000000000006</v>
      </c>
    </row>
    <row r="251" spans="1:66" s="2" customFormat="1" x14ac:dyDescent="0.3">
      <c r="A251" s="2" t="s">
        <v>659</v>
      </c>
      <c r="B251" s="2" t="s">
        <v>62</v>
      </c>
      <c r="C251" s="13" t="s">
        <v>665</v>
      </c>
      <c r="E251" s="8">
        <v>23.47</v>
      </c>
      <c r="F251" s="8">
        <v>141.38999999999999</v>
      </c>
      <c r="G251" s="2" t="s">
        <v>635</v>
      </c>
      <c r="H251" s="8">
        <v>-1250</v>
      </c>
      <c r="I251" s="8">
        <v>-1481</v>
      </c>
      <c r="J251" s="2" t="s">
        <v>694</v>
      </c>
      <c r="K251" s="2" t="s">
        <v>668</v>
      </c>
      <c r="O251" s="2" t="s">
        <v>663</v>
      </c>
      <c r="P251" s="2" t="s">
        <v>69</v>
      </c>
      <c r="Q251" s="2" t="s">
        <v>664</v>
      </c>
      <c r="R251" s="24">
        <v>1239.5119850429405</v>
      </c>
      <c r="S251" s="24">
        <v>1.385770719762526</v>
      </c>
      <c r="T251" s="11">
        <f t="shared" si="10"/>
        <v>1227.3324138140749</v>
      </c>
      <c r="U251" s="2">
        <v>48.12</v>
      </c>
      <c r="V251" s="2">
        <v>0.77</v>
      </c>
      <c r="W251" s="2">
        <v>16.27</v>
      </c>
      <c r="X251" s="2">
        <v>0</v>
      </c>
      <c r="Y251" s="2">
        <v>8.57</v>
      </c>
      <c r="Z251" s="2">
        <v>0.16</v>
      </c>
      <c r="AA251" s="2">
        <v>8.76</v>
      </c>
      <c r="AB251" s="16">
        <f t="shared" si="11"/>
        <v>64.564799268508906</v>
      </c>
      <c r="AC251" s="2">
        <v>10.029999999999999</v>
      </c>
      <c r="AD251" s="2">
        <v>2.15</v>
      </c>
      <c r="AE251" s="2">
        <v>2.06</v>
      </c>
      <c r="AF251" s="2">
        <v>0.38</v>
      </c>
      <c r="AH251" s="2">
        <v>206.11</v>
      </c>
      <c r="AI251" s="2">
        <v>495.56</v>
      </c>
      <c r="AK251" s="2">
        <v>152.74</v>
      </c>
      <c r="AO251" s="2">
        <v>51.6</v>
      </c>
      <c r="AP251" s="2">
        <v>839.72</v>
      </c>
      <c r="AQ251" s="2">
        <v>0.46</v>
      </c>
      <c r="AR251" s="2">
        <v>11.53</v>
      </c>
      <c r="AS251" s="2">
        <v>48.93</v>
      </c>
      <c r="AT251" s="2">
        <v>9.75</v>
      </c>
      <c r="AU251" s="2">
        <v>2.94</v>
      </c>
      <c r="AV251" s="2">
        <v>9.1300000000000008</v>
      </c>
      <c r="AW251" s="2">
        <v>1.19</v>
      </c>
      <c r="AX251" s="2">
        <v>5.84</v>
      </c>
      <c r="AY251" s="2">
        <v>1.04</v>
      </c>
      <c r="AZ251" s="2">
        <v>2.57</v>
      </c>
      <c r="BA251" s="2">
        <v>0.35</v>
      </c>
      <c r="BB251" s="2">
        <v>2.12</v>
      </c>
      <c r="BC251" s="2">
        <v>0.31</v>
      </c>
      <c r="BD251" s="2">
        <v>3.53</v>
      </c>
      <c r="BE251" s="2">
        <v>8.65</v>
      </c>
      <c r="BF251" s="2">
        <v>6.9</v>
      </c>
      <c r="BG251" s="2">
        <v>1.8</v>
      </c>
      <c r="BH251" s="2">
        <v>5.99</v>
      </c>
      <c r="BI251" s="2">
        <v>0.26</v>
      </c>
      <c r="BJ251" s="2">
        <v>51.18</v>
      </c>
      <c r="BK251" s="2">
        <v>107.35</v>
      </c>
      <c r="BL251" s="2">
        <v>462.45</v>
      </c>
      <c r="BM251" s="2">
        <v>29.27</v>
      </c>
      <c r="BN251" s="2">
        <v>152.28</v>
      </c>
    </row>
    <row r="252" spans="1:66" s="2" customFormat="1" x14ac:dyDescent="0.3">
      <c r="A252" s="2" t="s">
        <v>659</v>
      </c>
      <c r="B252" s="2" t="s">
        <v>62</v>
      </c>
      <c r="C252" s="13" t="s">
        <v>665</v>
      </c>
      <c r="E252" s="8">
        <v>23.47</v>
      </c>
      <c r="F252" s="8">
        <v>141.38999999999999</v>
      </c>
      <c r="G252" s="2" t="s">
        <v>635</v>
      </c>
      <c r="H252" s="8">
        <v>-1250</v>
      </c>
      <c r="I252" s="8">
        <v>-1481</v>
      </c>
      <c r="J252" s="2" t="s">
        <v>695</v>
      </c>
      <c r="K252" s="2" t="s">
        <v>668</v>
      </c>
      <c r="O252" s="2" t="s">
        <v>663</v>
      </c>
      <c r="P252" s="2" t="s">
        <v>69</v>
      </c>
      <c r="Q252" s="2" t="s">
        <v>664</v>
      </c>
      <c r="R252" s="24">
        <v>1244.4263388629481</v>
      </c>
      <c r="S252" s="24">
        <v>1.4557518505148737</v>
      </c>
      <c r="T252" s="11">
        <f t="shared" si="10"/>
        <v>1231.5841713152054</v>
      </c>
      <c r="U252" s="2">
        <v>47.48</v>
      </c>
      <c r="V252" s="2">
        <v>0.76</v>
      </c>
      <c r="W252" s="2">
        <v>15.02</v>
      </c>
      <c r="X252" s="2">
        <v>0</v>
      </c>
      <c r="Y252" s="2">
        <v>8.59</v>
      </c>
      <c r="Z252" s="2">
        <v>0.15</v>
      </c>
      <c r="AA252" s="2">
        <v>10.79</v>
      </c>
      <c r="AB252" s="16">
        <f t="shared" si="11"/>
        <v>69.126853942854083</v>
      </c>
      <c r="AC252" s="2">
        <v>11.06</v>
      </c>
      <c r="AD252" s="2">
        <v>1.8</v>
      </c>
      <c r="AE252" s="2">
        <v>2.04</v>
      </c>
      <c r="AF252" s="2">
        <v>0.42</v>
      </c>
      <c r="AH252" s="2">
        <v>240.59</v>
      </c>
      <c r="AI252" s="2">
        <v>668.13</v>
      </c>
      <c r="AK252" s="2">
        <v>214.2</v>
      </c>
      <c r="AO252" s="2">
        <v>53.28</v>
      </c>
      <c r="AP252" s="2">
        <v>811.29</v>
      </c>
      <c r="AQ252" s="2">
        <v>0.47</v>
      </c>
      <c r="AR252" s="2">
        <v>11.51</v>
      </c>
      <c r="AS252" s="2">
        <v>51</v>
      </c>
      <c r="AT252" s="2">
        <v>12.17</v>
      </c>
      <c r="AU252" s="2">
        <v>3.51</v>
      </c>
      <c r="AV252" s="2">
        <v>11.25</v>
      </c>
      <c r="AW252" s="2">
        <v>1.5</v>
      </c>
      <c r="AX252" s="2">
        <v>7.25</v>
      </c>
      <c r="AY252" s="2">
        <v>1.25</v>
      </c>
      <c r="AZ252" s="2">
        <v>3.06</v>
      </c>
      <c r="BA252" s="2">
        <v>0.42</v>
      </c>
      <c r="BB252" s="2">
        <v>2.36</v>
      </c>
      <c r="BC252" s="2">
        <v>0.36</v>
      </c>
      <c r="BD252" s="2">
        <v>3.35</v>
      </c>
      <c r="BE252" s="2">
        <v>6.69</v>
      </c>
      <c r="BF252" s="2">
        <v>5.54</v>
      </c>
      <c r="BG252" s="2">
        <v>2.0099999999999998</v>
      </c>
      <c r="BH252" s="2">
        <v>5.3</v>
      </c>
      <c r="BI252" s="2">
        <v>0.26</v>
      </c>
      <c r="BJ252" s="2">
        <v>45.99</v>
      </c>
      <c r="BK252" s="2">
        <v>100.68</v>
      </c>
      <c r="BL252" s="2">
        <v>455.89</v>
      </c>
      <c r="BM252" s="2">
        <v>31.6</v>
      </c>
      <c r="BN252" s="2">
        <v>140.78</v>
      </c>
    </row>
    <row r="253" spans="1:66" s="2" customFormat="1" x14ac:dyDescent="0.3">
      <c r="A253" s="2" t="s">
        <v>659</v>
      </c>
      <c r="B253" s="2" t="s">
        <v>62</v>
      </c>
      <c r="C253" s="13" t="s">
        <v>665</v>
      </c>
      <c r="E253" s="8">
        <v>23.47</v>
      </c>
      <c r="F253" s="8">
        <v>141.38999999999999</v>
      </c>
      <c r="G253" s="2" t="s">
        <v>635</v>
      </c>
      <c r="H253" s="8">
        <v>-1250</v>
      </c>
      <c r="I253" s="8">
        <v>-1481</v>
      </c>
      <c r="J253" s="2" t="s">
        <v>696</v>
      </c>
      <c r="K253" s="2" t="s">
        <v>668</v>
      </c>
      <c r="O253" s="2" t="s">
        <v>663</v>
      </c>
      <c r="P253" s="2" t="s">
        <v>69</v>
      </c>
      <c r="Q253" s="2" t="s">
        <v>664</v>
      </c>
      <c r="R253" s="24">
        <v>1241.8679665693389</v>
      </c>
      <c r="S253" s="24">
        <v>1.3910105875961325</v>
      </c>
      <c r="T253" s="11">
        <f t="shared" si="10"/>
        <v>1229.6193326654488</v>
      </c>
      <c r="U253" s="2">
        <v>48.31</v>
      </c>
      <c r="V253" s="2">
        <v>0.75</v>
      </c>
      <c r="W253" s="2">
        <v>16.059999999999999</v>
      </c>
      <c r="X253" s="2">
        <v>0</v>
      </c>
      <c r="Y253" s="2">
        <v>8.6</v>
      </c>
      <c r="Z253" s="2">
        <v>0.16</v>
      </c>
      <c r="AA253" s="2">
        <v>8.84</v>
      </c>
      <c r="AB253" s="16">
        <f t="shared" si="11"/>
        <v>64.692735131188442</v>
      </c>
      <c r="AC253" s="2">
        <v>10.69</v>
      </c>
      <c r="AD253" s="2">
        <v>2.06</v>
      </c>
      <c r="AE253" s="2">
        <v>2.06</v>
      </c>
      <c r="AF253" s="2">
        <v>0.42</v>
      </c>
      <c r="AH253" s="2">
        <v>211.4</v>
      </c>
      <c r="AI253" s="2">
        <v>531.85</v>
      </c>
      <c r="AK253" s="2">
        <v>143.9</v>
      </c>
      <c r="AO253" s="2">
        <v>53.43</v>
      </c>
      <c r="AP253" s="2">
        <v>851.09</v>
      </c>
      <c r="AQ253" s="2">
        <v>0.42</v>
      </c>
      <c r="AR253" s="2">
        <v>11.87</v>
      </c>
      <c r="AS253" s="2">
        <v>52.49</v>
      </c>
      <c r="AT253" s="2">
        <v>10.71</v>
      </c>
      <c r="AU253" s="2">
        <v>3.35</v>
      </c>
      <c r="AV253" s="2">
        <v>10.56</v>
      </c>
      <c r="AW253" s="2">
        <v>1.31</v>
      </c>
      <c r="AX253" s="2">
        <v>6.53</v>
      </c>
      <c r="AY253" s="2">
        <v>1.1299999999999999</v>
      </c>
      <c r="AZ253" s="2">
        <v>2.83</v>
      </c>
      <c r="BA253" s="2">
        <v>0.39</v>
      </c>
      <c r="BB253" s="2">
        <v>2.2599999999999998</v>
      </c>
      <c r="BC253" s="2">
        <v>0.34</v>
      </c>
      <c r="BD253" s="2">
        <v>3.05</v>
      </c>
      <c r="BE253" s="2">
        <v>7.46</v>
      </c>
      <c r="BF253" s="2">
        <v>6.67</v>
      </c>
      <c r="BG253" s="2">
        <v>1.94</v>
      </c>
      <c r="BH253" s="2">
        <v>5.66</v>
      </c>
      <c r="BI253" s="2">
        <v>0.28000000000000003</v>
      </c>
      <c r="BJ253" s="2">
        <v>53.69</v>
      </c>
      <c r="BK253" s="2">
        <v>101.22</v>
      </c>
      <c r="BL253" s="2">
        <v>495.16</v>
      </c>
      <c r="BM253" s="2">
        <v>32.17</v>
      </c>
      <c r="BN253" s="2">
        <v>144.76</v>
      </c>
    </row>
    <row r="254" spans="1:66" s="2" customFormat="1" x14ac:dyDescent="0.3">
      <c r="A254" s="2" t="s">
        <v>659</v>
      </c>
      <c r="B254" s="2" t="s">
        <v>62</v>
      </c>
      <c r="C254" s="13" t="s">
        <v>665</v>
      </c>
      <c r="E254" s="8">
        <v>23.57</v>
      </c>
      <c r="F254" s="8">
        <v>141.41</v>
      </c>
      <c r="G254" s="2" t="s">
        <v>635</v>
      </c>
      <c r="H254" s="8">
        <v>-1000</v>
      </c>
      <c r="I254" s="8">
        <v>-1217</v>
      </c>
      <c r="J254" s="2" t="s">
        <v>697</v>
      </c>
      <c r="K254" s="2" t="s">
        <v>671</v>
      </c>
      <c r="O254" s="2" t="s">
        <v>663</v>
      </c>
      <c r="P254" s="2" t="s">
        <v>69</v>
      </c>
      <c r="Q254" s="2" t="s">
        <v>664</v>
      </c>
      <c r="R254" s="24">
        <v>1234.4630834928553</v>
      </c>
      <c r="S254" s="24">
        <v>1.3347343186695488</v>
      </c>
      <c r="T254" s="11">
        <f t="shared" si="10"/>
        <v>1222.7777350838142</v>
      </c>
      <c r="U254" s="2">
        <v>47.73</v>
      </c>
      <c r="V254" s="2">
        <v>0.72</v>
      </c>
      <c r="W254" s="2">
        <v>14.84</v>
      </c>
      <c r="X254" s="2">
        <v>0</v>
      </c>
      <c r="Y254" s="2">
        <v>8.36</v>
      </c>
      <c r="Z254" s="2">
        <v>0.15</v>
      </c>
      <c r="AA254" s="2">
        <v>11.99</v>
      </c>
      <c r="AB254" s="16">
        <f t="shared" si="11"/>
        <v>71.882688951133545</v>
      </c>
      <c r="AC254" s="2">
        <v>11.86</v>
      </c>
      <c r="AD254" s="2">
        <v>1.72</v>
      </c>
      <c r="AE254" s="2">
        <v>1.41</v>
      </c>
      <c r="AF254" s="2">
        <v>0.33</v>
      </c>
      <c r="AH254" s="2">
        <v>244.97</v>
      </c>
      <c r="AI254" s="2">
        <v>866.91</v>
      </c>
      <c r="AK254" s="2">
        <v>244.56</v>
      </c>
      <c r="AO254" s="2">
        <v>25.28</v>
      </c>
      <c r="AP254" s="2">
        <v>991.59</v>
      </c>
      <c r="AQ254" s="2">
        <v>0.25</v>
      </c>
      <c r="AR254" s="2">
        <v>12.33</v>
      </c>
      <c r="AS254" s="2">
        <v>52.65</v>
      </c>
      <c r="AT254" s="2">
        <v>10.73</v>
      </c>
      <c r="AU254" s="2">
        <v>3.03</v>
      </c>
      <c r="AV254" s="2">
        <v>8.94</v>
      </c>
      <c r="AW254" s="2">
        <v>1.1299999999999999</v>
      </c>
      <c r="AX254" s="2">
        <v>5.48</v>
      </c>
      <c r="AY254" s="2">
        <v>0.99</v>
      </c>
      <c r="AZ254" s="2">
        <v>2.59</v>
      </c>
      <c r="BA254" s="2">
        <v>0.39</v>
      </c>
      <c r="BB254" s="2">
        <v>2.2799999999999998</v>
      </c>
      <c r="BC254" s="2">
        <v>0.37</v>
      </c>
      <c r="BD254" s="2">
        <v>2.68</v>
      </c>
      <c r="BE254" s="2">
        <v>7.72</v>
      </c>
      <c r="BF254" s="2">
        <v>8.4700000000000006</v>
      </c>
      <c r="BG254" s="2">
        <v>2.41</v>
      </c>
      <c r="BH254" s="2">
        <v>4.7699999999999996</v>
      </c>
      <c r="BI254" s="2">
        <v>0.31</v>
      </c>
      <c r="BJ254" s="2">
        <v>54.32</v>
      </c>
      <c r="BK254" s="2">
        <v>106.58</v>
      </c>
      <c r="BL254" s="2">
        <v>526.42999999999995</v>
      </c>
      <c r="BM254" s="2">
        <v>26.61</v>
      </c>
      <c r="BN254" s="2">
        <v>104.53</v>
      </c>
    </row>
    <row r="255" spans="1:66" s="2" customFormat="1" x14ac:dyDescent="0.3">
      <c r="A255" s="2" t="s">
        <v>698</v>
      </c>
      <c r="B255" s="2" t="s">
        <v>62</v>
      </c>
      <c r="C255" s="13" t="s">
        <v>699</v>
      </c>
      <c r="D255" s="2" t="s">
        <v>700</v>
      </c>
      <c r="E255" s="8">
        <v>26.7</v>
      </c>
      <c r="F255" s="8">
        <v>135.12</v>
      </c>
      <c r="G255" s="2" t="s">
        <v>635</v>
      </c>
      <c r="H255" s="8">
        <v>-2486</v>
      </c>
      <c r="I255" s="8">
        <v>-2486</v>
      </c>
      <c r="J255" s="2" t="s">
        <v>701</v>
      </c>
      <c r="K255" s="2" t="s">
        <v>702</v>
      </c>
      <c r="O255" s="2" t="s">
        <v>703</v>
      </c>
      <c r="P255" s="2" t="s">
        <v>69</v>
      </c>
      <c r="Q255" s="2" t="s">
        <v>704</v>
      </c>
      <c r="R255" s="24">
        <v>1253.3470487027239</v>
      </c>
      <c r="S255" s="24">
        <v>1.289027703589716</v>
      </c>
      <c r="T255" s="11">
        <f t="shared" si="10"/>
        <v>1241.8873568623351</v>
      </c>
      <c r="U255" s="2">
        <v>48.38</v>
      </c>
      <c r="V255" s="2">
        <v>0.85</v>
      </c>
      <c r="W255" s="2">
        <v>16.29</v>
      </c>
      <c r="X255" s="2">
        <v>0</v>
      </c>
      <c r="Y255" s="2">
        <v>9.11</v>
      </c>
      <c r="Z255" s="2">
        <v>0.16</v>
      </c>
      <c r="AA255" s="2">
        <v>8.44</v>
      </c>
      <c r="AB255" s="16">
        <f t="shared" si="11"/>
        <v>62.284585486513365</v>
      </c>
      <c r="AC255" s="2">
        <v>9.83</v>
      </c>
      <c r="AD255" s="2">
        <v>2.4700000000000002</v>
      </c>
      <c r="AE255" s="2">
        <v>0.61</v>
      </c>
      <c r="AF255" s="2">
        <v>0.16</v>
      </c>
      <c r="AH255" s="2">
        <v>234</v>
      </c>
      <c r="AI255" s="2">
        <v>361</v>
      </c>
      <c r="AO255" s="2">
        <v>10.7</v>
      </c>
      <c r="AP255" s="2">
        <v>328</v>
      </c>
      <c r="AQ255" s="2">
        <v>0.25</v>
      </c>
      <c r="AR255" s="2">
        <v>2.58</v>
      </c>
      <c r="AS255" s="2">
        <v>11.6</v>
      </c>
      <c r="AT255" s="2">
        <v>2.95</v>
      </c>
      <c r="AU255" s="2">
        <v>0.99</v>
      </c>
      <c r="AV255" s="2">
        <v>3.36</v>
      </c>
      <c r="AW255" s="2">
        <v>0.56000000000000005</v>
      </c>
      <c r="AX255" s="2">
        <v>3.45</v>
      </c>
      <c r="AY255" s="2">
        <v>0.72</v>
      </c>
      <c r="AZ255" s="2">
        <v>2.13</v>
      </c>
      <c r="BA255" s="2">
        <v>0.33</v>
      </c>
      <c r="BB255" s="2">
        <v>2.11</v>
      </c>
      <c r="BC255" s="2">
        <v>0.34</v>
      </c>
      <c r="BD255" s="2">
        <v>1.48</v>
      </c>
      <c r="BE255" s="2">
        <v>1.24</v>
      </c>
      <c r="BF255" s="2">
        <v>1.17</v>
      </c>
      <c r="BG255" s="2">
        <v>0.27</v>
      </c>
      <c r="BH255" s="2">
        <v>3.75</v>
      </c>
      <c r="BI255" s="2">
        <v>0.2</v>
      </c>
      <c r="BJ255" s="2">
        <v>9</v>
      </c>
      <c r="BK255" s="2">
        <v>19.899999999999999</v>
      </c>
      <c r="BL255" s="2">
        <v>84.8</v>
      </c>
      <c r="BM255" s="2">
        <v>21.8</v>
      </c>
      <c r="BN255" s="2">
        <v>73.8</v>
      </c>
    </row>
    <row r="256" spans="1:66" s="2" customFormat="1" x14ac:dyDescent="0.3">
      <c r="A256" s="2" t="s">
        <v>698</v>
      </c>
      <c r="B256" s="2" t="s">
        <v>62</v>
      </c>
      <c r="C256" s="13" t="s">
        <v>705</v>
      </c>
      <c r="D256" s="2" t="s">
        <v>706</v>
      </c>
      <c r="E256" s="8">
        <v>12.9</v>
      </c>
      <c r="F256" s="8">
        <v>134.53</v>
      </c>
      <c r="G256" s="2" t="s">
        <v>635</v>
      </c>
      <c r="H256" s="8">
        <v>-2767</v>
      </c>
      <c r="I256" s="8">
        <v>-2767</v>
      </c>
      <c r="J256" s="2" t="s">
        <v>707</v>
      </c>
      <c r="K256" s="2" t="s">
        <v>702</v>
      </c>
      <c r="O256" s="2" t="s">
        <v>703</v>
      </c>
      <c r="P256" s="2" t="s">
        <v>69</v>
      </c>
      <c r="Q256" s="2" t="s">
        <v>704</v>
      </c>
      <c r="R256" s="24">
        <v>1235.8317072816442</v>
      </c>
      <c r="S256" s="24">
        <v>1.1461429029918599</v>
      </c>
      <c r="T256" s="11">
        <f t="shared" si="10"/>
        <v>1225.7795744096748</v>
      </c>
      <c r="U256" s="2">
        <v>48.73</v>
      </c>
      <c r="V256" s="2">
        <v>0.61</v>
      </c>
      <c r="W256" s="2">
        <v>14.45</v>
      </c>
      <c r="X256" s="2">
        <v>0</v>
      </c>
      <c r="Y256" s="2">
        <v>8.4</v>
      </c>
      <c r="Z256" s="2">
        <v>0.11</v>
      </c>
      <c r="AA256" s="2">
        <v>8.6199999999999992</v>
      </c>
      <c r="AB256" s="16">
        <f t="shared" si="11"/>
        <v>64.654551331245841</v>
      </c>
      <c r="AC256" s="2">
        <v>13.58</v>
      </c>
      <c r="AD256" s="2">
        <v>2.02</v>
      </c>
      <c r="AE256" s="2">
        <v>0.87</v>
      </c>
      <c r="AF256" s="2">
        <v>0.13</v>
      </c>
      <c r="AH256" s="2">
        <v>232</v>
      </c>
      <c r="AI256" s="2">
        <v>257</v>
      </c>
      <c r="AK256" s="2">
        <v>81.900000000000006</v>
      </c>
      <c r="AO256" s="2">
        <v>12.3</v>
      </c>
      <c r="AP256" s="2">
        <v>279</v>
      </c>
      <c r="AQ256" s="2">
        <v>0.64</v>
      </c>
      <c r="AR256" s="2">
        <v>1.67</v>
      </c>
      <c r="AS256" s="2">
        <v>8.25</v>
      </c>
      <c r="AT256" s="2">
        <v>2.27</v>
      </c>
      <c r="AU256" s="2">
        <v>0.75</v>
      </c>
      <c r="AV256" s="2">
        <v>2.46</v>
      </c>
      <c r="AW256" s="2">
        <v>0.4</v>
      </c>
      <c r="AX256" s="2">
        <v>2.61</v>
      </c>
      <c r="AY256" s="2">
        <v>0.55000000000000004</v>
      </c>
      <c r="AZ256" s="2">
        <v>1.53</v>
      </c>
      <c r="BA256" s="2">
        <v>0.25</v>
      </c>
      <c r="BB256" s="2">
        <v>1.46</v>
      </c>
      <c r="BC256" s="2">
        <v>0.23</v>
      </c>
      <c r="BD256" s="2">
        <v>1.1599999999999999</v>
      </c>
      <c r="BE256" s="2">
        <v>0.8</v>
      </c>
      <c r="BF256" s="2">
        <v>0.81</v>
      </c>
      <c r="BG256" s="2">
        <v>0.28999999999999998</v>
      </c>
      <c r="BH256" s="2">
        <v>1.46</v>
      </c>
      <c r="BI256" s="2">
        <v>0.09</v>
      </c>
      <c r="BJ256" s="2">
        <v>6.23</v>
      </c>
      <c r="BK256" s="2">
        <v>13.2</v>
      </c>
      <c r="BL256" s="2">
        <v>107</v>
      </c>
      <c r="BM256" s="2">
        <v>15</v>
      </c>
      <c r="BN256" s="2">
        <v>42.3</v>
      </c>
    </row>
    <row r="257" spans="1:66" s="2" customFormat="1" x14ac:dyDescent="0.3">
      <c r="A257" s="2" t="s">
        <v>698</v>
      </c>
      <c r="B257" s="2" t="s">
        <v>62</v>
      </c>
      <c r="C257" s="13" t="s">
        <v>705</v>
      </c>
      <c r="D257" s="2" t="s">
        <v>706</v>
      </c>
      <c r="E257" s="8">
        <v>12.25</v>
      </c>
      <c r="F257" s="8">
        <v>135.16999999999999</v>
      </c>
      <c r="G257" s="2" t="s">
        <v>635</v>
      </c>
      <c r="H257" s="8">
        <v>-3652</v>
      </c>
      <c r="I257" s="8">
        <v>-3652</v>
      </c>
      <c r="J257" s="2" t="s">
        <v>708</v>
      </c>
      <c r="K257" s="2" t="s">
        <v>709</v>
      </c>
      <c r="O257" s="2" t="s">
        <v>703</v>
      </c>
      <c r="P257" s="2" t="s">
        <v>69</v>
      </c>
      <c r="Q257" s="2" t="s">
        <v>704</v>
      </c>
      <c r="R257" s="24">
        <v>1235.6761342111904</v>
      </c>
      <c r="S257" s="24">
        <v>0.92548628721938808</v>
      </c>
      <c r="T257" s="11">
        <f t="shared" si="10"/>
        <v>1227.5538949967802</v>
      </c>
      <c r="U257" s="2">
        <v>50.28</v>
      </c>
      <c r="V257" s="2">
        <v>0.42</v>
      </c>
      <c r="W257" s="2">
        <v>16.48</v>
      </c>
      <c r="X257" s="2">
        <v>0</v>
      </c>
      <c r="Y257" s="2">
        <v>8.75</v>
      </c>
      <c r="Z257" s="2">
        <v>0.15</v>
      </c>
      <c r="AA257" s="2">
        <v>8.08</v>
      </c>
      <c r="AB257" s="16">
        <f t="shared" si="11"/>
        <v>62.207705971116823</v>
      </c>
      <c r="AC257" s="2">
        <v>12.81</v>
      </c>
      <c r="AD257" s="2">
        <v>1.21</v>
      </c>
      <c r="AE257" s="2">
        <v>0.26</v>
      </c>
      <c r="AF257" s="2">
        <v>0.1</v>
      </c>
      <c r="AH257" s="2">
        <v>289</v>
      </c>
      <c r="AI257" s="2">
        <v>102</v>
      </c>
      <c r="AK257" s="2">
        <v>37.1</v>
      </c>
      <c r="AO257" s="2">
        <v>3.35</v>
      </c>
      <c r="AP257" s="2">
        <v>263</v>
      </c>
      <c r="AQ257" s="2">
        <v>0.1</v>
      </c>
      <c r="AR257" s="2">
        <v>0.79</v>
      </c>
      <c r="AS257" s="2">
        <v>4.3</v>
      </c>
      <c r="AT257" s="2">
        <v>1.23</v>
      </c>
      <c r="AU257" s="2">
        <v>0.48</v>
      </c>
      <c r="AV257" s="2">
        <v>1.57</v>
      </c>
      <c r="AW257" s="2">
        <v>0.27</v>
      </c>
      <c r="AX257" s="2">
        <v>1.69</v>
      </c>
      <c r="AY257" s="2">
        <v>0.37</v>
      </c>
      <c r="AZ257" s="2">
        <v>1.0900000000000001</v>
      </c>
      <c r="BA257" s="2">
        <v>0.16</v>
      </c>
      <c r="BB257" s="2">
        <v>1.1000000000000001</v>
      </c>
      <c r="BC257" s="2">
        <v>0.17</v>
      </c>
      <c r="BD257" s="2">
        <v>0.56999999999999995</v>
      </c>
      <c r="BE257" s="2">
        <v>1.01</v>
      </c>
      <c r="BF257" s="2">
        <v>0.24</v>
      </c>
      <c r="BG257" s="2">
        <v>0.09</v>
      </c>
      <c r="BH257" s="2">
        <v>0.28000000000000003</v>
      </c>
      <c r="BI257" s="2">
        <v>0.02</v>
      </c>
      <c r="BJ257" s="2">
        <v>2.4300000000000002</v>
      </c>
      <c r="BK257" s="2">
        <v>5.83</v>
      </c>
      <c r="BL257" s="2">
        <v>25.1</v>
      </c>
      <c r="BM257" s="2">
        <v>11.1</v>
      </c>
      <c r="BN257" s="2">
        <v>18.399999999999999</v>
      </c>
    </row>
    <row r="258" spans="1:66" s="2" customFormat="1" x14ac:dyDescent="0.3">
      <c r="A258" s="2" t="s">
        <v>698</v>
      </c>
      <c r="B258" s="2" t="s">
        <v>62</v>
      </c>
      <c r="C258" s="13" t="s">
        <v>705</v>
      </c>
      <c r="D258" s="2" t="s">
        <v>706</v>
      </c>
      <c r="E258" s="8">
        <v>12.25</v>
      </c>
      <c r="F258" s="8">
        <v>135.16999999999999</v>
      </c>
      <c r="G258" s="2" t="s">
        <v>635</v>
      </c>
      <c r="H258" s="8">
        <v>-3652</v>
      </c>
      <c r="I258" s="8">
        <v>-3652</v>
      </c>
      <c r="J258" s="2" t="s">
        <v>710</v>
      </c>
      <c r="K258" s="2" t="s">
        <v>709</v>
      </c>
      <c r="O258" s="2" t="s">
        <v>703</v>
      </c>
      <c r="P258" s="2" t="s">
        <v>69</v>
      </c>
      <c r="Q258" s="2" t="s">
        <v>704</v>
      </c>
      <c r="R258" s="24">
        <v>1251.7504252436513</v>
      </c>
      <c r="S258" s="24">
        <v>1.1375454330409056</v>
      </c>
      <c r="T258" s="11">
        <f t="shared" si="10"/>
        <v>1241.6448764939198</v>
      </c>
      <c r="U258" s="2">
        <v>48.55</v>
      </c>
      <c r="V258" s="2">
        <v>0.44</v>
      </c>
      <c r="W258" s="2">
        <v>17.21</v>
      </c>
      <c r="X258" s="2">
        <v>0</v>
      </c>
      <c r="Y258" s="2">
        <v>8.99</v>
      </c>
      <c r="Z258" s="2">
        <v>0.17</v>
      </c>
      <c r="AA258" s="2">
        <v>8.07</v>
      </c>
      <c r="AB258" s="16">
        <f t="shared" si="11"/>
        <v>61.540177370219496</v>
      </c>
      <c r="AC258" s="2">
        <v>12.79</v>
      </c>
      <c r="AD258" s="2">
        <v>1.34</v>
      </c>
      <c r="AE258" s="2">
        <v>0.27</v>
      </c>
      <c r="AF258" s="2">
        <v>0.08</v>
      </c>
      <c r="AH258" s="2">
        <v>293</v>
      </c>
      <c r="AI258" s="2">
        <v>100</v>
      </c>
      <c r="AK258" s="2">
        <v>38.700000000000003</v>
      </c>
      <c r="AO258" s="2">
        <v>2.92</v>
      </c>
      <c r="AP258" s="2">
        <v>256</v>
      </c>
      <c r="AQ258" s="2">
        <v>7.0000000000000007E-2</v>
      </c>
      <c r="AR258" s="2">
        <v>0.89</v>
      </c>
      <c r="AS258" s="2">
        <v>4.7</v>
      </c>
      <c r="AT258" s="2">
        <v>1.33</v>
      </c>
      <c r="AU258" s="2">
        <v>0.52</v>
      </c>
      <c r="AV258" s="2">
        <v>1.79</v>
      </c>
      <c r="AW258" s="2">
        <v>0.28999999999999998</v>
      </c>
      <c r="AX258" s="2">
        <v>1.95</v>
      </c>
      <c r="AY258" s="2">
        <v>0.42</v>
      </c>
      <c r="AZ258" s="2">
        <v>1.25</v>
      </c>
      <c r="BA258" s="2">
        <v>0.16</v>
      </c>
      <c r="BB258" s="2">
        <v>1.17</v>
      </c>
      <c r="BC258" s="2">
        <v>0.19</v>
      </c>
      <c r="BD258" s="2">
        <v>0.57999999999999996</v>
      </c>
      <c r="BE258" s="2">
        <v>1.23</v>
      </c>
      <c r="BF258" s="2">
        <v>0.26</v>
      </c>
      <c r="BG258" s="2">
        <v>7.0000000000000007E-2</v>
      </c>
      <c r="BH258" s="2">
        <v>0.28999999999999998</v>
      </c>
      <c r="BI258" s="2">
        <v>0.02</v>
      </c>
      <c r="BJ258" s="2">
        <v>2.5499999999999998</v>
      </c>
      <c r="BK258" s="2">
        <v>6.27</v>
      </c>
      <c r="BL258" s="2">
        <v>13.3</v>
      </c>
      <c r="BM258" s="2">
        <v>11.9</v>
      </c>
      <c r="BN258" s="2">
        <v>19.7</v>
      </c>
    </row>
    <row r="259" spans="1:66" s="2" customFormat="1" x14ac:dyDescent="0.3">
      <c r="A259" s="2" t="s">
        <v>698</v>
      </c>
      <c r="B259" s="2" t="s">
        <v>62</v>
      </c>
      <c r="C259" s="13" t="s">
        <v>711</v>
      </c>
      <c r="D259" s="2" t="s">
        <v>712</v>
      </c>
      <c r="E259" s="8">
        <v>15.26</v>
      </c>
      <c r="F259" s="8">
        <v>132.72</v>
      </c>
      <c r="G259" s="2" t="s">
        <v>635</v>
      </c>
      <c r="H259" s="8">
        <v>-4065</v>
      </c>
      <c r="I259" s="8">
        <v>-4065</v>
      </c>
      <c r="J259" s="2" t="s">
        <v>713</v>
      </c>
      <c r="K259" s="2" t="s">
        <v>714</v>
      </c>
      <c r="O259" s="2" t="s">
        <v>703</v>
      </c>
      <c r="P259" s="2" t="s">
        <v>69</v>
      </c>
      <c r="Q259" s="2" t="s">
        <v>704</v>
      </c>
      <c r="R259" s="24">
        <v>1240.8075818916936</v>
      </c>
      <c r="S259" s="24">
        <v>1.3690986837038217</v>
      </c>
      <c r="T259" s="11">
        <f t="shared" si="10"/>
        <v>1228.7612497035395</v>
      </c>
      <c r="U259" s="2">
        <v>48.74</v>
      </c>
      <c r="V259" s="2">
        <v>1.02</v>
      </c>
      <c r="W259" s="2">
        <v>16.27</v>
      </c>
      <c r="X259" s="2">
        <v>0</v>
      </c>
      <c r="Y259" s="2">
        <v>8.74</v>
      </c>
      <c r="Z259" s="2">
        <v>0.14000000000000001</v>
      </c>
      <c r="AA259" s="2">
        <v>9.07</v>
      </c>
      <c r="AB259" s="16">
        <f t="shared" si="11"/>
        <v>64.91027466534635</v>
      </c>
      <c r="AC259" s="2">
        <v>9.66</v>
      </c>
      <c r="AD259" s="2">
        <v>2.65</v>
      </c>
      <c r="AE259" s="2">
        <v>1.5</v>
      </c>
      <c r="AF259" s="2">
        <v>0.46</v>
      </c>
      <c r="AH259" s="2">
        <v>202</v>
      </c>
      <c r="AI259" s="2">
        <v>443</v>
      </c>
      <c r="AO259" s="2">
        <v>33.299999999999997</v>
      </c>
      <c r="AP259" s="2">
        <v>429</v>
      </c>
      <c r="AQ259" s="2">
        <v>0.52</v>
      </c>
      <c r="AR259" s="2">
        <v>7.64</v>
      </c>
      <c r="AS259" s="2">
        <v>30.5</v>
      </c>
      <c r="AT259" s="2">
        <v>5.59</v>
      </c>
      <c r="AU259" s="2">
        <v>1.78</v>
      </c>
      <c r="AV259" s="2">
        <v>5.18</v>
      </c>
      <c r="AW259" s="2">
        <v>0.77</v>
      </c>
      <c r="AX259" s="2">
        <v>4.3600000000000003</v>
      </c>
      <c r="AY259" s="2">
        <v>0.88</v>
      </c>
      <c r="AZ259" s="2">
        <v>2.3199999999999998</v>
      </c>
      <c r="BA259" s="2">
        <v>0.35</v>
      </c>
      <c r="BB259" s="2">
        <v>2.14</v>
      </c>
      <c r="BC259" s="2">
        <v>0.32</v>
      </c>
      <c r="BD259" s="2">
        <v>2.78</v>
      </c>
      <c r="BE259" s="2">
        <v>2.0299999999999998</v>
      </c>
      <c r="BF259" s="2">
        <v>3.26</v>
      </c>
      <c r="BG259" s="2">
        <v>0.85</v>
      </c>
      <c r="BH259" s="2">
        <v>11.3</v>
      </c>
      <c r="BI259" s="2">
        <v>0.55000000000000004</v>
      </c>
      <c r="BJ259" s="2">
        <v>35.1</v>
      </c>
      <c r="BK259" s="2">
        <v>70.7</v>
      </c>
      <c r="BL259" s="2">
        <v>492</v>
      </c>
      <c r="BM259" s="2">
        <v>24.9</v>
      </c>
      <c r="BN259" s="2">
        <v>137</v>
      </c>
    </row>
    <row r="260" spans="1:66" s="2" customFormat="1" x14ac:dyDescent="0.3">
      <c r="A260" s="2" t="s">
        <v>716</v>
      </c>
      <c r="B260" s="2" t="s">
        <v>62</v>
      </c>
      <c r="C260" s="13" t="s">
        <v>717</v>
      </c>
      <c r="D260" s="2" t="s">
        <v>718</v>
      </c>
      <c r="E260" s="8">
        <v>-18.57</v>
      </c>
      <c r="F260" s="8">
        <v>-177.86</v>
      </c>
      <c r="G260" s="2" t="s">
        <v>635</v>
      </c>
      <c r="H260" s="8">
        <v>-2699.1</v>
      </c>
      <c r="I260" s="8">
        <v>-2699.1</v>
      </c>
      <c r="J260" s="2" t="s">
        <v>719</v>
      </c>
      <c r="K260" s="2" t="s">
        <v>720</v>
      </c>
      <c r="P260" s="2" t="s">
        <v>69</v>
      </c>
      <c r="Q260" s="2" t="s">
        <v>721</v>
      </c>
      <c r="R260" s="24">
        <v>1217.9278706457405</v>
      </c>
      <c r="S260" s="24">
        <v>1.0585316284663182</v>
      </c>
      <c r="T260" s="11">
        <f t="shared" si="10"/>
        <v>1208.7757673612707</v>
      </c>
      <c r="U260" s="2">
        <v>50.48</v>
      </c>
      <c r="V260" s="2">
        <v>1.0900000000000001</v>
      </c>
      <c r="W260" s="2">
        <v>17.010000000000002</v>
      </c>
      <c r="X260" s="2">
        <v>0</v>
      </c>
      <c r="Y260" s="2">
        <v>8.2200000000000006</v>
      </c>
      <c r="Z260" s="2">
        <v>0.13</v>
      </c>
      <c r="AA260" s="2">
        <v>8.35</v>
      </c>
      <c r="AB260" s="16">
        <f t="shared" si="11"/>
        <v>64.421979357351006</v>
      </c>
      <c r="AC260" s="2">
        <v>11.24</v>
      </c>
      <c r="AD260" s="2">
        <v>2.84</v>
      </c>
      <c r="AE260" s="2">
        <v>0.19</v>
      </c>
      <c r="AF260" s="2">
        <v>0.11</v>
      </c>
      <c r="AG260" s="2">
        <v>35</v>
      </c>
      <c r="AH260" s="2">
        <v>213</v>
      </c>
      <c r="AI260" s="2">
        <v>246</v>
      </c>
      <c r="AJ260" s="2">
        <v>38</v>
      </c>
      <c r="AK260" s="2">
        <v>92</v>
      </c>
      <c r="AL260" s="2">
        <v>65</v>
      </c>
      <c r="AM260" s="2">
        <v>68</v>
      </c>
      <c r="AN260" s="2">
        <v>18.5</v>
      </c>
      <c r="AO260" s="2">
        <v>0.63</v>
      </c>
      <c r="AP260" s="2">
        <v>154</v>
      </c>
      <c r="AQ260" s="2">
        <v>0.03</v>
      </c>
      <c r="AR260" s="2">
        <v>1.66</v>
      </c>
      <c r="AS260" s="2">
        <v>7.99</v>
      </c>
      <c r="AT260" s="2">
        <v>2.68</v>
      </c>
      <c r="AU260" s="2">
        <v>1.06</v>
      </c>
      <c r="AV260" s="2">
        <v>3.48</v>
      </c>
      <c r="AW260" s="2">
        <v>0.71</v>
      </c>
      <c r="AX260" s="2">
        <v>4.1900000000000004</v>
      </c>
      <c r="AY260" s="2">
        <v>0.94</v>
      </c>
      <c r="AZ260" s="2">
        <v>2.77</v>
      </c>
      <c r="BA260" s="2">
        <v>0.42</v>
      </c>
      <c r="BB260" s="2">
        <v>2.38</v>
      </c>
      <c r="BC260" s="2">
        <v>0.42</v>
      </c>
      <c r="BD260" s="2">
        <v>2.0299999999999998</v>
      </c>
      <c r="BE260" s="2">
        <v>0.66</v>
      </c>
      <c r="BF260" s="2">
        <v>0.18</v>
      </c>
      <c r="BG260" s="2">
        <v>0.06</v>
      </c>
      <c r="BH260" s="2">
        <v>2.48</v>
      </c>
      <c r="BI260" s="2">
        <v>0.08</v>
      </c>
      <c r="BJ260" s="2">
        <v>3.04</v>
      </c>
      <c r="BK260" s="2">
        <v>9.3000000000000007</v>
      </c>
      <c r="BL260" s="2">
        <v>258</v>
      </c>
      <c r="BM260" s="2">
        <v>21.3</v>
      </c>
      <c r="BN260" s="2">
        <v>82.5</v>
      </c>
    </row>
    <row r="261" spans="1:66" s="2" customFormat="1" x14ac:dyDescent="0.3">
      <c r="A261" s="2" t="s">
        <v>716</v>
      </c>
      <c r="B261" s="2" t="s">
        <v>62</v>
      </c>
      <c r="C261" s="13" t="s">
        <v>722</v>
      </c>
      <c r="D261" s="2" t="s">
        <v>723</v>
      </c>
      <c r="E261" s="8">
        <v>-20.14</v>
      </c>
      <c r="F261" s="8">
        <v>-176.5</v>
      </c>
      <c r="G261" s="2" t="s">
        <v>635</v>
      </c>
      <c r="H261" s="8">
        <v>-2466.3000000000002</v>
      </c>
      <c r="I261" s="8">
        <v>-2466.3000000000002</v>
      </c>
      <c r="J261" s="2" t="s">
        <v>724</v>
      </c>
      <c r="K261" s="2" t="s">
        <v>720</v>
      </c>
      <c r="P261" s="2" t="s">
        <v>69</v>
      </c>
      <c r="Q261" s="2" t="s">
        <v>721</v>
      </c>
      <c r="R261" s="24">
        <v>1229.3909499870406</v>
      </c>
      <c r="S261" s="24">
        <v>1.0649746395037638</v>
      </c>
      <c r="T261" s="11">
        <f t="shared" si="10"/>
        <v>1220.0966898138622</v>
      </c>
      <c r="U261" s="2">
        <v>49.49</v>
      </c>
      <c r="V261" s="2">
        <v>0.81</v>
      </c>
      <c r="W261" s="2">
        <v>16.36</v>
      </c>
      <c r="X261" s="2">
        <v>0</v>
      </c>
      <c r="Y261" s="2">
        <v>8.4499999999999993</v>
      </c>
      <c r="Z261" s="2">
        <v>0.16</v>
      </c>
      <c r="AA261" s="2">
        <v>9.09</v>
      </c>
      <c r="AB261" s="16">
        <f t="shared" si="11"/>
        <v>65.724567736894429</v>
      </c>
      <c r="AC261" s="2">
        <v>13.43</v>
      </c>
      <c r="AD261" s="2">
        <v>2.0299999999999998</v>
      </c>
      <c r="AE261" s="2">
        <v>7.0000000000000007E-2</v>
      </c>
      <c r="AF261" s="2">
        <v>0.05</v>
      </c>
      <c r="AG261" s="2">
        <v>50</v>
      </c>
      <c r="AH261" s="2">
        <v>251</v>
      </c>
      <c r="AI261" s="2">
        <v>384</v>
      </c>
      <c r="AJ261" s="2">
        <v>46</v>
      </c>
      <c r="AK261" s="2">
        <v>109</v>
      </c>
      <c r="AL261" s="2">
        <v>86</v>
      </c>
      <c r="AM261" s="2">
        <v>67</v>
      </c>
      <c r="AN261" s="2">
        <v>17.2</v>
      </c>
      <c r="AO261" s="2">
        <v>1.8</v>
      </c>
      <c r="AP261" s="2">
        <v>136</v>
      </c>
      <c r="AQ261" s="2">
        <v>0.01</v>
      </c>
      <c r="AR261" s="2">
        <v>0.44</v>
      </c>
      <c r="AS261" s="2">
        <v>2.68</v>
      </c>
      <c r="AT261" s="2">
        <v>0.9</v>
      </c>
      <c r="AU261" s="2">
        <v>0.37</v>
      </c>
      <c r="AV261" s="2">
        <v>1.31</v>
      </c>
      <c r="AW261" s="2">
        <v>0.26</v>
      </c>
      <c r="AX261" s="2">
        <v>1.76</v>
      </c>
      <c r="AY261" s="2">
        <v>0.4</v>
      </c>
      <c r="AZ261" s="2">
        <v>1.1399999999999999</v>
      </c>
      <c r="BA261" s="2">
        <v>0.15</v>
      </c>
      <c r="BB261" s="2">
        <v>0.98</v>
      </c>
      <c r="BC261" s="2">
        <v>0.16</v>
      </c>
      <c r="BD261" s="2">
        <v>1.18</v>
      </c>
      <c r="BE261" s="2">
        <v>0.93</v>
      </c>
      <c r="BF261" s="2">
        <v>0.01</v>
      </c>
      <c r="BG261" s="2">
        <v>0.04</v>
      </c>
      <c r="BH261" s="2">
        <v>0.45</v>
      </c>
      <c r="BI261" s="2">
        <v>0.03</v>
      </c>
      <c r="BJ261" s="2">
        <v>0.7</v>
      </c>
      <c r="BK261" s="2">
        <v>2.1800000000000002</v>
      </c>
      <c r="BL261" s="2">
        <v>7.93</v>
      </c>
      <c r="BM261" s="2">
        <v>17.600000000000001</v>
      </c>
      <c r="BN261" s="2">
        <v>42.6</v>
      </c>
    </row>
    <row r="262" spans="1:66" s="2" customFormat="1" x14ac:dyDescent="0.3">
      <c r="A262" s="2" t="s">
        <v>716</v>
      </c>
      <c r="B262" s="2" t="s">
        <v>62</v>
      </c>
      <c r="C262" s="13" t="s">
        <v>722</v>
      </c>
      <c r="D262" s="2" t="s">
        <v>725</v>
      </c>
      <c r="E262" s="8">
        <v>-20.14</v>
      </c>
      <c r="F262" s="8">
        <v>-176.5</v>
      </c>
      <c r="G262" s="2" t="s">
        <v>635</v>
      </c>
      <c r="H262" s="8">
        <v>-2468.5</v>
      </c>
      <c r="I262" s="8">
        <v>-2468.5</v>
      </c>
      <c r="J262" s="2" t="s">
        <v>726</v>
      </c>
      <c r="K262" s="2" t="s">
        <v>720</v>
      </c>
      <c r="P262" s="2" t="s">
        <v>69</v>
      </c>
      <c r="Q262" s="2" t="s">
        <v>721</v>
      </c>
      <c r="R262" s="24">
        <v>1231.3379639683124</v>
      </c>
      <c r="S262" s="24">
        <v>1.0876199392003978</v>
      </c>
      <c r="T262" s="11">
        <f t="shared" si="10"/>
        <v>1221.8318069619374</v>
      </c>
      <c r="U262" s="2">
        <v>49.45</v>
      </c>
      <c r="V262" s="2">
        <v>0.83</v>
      </c>
      <c r="W262" s="2">
        <v>15.95</v>
      </c>
      <c r="X262" s="2">
        <v>0</v>
      </c>
      <c r="Y262" s="2">
        <v>8.5</v>
      </c>
      <c r="Z262" s="2">
        <v>0.15</v>
      </c>
      <c r="AA262" s="2">
        <v>9.59</v>
      </c>
      <c r="AB262" s="16">
        <f t="shared" si="11"/>
        <v>66.78973121049863</v>
      </c>
      <c r="AC262" s="2">
        <v>13.51</v>
      </c>
      <c r="AD262" s="2">
        <v>2.1</v>
      </c>
      <c r="AE262" s="2">
        <v>0.05</v>
      </c>
      <c r="AF262" s="2">
        <v>0.04</v>
      </c>
      <c r="AG262" s="2">
        <v>40</v>
      </c>
      <c r="AH262" s="2">
        <v>218</v>
      </c>
      <c r="AI262" s="2">
        <v>371</v>
      </c>
      <c r="AJ262" s="2">
        <v>45</v>
      </c>
      <c r="AK262" s="2">
        <v>116</v>
      </c>
      <c r="AL262" s="2">
        <v>79</v>
      </c>
      <c r="AM262" s="2">
        <v>53</v>
      </c>
      <c r="AN262" s="2">
        <v>16.7</v>
      </c>
      <c r="AO262" s="2">
        <v>1.2</v>
      </c>
      <c r="AP262" s="2">
        <v>140</v>
      </c>
      <c r="AQ262" s="2">
        <v>0.01</v>
      </c>
      <c r="AR262" s="2">
        <v>0.63</v>
      </c>
      <c r="AS262" s="2">
        <v>3.61</v>
      </c>
      <c r="AT262" s="2">
        <v>1.24</v>
      </c>
      <c r="AU262" s="2">
        <v>0.52</v>
      </c>
      <c r="AV262" s="2">
        <v>1.77</v>
      </c>
      <c r="AW262" s="2">
        <v>0.34</v>
      </c>
      <c r="AX262" s="2">
        <v>2.19</v>
      </c>
      <c r="AY262" s="2">
        <v>0.49</v>
      </c>
      <c r="AZ262" s="2">
        <v>1.4</v>
      </c>
      <c r="BA262" s="2">
        <v>0.19</v>
      </c>
      <c r="BB262" s="2">
        <v>1.23</v>
      </c>
      <c r="BC262" s="2">
        <v>0.2</v>
      </c>
      <c r="BD262" s="2">
        <v>1</v>
      </c>
      <c r="BE262" s="2">
        <v>1.39</v>
      </c>
      <c r="BF262" s="2">
        <v>0.01</v>
      </c>
      <c r="BG262" s="2">
        <v>0.05</v>
      </c>
      <c r="BH262" s="2">
        <v>0.41</v>
      </c>
      <c r="BI262" s="2">
        <v>0.03</v>
      </c>
      <c r="BJ262" s="2">
        <v>1.01</v>
      </c>
      <c r="BK262" s="2">
        <v>3.24</v>
      </c>
      <c r="BL262" s="2">
        <v>7.99</v>
      </c>
      <c r="BM262" s="2">
        <v>14.9</v>
      </c>
      <c r="BN262" s="2">
        <v>36.9</v>
      </c>
    </row>
    <row r="263" spans="1:66" s="2" customFormat="1" x14ac:dyDescent="0.3">
      <c r="A263" s="2" t="s">
        <v>716</v>
      </c>
      <c r="B263" s="2" t="s">
        <v>62</v>
      </c>
      <c r="C263" s="13" t="s">
        <v>722</v>
      </c>
      <c r="D263" s="2" t="s">
        <v>727</v>
      </c>
      <c r="E263" s="8">
        <v>-20.71</v>
      </c>
      <c r="F263" s="8">
        <v>-176.78</v>
      </c>
      <c r="G263" s="2" t="s">
        <v>635</v>
      </c>
      <c r="H263" s="8">
        <v>-2628.5</v>
      </c>
      <c r="I263" s="8">
        <v>-2628.5</v>
      </c>
      <c r="J263" s="2" t="s">
        <v>728</v>
      </c>
      <c r="K263" s="2" t="s">
        <v>720</v>
      </c>
      <c r="P263" s="2" t="s">
        <v>69</v>
      </c>
      <c r="Q263" s="2" t="s">
        <v>721</v>
      </c>
      <c r="R263" s="24">
        <v>1221.0510989922186</v>
      </c>
      <c r="S263" s="24">
        <v>0.78964960062696088</v>
      </c>
      <c r="T263" s="11">
        <f t="shared" si="10"/>
        <v>1214.1996984164391</v>
      </c>
      <c r="U263" s="2">
        <v>52.78</v>
      </c>
      <c r="V263" s="2">
        <v>0.68</v>
      </c>
      <c r="W263" s="2">
        <v>15.33</v>
      </c>
      <c r="X263" s="2">
        <v>0</v>
      </c>
      <c r="Y263" s="2">
        <v>8.73</v>
      </c>
      <c r="Z263" s="2">
        <v>0.16</v>
      </c>
      <c r="AA263" s="2">
        <v>8.81</v>
      </c>
      <c r="AB263" s="16">
        <f t="shared" si="11"/>
        <v>64.271269253955893</v>
      </c>
      <c r="AC263" s="2">
        <v>11.54</v>
      </c>
      <c r="AD263" s="2">
        <v>1.68</v>
      </c>
      <c r="AE263" s="2">
        <v>0.27</v>
      </c>
      <c r="AF263" s="2">
        <v>0.08</v>
      </c>
      <c r="AG263" s="2">
        <v>47</v>
      </c>
      <c r="AH263" s="2">
        <v>304</v>
      </c>
      <c r="AI263" s="2">
        <v>820</v>
      </c>
      <c r="AJ263" s="2">
        <v>44</v>
      </c>
      <c r="AK263" s="2">
        <v>125</v>
      </c>
      <c r="AL263" s="2">
        <v>73</v>
      </c>
      <c r="AM263" s="2">
        <v>79</v>
      </c>
      <c r="AN263" s="2">
        <v>15.4</v>
      </c>
      <c r="AO263" s="2">
        <v>10</v>
      </c>
      <c r="AP263" s="2">
        <v>137</v>
      </c>
      <c r="AQ263" s="2">
        <v>0.39</v>
      </c>
      <c r="AR263" s="2">
        <v>0.87</v>
      </c>
      <c r="AS263" s="2">
        <v>4.74</v>
      </c>
      <c r="AT263" s="2">
        <v>1.74</v>
      </c>
      <c r="AU263" s="2">
        <v>0.69</v>
      </c>
      <c r="AV263" s="2">
        <v>2.34</v>
      </c>
      <c r="AW263" s="2">
        <v>0.48</v>
      </c>
      <c r="AX263" s="2">
        <v>2.7</v>
      </c>
      <c r="AY263" s="2">
        <v>0.63</v>
      </c>
      <c r="AZ263" s="2">
        <v>1.77</v>
      </c>
      <c r="BA263" s="2">
        <v>0.31</v>
      </c>
      <c r="BB263" s="2">
        <v>1.7</v>
      </c>
      <c r="BC263" s="2">
        <v>0.32</v>
      </c>
      <c r="BD263" s="2">
        <v>0.82</v>
      </c>
      <c r="BE263" s="2">
        <v>0.97</v>
      </c>
      <c r="BF263" s="2">
        <v>0.19</v>
      </c>
      <c r="BG263" s="2">
        <v>0.14000000000000001</v>
      </c>
      <c r="BH263" s="2">
        <v>0.39</v>
      </c>
      <c r="BI263" s="2">
        <v>0.05</v>
      </c>
      <c r="BJ263" s="2">
        <v>1.97</v>
      </c>
      <c r="BK263" s="2">
        <v>5.18</v>
      </c>
      <c r="BL263" s="2">
        <v>51.6</v>
      </c>
      <c r="BM263" s="2">
        <v>13.4</v>
      </c>
      <c r="BN263" s="2">
        <v>30.7</v>
      </c>
    </row>
    <row r="264" spans="1:66" s="2" customFormat="1" x14ac:dyDescent="0.3">
      <c r="A264" s="2" t="s">
        <v>729</v>
      </c>
      <c r="B264" s="2" t="s">
        <v>62</v>
      </c>
      <c r="C264" s="13" t="s">
        <v>730</v>
      </c>
      <c r="E264" s="8">
        <v>-20.059999999999999</v>
      </c>
      <c r="F264" s="8">
        <v>-176.13</v>
      </c>
      <c r="G264" s="2" t="s">
        <v>635</v>
      </c>
      <c r="H264" s="8">
        <v>-2620</v>
      </c>
      <c r="I264" s="8">
        <v>-2680</v>
      </c>
      <c r="J264" s="2" t="s">
        <v>731</v>
      </c>
      <c r="K264" s="2" t="s">
        <v>732</v>
      </c>
      <c r="P264" s="2" t="s">
        <v>69</v>
      </c>
      <c r="Q264" s="2" t="s">
        <v>733</v>
      </c>
      <c r="R264" s="24">
        <v>1220.8956948942562</v>
      </c>
      <c r="S264" s="24">
        <v>0.88702304558259337</v>
      </c>
      <c r="T264" s="11">
        <f t="shared" si="10"/>
        <v>1213.2030790259616</v>
      </c>
      <c r="U264" s="2">
        <v>50.8</v>
      </c>
      <c r="V264" s="2">
        <v>0.86</v>
      </c>
      <c r="W264" s="2">
        <v>15.84</v>
      </c>
      <c r="X264" s="2">
        <v>0</v>
      </c>
      <c r="Y264" s="2">
        <v>8.36</v>
      </c>
      <c r="Z264" s="2">
        <v>0.16</v>
      </c>
      <c r="AA264" s="2">
        <v>8.01</v>
      </c>
      <c r="AB264" s="16">
        <f t="shared" si="11"/>
        <v>63.07109079535843</v>
      </c>
      <c r="AC264" s="2">
        <v>12.43</v>
      </c>
      <c r="AD264" s="2">
        <v>1.92</v>
      </c>
      <c r="AE264" s="2">
        <v>0.11</v>
      </c>
      <c r="AF264" s="2">
        <v>0.08</v>
      </c>
      <c r="AG264" s="2">
        <v>36</v>
      </c>
      <c r="AH264" s="2">
        <v>325</v>
      </c>
      <c r="AI264" s="2">
        <v>271</v>
      </c>
      <c r="AJ264" s="2">
        <v>37</v>
      </c>
      <c r="AK264" s="2">
        <v>81</v>
      </c>
      <c r="AL264" s="2">
        <v>114</v>
      </c>
      <c r="AM264" s="2">
        <v>72</v>
      </c>
      <c r="AO264" s="2">
        <v>1.55</v>
      </c>
      <c r="AP264" s="2">
        <v>172</v>
      </c>
      <c r="AR264" s="2">
        <v>0.78</v>
      </c>
      <c r="AS264" s="2">
        <v>5.05</v>
      </c>
      <c r="AT264" s="2">
        <v>1.9</v>
      </c>
      <c r="AU264" s="2">
        <v>0.76</v>
      </c>
      <c r="AV264" s="2">
        <v>2.64</v>
      </c>
      <c r="AW264" s="2">
        <v>0.47</v>
      </c>
      <c r="AX264" s="2">
        <v>3.18</v>
      </c>
      <c r="AY264" s="2">
        <v>0.72</v>
      </c>
      <c r="AZ264" s="2">
        <v>2.09</v>
      </c>
      <c r="BA264" s="2">
        <v>0.34</v>
      </c>
      <c r="BB264" s="2">
        <v>2.13</v>
      </c>
      <c r="BC264" s="2">
        <v>0.34</v>
      </c>
      <c r="BD264" s="2">
        <v>0.85</v>
      </c>
      <c r="BE264" s="2">
        <v>1.17</v>
      </c>
      <c r="BF264" s="2">
        <v>0.05</v>
      </c>
      <c r="BG264" s="2">
        <v>0.04</v>
      </c>
      <c r="BH264" s="2">
        <v>0.4</v>
      </c>
      <c r="BI264" s="2">
        <v>0.03</v>
      </c>
      <c r="BJ264" s="2">
        <v>1.49</v>
      </c>
      <c r="BK264" s="2">
        <v>4.6399999999999997</v>
      </c>
      <c r="BL264" s="2">
        <v>17.8</v>
      </c>
      <c r="BM264" s="2">
        <v>20</v>
      </c>
      <c r="BN264" s="2">
        <v>36.700000000000003</v>
      </c>
    </row>
    <row r="265" spans="1:66" s="2" customFormat="1" x14ac:dyDescent="0.3">
      <c r="A265" s="2" t="s">
        <v>734</v>
      </c>
      <c r="B265" s="2" t="s">
        <v>62</v>
      </c>
      <c r="C265" s="13" t="s">
        <v>730</v>
      </c>
      <c r="E265" s="8">
        <v>-20.059999999999999</v>
      </c>
      <c r="F265" s="8">
        <v>-176.13</v>
      </c>
      <c r="G265" s="2" t="s">
        <v>635</v>
      </c>
      <c r="H265" s="8">
        <v>-2620</v>
      </c>
      <c r="I265" s="8">
        <v>-2680</v>
      </c>
      <c r="J265" s="2" t="s">
        <v>735</v>
      </c>
      <c r="K265" s="2" t="s">
        <v>736</v>
      </c>
      <c r="P265" s="2" t="s">
        <v>69</v>
      </c>
      <c r="Q265" s="2" t="s">
        <v>737</v>
      </c>
      <c r="R265" s="24">
        <v>1196.4176200387938</v>
      </c>
      <c r="S265" s="24">
        <v>0.71881569867469497</v>
      </c>
      <c r="T265" s="11">
        <f t="shared" si="10"/>
        <v>1190.3050906401102</v>
      </c>
      <c r="U265" s="2">
        <v>51.8</v>
      </c>
      <c r="V265" s="2">
        <v>0.71</v>
      </c>
      <c r="W265" s="2">
        <v>15.85</v>
      </c>
      <c r="X265" s="2">
        <v>0</v>
      </c>
      <c r="Y265" s="2">
        <v>7.75</v>
      </c>
      <c r="Z265" s="2">
        <v>0.15</v>
      </c>
      <c r="AA265" s="2">
        <v>8.85</v>
      </c>
      <c r="AB265" s="16">
        <f t="shared" si="11"/>
        <v>67.056909360129595</v>
      </c>
      <c r="AC265" s="2">
        <v>12.58</v>
      </c>
      <c r="AD265" s="2">
        <v>1.73</v>
      </c>
      <c r="AE265" s="2">
        <v>0.1</v>
      </c>
      <c r="AF265" s="2">
        <v>0.06</v>
      </c>
      <c r="AG265" s="2">
        <v>35</v>
      </c>
      <c r="AH265" s="2">
        <v>295</v>
      </c>
      <c r="AI265" s="2">
        <v>390</v>
      </c>
      <c r="AJ265" s="2">
        <v>38</v>
      </c>
      <c r="AK265" s="2">
        <v>106</v>
      </c>
      <c r="AL265" s="2">
        <v>135</v>
      </c>
      <c r="AM265" s="2">
        <v>69</v>
      </c>
      <c r="AO265" s="2">
        <v>1.53</v>
      </c>
      <c r="AP265" s="2">
        <v>118</v>
      </c>
      <c r="AR265" s="2">
        <v>0.73</v>
      </c>
      <c r="AS265" s="2">
        <v>4.1399999999999997</v>
      </c>
      <c r="AT265" s="2">
        <v>1.51</v>
      </c>
      <c r="AU265" s="2">
        <v>0.62</v>
      </c>
      <c r="AV265" s="2">
        <v>2.0099999999999998</v>
      </c>
      <c r="AW265" s="2">
        <v>0.41</v>
      </c>
      <c r="AX265" s="2">
        <v>2.63</v>
      </c>
      <c r="AY265" s="2">
        <v>0.56000000000000005</v>
      </c>
      <c r="AZ265" s="2">
        <v>1.69</v>
      </c>
      <c r="BA265" s="2">
        <v>0.26</v>
      </c>
      <c r="BB265" s="2">
        <v>1.76</v>
      </c>
      <c r="BC265" s="2">
        <v>0.28000000000000003</v>
      </c>
      <c r="BD265" s="2">
        <v>0.86</v>
      </c>
      <c r="BH265" s="2">
        <v>0.38</v>
      </c>
      <c r="BI265" s="2">
        <v>0.02</v>
      </c>
      <c r="BJ265" s="2">
        <v>1.19</v>
      </c>
      <c r="BK265" s="2">
        <v>3.85</v>
      </c>
      <c r="BL265" s="2">
        <v>20.3</v>
      </c>
      <c r="BM265" s="2">
        <v>15.8</v>
      </c>
      <c r="BN265" s="2">
        <v>31.6</v>
      </c>
    </row>
    <row r="266" spans="1:66" s="2" customFormat="1" x14ac:dyDescent="0.3">
      <c r="A266" s="2" t="s">
        <v>734</v>
      </c>
      <c r="B266" s="2" t="s">
        <v>62</v>
      </c>
      <c r="C266" s="13" t="s">
        <v>730</v>
      </c>
      <c r="E266" s="8">
        <v>-19.07</v>
      </c>
      <c r="F266" s="8">
        <v>-176.22</v>
      </c>
      <c r="G266" s="2" t="s">
        <v>635</v>
      </c>
      <c r="H266" s="8"/>
      <c r="I266" s="8"/>
      <c r="J266" s="2" t="s">
        <v>738</v>
      </c>
      <c r="K266" s="2" t="s">
        <v>736</v>
      </c>
      <c r="P266" s="2" t="s">
        <v>69</v>
      </c>
      <c r="Q266" s="2" t="s">
        <v>737</v>
      </c>
      <c r="R266" s="24">
        <v>1246.3100950391213</v>
      </c>
      <c r="S266" s="24">
        <v>1.3289607370004746</v>
      </c>
      <c r="T266" s="11">
        <f t="shared" si="10"/>
        <v>1234.5633940401735</v>
      </c>
      <c r="U266" s="2">
        <v>48</v>
      </c>
      <c r="V266" s="2">
        <v>1.1200000000000001</v>
      </c>
      <c r="W266" s="2">
        <v>16.88</v>
      </c>
      <c r="X266" s="2">
        <v>0</v>
      </c>
      <c r="Y266" s="2">
        <v>8.85</v>
      </c>
      <c r="Z266" s="2">
        <v>0.15</v>
      </c>
      <c r="AA266" s="2">
        <v>10</v>
      </c>
      <c r="AB266" s="16">
        <f t="shared" si="11"/>
        <v>66.823280581742495</v>
      </c>
      <c r="AC266" s="2">
        <v>11.82</v>
      </c>
      <c r="AD266" s="2">
        <v>2.46</v>
      </c>
      <c r="AE266" s="2">
        <v>0.05</v>
      </c>
      <c r="AF266" s="2">
        <v>0.03</v>
      </c>
      <c r="AG266" s="2">
        <v>35</v>
      </c>
      <c r="AH266" s="2">
        <v>249</v>
      </c>
      <c r="AI266" s="2">
        <v>424</v>
      </c>
      <c r="AJ266" s="2">
        <v>49</v>
      </c>
      <c r="AK266" s="2">
        <v>206</v>
      </c>
      <c r="AL266" s="2">
        <v>114</v>
      </c>
      <c r="AM266" s="2">
        <v>68</v>
      </c>
      <c r="AO266" s="2">
        <v>0.88</v>
      </c>
      <c r="AP266" s="2">
        <v>106</v>
      </c>
      <c r="AR266" s="2">
        <v>1.04</v>
      </c>
      <c r="AS266" s="2">
        <v>6.26</v>
      </c>
      <c r="AT266" s="2">
        <v>2.31</v>
      </c>
      <c r="AU266" s="2">
        <v>1.04</v>
      </c>
      <c r="AV266" s="2">
        <v>3.17</v>
      </c>
      <c r="AW266" s="2">
        <v>0.59</v>
      </c>
      <c r="AX266" s="2">
        <v>4.0199999999999996</v>
      </c>
      <c r="AY266" s="2">
        <v>0.93</v>
      </c>
      <c r="AZ266" s="2">
        <v>2.66</v>
      </c>
      <c r="BA266" s="2">
        <v>0.41</v>
      </c>
      <c r="BB266" s="2">
        <v>2.61</v>
      </c>
      <c r="BC266" s="2">
        <v>0.38</v>
      </c>
      <c r="BD266" s="2">
        <v>1.23</v>
      </c>
      <c r="BE266" s="2">
        <v>0.46</v>
      </c>
      <c r="BF266" s="2">
        <v>0.03</v>
      </c>
      <c r="BG266" s="2">
        <v>0.03</v>
      </c>
      <c r="BH266" s="2">
        <v>0.25</v>
      </c>
      <c r="BI266" s="2">
        <v>0.02</v>
      </c>
      <c r="BJ266" s="2">
        <v>1.33</v>
      </c>
      <c r="BK266" s="2">
        <v>5.4</v>
      </c>
      <c r="BL266" s="2">
        <v>2</v>
      </c>
      <c r="BM266" s="2">
        <v>24.3</v>
      </c>
      <c r="BN266" s="2">
        <v>64</v>
      </c>
    </row>
    <row r="267" spans="1:66" s="2" customFormat="1" x14ac:dyDescent="0.3">
      <c r="A267" s="2" t="s">
        <v>729</v>
      </c>
      <c r="B267" s="2" t="s">
        <v>62</v>
      </c>
      <c r="C267" s="13" t="s">
        <v>730</v>
      </c>
      <c r="E267" s="8">
        <v>-19.07</v>
      </c>
      <c r="F267" s="8">
        <v>-176.22</v>
      </c>
      <c r="G267" s="2" t="s">
        <v>635</v>
      </c>
      <c r="H267" s="8"/>
      <c r="I267" s="8"/>
      <c r="J267" s="2" t="s">
        <v>739</v>
      </c>
      <c r="K267" s="2" t="s">
        <v>732</v>
      </c>
      <c r="P267" s="2" t="s">
        <v>69</v>
      </c>
      <c r="Q267" s="2" t="s">
        <v>733</v>
      </c>
      <c r="R267" s="24">
        <v>1248.1158619099087</v>
      </c>
      <c r="S267" s="24">
        <v>1.3163575190402004</v>
      </c>
      <c r="T267" s="11">
        <f t="shared" si="10"/>
        <v>1236.4631802220124</v>
      </c>
      <c r="U267" s="2">
        <v>48.4</v>
      </c>
      <c r="V267" s="2">
        <v>1.1599999999999999</v>
      </c>
      <c r="W267" s="2">
        <v>17</v>
      </c>
      <c r="X267" s="2">
        <v>0</v>
      </c>
      <c r="Y267" s="2">
        <v>8.9700000000000006</v>
      </c>
      <c r="Z267" s="2">
        <v>0.16</v>
      </c>
      <c r="AA267" s="2">
        <v>10.23</v>
      </c>
      <c r="AB267" s="16">
        <f t="shared" si="11"/>
        <v>67.028500966064883</v>
      </c>
      <c r="AC267" s="2">
        <v>11.53</v>
      </c>
      <c r="AD267" s="2">
        <v>2.4</v>
      </c>
      <c r="AE267" s="2">
        <v>0.02</v>
      </c>
      <c r="AF267" s="2">
        <v>0.04</v>
      </c>
      <c r="AG267" s="2">
        <v>38</v>
      </c>
      <c r="AH267" s="2">
        <v>266</v>
      </c>
      <c r="AI267" s="2">
        <v>440</v>
      </c>
      <c r="AJ267" s="2">
        <v>50</v>
      </c>
      <c r="AK267" s="2">
        <v>212</v>
      </c>
      <c r="AL267" s="2">
        <v>109</v>
      </c>
      <c r="AM267" s="2">
        <v>72</v>
      </c>
      <c r="AO267" s="2">
        <v>7.0000000000000007E-2</v>
      </c>
      <c r="AP267" s="2">
        <v>113</v>
      </c>
      <c r="AR267" s="2">
        <v>1.1299999999999999</v>
      </c>
      <c r="AS267" s="2">
        <v>6.77</v>
      </c>
      <c r="AT267" s="2">
        <v>2.54</v>
      </c>
      <c r="AU267" s="2">
        <v>0.97</v>
      </c>
      <c r="AV267" s="2">
        <v>3.14</v>
      </c>
      <c r="AW267" s="2">
        <v>0.61</v>
      </c>
      <c r="AX267" s="2">
        <v>4.22</v>
      </c>
      <c r="AY267" s="2">
        <v>0.94</v>
      </c>
      <c r="AZ267" s="2">
        <v>2.67</v>
      </c>
      <c r="BA267" s="2">
        <v>0.44</v>
      </c>
      <c r="BB267" s="2">
        <v>2.77</v>
      </c>
      <c r="BC267" s="2">
        <v>0.41</v>
      </c>
      <c r="BD267" s="2">
        <v>1.31</v>
      </c>
      <c r="BE267" s="2">
        <v>0.35</v>
      </c>
      <c r="BF267" s="2">
        <v>0.02</v>
      </c>
      <c r="BG267" s="2">
        <v>0.01</v>
      </c>
      <c r="BH267" s="2">
        <v>0.28999999999999998</v>
      </c>
      <c r="BI267" s="2">
        <v>0.03</v>
      </c>
      <c r="BJ267" s="2">
        <v>1.57</v>
      </c>
      <c r="BK267" s="2">
        <v>5.62</v>
      </c>
      <c r="BL267" s="2">
        <v>1.3</v>
      </c>
      <c r="BM267" s="2">
        <v>25.4</v>
      </c>
      <c r="BN267" s="2">
        <v>66</v>
      </c>
    </row>
    <row r="268" spans="1:66" s="2" customFormat="1" x14ac:dyDescent="0.3">
      <c r="A268" s="2" t="s">
        <v>740</v>
      </c>
      <c r="B268" s="2" t="s">
        <v>62</v>
      </c>
      <c r="C268" s="13" t="s">
        <v>730</v>
      </c>
      <c r="E268" s="8">
        <v>-19.28</v>
      </c>
      <c r="F268" s="8">
        <v>-176.17</v>
      </c>
      <c r="G268" s="2" t="s">
        <v>635</v>
      </c>
      <c r="H268" s="8"/>
      <c r="I268" s="8"/>
      <c r="J268" s="2" t="s">
        <v>741</v>
      </c>
      <c r="K268" s="2" t="s">
        <v>732</v>
      </c>
      <c r="P268" s="2" t="s">
        <v>69</v>
      </c>
      <c r="Q268" s="2" t="s">
        <v>733</v>
      </c>
      <c r="R268" s="24">
        <v>1211.2425126460512</v>
      </c>
      <c r="S268" s="24">
        <v>0.8478727844234577</v>
      </c>
      <c r="T268" s="11">
        <f t="shared" si="10"/>
        <v>1203.9465450250218</v>
      </c>
      <c r="U268" s="2">
        <v>50.5</v>
      </c>
      <c r="V268" s="2">
        <v>0.82</v>
      </c>
      <c r="W268" s="2">
        <v>16.18</v>
      </c>
      <c r="X268" s="2">
        <v>0</v>
      </c>
      <c r="Y268" s="2">
        <v>7.97</v>
      </c>
      <c r="Z268" s="2">
        <v>0.15</v>
      </c>
      <c r="AA268" s="2">
        <v>8.11</v>
      </c>
      <c r="AB268" s="16">
        <f t="shared" si="11"/>
        <v>64.461438943380301</v>
      </c>
      <c r="AC268" s="2">
        <v>12.82</v>
      </c>
      <c r="AD268" s="2">
        <v>1.84</v>
      </c>
      <c r="AE268" s="2">
        <v>0.06</v>
      </c>
      <c r="AF268" s="2">
        <v>0.06</v>
      </c>
      <c r="AG268" s="2">
        <v>33</v>
      </c>
      <c r="AH268" s="2">
        <v>305</v>
      </c>
      <c r="AI268" s="2">
        <v>399</v>
      </c>
      <c r="AJ268" s="2">
        <v>43</v>
      </c>
      <c r="AK268" s="2">
        <v>85</v>
      </c>
      <c r="AL268" s="2">
        <v>90</v>
      </c>
      <c r="AM268" s="2">
        <v>67</v>
      </c>
      <c r="AO268" s="2">
        <v>1.35</v>
      </c>
      <c r="AP268" s="2">
        <v>88</v>
      </c>
      <c r="AR268" s="2">
        <v>0.8</v>
      </c>
      <c r="AS268" s="2">
        <v>4.7699999999999996</v>
      </c>
      <c r="AT268" s="2">
        <v>1.67</v>
      </c>
      <c r="AU268" s="2">
        <v>0.67</v>
      </c>
      <c r="AV268" s="2">
        <v>2.37</v>
      </c>
      <c r="AW268" s="2">
        <v>0.51</v>
      </c>
      <c r="AX268" s="2">
        <v>3.25</v>
      </c>
      <c r="AY268" s="2">
        <v>0.75</v>
      </c>
      <c r="AZ268" s="2">
        <v>2.21</v>
      </c>
      <c r="BA268" s="2">
        <v>0.36</v>
      </c>
      <c r="BB268" s="2">
        <v>2.1</v>
      </c>
      <c r="BC268" s="2">
        <v>0.35</v>
      </c>
      <c r="BD268" s="2">
        <v>1.03</v>
      </c>
      <c r="BE268" s="2">
        <v>0.21</v>
      </c>
      <c r="BF268" s="2">
        <v>0.08</v>
      </c>
      <c r="BG268" s="2">
        <v>0.04</v>
      </c>
      <c r="BH268" s="2">
        <v>1.28</v>
      </c>
      <c r="BI268" s="2">
        <v>0.09</v>
      </c>
      <c r="BJ268" s="2">
        <v>1.65</v>
      </c>
      <c r="BK268" s="2">
        <v>5.07</v>
      </c>
      <c r="BL268" s="2">
        <v>13.1</v>
      </c>
      <c r="BM268" s="2">
        <v>18.600000000000001</v>
      </c>
      <c r="BN268" s="2">
        <v>38.6</v>
      </c>
    </row>
    <row r="269" spans="1:66" s="2" customFormat="1" x14ac:dyDescent="0.3">
      <c r="A269" s="2" t="s">
        <v>729</v>
      </c>
      <c r="B269" s="2" t="s">
        <v>62</v>
      </c>
      <c r="C269" s="13" t="s">
        <v>730</v>
      </c>
      <c r="E269" s="8">
        <v>-19.28</v>
      </c>
      <c r="F269" s="8">
        <v>-176.17</v>
      </c>
      <c r="G269" s="2" t="s">
        <v>635</v>
      </c>
      <c r="H269" s="8"/>
      <c r="I269" s="8"/>
      <c r="J269" s="2" t="s">
        <v>742</v>
      </c>
      <c r="K269" s="2" t="s">
        <v>732</v>
      </c>
      <c r="P269" s="2" t="s">
        <v>69</v>
      </c>
      <c r="Q269" s="2" t="s">
        <v>733</v>
      </c>
      <c r="R269" s="24">
        <v>1206.4856907627204</v>
      </c>
      <c r="S269" s="24">
        <v>0.82530442205860188</v>
      </c>
      <c r="T269" s="11">
        <f t="shared" si="10"/>
        <v>1199.4112464697089</v>
      </c>
      <c r="U269" s="2">
        <v>50.9</v>
      </c>
      <c r="V269" s="2">
        <v>0.79</v>
      </c>
      <c r="W269" s="2">
        <v>16.579999999999998</v>
      </c>
      <c r="X269" s="2">
        <v>0</v>
      </c>
      <c r="Y269" s="2">
        <v>7.91</v>
      </c>
      <c r="Z269" s="2">
        <v>0.15</v>
      </c>
      <c r="AA269" s="2">
        <v>8.1300000000000008</v>
      </c>
      <c r="AB269" s="16">
        <f t="shared" si="11"/>
        <v>64.690644408028959</v>
      </c>
      <c r="AC269" s="2">
        <v>12.95</v>
      </c>
      <c r="AD269" s="2">
        <v>1.84</v>
      </c>
      <c r="AE269" s="2">
        <v>0.06</v>
      </c>
      <c r="AF269" s="2">
        <v>0.05</v>
      </c>
      <c r="AG269" s="2">
        <v>34</v>
      </c>
      <c r="AH269" s="2">
        <v>280</v>
      </c>
      <c r="AI269" s="2">
        <v>397</v>
      </c>
      <c r="AJ269" s="2">
        <v>41</v>
      </c>
      <c r="AK269" s="2">
        <v>89</v>
      </c>
      <c r="AL269" s="2">
        <v>93</v>
      </c>
      <c r="AM269" s="2">
        <v>68</v>
      </c>
      <c r="AO269" s="2">
        <v>1.33</v>
      </c>
      <c r="AP269" s="2">
        <v>87</v>
      </c>
      <c r="AR269" s="2">
        <v>0.87</v>
      </c>
      <c r="AS269" s="2">
        <v>4.99</v>
      </c>
      <c r="AT269" s="2">
        <v>1.83</v>
      </c>
      <c r="AU269" s="2">
        <v>0.71</v>
      </c>
      <c r="AV269" s="2">
        <v>2.33</v>
      </c>
      <c r="AW269" s="2">
        <v>0.47</v>
      </c>
      <c r="AX269" s="2">
        <v>3.31</v>
      </c>
      <c r="AY269" s="2">
        <v>0.78</v>
      </c>
      <c r="AZ269" s="2">
        <v>1.9</v>
      </c>
      <c r="BA269" s="2">
        <v>0.34</v>
      </c>
      <c r="BB269" s="2">
        <v>2.09</v>
      </c>
      <c r="BC269" s="2">
        <v>0.35</v>
      </c>
      <c r="BD269" s="2">
        <v>1.1000000000000001</v>
      </c>
      <c r="BE269" s="2">
        <v>0.78</v>
      </c>
      <c r="BF269" s="2">
        <v>0.08</v>
      </c>
      <c r="BG269" s="2">
        <v>0.03</v>
      </c>
      <c r="BH269" s="2">
        <v>1.3</v>
      </c>
      <c r="BI269" s="2">
        <v>0.09</v>
      </c>
      <c r="BJ269" s="2">
        <v>1.63</v>
      </c>
      <c r="BK269" s="2">
        <v>5.0599999999999996</v>
      </c>
      <c r="BL269" s="2">
        <v>13.8</v>
      </c>
      <c r="BM269" s="2">
        <v>18.100000000000001</v>
      </c>
      <c r="BN269" s="2">
        <v>36.700000000000003</v>
      </c>
    </row>
    <row r="270" spans="1:66" s="6" customFormat="1" x14ac:dyDescent="0.3">
      <c r="A270" s="6" t="s">
        <v>743</v>
      </c>
      <c r="B270" s="6" t="s">
        <v>62</v>
      </c>
      <c r="C270" s="12" t="s">
        <v>744</v>
      </c>
      <c r="E270" s="7">
        <v>-15.65</v>
      </c>
      <c r="F270" s="7">
        <v>-174.82</v>
      </c>
      <c r="G270" s="6" t="s">
        <v>635</v>
      </c>
      <c r="H270" s="7">
        <v>-2234</v>
      </c>
      <c r="I270" s="7">
        <v>-2234</v>
      </c>
      <c r="J270" s="6" t="s">
        <v>745</v>
      </c>
      <c r="K270" s="6" t="s">
        <v>746</v>
      </c>
      <c r="P270" s="6" t="s">
        <v>69</v>
      </c>
      <c r="Q270" s="6" t="s">
        <v>747</v>
      </c>
      <c r="R270" s="24">
        <v>1251.4273418159094</v>
      </c>
      <c r="S270" s="24">
        <v>1.2416453608226083</v>
      </c>
      <c r="T270" s="11">
        <f t="shared" si="10"/>
        <v>1240.4039368703259</v>
      </c>
      <c r="U270" s="6">
        <v>49.57</v>
      </c>
      <c r="V270" s="6">
        <v>1.0900000000000001</v>
      </c>
      <c r="W270" s="6">
        <v>16.579999999999998</v>
      </c>
      <c r="X270" s="2">
        <v>0</v>
      </c>
      <c r="Y270" s="6">
        <v>9.1199999999999992</v>
      </c>
      <c r="Z270" s="6">
        <v>0.17</v>
      </c>
      <c r="AA270" s="6">
        <v>8.4</v>
      </c>
      <c r="AB270" s="16">
        <f t="shared" si="11"/>
        <v>62.147119556419469</v>
      </c>
      <c r="AC270" s="6">
        <v>11.88</v>
      </c>
      <c r="AD270" s="6">
        <v>2.59</v>
      </c>
      <c r="AE270" s="6">
        <v>0.08</v>
      </c>
      <c r="AF270" s="6">
        <v>7.0000000000000007E-2</v>
      </c>
      <c r="AG270" s="6">
        <v>46</v>
      </c>
      <c r="AH270" s="6">
        <v>247.8</v>
      </c>
      <c r="AI270" s="6">
        <v>360.6</v>
      </c>
      <c r="AK270" s="6">
        <v>123.2</v>
      </c>
      <c r="AO270" s="6">
        <v>2.4700000000000002</v>
      </c>
      <c r="AP270" s="6">
        <v>130.1</v>
      </c>
      <c r="AR270" s="6">
        <v>1.6</v>
      </c>
      <c r="AS270" s="6">
        <v>8.24</v>
      </c>
      <c r="AT270" s="6">
        <v>2.76</v>
      </c>
      <c r="AU270" s="6">
        <v>1.01</v>
      </c>
      <c r="AV270" s="6">
        <v>3.67</v>
      </c>
      <c r="AW270" s="6">
        <v>0.68</v>
      </c>
      <c r="AX270" s="6">
        <v>4.3099999999999996</v>
      </c>
      <c r="AY270" s="6">
        <v>0.96</v>
      </c>
      <c r="AZ270" s="6">
        <v>2.8</v>
      </c>
      <c r="BB270" s="6">
        <v>2.59</v>
      </c>
      <c r="BC270" s="6">
        <v>0.38</v>
      </c>
      <c r="BD270" s="6">
        <v>1.81</v>
      </c>
      <c r="BE270" s="6">
        <v>0.94</v>
      </c>
      <c r="BF270" s="6">
        <v>0.22</v>
      </c>
      <c r="BG270" s="6">
        <v>0.08</v>
      </c>
      <c r="BH270" s="6">
        <v>2.2400000000000002</v>
      </c>
      <c r="BI270" s="6">
        <v>0.25</v>
      </c>
      <c r="BJ270" s="6">
        <v>3.35</v>
      </c>
      <c r="BK270" s="6">
        <v>9.6300000000000008</v>
      </c>
      <c r="BL270" s="6">
        <v>23.7</v>
      </c>
      <c r="BM270" s="6">
        <v>27.01</v>
      </c>
      <c r="BN270" s="6">
        <v>72.08</v>
      </c>
    </row>
    <row r="271" spans="1:66" s="6" customFormat="1" x14ac:dyDescent="0.3">
      <c r="A271" s="6" t="s">
        <v>743</v>
      </c>
      <c r="B271" s="6" t="s">
        <v>62</v>
      </c>
      <c r="C271" s="12" t="s">
        <v>744</v>
      </c>
      <c r="E271" s="7">
        <v>-15.61</v>
      </c>
      <c r="F271" s="7">
        <v>-174.82</v>
      </c>
      <c r="G271" s="6" t="s">
        <v>635</v>
      </c>
      <c r="H271" s="7">
        <v>-2217</v>
      </c>
      <c r="I271" s="7">
        <v>-2217</v>
      </c>
      <c r="J271" s="6" t="s">
        <v>748</v>
      </c>
      <c r="K271" s="6" t="s">
        <v>746</v>
      </c>
      <c r="P271" s="6" t="s">
        <v>69</v>
      </c>
      <c r="Q271" s="6" t="s">
        <v>747</v>
      </c>
      <c r="R271" s="24">
        <v>1231.8345542851077</v>
      </c>
      <c r="S271" s="24">
        <v>1.0460744865729652</v>
      </c>
      <c r="T271" s="11">
        <f t="shared" si="10"/>
        <v>1222.6864786133981</v>
      </c>
      <c r="U271" s="6">
        <v>50.11</v>
      </c>
      <c r="V271" s="6">
        <v>0.95</v>
      </c>
      <c r="W271" s="6">
        <v>15.92</v>
      </c>
      <c r="X271" s="2">
        <v>0</v>
      </c>
      <c r="Y271" s="6">
        <v>8.52</v>
      </c>
      <c r="Z271" s="6">
        <v>0.16</v>
      </c>
      <c r="AA271" s="6">
        <v>8.1</v>
      </c>
      <c r="AB271" s="16">
        <f t="shared" si="11"/>
        <v>62.889591979450657</v>
      </c>
      <c r="AC271" s="6">
        <v>12.46</v>
      </c>
      <c r="AD271" s="6">
        <v>2.2999999999999998</v>
      </c>
      <c r="AE271" s="6">
        <v>0.18</v>
      </c>
      <c r="AF271" s="6">
        <v>0.11</v>
      </c>
      <c r="AG271" s="6">
        <v>46</v>
      </c>
      <c r="AH271" s="6">
        <v>257.60000000000002</v>
      </c>
      <c r="AI271" s="6">
        <v>363.3</v>
      </c>
      <c r="AK271" s="6">
        <v>105</v>
      </c>
      <c r="AO271" s="6">
        <v>4.8600000000000003</v>
      </c>
      <c r="AP271" s="6">
        <v>120.3</v>
      </c>
      <c r="AR271" s="6">
        <v>1.48</v>
      </c>
      <c r="AS271" s="6">
        <v>7.48</v>
      </c>
      <c r="AT271" s="6">
        <v>2.5</v>
      </c>
      <c r="AU271" s="6">
        <v>0.94</v>
      </c>
      <c r="AV271" s="6">
        <v>3.38</v>
      </c>
      <c r="AW271" s="6">
        <v>0.64</v>
      </c>
      <c r="AX271" s="6">
        <v>3.99</v>
      </c>
      <c r="AY271" s="6">
        <v>0.88</v>
      </c>
      <c r="AZ271" s="6">
        <v>2.62</v>
      </c>
      <c r="BB271" s="6">
        <v>2.42</v>
      </c>
      <c r="BC271" s="6">
        <v>0.37</v>
      </c>
      <c r="BD271" s="6">
        <v>1.59</v>
      </c>
      <c r="BE271" s="6">
        <v>0.81</v>
      </c>
      <c r="BF271" s="6">
        <v>0.26</v>
      </c>
      <c r="BG271" s="6">
        <v>0.12</v>
      </c>
      <c r="BH271" s="6">
        <v>2.14</v>
      </c>
      <c r="BI271" s="6">
        <v>0.25</v>
      </c>
      <c r="BJ271" s="6">
        <v>3.26</v>
      </c>
      <c r="BK271" s="6">
        <v>9.1</v>
      </c>
      <c r="BL271" s="6">
        <v>31.1</v>
      </c>
      <c r="BM271" s="6">
        <v>24.86</v>
      </c>
      <c r="BN271" s="6">
        <v>60.91</v>
      </c>
    </row>
    <row r="272" spans="1:66" s="6" customFormat="1" x14ac:dyDescent="0.3">
      <c r="A272" s="6" t="s">
        <v>749</v>
      </c>
      <c r="B272" s="6" t="s">
        <v>62</v>
      </c>
      <c r="C272" s="12" t="s">
        <v>730</v>
      </c>
      <c r="E272" s="7">
        <v>-18.62</v>
      </c>
      <c r="F272" s="7">
        <v>-176.43</v>
      </c>
      <c r="G272" s="6" t="s">
        <v>635</v>
      </c>
      <c r="H272" s="7">
        <v>-2406</v>
      </c>
      <c r="I272" s="7">
        <v>-2406</v>
      </c>
      <c r="J272" s="6" t="s">
        <v>750</v>
      </c>
      <c r="K272" s="6" t="s">
        <v>751</v>
      </c>
      <c r="P272" s="6" t="s">
        <v>69</v>
      </c>
      <c r="Q272" s="6" t="s">
        <v>747</v>
      </c>
      <c r="R272" s="24">
        <v>1252.3274287509657</v>
      </c>
      <c r="S272" s="24">
        <v>1.2407060058543795</v>
      </c>
      <c r="T272" s="11">
        <f t="shared" si="10"/>
        <v>1241.3044040532338</v>
      </c>
      <c r="U272" s="6">
        <v>49.64</v>
      </c>
      <c r="V272" s="6">
        <v>1.08</v>
      </c>
      <c r="W272" s="6">
        <v>16.3</v>
      </c>
      <c r="X272" s="2">
        <v>0</v>
      </c>
      <c r="Y272" s="6">
        <v>9.1</v>
      </c>
      <c r="Z272" s="6">
        <v>0.15</v>
      </c>
      <c r="AA272" s="6">
        <v>8.24</v>
      </c>
      <c r="AB272" s="16">
        <f t="shared" si="11"/>
        <v>61.745535959668672</v>
      </c>
      <c r="AC272" s="6">
        <v>11.87</v>
      </c>
      <c r="AD272" s="6">
        <v>2.61</v>
      </c>
      <c r="AE272" s="6">
        <v>0.17</v>
      </c>
      <c r="AF272" s="6">
        <v>0.09</v>
      </c>
      <c r="AG272" s="6">
        <v>42</v>
      </c>
      <c r="AH272" s="6">
        <v>249.6</v>
      </c>
      <c r="AI272" s="6">
        <v>356.3</v>
      </c>
      <c r="AK272" s="6">
        <v>123</v>
      </c>
      <c r="AO272" s="6">
        <v>3</v>
      </c>
      <c r="AP272" s="6">
        <v>137.1</v>
      </c>
      <c r="AR272" s="6">
        <v>1.57</v>
      </c>
      <c r="AS272" s="6">
        <v>8.84</v>
      </c>
      <c r="AT272" s="6">
        <v>2.83</v>
      </c>
      <c r="AU272" s="6">
        <v>1.07</v>
      </c>
      <c r="AV272" s="6">
        <v>4.17</v>
      </c>
      <c r="AX272" s="6">
        <v>4.5599999999999996</v>
      </c>
      <c r="AZ272" s="6">
        <v>2.67</v>
      </c>
      <c r="BB272" s="6">
        <v>2.2200000000000002</v>
      </c>
      <c r="BD272" s="6">
        <v>1.97</v>
      </c>
      <c r="BF272" s="6">
        <v>0.1</v>
      </c>
      <c r="BH272" s="6">
        <v>0.6</v>
      </c>
      <c r="BI272" s="6">
        <v>0.25</v>
      </c>
      <c r="BJ272" s="6">
        <v>4.07</v>
      </c>
      <c r="BK272" s="6">
        <v>9.82</v>
      </c>
      <c r="BL272" s="6">
        <v>24</v>
      </c>
      <c r="BM272" s="6">
        <v>26.1</v>
      </c>
      <c r="BN272" s="6">
        <v>74.5</v>
      </c>
    </row>
    <row r="273" spans="1:66" s="2" customFormat="1" x14ac:dyDescent="0.3">
      <c r="A273" s="2" t="s">
        <v>734</v>
      </c>
      <c r="B273" s="2" t="s">
        <v>62</v>
      </c>
      <c r="C273" s="13" t="s">
        <v>730</v>
      </c>
      <c r="E273" s="8">
        <v>-19.440000000000001</v>
      </c>
      <c r="F273" s="8">
        <v>-175.93</v>
      </c>
      <c r="G273" s="2" t="s">
        <v>635</v>
      </c>
      <c r="H273" s="8">
        <v>-3000</v>
      </c>
      <c r="I273" s="8">
        <v>-3000</v>
      </c>
      <c r="J273" s="2" t="s">
        <v>752</v>
      </c>
      <c r="K273" s="2" t="s">
        <v>736</v>
      </c>
      <c r="P273" s="2" t="s">
        <v>69</v>
      </c>
      <c r="Q273" s="2" t="s">
        <v>737</v>
      </c>
      <c r="R273" s="24">
        <v>1251.7373133509882</v>
      </c>
      <c r="S273" s="24">
        <v>1.0250803008164793</v>
      </c>
      <c r="T273" s="11">
        <f t="shared" si="10"/>
        <v>1242.627315228762</v>
      </c>
      <c r="U273" s="2">
        <v>51.4</v>
      </c>
      <c r="V273" s="2">
        <v>1.02</v>
      </c>
      <c r="W273" s="2">
        <v>15.12</v>
      </c>
      <c r="X273" s="2">
        <v>0</v>
      </c>
      <c r="Y273" s="2">
        <v>9.35</v>
      </c>
      <c r="Z273" s="2">
        <v>0.16</v>
      </c>
      <c r="AA273" s="2">
        <v>8.09</v>
      </c>
      <c r="AB273" s="16">
        <f t="shared" si="11"/>
        <v>60.665850936113955</v>
      </c>
      <c r="AC273" s="2">
        <v>12.57</v>
      </c>
      <c r="AD273" s="2">
        <v>1.98</v>
      </c>
      <c r="AE273" s="2">
        <v>0.08</v>
      </c>
      <c r="AF273" s="2">
        <v>7.0000000000000007E-2</v>
      </c>
      <c r="AG273" s="2">
        <v>35</v>
      </c>
      <c r="AH273" s="2">
        <v>326</v>
      </c>
      <c r="AI273" s="2">
        <v>437</v>
      </c>
      <c r="AJ273" s="2">
        <v>38</v>
      </c>
      <c r="AK273" s="2">
        <v>94</v>
      </c>
      <c r="AL273" s="2">
        <v>104</v>
      </c>
      <c r="AM273" s="2">
        <v>80</v>
      </c>
      <c r="AO273" s="2">
        <v>1.22</v>
      </c>
      <c r="AP273" s="2">
        <v>65</v>
      </c>
      <c r="AR273" s="2">
        <v>0.99</v>
      </c>
      <c r="AS273" s="2">
        <v>5.62</v>
      </c>
      <c r="AT273" s="2">
        <v>2.04</v>
      </c>
      <c r="AU273" s="2">
        <v>0.82</v>
      </c>
      <c r="AV273" s="2">
        <v>3.13</v>
      </c>
      <c r="AW273" s="2">
        <v>0.57999999999999996</v>
      </c>
      <c r="AX273" s="2">
        <v>4</v>
      </c>
      <c r="AY273" s="2">
        <v>0.93</v>
      </c>
      <c r="AZ273" s="2">
        <v>2.83</v>
      </c>
      <c r="BA273" s="2">
        <v>0.44</v>
      </c>
      <c r="BB273" s="2">
        <v>2.78</v>
      </c>
      <c r="BC273" s="2">
        <v>0.43</v>
      </c>
      <c r="BD273" s="2">
        <v>1.1000000000000001</v>
      </c>
      <c r="BE273" s="2">
        <v>19.7</v>
      </c>
      <c r="BF273" s="2">
        <v>0.09</v>
      </c>
      <c r="BG273" s="2">
        <v>0.08</v>
      </c>
      <c r="BH273" s="2">
        <v>0.86</v>
      </c>
      <c r="BI273" s="2">
        <v>7.0000000000000007E-2</v>
      </c>
      <c r="BJ273" s="2">
        <v>1.66</v>
      </c>
      <c r="BK273" s="2">
        <v>4.95</v>
      </c>
      <c r="BL273" s="2">
        <v>12.1</v>
      </c>
      <c r="BM273" s="2">
        <v>25.1</v>
      </c>
      <c r="BN273" s="2">
        <v>48</v>
      </c>
    </row>
    <row r="274" spans="1:66" s="2" customFormat="1" x14ac:dyDescent="0.3">
      <c r="A274" s="2" t="s">
        <v>753</v>
      </c>
      <c r="B274" s="2" t="s">
        <v>62</v>
      </c>
      <c r="C274" s="13" t="s">
        <v>744</v>
      </c>
      <c r="E274" s="8">
        <v>-15.61</v>
      </c>
      <c r="F274" s="8">
        <v>-174.82</v>
      </c>
      <c r="G274" s="2" t="s">
        <v>635</v>
      </c>
      <c r="H274" s="8">
        <v>-2221</v>
      </c>
      <c r="I274" s="8">
        <v>-2221</v>
      </c>
      <c r="J274" s="2" t="s">
        <v>754</v>
      </c>
      <c r="K274" s="2" t="s">
        <v>755</v>
      </c>
      <c r="P274" s="2" t="s">
        <v>69</v>
      </c>
      <c r="Q274" s="2" t="s">
        <v>756</v>
      </c>
      <c r="R274" s="24">
        <v>1263.2652319171368</v>
      </c>
      <c r="S274" s="24">
        <v>1.2811988752832706</v>
      </c>
      <c r="T274" s="11">
        <f t="shared" si="10"/>
        <v>1251.7846861839948</v>
      </c>
      <c r="U274" s="2">
        <v>49.94</v>
      </c>
      <c r="V274" s="2">
        <v>1.1299999999999999</v>
      </c>
      <c r="W274" s="2">
        <v>15.66</v>
      </c>
      <c r="X274" s="2">
        <v>0</v>
      </c>
      <c r="Y274" s="2">
        <v>9.48</v>
      </c>
      <c r="Z274" s="2">
        <v>0.17</v>
      </c>
      <c r="AA274" s="2">
        <v>8.44</v>
      </c>
      <c r="AB274" s="16">
        <f t="shared" si="11"/>
        <v>61.344903887165444</v>
      </c>
      <c r="AC274" s="2">
        <v>12.43</v>
      </c>
      <c r="AD274" s="2">
        <v>2.6</v>
      </c>
      <c r="AE274" s="2">
        <v>0.09</v>
      </c>
      <c r="AF274" s="2">
        <v>0.06</v>
      </c>
      <c r="AO274" s="2">
        <v>2.37</v>
      </c>
      <c r="AP274" s="2">
        <v>122.9</v>
      </c>
      <c r="AR274" s="2">
        <v>1.55</v>
      </c>
      <c r="AS274" s="2">
        <v>8.0399999999999991</v>
      </c>
      <c r="AT274" s="2">
        <v>2.65</v>
      </c>
      <c r="AU274" s="2">
        <v>0.98</v>
      </c>
      <c r="AV274" s="2">
        <v>3.51</v>
      </c>
      <c r="AW274" s="2">
        <v>0.66</v>
      </c>
      <c r="AX274" s="2">
        <v>4.08</v>
      </c>
      <c r="AY274" s="2">
        <v>0.9</v>
      </c>
      <c r="AZ274" s="2">
        <v>2.61</v>
      </c>
      <c r="BB274" s="2">
        <v>2.4</v>
      </c>
      <c r="BC274" s="2">
        <v>0.35</v>
      </c>
      <c r="BD274" s="2">
        <v>1.79</v>
      </c>
      <c r="BE274" s="2">
        <v>1.07</v>
      </c>
      <c r="BF274" s="2">
        <v>0.21</v>
      </c>
      <c r="BG274" s="2">
        <v>0.08</v>
      </c>
      <c r="BH274" s="2">
        <v>2.2599999999999998</v>
      </c>
      <c r="BJ274" s="2">
        <v>3.31</v>
      </c>
      <c r="BK274" s="2">
        <v>9.49</v>
      </c>
      <c r="BL274" s="2">
        <v>24.6</v>
      </c>
      <c r="BM274" s="2">
        <v>23.67</v>
      </c>
      <c r="BN274" s="2">
        <v>70.930000000000007</v>
      </c>
    </row>
    <row r="275" spans="1:66" s="2" customFormat="1" x14ac:dyDescent="0.3">
      <c r="A275" s="2" t="s">
        <v>757</v>
      </c>
      <c r="B275" s="2" t="s">
        <v>62</v>
      </c>
      <c r="C275" s="13" t="s">
        <v>758</v>
      </c>
      <c r="D275" s="2" t="s">
        <v>759</v>
      </c>
      <c r="E275" s="8">
        <v>-14.63</v>
      </c>
      <c r="F275" s="8">
        <v>-175.82</v>
      </c>
      <c r="G275" s="2" t="s">
        <v>635</v>
      </c>
      <c r="H275" s="8">
        <v>-2790</v>
      </c>
      <c r="I275" s="8">
        <v>-2790</v>
      </c>
      <c r="J275" s="2" t="s">
        <v>760</v>
      </c>
      <c r="K275" s="2" t="s">
        <v>761</v>
      </c>
      <c r="P275" s="2" t="s">
        <v>69</v>
      </c>
      <c r="Q275" s="2" t="s">
        <v>762</v>
      </c>
      <c r="R275" s="24">
        <v>1303.0070912584742</v>
      </c>
      <c r="S275" s="24">
        <v>1.588979353229762</v>
      </c>
      <c r="T275" s="11">
        <f t="shared" si="10"/>
        <v>1288.3367220548125</v>
      </c>
      <c r="U275" s="2">
        <v>49.21</v>
      </c>
      <c r="V275" s="2">
        <v>1.65</v>
      </c>
      <c r="W275" s="2">
        <v>15.18</v>
      </c>
      <c r="X275" s="2">
        <v>0</v>
      </c>
      <c r="Y275" s="2">
        <v>10.74</v>
      </c>
      <c r="Z275" s="2">
        <v>0.18</v>
      </c>
      <c r="AA275" s="2">
        <v>9.0500000000000007</v>
      </c>
      <c r="AB275" s="16">
        <f t="shared" si="11"/>
        <v>60.032636767449496</v>
      </c>
      <c r="AC275" s="2">
        <v>10.5</v>
      </c>
      <c r="AD275" s="2">
        <v>2.6</v>
      </c>
      <c r="AE275" s="2">
        <v>0.39</v>
      </c>
      <c r="AF275" s="2">
        <v>0.15</v>
      </c>
      <c r="AG275" s="2">
        <v>38.5</v>
      </c>
      <c r="AH275" s="2">
        <v>280</v>
      </c>
      <c r="AI275" s="2">
        <v>380</v>
      </c>
      <c r="AK275" s="2">
        <v>200</v>
      </c>
      <c r="AL275" s="2">
        <v>86</v>
      </c>
      <c r="AM275" s="2">
        <v>89</v>
      </c>
      <c r="AN275" s="2">
        <v>17</v>
      </c>
      <c r="AO275" s="2">
        <v>6.7</v>
      </c>
      <c r="AP275" s="2">
        <v>144</v>
      </c>
      <c r="AQ275" s="2">
        <v>7.0000000000000007E-2</v>
      </c>
      <c r="AR275" s="2">
        <v>2.33</v>
      </c>
      <c r="AS275" s="2">
        <v>11.7</v>
      </c>
      <c r="AT275" s="2">
        <v>3.98</v>
      </c>
      <c r="AU275" s="2">
        <v>1.43</v>
      </c>
      <c r="AV275" s="2">
        <v>5.12</v>
      </c>
      <c r="AW275" s="2">
        <v>0.96</v>
      </c>
      <c r="AX275" s="2">
        <v>6.29</v>
      </c>
      <c r="AY275" s="2">
        <v>1.34</v>
      </c>
      <c r="AZ275" s="2">
        <v>3.75</v>
      </c>
      <c r="BA275" s="2">
        <v>0.55000000000000004</v>
      </c>
      <c r="BB275" s="2">
        <v>3.36</v>
      </c>
      <c r="BC275" s="2">
        <v>0.54</v>
      </c>
      <c r="BD275" s="2">
        <v>2.82</v>
      </c>
      <c r="BE275" s="2">
        <v>0.72</v>
      </c>
      <c r="BF275" s="2">
        <v>0.52</v>
      </c>
      <c r="BG275" s="2">
        <v>0.15</v>
      </c>
      <c r="BH275" s="2">
        <v>5</v>
      </c>
      <c r="BI275" s="2">
        <v>0.38</v>
      </c>
      <c r="BJ275" s="2">
        <v>5.86</v>
      </c>
      <c r="BK275" s="2">
        <v>15.2</v>
      </c>
      <c r="BL275" s="2">
        <v>51</v>
      </c>
      <c r="BM275" s="2">
        <v>33.6</v>
      </c>
      <c r="BN275" s="2">
        <v>108</v>
      </c>
    </row>
    <row r="276" spans="1:66" s="2" customFormat="1" x14ac:dyDescent="0.3">
      <c r="A276" s="2" t="s">
        <v>757</v>
      </c>
      <c r="B276" s="2" t="s">
        <v>62</v>
      </c>
      <c r="C276" s="13" t="s">
        <v>758</v>
      </c>
      <c r="D276" s="2" t="s">
        <v>763</v>
      </c>
      <c r="E276" s="8">
        <v>-14.65</v>
      </c>
      <c r="F276" s="8">
        <v>-174.88</v>
      </c>
      <c r="G276" s="2" t="s">
        <v>635</v>
      </c>
      <c r="H276" s="8">
        <v>-2210</v>
      </c>
      <c r="I276" s="8">
        <v>-2210</v>
      </c>
      <c r="J276" s="2" t="s">
        <v>764</v>
      </c>
      <c r="K276" s="2" t="s">
        <v>765</v>
      </c>
      <c r="P276" s="2" t="s">
        <v>69</v>
      </c>
      <c r="Q276" s="2" t="s">
        <v>762</v>
      </c>
      <c r="R276" s="24">
        <v>1301.3730142551838</v>
      </c>
      <c r="S276" s="24">
        <v>2.1270373916348642</v>
      </c>
      <c r="T276" s="11">
        <f t="shared" si="10"/>
        <v>1281.7970930513045</v>
      </c>
      <c r="U276" s="2">
        <v>45.62</v>
      </c>
      <c r="V276" s="2">
        <v>1.88</v>
      </c>
      <c r="W276" s="2">
        <v>12.8</v>
      </c>
      <c r="X276" s="2">
        <v>0</v>
      </c>
      <c r="Y276" s="2">
        <v>9.6999999999999993</v>
      </c>
      <c r="Z276" s="2">
        <v>0.17</v>
      </c>
      <c r="AA276" s="2">
        <v>11.22</v>
      </c>
      <c r="AB276" s="16">
        <f t="shared" si="11"/>
        <v>67.340091895189161</v>
      </c>
      <c r="AC276" s="2">
        <v>11.33</v>
      </c>
      <c r="AD276" s="2">
        <v>2.87</v>
      </c>
      <c r="AE276" s="2">
        <v>2.0699999999999998</v>
      </c>
      <c r="AF276" s="2">
        <v>0.64</v>
      </c>
      <c r="AG276" s="2">
        <v>34.200000000000003</v>
      </c>
      <c r="AH276" s="2">
        <v>245</v>
      </c>
      <c r="AI276" s="2">
        <v>633</v>
      </c>
      <c r="AK276" s="2">
        <v>195</v>
      </c>
      <c r="AL276" s="2">
        <v>61</v>
      </c>
      <c r="AM276" s="2">
        <v>85</v>
      </c>
      <c r="AN276" s="2">
        <v>16</v>
      </c>
      <c r="AO276" s="2">
        <v>55.6</v>
      </c>
      <c r="AP276" s="2">
        <v>723</v>
      </c>
      <c r="AQ276" s="2">
        <v>1.02</v>
      </c>
      <c r="AR276" s="2">
        <v>11.47</v>
      </c>
      <c r="AS276" s="2">
        <v>44.2</v>
      </c>
      <c r="AT276" s="2">
        <v>8.2200000000000006</v>
      </c>
      <c r="AU276" s="2">
        <v>2.4900000000000002</v>
      </c>
      <c r="AV276" s="2">
        <v>6.57</v>
      </c>
      <c r="AW276" s="2">
        <v>0.91</v>
      </c>
      <c r="AX276" s="2">
        <v>4.93</v>
      </c>
      <c r="AY276" s="2">
        <v>0.88</v>
      </c>
      <c r="AZ276" s="2">
        <v>2.13</v>
      </c>
      <c r="BA276" s="2">
        <v>0.28999999999999998</v>
      </c>
      <c r="BB276" s="2">
        <v>1.66</v>
      </c>
      <c r="BC276" s="2">
        <v>0.25</v>
      </c>
      <c r="BD276" s="2">
        <v>3.91</v>
      </c>
      <c r="BE276" s="2">
        <v>5.73</v>
      </c>
      <c r="BF276" s="2">
        <v>5.9</v>
      </c>
      <c r="BG276" s="2">
        <v>1.65</v>
      </c>
      <c r="BH276" s="2">
        <v>41.61</v>
      </c>
      <c r="BI276" s="2">
        <v>2.44</v>
      </c>
      <c r="BJ276" s="2">
        <v>49.64</v>
      </c>
      <c r="BK276" s="2">
        <v>97.6</v>
      </c>
      <c r="BL276" s="2">
        <v>1004</v>
      </c>
      <c r="BM276" s="2">
        <v>21.6</v>
      </c>
      <c r="BN276" s="2">
        <v>154</v>
      </c>
    </row>
    <row r="277" spans="1:66" s="2" customFormat="1" x14ac:dyDescent="0.3">
      <c r="A277" s="2" t="s">
        <v>757</v>
      </c>
      <c r="B277" s="2" t="s">
        <v>62</v>
      </c>
      <c r="C277" s="13" t="s">
        <v>758</v>
      </c>
      <c r="D277" s="2" t="s">
        <v>763</v>
      </c>
      <c r="E277" s="8">
        <v>-14.65</v>
      </c>
      <c r="F277" s="8">
        <v>-174.88</v>
      </c>
      <c r="G277" s="2" t="s">
        <v>635</v>
      </c>
      <c r="H277" s="8">
        <v>-2210</v>
      </c>
      <c r="I277" s="8">
        <v>-2210</v>
      </c>
      <c r="J277" s="2" t="s">
        <v>766</v>
      </c>
      <c r="K277" s="2" t="s">
        <v>765</v>
      </c>
      <c r="P277" s="2" t="s">
        <v>69</v>
      </c>
      <c r="Q277" s="2" t="s">
        <v>762</v>
      </c>
      <c r="R277" s="24">
        <v>1272.250292030554</v>
      </c>
      <c r="S277" s="24">
        <v>1.6837858076426373</v>
      </c>
      <c r="T277" s="11">
        <f t="shared" si="10"/>
        <v>1257.0766791061956</v>
      </c>
      <c r="U277" s="2">
        <v>47.89</v>
      </c>
      <c r="V277" s="2">
        <v>1.86</v>
      </c>
      <c r="W277" s="2">
        <v>15.01</v>
      </c>
      <c r="X277" s="2">
        <v>0</v>
      </c>
      <c r="Y277" s="2">
        <v>9.41</v>
      </c>
      <c r="Z277" s="2">
        <v>0.16</v>
      </c>
      <c r="AA277" s="2">
        <v>9.07</v>
      </c>
      <c r="AB277" s="16">
        <f t="shared" si="11"/>
        <v>63.209961701581975</v>
      </c>
      <c r="AC277" s="2">
        <v>10.52</v>
      </c>
      <c r="AD277" s="2">
        <v>3.05</v>
      </c>
      <c r="AE277" s="2">
        <v>1.53</v>
      </c>
      <c r="AF277" s="2">
        <v>0.51</v>
      </c>
      <c r="AG277" s="2">
        <v>29.2</v>
      </c>
      <c r="AH277" s="2">
        <v>231</v>
      </c>
      <c r="AI277" s="2">
        <v>428</v>
      </c>
      <c r="AK277" s="2">
        <v>155</v>
      </c>
      <c r="AL277" s="2">
        <v>43</v>
      </c>
      <c r="AM277" s="2">
        <v>85</v>
      </c>
      <c r="AN277" s="2">
        <v>17</v>
      </c>
      <c r="AO277" s="2">
        <v>40.6</v>
      </c>
      <c r="AP277" s="2">
        <v>681</v>
      </c>
      <c r="AQ277" s="2">
        <v>0.43</v>
      </c>
      <c r="AR277" s="2">
        <v>9.57</v>
      </c>
      <c r="AS277" s="2">
        <v>36.299999999999997</v>
      </c>
      <c r="AT277" s="2">
        <v>7.13</v>
      </c>
      <c r="AU277" s="2">
        <v>2.27</v>
      </c>
      <c r="AV277" s="2">
        <v>6.4</v>
      </c>
      <c r="AW277" s="2">
        <v>0.95</v>
      </c>
      <c r="AX277" s="2">
        <v>5.24</v>
      </c>
      <c r="AY277" s="2">
        <v>0.96</v>
      </c>
      <c r="AZ277" s="2">
        <v>2.4700000000000002</v>
      </c>
      <c r="BA277" s="2">
        <v>0.34</v>
      </c>
      <c r="BB277" s="2">
        <v>1.97</v>
      </c>
      <c r="BC277" s="2">
        <v>0.28999999999999998</v>
      </c>
      <c r="BD277" s="2">
        <v>3.85</v>
      </c>
      <c r="BE277" s="2">
        <v>4.67</v>
      </c>
      <c r="BF277" s="2">
        <v>6.03</v>
      </c>
      <c r="BG277" s="2">
        <v>1.1100000000000001</v>
      </c>
      <c r="BH277" s="2">
        <v>37.659999999999997</v>
      </c>
      <c r="BI277" s="2">
        <v>2.2200000000000002</v>
      </c>
      <c r="BJ277" s="2">
        <v>45.6</v>
      </c>
      <c r="BK277" s="2">
        <v>84.1</v>
      </c>
      <c r="BL277" s="2">
        <v>743</v>
      </c>
      <c r="BM277" s="2">
        <v>24.7</v>
      </c>
      <c r="BN277" s="2">
        <v>152</v>
      </c>
    </row>
    <row r="278" spans="1:66" s="2" customFormat="1" x14ac:dyDescent="0.3">
      <c r="A278" s="2" t="s">
        <v>767</v>
      </c>
      <c r="B278" s="2" t="s">
        <v>62</v>
      </c>
      <c r="C278" s="13" t="s">
        <v>768</v>
      </c>
      <c r="E278" s="8">
        <v>-14.83</v>
      </c>
      <c r="F278" s="8">
        <v>-175.97</v>
      </c>
      <c r="G278" s="2" t="s">
        <v>635</v>
      </c>
      <c r="H278" s="8">
        <v>-2088.5</v>
      </c>
      <c r="I278" s="8">
        <v>-2088.5</v>
      </c>
      <c r="J278" s="2" t="s">
        <v>771</v>
      </c>
      <c r="K278" s="2" t="s">
        <v>769</v>
      </c>
      <c r="P278" s="2" t="s">
        <v>69</v>
      </c>
      <c r="Q278" s="2" t="s">
        <v>770</v>
      </c>
      <c r="R278" s="24">
        <v>1275.7464492843908</v>
      </c>
      <c r="S278" s="24">
        <v>1.4776592224529232</v>
      </c>
      <c r="T278" s="11">
        <f t="shared" si="10"/>
        <v>1262.3839835652211</v>
      </c>
      <c r="U278" s="2">
        <v>48.4</v>
      </c>
      <c r="V278" s="2">
        <v>1.42</v>
      </c>
      <c r="W278" s="2">
        <v>16.920000000000002</v>
      </c>
      <c r="X278" s="2">
        <v>0</v>
      </c>
      <c r="Y278" s="2">
        <v>9.65</v>
      </c>
      <c r="Z278" s="2">
        <v>0.16</v>
      </c>
      <c r="AA278" s="2">
        <v>8.6</v>
      </c>
      <c r="AB278" s="16">
        <f t="shared" si="11"/>
        <v>61.368763379196821</v>
      </c>
      <c r="AC278" s="2">
        <v>12.38</v>
      </c>
      <c r="AD278" s="2">
        <v>2.48</v>
      </c>
      <c r="AE278" s="2">
        <v>0.09</v>
      </c>
      <c r="AF278" s="2">
        <v>0.14000000000000001</v>
      </c>
      <c r="AG278" s="2">
        <v>38</v>
      </c>
      <c r="AH278" s="2">
        <v>249.29</v>
      </c>
      <c r="AI278" s="2">
        <v>263.3</v>
      </c>
      <c r="AJ278" s="2">
        <v>48.69</v>
      </c>
      <c r="AK278" s="2">
        <v>118.97</v>
      </c>
      <c r="AL278" s="2">
        <v>146.08000000000001</v>
      </c>
      <c r="AM278" s="2">
        <v>79.81</v>
      </c>
      <c r="AN278" s="2">
        <v>16.75</v>
      </c>
      <c r="AO278" s="2">
        <v>1.89</v>
      </c>
      <c r="AP278" s="2">
        <v>171.39</v>
      </c>
      <c r="AQ278" s="2">
        <v>0.01</v>
      </c>
      <c r="AR278" s="2">
        <v>1.55</v>
      </c>
      <c r="AS278" s="2">
        <v>8.85</v>
      </c>
      <c r="AT278" s="2">
        <v>2.78</v>
      </c>
      <c r="AU278" s="2">
        <v>1.1100000000000001</v>
      </c>
      <c r="AV278" s="2">
        <v>4.18</v>
      </c>
      <c r="AW278" s="2">
        <v>0.65</v>
      </c>
      <c r="AX278" s="2">
        <v>4.8600000000000003</v>
      </c>
      <c r="AY278" s="2">
        <v>0.98</v>
      </c>
      <c r="AZ278" s="2">
        <v>2.5099999999999998</v>
      </c>
      <c r="BA278" s="2">
        <v>0.42</v>
      </c>
      <c r="BB278" s="2">
        <v>2.64</v>
      </c>
      <c r="BC278" s="2">
        <v>0.43</v>
      </c>
      <c r="BD278" s="2">
        <v>2.0299999999999998</v>
      </c>
      <c r="BE278" s="2">
        <v>0.52</v>
      </c>
      <c r="BF278" s="2">
        <v>0.24</v>
      </c>
      <c r="BG278" s="2">
        <v>0.05</v>
      </c>
      <c r="BH278" s="2">
        <v>2.19</v>
      </c>
      <c r="BI278" s="2">
        <v>0.16</v>
      </c>
      <c r="BJ278" s="2">
        <v>3.29</v>
      </c>
      <c r="BK278" s="2">
        <v>8.59</v>
      </c>
      <c r="BL278" s="2">
        <v>18.62</v>
      </c>
      <c r="BM278" s="2">
        <v>25.03</v>
      </c>
      <c r="BN278" s="2">
        <v>95.71</v>
      </c>
    </row>
    <row r="279" spans="1:66" s="2" customFormat="1" x14ac:dyDescent="0.3">
      <c r="A279" s="2" t="s">
        <v>767</v>
      </c>
      <c r="B279" s="2" t="s">
        <v>62</v>
      </c>
      <c r="C279" s="13" t="s">
        <v>768</v>
      </c>
      <c r="E279" s="8">
        <v>-14.85</v>
      </c>
      <c r="F279" s="8">
        <v>-176.05</v>
      </c>
      <c r="G279" s="2" t="s">
        <v>635</v>
      </c>
      <c r="H279" s="8">
        <v>-2019</v>
      </c>
      <c r="I279" s="8">
        <v>-2019</v>
      </c>
      <c r="J279" s="2" t="s">
        <v>772</v>
      </c>
      <c r="K279" s="2" t="s">
        <v>769</v>
      </c>
      <c r="P279" s="2" t="s">
        <v>69</v>
      </c>
      <c r="Q279" s="2" t="s">
        <v>770</v>
      </c>
      <c r="R279" s="24">
        <v>1275.3286677210424</v>
      </c>
      <c r="S279" s="24">
        <v>1.4392552547943429</v>
      </c>
      <c r="T279" s="11">
        <f t="shared" si="10"/>
        <v>1262.3159738112142</v>
      </c>
      <c r="U279" s="2">
        <v>49.01</v>
      </c>
      <c r="V279" s="2">
        <v>1.61</v>
      </c>
      <c r="W279" s="2">
        <v>16.34</v>
      </c>
      <c r="X279" s="2">
        <v>0</v>
      </c>
      <c r="Y279" s="2">
        <v>9.76</v>
      </c>
      <c r="Z279" s="2">
        <v>0.17</v>
      </c>
      <c r="AA279" s="2">
        <v>8.4499999999999993</v>
      </c>
      <c r="AB279" s="16">
        <f t="shared" si="11"/>
        <v>60.680684086497394</v>
      </c>
      <c r="AC279" s="2">
        <v>11.85</v>
      </c>
      <c r="AD279" s="2">
        <v>2.46</v>
      </c>
      <c r="AE279" s="2">
        <v>0.31</v>
      </c>
      <c r="AF279" s="2">
        <v>0.18</v>
      </c>
      <c r="AG279" s="2">
        <v>33.99</v>
      </c>
      <c r="AH279" s="2">
        <v>265.45999999999998</v>
      </c>
      <c r="AI279" s="2">
        <v>392.77</v>
      </c>
      <c r="AJ279" s="2">
        <v>50.27</v>
      </c>
      <c r="AK279" s="2">
        <v>245.79</v>
      </c>
      <c r="AL279" s="2">
        <v>106.88</v>
      </c>
      <c r="AM279" s="2">
        <v>78.2</v>
      </c>
      <c r="AN279" s="2">
        <v>16.21</v>
      </c>
      <c r="AO279" s="2">
        <v>5.82</v>
      </c>
      <c r="AP279" s="2">
        <v>196.19</v>
      </c>
      <c r="AQ279" s="2">
        <v>0.05</v>
      </c>
      <c r="AR279" s="2">
        <v>2.38</v>
      </c>
      <c r="AS279" s="2">
        <v>12.2</v>
      </c>
      <c r="AT279" s="2">
        <v>3.24</v>
      </c>
      <c r="AU279" s="2">
        <v>1.1599999999999999</v>
      </c>
      <c r="AV279" s="2">
        <v>4.08</v>
      </c>
      <c r="AW279" s="2">
        <v>0.77</v>
      </c>
      <c r="AX279" s="2">
        <v>4.34</v>
      </c>
      <c r="AY279" s="2">
        <v>1.1000000000000001</v>
      </c>
      <c r="AZ279" s="2">
        <v>3.01</v>
      </c>
      <c r="BA279" s="2">
        <v>0.38</v>
      </c>
      <c r="BB279" s="2">
        <v>2.3199999999999998</v>
      </c>
      <c r="BC279" s="2">
        <v>0.35</v>
      </c>
      <c r="BD279" s="2">
        <v>2.5299999999999998</v>
      </c>
      <c r="BE279" s="2">
        <v>0.96</v>
      </c>
      <c r="BF279" s="2">
        <v>0.53</v>
      </c>
      <c r="BG279" s="2">
        <v>0.15</v>
      </c>
      <c r="BH279" s="2">
        <v>6.42</v>
      </c>
      <c r="BI279" s="2">
        <v>0.43</v>
      </c>
      <c r="BJ279" s="2">
        <v>6.49</v>
      </c>
      <c r="BK279" s="2">
        <v>15.27</v>
      </c>
      <c r="BL279" s="2">
        <v>54.04</v>
      </c>
      <c r="BM279" s="2">
        <v>27.16</v>
      </c>
      <c r="BN279" s="2">
        <v>112.05</v>
      </c>
    </row>
    <row r="280" spans="1:66" s="2" customFormat="1" x14ac:dyDescent="0.3">
      <c r="A280" s="2" t="s">
        <v>767</v>
      </c>
      <c r="B280" s="2" t="s">
        <v>62</v>
      </c>
      <c r="C280" s="13" t="s">
        <v>768</v>
      </c>
      <c r="E280" s="8">
        <v>-14.78</v>
      </c>
      <c r="F280" s="8">
        <v>-176.04</v>
      </c>
      <c r="G280" s="2" t="s">
        <v>635</v>
      </c>
      <c r="H280" s="8">
        <v>-2319</v>
      </c>
      <c r="I280" s="8">
        <v>-2319</v>
      </c>
      <c r="J280" s="2" t="s">
        <v>773</v>
      </c>
      <c r="K280" s="2" t="s">
        <v>769</v>
      </c>
      <c r="P280" s="2" t="s">
        <v>69</v>
      </c>
      <c r="Q280" s="2" t="s">
        <v>770</v>
      </c>
      <c r="R280" s="24">
        <v>1275.8044122367971</v>
      </c>
      <c r="S280" s="24">
        <v>1.4522034070967482</v>
      </c>
      <c r="T280" s="11">
        <f t="shared" si="10"/>
        <v>1262.6703575996828</v>
      </c>
      <c r="U280" s="2">
        <v>48.83</v>
      </c>
      <c r="V280" s="2">
        <v>1.61</v>
      </c>
      <c r="W280" s="2">
        <v>16.25</v>
      </c>
      <c r="X280" s="2">
        <v>0</v>
      </c>
      <c r="Y280" s="2">
        <v>9.77</v>
      </c>
      <c r="Z280" s="2">
        <v>0.18</v>
      </c>
      <c r="AA280" s="2">
        <v>8.5399999999999991</v>
      </c>
      <c r="AB280" s="16">
        <f t="shared" si="11"/>
        <v>60.908793951254502</v>
      </c>
      <c r="AC280" s="2">
        <v>11.86</v>
      </c>
      <c r="AD280" s="2">
        <v>2.48</v>
      </c>
      <c r="AE280" s="2">
        <v>0.28999999999999998</v>
      </c>
      <c r="AF280" s="2">
        <v>0.16</v>
      </c>
      <c r="AG280" s="2">
        <v>30.52</v>
      </c>
      <c r="AH280" s="2">
        <v>277.14</v>
      </c>
      <c r="AI280" s="2">
        <v>437.01</v>
      </c>
      <c r="AJ280" s="2">
        <v>44.3</v>
      </c>
      <c r="AK280" s="2">
        <v>427.07</v>
      </c>
      <c r="AL280" s="2">
        <v>96.06</v>
      </c>
      <c r="AM280" s="2">
        <v>103.81</v>
      </c>
      <c r="AN280" s="2">
        <v>14.52</v>
      </c>
      <c r="AO280" s="2">
        <v>5.84</v>
      </c>
      <c r="AP280" s="2">
        <v>195.64</v>
      </c>
      <c r="AQ280" s="2">
        <v>0.05</v>
      </c>
      <c r="AR280" s="2">
        <v>2.13</v>
      </c>
      <c r="AS280" s="2">
        <v>10.95</v>
      </c>
      <c r="AT280" s="2">
        <v>2.94</v>
      </c>
      <c r="AU280" s="2">
        <v>1.17</v>
      </c>
      <c r="AV280" s="2">
        <v>3.77</v>
      </c>
      <c r="AW280" s="2">
        <v>3.71</v>
      </c>
      <c r="AX280" s="2">
        <v>3.97</v>
      </c>
      <c r="AY280" s="2">
        <v>0.84</v>
      </c>
      <c r="AZ280" s="2">
        <v>2.2599999999999998</v>
      </c>
      <c r="BA280" s="2">
        <v>0.34</v>
      </c>
      <c r="BB280" s="2">
        <v>2.21</v>
      </c>
      <c r="BC280" s="2">
        <v>0.35</v>
      </c>
      <c r="BD280" s="2">
        <v>2.34</v>
      </c>
      <c r="BE280" s="2">
        <v>0.77</v>
      </c>
      <c r="BF280" s="2">
        <v>0.43</v>
      </c>
      <c r="BG280" s="2">
        <v>0.17</v>
      </c>
      <c r="BH280" s="2">
        <v>5.78</v>
      </c>
      <c r="BI280" s="2">
        <v>0.39</v>
      </c>
      <c r="BJ280" s="2">
        <v>5.27</v>
      </c>
      <c r="BK280" s="2">
        <v>13.61</v>
      </c>
      <c r="BL280" s="2">
        <v>47.31</v>
      </c>
      <c r="BM280" s="2">
        <v>22.17</v>
      </c>
      <c r="BN280" s="2">
        <v>89.45</v>
      </c>
    </row>
    <row r="281" spans="1:66" s="2" customFormat="1" x14ac:dyDescent="0.3">
      <c r="A281" s="2" t="s">
        <v>767</v>
      </c>
      <c r="B281" s="2" t="s">
        <v>62</v>
      </c>
      <c r="C281" s="13" t="s">
        <v>768</v>
      </c>
      <c r="E281" s="8">
        <v>-14.94</v>
      </c>
      <c r="F281" s="8">
        <v>-176.19</v>
      </c>
      <c r="G281" s="2" t="s">
        <v>635</v>
      </c>
      <c r="H281" s="8">
        <v>-2104</v>
      </c>
      <c r="I281" s="8">
        <v>-2104</v>
      </c>
      <c r="J281" s="2" t="s">
        <v>774</v>
      </c>
      <c r="K281" s="2" t="s">
        <v>769</v>
      </c>
      <c r="P281" s="2" t="s">
        <v>69</v>
      </c>
      <c r="Q281" s="2" t="s">
        <v>770</v>
      </c>
      <c r="R281" s="24">
        <v>1299.4213653174838</v>
      </c>
      <c r="S281" s="24">
        <v>1.5572672318624163</v>
      </c>
      <c r="T281" s="11">
        <f t="shared" si="10"/>
        <v>1285.0817290071618</v>
      </c>
      <c r="U281" s="2">
        <v>49</v>
      </c>
      <c r="V281" s="2">
        <v>1.51</v>
      </c>
      <c r="W281" s="2">
        <v>15.86</v>
      </c>
      <c r="X281" s="2">
        <v>0</v>
      </c>
      <c r="Y281" s="2">
        <v>10.59</v>
      </c>
      <c r="Z281" s="2">
        <v>0.18</v>
      </c>
      <c r="AA281" s="2">
        <v>9.1</v>
      </c>
      <c r="AB281" s="16">
        <f t="shared" si="11"/>
        <v>60.501363361542303</v>
      </c>
      <c r="AC281" s="2">
        <v>11.27</v>
      </c>
      <c r="AD281" s="2">
        <v>2.4</v>
      </c>
      <c r="AE281" s="2">
        <v>0.15</v>
      </c>
      <c r="AF281" s="2">
        <v>0.09</v>
      </c>
      <c r="AG281" s="2">
        <v>28.04</v>
      </c>
      <c r="AH281" s="2">
        <v>221.86</v>
      </c>
      <c r="AI281" s="2">
        <v>354.08</v>
      </c>
      <c r="AJ281" s="2">
        <v>48.71</v>
      </c>
      <c r="AK281" s="2">
        <v>279.47000000000003</v>
      </c>
      <c r="AL281" s="2">
        <v>93.31</v>
      </c>
      <c r="AM281" s="2">
        <v>89.92</v>
      </c>
      <c r="AN281" s="2">
        <v>17.5</v>
      </c>
      <c r="AO281" s="2">
        <v>3.27</v>
      </c>
      <c r="AP281" s="2">
        <v>176.03</v>
      </c>
      <c r="AQ281" s="2">
        <v>0.04</v>
      </c>
      <c r="AR281" s="2">
        <v>2.09</v>
      </c>
      <c r="AS281" s="2">
        <v>9.8699999999999992</v>
      </c>
      <c r="AT281" s="2">
        <v>2.81</v>
      </c>
      <c r="AU281" s="2">
        <v>0.97</v>
      </c>
      <c r="AV281" s="2">
        <v>3.28</v>
      </c>
      <c r="AW281" s="2">
        <v>0.53</v>
      </c>
      <c r="AX281" s="2">
        <v>3.45</v>
      </c>
      <c r="AY281" s="2">
        <v>0.71</v>
      </c>
      <c r="AZ281" s="2">
        <v>1.84</v>
      </c>
      <c r="BA281" s="2">
        <v>0.28000000000000003</v>
      </c>
      <c r="BB281" s="2">
        <v>1.66</v>
      </c>
      <c r="BC281" s="2">
        <v>0.24</v>
      </c>
      <c r="BD281" s="2">
        <v>2</v>
      </c>
      <c r="BE281" s="2">
        <v>0.6</v>
      </c>
      <c r="BF281" s="2">
        <v>0.43</v>
      </c>
      <c r="BG281" s="2">
        <v>0.13</v>
      </c>
      <c r="BH281" s="2">
        <v>4.66</v>
      </c>
      <c r="BI281" s="2">
        <v>0.32</v>
      </c>
      <c r="BJ281" s="2">
        <v>5.01</v>
      </c>
      <c r="BK281" s="2">
        <v>13.29</v>
      </c>
      <c r="BL281" s="2">
        <v>27.57</v>
      </c>
      <c r="BM281" s="2">
        <v>17.260000000000002</v>
      </c>
      <c r="BN281" s="2">
        <v>85.64</v>
      </c>
    </row>
    <row r="282" spans="1:66" s="2" customFormat="1" x14ac:dyDescent="0.3">
      <c r="A282" s="2" t="s">
        <v>767</v>
      </c>
      <c r="B282" s="2" t="s">
        <v>62</v>
      </c>
      <c r="C282" s="13" t="s">
        <v>768</v>
      </c>
      <c r="E282" s="8">
        <v>-15.04</v>
      </c>
      <c r="F282" s="8">
        <v>-176.17</v>
      </c>
      <c r="G282" s="2" t="s">
        <v>635</v>
      </c>
      <c r="H282" s="8">
        <v>-2108.5</v>
      </c>
      <c r="I282" s="8">
        <v>-2108.5</v>
      </c>
      <c r="J282" s="2" t="s">
        <v>775</v>
      </c>
      <c r="K282" s="2" t="s">
        <v>769</v>
      </c>
      <c r="P282" s="2" t="s">
        <v>69</v>
      </c>
      <c r="Q282" s="2" t="s">
        <v>770</v>
      </c>
      <c r="R282" s="24">
        <v>1259.1973497710344</v>
      </c>
      <c r="S282" s="24">
        <v>1.445509426924801</v>
      </c>
      <c r="T282" s="11">
        <f t="shared" si="10"/>
        <v>1246.2937068398726</v>
      </c>
      <c r="U282" s="2">
        <v>47.62</v>
      </c>
      <c r="V282" s="2">
        <v>1.4</v>
      </c>
      <c r="W282" s="2">
        <v>17.36</v>
      </c>
      <c r="X282" s="2">
        <v>0</v>
      </c>
      <c r="Y282" s="2">
        <v>8.99</v>
      </c>
      <c r="Z282" s="2">
        <v>0.17</v>
      </c>
      <c r="AA282" s="2">
        <v>8.41</v>
      </c>
      <c r="AB282" s="16">
        <f t="shared" si="11"/>
        <v>62.51215136095243</v>
      </c>
      <c r="AC282" s="2">
        <v>12.91</v>
      </c>
      <c r="AD282" s="2">
        <v>2.2200000000000002</v>
      </c>
      <c r="AE282" s="2">
        <v>0.49</v>
      </c>
      <c r="AF282" s="2">
        <v>0.14000000000000001</v>
      </c>
      <c r="AG282" s="2">
        <v>35.57</v>
      </c>
      <c r="AH282" s="2">
        <v>225.23</v>
      </c>
      <c r="AI282" s="2">
        <v>216.21</v>
      </c>
      <c r="AJ282" s="2">
        <v>40.36</v>
      </c>
      <c r="AK282" s="2">
        <v>111.02</v>
      </c>
      <c r="AL282" s="2">
        <v>112.87</v>
      </c>
      <c r="AM282" s="2">
        <v>68.290000000000006</v>
      </c>
      <c r="AN282" s="2">
        <v>13.99</v>
      </c>
      <c r="AO282" s="2">
        <v>15.16</v>
      </c>
      <c r="AP282" s="2">
        <v>194.41</v>
      </c>
      <c r="AQ282" s="2">
        <v>0.13</v>
      </c>
      <c r="AR282" s="2">
        <v>2.33</v>
      </c>
      <c r="AS282" s="2">
        <v>11.16</v>
      </c>
      <c r="AT282" s="2">
        <v>2.99</v>
      </c>
      <c r="AU282" s="2">
        <v>1.05</v>
      </c>
      <c r="AV282" s="2">
        <v>3.56</v>
      </c>
      <c r="AW282" s="2">
        <v>0.65</v>
      </c>
      <c r="AX282" s="2">
        <v>3.88</v>
      </c>
      <c r="AY282" s="2">
        <v>0.83</v>
      </c>
      <c r="AZ282" s="2">
        <v>2.21</v>
      </c>
      <c r="BA282" s="2">
        <v>0.35</v>
      </c>
      <c r="BB282" s="2">
        <v>2.35</v>
      </c>
      <c r="BC282" s="2">
        <v>0.35</v>
      </c>
      <c r="BD282" s="2">
        <v>2.35</v>
      </c>
      <c r="BE282" s="2">
        <v>0.81</v>
      </c>
      <c r="BF282" s="2">
        <v>0.55000000000000004</v>
      </c>
      <c r="BG282" s="2">
        <v>0.18</v>
      </c>
      <c r="BH282" s="2">
        <v>8.68</v>
      </c>
      <c r="BI282" s="2">
        <v>0.63</v>
      </c>
      <c r="BJ282" s="2">
        <v>6.65</v>
      </c>
      <c r="BK282" s="2">
        <v>15.23</v>
      </c>
      <c r="BL282" s="2">
        <v>97.86</v>
      </c>
      <c r="BM282" s="2">
        <v>20.86</v>
      </c>
      <c r="BN282" s="2">
        <v>94.11</v>
      </c>
    </row>
    <row r="283" spans="1:66" s="2" customFormat="1" x14ac:dyDescent="0.3">
      <c r="A283" s="2" t="s">
        <v>767</v>
      </c>
      <c r="B283" s="2" t="s">
        <v>62</v>
      </c>
      <c r="C283" s="13" t="s">
        <v>768</v>
      </c>
      <c r="E283" s="8">
        <v>-15.04</v>
      </c>
      <c r="F283" s="8">
        <v>-176.17</v>
      </c>
      <c r="G283" s="2" t="s">
        <v>635</v>
      </c>
      <c r="H283" s="8">
        <v>-2108.5</v>
      </c>
      <c r="I283" s="8">
        <v>-2108.5</v>
      </c>
      <c r="J283" s="2" t="s">
        <v>776</v>
      </c>
      <c r="K283" s="2" t="s">
        <v>769</v>
      </c>
      <c r="P283" s="2" t="s">
        <v>69</v>
      </c>
      <c r="Q283" s="2" t="s">
        <v>770</v>
      </c>
      <c r="R283" s="24">
        <v>1235.5116907402346</v>
      </c>
      <c r="S283" s="24">
        <v>1.1440809249753936</v>
      </c>
      <c r="T283" s="11">
        <f t="shared" si="10"/>
        <v>1225.4801669452156</v>
      </c>
      <c r="U283" s="2">
        <v>49.12</v>
      </c>
      <c r="V283" s="2">
        <v>1.1399999999999999</v>
      </c>
      <c r="W283" s="2">
        <v>16.61</v>
      </c>
      <c r="X283" s="2">
        <v>0</v>
      </c>
      <c r="Y283" s="2">
        <v>8.5500000000000007</v>
      </c>
      <c r="Z283" s="2">
        <v>0.16</v>
      </c>
      <c r="AA283" s="2">
        <v>9.11</v>
      </c>
      <c r="AB283" s="16">
        <f t="shared" si="11"/>
        <v>65.508724364955924</v>
      </c>
      <c r="AC283" s="2">
        <v>13.09</v>
      </c>
      <c r="AD283" s="2">
        <v>2.09</v>
      </c>
      <c r="AE283" s="2">
        <v>0.09</v>
      </c>
      <c r="AF283" s="2">
        <v>0.09</v>
      </c>
      <c r="AG283" s="2">
        <v>34.29</v>
      </c>
      <c r="AH283" s="2">
        <v>224.73</v>
      </c>
      <c r="AI283" s="2">
        <v>323.35000000000002</v>
      </c>
      <c r="AJ283" s="2">
        <v>45.54</v>
      </c>
      <c r="AK283" s="2">
        <v>150.43</v>
      </c>
      <c r="AL283" s="2">
        <v>119.96</v>
      </c>
      <c r="AM283" s="2">
        <v>59.76</v>
      </c>
      <c r="AN283" s="2">
        <v>14.75</v>
      </c>
      <c r="AO283" s="2">
        <v>2.2200000000000002</v>
      </c>
      <c r="AP283" s="2">
        <v>109.8</v>
      </c>
      <c r="AQ283" s="2">
        <v>0.02</v>
      </c>
      <c r="AR283" s="2">
        <v>1.37</v>
      </c>
      <c r="AS283" s="2">
        <v>7.47</v>
      </c>
      <c r="AT283" s="2">
        <v>2.2599999999999998</v>
      </c>
      <c r="AU283" s="2">
        <v>0.9</v>
      </c>
      <c r="AV283" s="2">
        <v>3.33</v>
      </c>
      <c r="AW283" s="2">
        <v>0.6</v>
      </c>
      <c r="AX283" s="2">
        <v>3.99</v>
      </c>
      <c r="AY283" s="2">
        <v>0.92</v>
      </c>
      <c r="AZ283" s="2">
        <v>2.21</v>
      </c>
      <c r="BA283" s="2">
        <v>0.34</v>
      </c>
      <c r="BB283" s="2">
        <v>2.11</v>
      </c>
      <c r="BC283" s="2">
        <v>0.37</v>
      </c>
      <c r="BD283" s="2">
        <v>1.87</v>
      </c>
      <c r="BE283" s="2">
        <v>0.53</v>
      </c>
      <c r="BF283" s="2">
        <v>0.21</v>
      </c>
      <c r="BG283" s="2">
        <v>0.04</v>
      </c>
      <c r="BH283" s="2">
        <v>1.43</v>
      </c>
      <c r="BI283" s="2">
        <v>0.11</v>
      </c>
      <c r="BJ283" s="2">
        <v>2.56</v>
      </c>
      <c r="BK283" s="2">
        <v>7.31</v>
      </c>
      <c r="BL283" s="2">
        <v>16.23</v>
      </c>
      <c r="BM283" s="2">
        <v>22.92</v>
      </c>
      <c r="BN283" s="2">
        <v>70.34</v>
      </c>
    </row>
    <row r="284" spans="1:66" s="2" customFormat="1" x14ac:dyDescent="0.3">
      <c r="A284" s="2" t="s">
        <v>767</v>
      </c>
      <c r="B284" s="2" t="s">
        <v>62</v>
      </c>
      <c r="C284" s="13" t="s">
        <v>768</v>
      </c>
      <c r="E284" s="8">
        <v>-15.09</v>
      </c>
      <c r="F284" s="8">
        <v>-176.29</v>
      </c>
      <c r="G284" s="2" t="s">
        <v>635</v>
      </c>
      <c r="H284" s="8">
        <v>-2057</v>
      </c>
      <c r="I284" s="8">
        <v>-2057</v>
      </c>
      <c r="J284" s="2" t="s">
        <v>777</v>
      </c>
      <c r="K284" s="2" t="s">
        <v>769</v>
      </c>
      <c r="P284" s="2" t="s">
        <v>69</v>
      </c>
      <c r="Q284" s="2" t="s">
        <v>770</v>
      </c>
      <c r="R284" s="24">
        <v>1258.4414525761031</v>
      </c>
      <c r="S284" s="24">
        <v>1.3576844436055546</v>
      </c>
      <c r="T284" s="11">
        <f t="shared" si="10"/>
        <v>1246.3252888327845</v>
      </c>
      <c r="U284" s="2">
        <v>48.56</v>
      </c>
      <c r="V284" s="2">
        <v>1.46</v>
      </c>
      <c r="W284" s="2">
        <v>16.760000000000002</v>
      </c>
      <c r="X284" s="2">
        <v>0</v>
      </c>
      <c r="Y284" s="2">
        <v>9.1</v>
      </c>
      <c r="Z284" s="2">
        <v>0.17</v>
      </c>
      <c r="AA284" s="2">
        <v>8.2100000000000009</v>
      </c>
      <c r="AB284" s="16">
        <f t="shared" si="11"/>
        <v>61.659345513297581</v>
      </c>
      <c r="AC284" s="2">
        <v>12.59</v>
      </c>
      <c r="AD284" s="2">
        <v>2.42</v>
      </c>
      <c r="AE284" s="2">
        <v>0.26</v>
      </c>
      <c r="AF284" s="2">
        <v>0.14000000000000001</v>
      </c>
      <c r="AG284" s="2">
        <v>42.53</v>
      </c>
      <c r="AH284" s="2">
        <v>272.8</v>
      </c>
      <c r="AI284" s="2">
        <v>272.60000000000002</v>
      </c>
      <c r="AJ284" s="2">
        <v>44.31</v>
      </c>
      <c r="AK284" s="2">
        <v>109.46</v>
      </c>
      <c r="AL284" s="2">
        <v>147.82</v>
      </c>
      <c r="AM284" s="2">
        <v>72.19</v>
      </c>
      <c r="AN284" s="2">
        <v>16.670000000000002</v>
      </c>
      <c r="AO284" s="2">
        <v>6.17</v>
      </c>
      <c r="AP284" s="2">
        <v>217.06</v>
      </c>
      <c r="AQ284" s="2">
        <v>0.06</v>
      </c>
      <c r="AR284" s="2">
        <v>2.2799999999999998</v>
      </c>
      <c r="AS284" s="2">
        <v>11.55</v>
      </c>
      <c r="AT284" s="2">
        <v>3.29</v>
      </c>
      <c r="AU284" s="2">
        <v>1.1499999999999999</v>
      </c>
      <c r="AV284" s="2">
        <v>4.1500000000000004</v>
      </c>
      <c r="AW284" s="2">
        <v>0.67</v>
      </c>
      <c r="AX284" s="2">
        <v>4.53</v>
      </c>
      <c r="AY284" s="2">
        <v>0.96</v>
      </c>
      <c r="AZ284" s="2">
        <v>2.48</v>
      </c>
      <c r="BA284" s="2">
        <v>0.38</v>
      </c>
      <c r="BB284" s="2">
        <v>2.2999999999999998</v>
      </c>
      <c r="BC284" s="2">
        <v>0.38</v>
      </c>
      <c r="BD284" s="2">
        <v>2.62</v>
      </c>
      <c r="BE284" s="2">
        <v>0.55000000000000004</v>
      </c>
      <c r="BF284" s="2">
        <v>0.53</v>
      </c>
      <c r="BG284" s="2">
        <v>0.13</v>
      </c>
      <c r="BH284" s="2">
        <v>6.59</v>
      </c>
      <c r="BI284" s="2">
        <v>0.42</v>
      </c>
      <c r="BJ284" s="2">
        <v>5.77</v>
      </c>
      <c r="BK284" s="2">
        <v>15.51</v>
      </c>
      <c r="BL284" s="2">
        <v>56.94</v>
      </c>
      <c r="BM284" s="2">
        <v>25.11</v>
      </c>
      <c r="BN284" s="2">
        <v>105.85</v>
      </c>
    </row>
    <row r="285" spans="1:66" s="2" customFormat="1" x14ac:dyDescent="0.3">
      <c r="A285" s="2" t="s">
        <v>767</v>
      </c>
      <c r="B285" s="2" t="s">
        <v>62</v>
      </c>
      <c r="C285" s="13" t="s">
        <v>768</v>
      </c>
      <c r="E285" s="8">
        <v>-15.07</v>
      </c>
      <c r="F285" s="8">
        <v>-176.15</v>
      </c>
      <c r="G285" s="2" t="s">
        <v>635</v>
      </c>
      <c r="H285" s="8">
        <v>-2023.5</v>
      </c>
      <c r="I285" s="8">
        <v>-2023.5</v>
      </c>
      <c r="J285" s="2" t="s">
        <v>778</v>
      </c>
      <c r="K285" s="2" t="s">
        <v>769</v>
      </c>
      <c r="P285" s="2" t="s">
        <v>69</v>
      </c>
      <c r="Q285" s="2" t="s">
        <v>770</v>
      </c>
      <c r="R285" s="24">
        <v>1218.52586305821</v>
      </c>
      <c r="S285" s="24">
        <v>1.1094862299963393</v>
      </c>
      <c r="T285" s="11">
        <f t="shared" si="10"/>
        <v>1208.9302344641976</v>
      </c>
      <c r="U285" s="2">
        <v>48.75</v>
      </c>
      <c r="V285" s="2">
        <v>0.75</v>
      </c>
      <c r="W285" s="2">
        <v>18.38</v>
      </c>
      <c r="X285" s="2">
        <v>0</v>
      </c>
      <c r="Y285" s="2">
        <v>8.06</v>
      </c>
      <c r="Z285" s="2">
        <v>0.16</v>
      </c>
      <c r="AA285" s="2">
        <v>9.8000000000000007</v>
      </c>
      <c r="AB285" s="16">
        <f t="shared" si="11"/>
        <v>68.427846035232591</v>
      </c>
      <c r="AC285" s="2">
        <v>12.73</v>
      </c>
      <c r="AD285" s="2">
        <v>1.95</v>
      </c>
      <c r="AE285" s="2">
        <v>0.06</v>
      </c>
      <c r="AF285" s="2">
        <v>7.0000000000000007E-2</v>
      </c>
      <c r="AG285" s="2">
        <v>28.12</v>
      </c>
      <c r="AH285" s="2">
        <v>185.02</v>
      </c>
      <c r="AI285" s="2">
        <v>320.05</v>
      </c>
      <c r="AJ285" s="2">
        <v>47.22</v>
      </c>
      <c r="AK285" s="2">
        <v>239.2</v>
      </c>
      <c r="AL285" s="2">
        <v>91.19</v>
      </c>
      <c r="AM285" s="2">
        <v>60.67</v>
      </c>
      <c r="AN285" s="2">
        <v>13.69</v>
      </c>
      <c r="AO285" s="2">
        <v>1.7</v>
      </c>
      <c r="AP285" s="2">
        <v>92.39</v>
      </c>
      <c r="AQ285" s="2">
        <v>0.02</v>
      </c>
      <c r="AR285" s="2">
        <v>0.83</v>
      </c>
      <c r="AS285" s="2">
        <v>4.34</v>
      </c>
      <c r="AT285" s="2">
        <v>1.55</v>
      </c>
      <c r="AU285" s="2">
        <v>0.6</v>
      </c>
      <c r="AV285" s="2">
        <v>2.11</v>
      </c>
      <c r="AW285" s="2">
        <v>0.38</v>
      </c>
      <c r="AX285" s="2">
        <v>2.5499999999999998</v>
      </c>
      <c r="AY285" s="2">
        <v>0.57999999999999996</v>
      </c>
      <c r="AZ285" s="2">
        <v>1.7</v>
      </c>
      <c r="BA285" s="2">
        <v>0.27</v>
      </c>
      <c r="BB285" s="2">
        <v>1.65</v>
      </c>
      <c r="BC285" s="2">
        <v>0.24</v>
      </c>
      <c r="BD285" s="2">
        <v>1.1399999999999999</v>
      </c>
      <c r="BE285" s="2">
        <v>0.16</v>
      </c>
      <c r="BF285" s="2">
        <v>0.11</v>
      </c>
      <c r="BG285" s="2">
        <v>0.03</v>
      </c>
      <c r="BH285" s="2">
        <v>1.23</v>
      </c>
      <c r="BI285" s="2">
        <v>0.08</v>
      </c>
      <c r="BJ285" s="2">
        <v>1.56</v>
      </c>
      <c r="BK285" s="2">
        <v>4.8099999999999996</v>
      </c>
      <c r="BL285" s="2">
        <v>11.58</v>
      </c>
      <c r="BM285" s="2">
        <v>14.63</v>
      </c>
      <c r="BN285" s="2">
        <v>37.25</v>
      </c>
    </row>
    <row r="286" spans="1:66" s="2" customFormat="1" x14ac:dyDescent="0.3">
      <c r="A286" s="2" t="s">
        <v>767</v>
      </c>
      <c r="B286" s="2" t="s">
        <v>62</v>
      </c>
      <c r="C286" s="13" t="s">
        <v>768</v>
      </c>
      <c r="E286" s="8">
        <v>-15.12</v>
      </c>
      <c r="F286" s="8">
        <v>-176.27</v>
      </c>
      <c r="G286" s="2" t="s">
        <v>635</v>
      </c>
      <c r="H286" s="8">
        <v>-1284.5</v>
      </c>
      <c r="I286" s="8">
        <v>-1284.5</v>
      </c>
      <c r="J286" s="2" t="s">
        <v>779</v>
      </c>
      <c r="K286" s="2" t="s">
        <v>769</v>
      </c>
      <c r="P286" s="2" t="s">
        <v>69</v>
      </c>
      <c r="Q286" s="2" t="s">
        <v>770</v>
      </c>
      <c r="R286" s="24">
        <v>1250.0553315179513</v>
      </c>
      <c r="S286" s="24">
        <v>1.31336428252446</v>
      </c>
      <c r="T286" s="11">
        <f t="shared" si="10"/>
        <v>1238.4109564827806</v>
      </c>
      <c r="U286" s="2">
        <v>48.7</v>
      </c>
      <c r="V286" s="2">
        <v>1.29</v>
      </c>
      <c r="W286" s="2">
        <v>17.350000000000001</v>
      </c>
      <c r="X286" s="2">
        <v>0</v>
      </c>
      <c r="Y286" s="2">
        <v>8.94</v>
      </c>
      <c r="Z286" s="2">
        <v>0.15</v>
      </c>
      <c r="AA286" s="2">
        <v>8.51</v>
      </c>
      <c r="AB286" s="16">
        <f t="shared" si="11"/>
        <v>62.91896191283638</v>
      </c>
      <c r="AC286" s="2">
        <v>12.37</v>
      </c>
      <c r="AD286" s="2">
        <v>2.41</v>
      </c>
      <c r="AE286" s="2">
        <v>0.21</v>
      </c>
      <c r="AF286" s="2">
        <v>0.12</v>
      </c>
      <c r="AG286" s="2">
        <v>36.29</v>
      </c>
      <c r="AH286" s="2">
        <v>208.78</v>
      </c>
      <c r="AI286" s="2">
        <v>260.10000000000002</v>
      </c>
      <c r="AJ286" s="2">
        <v>45.57</v>
      </c>
      <c r="AK286" s="2">
        <v>141.65</v>
      </c>
      <c r="AL286" s="2">
        <v>136.21</v>
      </c>
      <c r="AM286" s="2">
        <v>67.37</v>
      </c>
      <c r="AN286" s="2">
        <v>16.25</v>
      </c>
      <c r="AO286" s="2">
        <v>4.8</v>
      </c>
      <c r="AP286" s="2">
        <v>217.62</v>
      </c>
      <c r="AQ286" s="2">
        <v>0.05</v>
      </c>
      <c r="AR286" s="2">
        <v>1.92</v>
      </c>
      <c r="AS286" s="2">
        <v>9.89</v>
      </c>
      <c r="AT286" s="2">
        <v>2.9</v>
      </c>
      <c r="AU286" s="2">
        <v>1.07</v>
      </c>
      <c r="AV286" s="2">
        <v>3.79</v>
      </c>
      <c r="AW286" s="2">
        <v>0.63</v>
      </c>
      <c r="AX286" s="2">
        <v>3.93</v>
      </c>
      <c r="AY286" s="2">
        <v>0.87</v>
      </c>
      <c r="AZ286" s="2">
        <v>2.19</v>
      </c>
      <c r="BA286" s="2">
        <v>0.33</v>
      </c>
      <c r="BB286" s="2">
        <v>2.02</v>
      </c>
      <c r="BC286" s="2">
        <v>0.34</v>
      </c>
      <c r="BD286" s="2">
        <v>2.2599999999999998</v>
      </c>
      <c r="BE286" s="2">
        <v>0.37</v>
      </c>
      <c r="BF286" s="2">
        <v>0.4</v>
      </c>
      <c r="BG286" s="2">
        <v>0.1</v>
      </c>
      <c r="BH286" s="2">
        <v>4.82</v>
      </c>
      <c r="BI286" s="2">
        <v>0.31</v>
      </c>
      <c r="BJ286" s="2">
        <v>4.62</v>
      </c>
      <c r="BK286" s="2">
        <v>12.29</v>
      </c>
      <c r="BL286" s="2">
        <v>40.51</v>
      </c>
      <c r="BM286" s="2">
        <v>21.56</v>
      </c>
      <c r="BN286" s="2">
        <v>96.63</v>
      </c>
    </row>
    <row r="287" spans="1:66" s="2" customFormat="1" x14ac:dyDescent="0.3">
      <c r="A287" s="2" t="s">
        <v>767</v>
      </c>
      <c r="B287" s="2" t="s">
        <v>62</v>
      </c>
      <c r="C287" s="13" t="s">
        <v>780</v>
      </c>
      <c r="E287" s="8">
        <v>-15.79</v>
      </c>
      <c r="F287" s="8">
        <v>-177.26</v>
      </c>
      <c r="G287" s="2" t="s">
        <v>635</v>
      </c>
      <c r="H287" s="8">
        <v>-2130</v>
      </c>
      <c r="I287" s="8">
        <v>-2130</v>
      </c>
      <c r="J287" s="2" t="s">
        <v>781</v>
      </c>
      <c r="K287" s="2" t="s">
        <v>769</v>
      </c>
      <c r="P287" s="2" t="s">
        <v>69</v>
      </c>
      <c r="Q287" s="2" t="s">
        <v>770</v>
      </c>
      <c r="R287" s="24">
        <v>1272.4242614815953</v>
      </c>
      <c r="S287" s="24">
        <v>1.2940786833774076</v>
      </c>
      <c r="T287" s="11">
        <f t="shared" si="10"/>
        <v>1260.7447637580178</v>
      </c>
      <c r="U287" s="2">
        <v>49.53</v>
      </c>
      <c r="V287" s="2">
        <v>1.1100000000000001</v>
      </c>
      <c r="W287" s="2">
        <v>15.52</v>
      </c>
      <c r="X287" s="2">
        <v>0</v>
      </c>
      <c r="Y287" s="2">
        <v>9.73</v>
      </c>
      <c r="Z287" s="2">
        <v>0.2</v>
      </c>
      <c r="AA287" s="2">
        <v>8.36</v>
      </c>
      <c r="AB287" s="16">
        <f t="shared" si="11"/>
        <v>60.498502279203848</v>
      </c>
      <c r="AC287" s="2">
        <v>13.31</v>
      </c>
      <c r="AD287" s="2">
        <v>2.15</v>
      </c>
      <c r="AE287" s="2">
        <v>0.04</v>
      </c>
      <c r="AF287" s="2">
        <v>0.08</v>
      </c>
      <c r="AG287" s="2">
        <v>44.82</v>
      </c>
      <c r="AH287" s="2">
        <v>301.62</v>
      </c>
      <c r="AI287" s="2">
        <v>286.07</v>
      </c>
      <c r="AJ287" s="2">
        <v>46.63</v>
      </c>
      <c r="AK287" s="2">
        <v>112.71</v>
      </c>
      <c r="AL287" s="2">
        <v>149.59</v>
      </c>
      <c r="AM287" s="2">
        <v>74.61</v>
      </c>
      <c r="AN287" s="2">
        <v>15.61</v>
      </c>
      <c r="AO287" s="2">
        <v>0.97</v>
      </c>
      <c r="AP287" s="2">
        <v>65.86</v>
      </c>
      <c r="AQ287" s="2">
        <v>0.01</v>
      </c>
      <c r="AR287" s="2">
        <v>0.96</v>
      </c>
      <c r="AS287" s="2">
        <v>5.72</v>
      </c>
      <c r="AT287" s="2">
        <v>2.3199999999999998</v>
      </c>
      <c r="AU287" s="2">
        <v>0.9</v>
      </c>
      <c r="AV287" s="2">
        <v>3.41</v>
      </c>
      <c r="AW287" s="2">
        <v>0.68</v>
      </c>
      <c r="AX287" s="2">
        <v>4.53</v>
      </c>
      <c r="AY287" s="2">
        <v>0.91</v>
      </c>
      <c r="AZ287" s="2">
        <v>2.63</v>
      </c>
      <c r="BA287" s="2">
        <v>0.4</v>
      </c>
      <c r="BB287" s="2">
        <v>2.67</v>
      </c>
      <c r="BC287" s="2">
        <v>0.4</v>
      </c>
      <c r="BD287" s="2">
        <v>1.63</v>
      </c>
      <c r="BE287" s="2">
        <v>0.22</v>
      </c>
      <c r="BF287" s="2">
        <v>0.09</v>
      </c>
      <c r="BG287" s="2">
        <v>0.03</v>
      </c>
      <c r="BH287" s="2">
        <v>1.25</v>
      </c>
      <c r="BI287" s="2">
        <v>0.08</v>
      </c>
      <c r="BJ287" s="2">
        <v>1.38</v>
      </c>
      <c r="BK287" s="2">
        <v>4.6900000000000004</v>
      </c>
      <c r="BL287" s="2">
        <v>8.68</v>
      </c>
      <c r="BM287" s="2">
        <v>28.08</v>
      </c>
      <c r="BN287" s="2">
        <v>41.39</v>
      </c>
    </row>
    <row r="288" spans="1:66" s="2" customFormat="1" x14ac:dyDescent="0.3">
      <c r="A288" s="2" t="s">
        <v>767</v>
      </c>
      <c r="B288" s="2" t="s">
        <v>62</v>
      </c>
      <c r="C288" s="13" t="s">
        <v>780</v>
      </c>
      <c r="E288" s="8">
        <v>-15.98</v>
      </c>
      <c r="F288" s="8">
        <v>-177.52</v>
      </c>
      <c r="G288" s="2" t="s">
        <v>635</v>
      </c>
      <c r="H288" s="8">
        <v>-2063.5</v>
      </c>
      <c r="I288" s="8">
        <v>-2063.5</v>
      </c>
      <c r="J288" s="2" t="s">
        <v>782</v>
      </c>
      <c r="K288" s="2" t="s">
        <v>769</v>
      </c>
      <c r="P288" s="2" t="s">
        <v>69</v>
      </c>
      <c r="Q288" s="2" t="s">
        <v>770</v>
      </c>
      <c r="R288" s="24">
        <v>1257.7079106834719</v>
      </c>
      <c r="S288" s="24">
        <v>1.2701869127156371</v>
      </c>
      <c r="T288" s="11">
        <f t="shared" si="10"/>
        <v>1246.375667636416</v>
      </c>
      <c r="U288" s="2">
        <v>49.26</v>
      </c>
      <c r="V288" s="2">
        <v>1.1399999999999999</v>
      </c>
      <c r="W288" s="2">
        <v>16.05</v>
      </c>
      <c r="X288" s="2">
        <v>0</v>
      </c>
      <c r="Y288" s="2">
        <v>9.17</v>
      </c>
      <c r="Z288" s="2">
        <v>0.17</v>
      </c>
      <c r="AA288" s="2">
        <v>8.6999999999999993</v>
      </c>
      <c r="AB288" s="16">
        <f t="shared" si="11"/>
        <v>62.841455475193818</v>
      </c>
      <c r="AC288" s="2">
        <v>13.52</v>
      </c>
      <c r="AD288" s="2">
        <v>2.25</v>
      </c>
      <c r="AE288" s="2">
        <v>0.09</v>
      </c>
      <c r="AF288" s="2">
        <v>0.11</v>
      </c>
      <c r="AG288" s="2">
        <v>42.98</v>
      </c>
      <c r="AH288" s="2">
        <v>281.32</v>
      </c>
      <c r="AI288" s="2">
        <v>350.21</v>
      </c>
      <c r="AJ288" s="2">
        <v>45.77</v>
      </c>
      <c r="AK288" s="2">
        <v>121.62</v>
      </c>
      <c r="AL288" s="2">
        <v>156.85</v>
      </c>
      <c r="AM288" s="2">
        <v>69.86</v>
      </c>
      <c r="AN288" s="2">
        <v>15.12</v>
      </c>
      <c r="AO288" s="2">
        <v>2.2799999999999998</v>
      </c>
      <c r="AP288" s="2">
        <v>123.36</v>
      </c>
      <c r="AQ288" s="2">
        <v>0.03</v>
      </c>
      <c r="AR288" s="2">
        <v>1.42</v>
      </c>
      <c r="AS288" s="2">
        <v>7.67</v>
      </c>
      <c r="AT288" s="2">
        <v>2.57</v>
      </c>
      <c r="AU288" s="2">
        <v>0.94</v>
      </c>
      <c r="AV288" s="2">
        <v>3.29</v>
      </c>
      <c r="AW288" s="2">
        <v>0.55000000000000004</v>
      </c>
      <c r="AX288" s="2">
        <v>4.2300000000000004</v>
      </c>
      <c r="AY288" s="2">
        <v>0.81</v>
      </c>
      <c r="AZ288" s="2">
        <v>2.3199999999999998</v>
      </c>
      <c r="BA288" s="2">
        <v>0.4</v>
      </c>
      <c r="BB288" s="2">
        <v>2.54</v>
      </c>
      <c r="BC288" s="2">
        <v>0.39</v>
      </c>
      <c r="BD288" s="2">
        <v>1.89</v>
      </c>
      <c r="BE288" s="2">
        <v>0.38</v>
      </c>
      <c r="BF288" s="2">
        <v>0.28999999999999998</v>
      </c>
      <c r="BG288" s="2">
        <v>0.08</v>
      </c>
      <c r="BH288" s="2">
        <v>3.4</v>
      </c>
      <c r="BI288" s="2">
        <v>0.22</v>
      </c>
      <c r="BJ288" s="2">
        <v>3.1</v>
      </c>
      <c r="BK288" s="2">
        <v>8.73</v>
      </c>
      <c r="BL288" s="2">
        <v>23.69</v>
      </c>
      <c r="BM288" s="2">
        <v>25.39</v>
      </c>
      <c r="BN288" s="2">
        <v>74.260000000000005</v>
      </c>
    </row>
    <row r="289" spans="1:66" s="2" customFormat="1" x14ac:dyDescent="0.3">
      <c r="A289" s="2" t="s">
        <v>767</v>
      </c>
      <c r="B289" s="2" t="s">
        <v>62</v>
      </c>
      <c r="C289" s="13" t="s">
        <v>780</v>
      </c>
      <c r="E289" s="8">
        <v>-16.04</v>
      </c>
      <c r="F289" s="8">
        <v>-177.58</v>
      </c>
      <c r="G289" s="2" t="s">
        <v>635</v>
      </c>
      <c r="H289" s="8">
        <v>-2155</v>
      </c>
      <c r="I289" s="8">
        <v>-2155</v>
      </c>
      <c r="J289" s="2" t="s">
        <v>783</v>
      </c>
      <c r="K289" s="2" t="s">
        <v>769</v>
      </c>
      <c r="P289" s="2" t="s">
        <v>69</v>
      </c>
      <c r="Q289" s="2" t="s">
        <v>770</v>
      </c>
      <c r="R289" s="24">
        <v>1247.3023209362768</v>
      </c>
      <c r="S289" s="24">
        <v>1.2118281773342012</v>
      </c>
      <c r="T289" s="11">
        <f t="shared" si="10"/>
        <v>1236.5779605686055</v>
      </c>
      <c r="U289" s="2">
        <v>48.96</v>
      </c>
      <c r="V289" s="2">
        <v>1.1000000000000001</v>
      </c>
      <c r="W289" s="2">
        <v>16.22</v>
      </c>
      <c r="X289" s="2">
        <v>0</v>
      </c>
      <c r="Y289" s="2">
        <v>8.83</v>
      </c>
      <c r="Z289" s="2">
        <v>0.16</v>
      </c>
      <c r="AA289" s="2">
        <v>8.8000000000000007</v>
      </c>
      <c r="AB289" s="16">
        <f t="shared" si="11"/>
        <v>63.983134188481337</v>
      </c>
      <c r="AC289" s="2">
        <v>13.66</v>
      </c>
      <c r="AD289" s="2">
        <v>2.13</v>
      </c>
      <c r="AE289" s="2">
        <v>0.1</v>
      </c>
      <c r="AF289" s="2">
        <v>0.1</v>
      </c>
      <c r="AG289" s="2">
        <v>38.799999999999997</v>
      </c>
      <c r="AH289" s="2">
        <v>250.79</v>
      </c>
      <c r="AI289" s="2">
        <v>360.3</v>
      </c>
      <c r="AJ289" s="2">
        <v>45.6</v>
      </c>
      <c r="AK289" s="2">
        <v>114.65</v>
      </c>
      <c r="AL289" s="2">
        <v>140.69</v>
      </c>
      <c r="AM289" s="2">
        <v>61.57</v>
      </c>
      <c r="AN289" s="2">
        <v>14.62</v>
      </c>
      <c r="AO289" s="2">
        <v>2.75</v>
      </c>
      <c r="AP289" s="2">
        <v>139.27000000000001</v>
      </c>
      <c r="AQ289" s="2">
        <v>0.03</v>
      </c>
      <c r="AR289" s="2">
        <v>1.5</v>
      </c>
      <c r="AS289" s="2">
        <v>7.74</v>
      </c>
      <c r="AT289" s="2">
        <v>2.57</v>
      </c>
      <c r="AU289" s="2">
        <v>0.96</v>
      </c>
      <c r="AV289" s="2">
        <v>3.43</v>
      </c>
      <c r="AW289" s="2">
        <v>0.57999999999999996</v>
      </c>
      <c r="AX289" s="2">
        <v>4</v>
      </c>
      <c r="AY289" s="2">
        <v>0.88</v>
      </c>
      <c r="AZ289" s="2">
        <v>2.2999999999999998</v>
      </c>
      <c r="BA289" s="2">
        <v>0.36</v>
      </c>
      <c r="BB289" s="2">
        <v>2.58</v>
      </c>
      <c r="BC289" s="2">
        <v>0.36</v>
      </c>
      <c r="BD289" s="2">
        <v>1.71</v>
      </c>
      <c r="BE289" s="2">
        <v>0.4</v>
      </c>
      <c r="BF289" s="2">
        <v>0.3</v>
      </c>
      <c r="BG289" s="2">
        <v>0.09</v>
      </c>
      <c r="BH289" s="2">
        <v>3.88</v>
      </c>
      <c r="BI289" s="2">
        <v>0.27</v>
      </c>
      <c r="BJ289" s="2">
        <v>3.73</v>
      </c>
      <c r="BK289" s="2">
        <v>9.57</v>
      </c>
      <c r="BL289" s="2">
        <v>30.8</v>
      </c>
      <c r="BM289" s="2">
        <v>21.21</v>
      </c>
      <c r="BN289" s="2">
        <v>65.14</v>
      </c>
    </row>
    <row r="290" spans="1:66" s="2" customFormat="1" x14ac:dyDescent="0.3">
      <c r="A290" s="2" t="s">
        <v>767</v>
      </c>
      <c r="B290" s="2" t="s">
        <v>62</v>
      </c>
      <c r="C290" s="13" t="s">
        <v>784</v>
      </c>
      <c r="E290" s="8">
        <v>-17.420000000000002</v>
      </c>
      <c r="F290" s="8">
        <v>-176.37</v>
      </c>
      <c r="G290" s="2" t="s">
        <v>635</v>
      </c>
      <c r="H290" s="8">
        <v>-2110</v>
      </c>
      <c r="I290" s="8">
        <v>-2110</v>
      </c>
      <c r="J290" s="2" t="s">
        <v>785</v>
      </c>
      <c r="K290" s="2" t="s">
        <v>769</v>
      </c>
      <c r="P290" s="2" t="s">
        <v>69</v>
      </c>
      <c r="Q290" s="2" t="s">
        <v>770</v>
      </c>
      <c r="R290" s="24">
        <v>1282.8991844896798</v>
      </c>
      <c r="S290" s="24">
        <v>1.5390801463202821</v>
      </c>
      <c r="T290" s="11">
        <f t="shared" si="10"/>
        <v>1268.9063130798504</v>
      </c>
      <c r="U290" s="2">
        <v>48.35</v>
      </c>
      <c r="V290" s="2">
        <v>1.41</v>
      </c>
      <c r="W290" s="2">
        <v>16.190000000000001</v>
      </c>
      <c r="X290" s="2">
        <v>0</v>
      </c>
      <c r="Y290" s="2">
        <v>9.8699999999999992</v>
      </c>
      <c r="Z290" s="2">
        <v>0.18</v>
      </c>
      <c r="AA290" s="2">
        <v>8.82</v>
      </c>
      <c r="AB290" s="16">
        <f t="shared" si="11"/>
        <v>61.433174023911683</v>
      </c>
      <c r="AC290" s="2">
        <v>12.06</v>
      </c>
      <c r="AD290" s="2">
        <v>2.78</v>
      </c>
      <c r="AE290" s="2">
        <v>0.03</v>
      </c>
      <c r="AF290" s="2">
        <v>0.09</v>
      </c>
      <c r="AG290" s="2">
        <v>33.24</v>
      </c>
      <c r="AH290" s="2">
        <v>288.45</v>
      </c>
      <c r="AI290" s="2">
        <v>593.55999999999995</v>
      </c>
      <c r="AJ290" s="2">
        <v>41.22</v>
      </c>
      <c r="AK290" s="2">
        <v>430.54</v>
      </c>
      <c r="AL290" s="2">
        <v>151.94</v>
      </c>
      <c r="AM290" s="2">
        <v>76.98</v>
      </c>
      <c r="AN290" s="2">
        <v>15.43</v>
      </c>
      <c r="AO290" s="2">
        <v>0.76</v>
      </c>
      <c r="AP290" s="2">
        <v>55.86</v>
      </c>
      <c r="AQ290" s="2">
        <v>0.01</v>
      </c>
      <c r="AR290" s="2">
        <v>0.9</v>
      </c>
      <c r="AS290" s="2">
        <v>6.89</v>
      </c>
      <c r="AT290" s="2">
        <v>3.2</v>
      </c>
      <c r="AU290" s="2">
        <v>1.19</v>
      </c>
      <c r="AV290" s="2">
        <v>5.09</v>
      </c>
      <c r="AW290" s="2">
        <v>4.32</v>
      </c>
      <c r="AX290" s="2">
        <v>5.98</v>
      </c>
      <c r="AY290" s="2">
        <v>1.29</v>
      </c>
      <c r="AZ290" s="2">
        <v>3.19</v>
      </c>
      <c r="BA290" s="2">
        <v>0.55000000000000004</v>
      </c>
      <c r="BB290" s="2">
        <v>3.54</v>
      </c>
      <c r="BC290" s="2">
        <v>0.54</v>
      </c>
      <c r="BD290" s="2">
        <v>1.85</v>
      </c>
      <c r="BE290" s="2">
        <v>0.2</v>
      </c>
      <c r="BF290" s="2">
        <v>0.06</v>
      </c>
      <c r="BG290" s="2">
        <v>0.02</v>
      </c>
      <c r="BH290" s="2">
        <v>0.57999999999999996</v>
      </c>
      <c r="BI290" s="2">
        <v>0.05</v>
      </c>
      <c r="BJ290" s="2">
        <v>1.07</v>
      </c>
      <c r="BK290" s="2">
        <v>3.61</v>
      </c>
      <c r="BL290" s="2">
        <v>5.88</v>
      </c>
      <c r="BM290" s="2">
        <v>31.44</v>
      </c>
      <c r="BN290" s="2">
        <v>49.9</v>
      </c>
    </row>
    <row r="291" spans="1:66" s="2" customFormat="1" x14ac:dyDescent="0.3">
      <c r="A291" s="2" t="s">
        <v>767</v>
      </c>
      <c r="B291" s="2" t="s">
        <v>62</v>
      </c>
      <c r="C291" s="13" t="s">
        <v>715</v>
      </c>
      <c r="E291" s="8">
        <v>-16.86</v>
      </c>
      <c r="F291" s="8">
        <v>-176.95</v>
      </c>
      <c r="G291" s="2" t="s">
        <v>635</v>
      </c>
      <c r="H291" s="8">
        <v>-1830</v>
      </c>
      <c r="I291" s="8">
        <v>-1830</v>
      </c>
      <c r="J291" s="2" t="s">
        <v>786</v>
      </c>
      <c r="K291" s="2" t="s">
        <v>769</v>
      </c>
      <c r="P291" s="2" t="s">
        <v>69</v>
      </c>
      <c r="Q291" s="2" t="s">
        <v>770</v>
      </c>
      <c r="R291" s="24">
        <v>1268.0394875648112</v>
      </c>
      <c r="S291" s="24">
        <v>1.2315527641557005</v>
      </c>
      <c r="T291" s="11">
        <f t="shared" si="10"/>
        <v>1256.9601461140962</v>
      </c>
      <c r="U291" s="2">
        <v>50.06</v>
      </c>
      <c r="V291" s="2">
        <v>0.89</v>
      </c>
      <c r="W291" s="2">
        <v>15.15</v>
      </c>
      <c r="X291" s="2">
        <v>0</v>
      </c>
      <c r="Y291" s="2">
        <v>9.59</v>
      </c>
      <c r="Z291" s="2">
        <v>0.2</v>
      </c>
      <c r="AA291" s="2">
        <v>8.2100000000000009</v>
      </c>
      <c r="AB291" s="16">
        <f t="shared" si="11"/>
        <v>60.41213885193806</v>
      </c>
      <c r="AC291" s="2">
        <v>13.63</v>
      </c>
      <c r="AD291" s="2">
        <v>2.2200000000000002</v>
      </c>
      <c r="AE291" s="2">
        <v>0.04</v>
      </c>
      <c r="AF291" s="2">
        <v>0.06</v>
      </c>
      <c r="AG291" s="2">
        <v>46.34</v>
      </c>
      <c r="AH291" s="2">
        <v>250.36</v>
      </c>
      <c r="AI291" s="2">
        <v>446.32</v>
      </c>
      <c r="AJ291" s="2">
        <v>46.05</v>
      </c>
      <c r="AK291" s="2">
        <v>98.24</v>
      </c>
      <c r="AL291" s="2">
        <v>145.38</v>
      </c>
      <c r="AM291" s="2">
        <v>68.81</v>
      </c>
      <c r="AN291" s="2">
        <v>14.95</v>
      </c>
      <c r="AO291" s="2">
        <v>0.56999999999999995</v>
      </c>
      <c r="AP291" s="2">
        <v>67</v>
      </c>
      <c r="AQ291" s="2">
        <v>0.01</v>
      </c>
      <c r="AR291" s="2">
        <v>0.74</v>
      </c>
      <c r="AS291" s="2">
        <v>4.66</v>
      </c>
      <c r="AT291" s="2">
        <v>1.79</v>
      </c>
      <c r="AU291" s="2">
        <v>0.76</v>
      </c>
      <c r="AV291" s="2">
        <v>3.66</v>
      </c>
      <c r="AW291" s="2">
        <v>0.56999999999999995</v>
      </c>
      <c r="AX291" s="2">
        <v>4.5199999999999996</v>
      </c>
      <c r="AY291" s="2">
        <v>1.02</v>
      </c>
      <c r="AZ291" s="2">
        <v>2.4900000000000002</v>
      </c>
      <c r="BA291" s="2">
        <v>0.39</v>
      </c>
      <c r="BB291" s="2">
        <v>2.88</v>
      </c>
      <c r="BC291" s="2">
        <v>0.37</v>
      </c>
      <c r="BD291" s="2">
        <v>1.17</v>
      </c>
      <c r="BE291" s="2">
        <v>0.23</v>
      </c>
      <c r="BF291" s="2">
        <v>7.0000000000000007E-2</v>
      </c>
      <c r="BG291" s="2">
        <v>0.02</v>
      </c>
      <c r="BH291" s="2">
        <v>0.74</v>
      </c>
      <c r="BI291" s="2">
        <v>0.06</v>
      </c>
      <c r="BJ291" s="2">
        <v>1.08</v>
      </c>
      <c r="BK291" s="2">
        <v>3.62</v>
      </c>
      <c r="BL291" s="2">
        <v>5.0199999999999996</v>
      </c>
      <c r="BM291" s="2">
        <v>23.36</v>
      </c>
      <c r="BN291" s="2">
        <v>45.29</v>
      </c>
    </row>
    <row r="292" spans="1:66" s="2" customFormat="1" x14ac:dyDescent="0.3">
      <c r="A292" s="2" t="s">
        <v>767</v>
      </c>
      <c r="B292" s="2" t="s">
        <v>62</v>
      </c>
      <c r="C292" s="13" t="s">
        <v>730</v>
      </c>
      <c r="E292" s="8">
        <v>-18.21</v>
      </c>
      <c r="F292" s="8">
        <v>-176.38</v>
      </c>
      <c r="G292" s="2" t="s">
        <v>635</v>
      </c>
      <c r="H292" s="8">
        <v>-2169</v>
      </c>
      <c r="I292" s="8">
        <v>-2169</v>
      </c>
      <c r="J292" s="2" t="s">
        <v>787</v>
      </c>
      <c r="K292" s="2" t="s">
        <v>769</v>
      </c>
      <c r="P292" s="2" t="s">
        <v>69</v>
      </c>
      <c r="Q292" s="2" t="s">
        <v>770</v>
      </c>
      <c r="R292" s="24">
        <v>1256.8951961879084</v>
      </c>
      <c r="S292" s="24">
        <v>1.1072865394221749</v>
      </c>
      <c r="T292" s="11">
        <f t="shared" si="10"/>
        <v>1247.0169635906479</v>
      </c>
      <c r="U292" s="2">
        <v>50.49</v>
      </c>
      <c r="V292" s="2">
        <v>0.71</v>
      </c>
      <c r="W292" s="2">
        <v>15.04</v>
      </c>
      <c r="X292" s="2">
        <v>0</v>
      </c>
      <c r="Y292" s="2">
        <v>9.3800000000000008</v>
      </c>
      <c r="Z292" s="2">
        <v>0.18</v>
      </c>
      <c r="AA292" s="2">
        <v>8.64</v>
      </c>
      <c r="AB292" s="16">
        <f t="shared" si="11"/>
        <v>62.148552610593278</v>
      </c>
      <c r="AC292" s="2">
        <v>14.02</v>
      </c>
      <c r="AD292" s="2">
        <v>1.92</v>
      </c>
      <c r="AE292" s="2">
        <v>0.03</v>
      </c>
      <c r="AF292" s="2">
        <v>0.06</v>
      </c>
      <c r="AG292" s="2">
        <v>48.03</v>
      </c>
      <c r="AH292" s="2">
        <v>250.04</v>
      </c>
      <c r="AI292" s="2">
        <v>318.63</v>
      </c>
      <c r="AJ292" s="2">
        <v>41.48</v>
      </c>
      <c r="AK292" s="2">
        <v>84.08</v>
      </c>
      <c r="AL292" s="2">
        <v>137</v>
      </c>
      <c r="AM292" s="2">
        <v>66.77</v>
      </c>
      <c r="AN292" s="2">
        <v>14.37</v>
      </c>
      <c r="AO292" s="2">
        <v>0.31</v>
      </c>
      <c r="AP292" s="2">
        <v>58.29</v>
      </c>
      <c r="AQ292" s="2">
        <v>0</v>
      </c>
      <c r="AR292" s="2">
        <v>0.55000000000000004</v>
      </c>
      <c r="AS292" s="2">
        <v>3.27</v>
      </c>
      <c r="AT292" s="2">
        <v>1.45</v>
      </c>
      <c r="AU292" s="2">
        <v>0.62</v>
      </c>
      <c r="AV292" s="2">
        <v>2.54</v>
      </c>
      <c r="AW292" s="2">
        <v>0.47</v>
      </c>
      <c r="AX292" s="2">
        <v>3.21</v>
      </c>
      <c r="AY292" s="2">
        <v>0.72</v>
      </c>
      <c r="AZ292" s="2">
        <v>2.1800000000000002</v>
      </c>
      <c r="BA292" s="2">
        <v>0.33</v>
      </c>
      <c r="BB292" s="2">
        <v>2.2400000000000002</v>
      </c>
      <c r="BC292" s="2">
        <v>0.32</v>
      </c>
      <c r="BD292" s="2">
        <v>0.86</v>
      </c>
      <c r="BE292" s="2">
        <v>0.16</v>
      </c>
      <c r="BF292" s="2">
        <v>0.04</v>
      </c>
      <c r="BG292" s="2">
        <v>0.01</v>
      </c>
      <c r="BH292" s="2">
        <v>0.49</v>
      </c>
      <c r="BI292" s="2">
        <v>0.03</v>
      </c>
      <c r="BJ292" s="2">
        <v>0.79</v>
      </c>
      <c r="BK292" s="2">
        <v>2.65</v>
      </c>
      <c r="BL292" s="2">
        <v>3.83</v>
      </c>
      <c r="BM292" s="2">
        <v>19.37</v>
      </c>
      <c r="BN292" s="2">
        <v>30.4</v>
      </c>
    </row>
    <row r="293" spans="1:66" s="2" customFormat="1" x14ac:dyDescent="0.3">
      <c r="A293" s="2" t="s">
        <v>767</v>
      </c>
      <c r="B293" s="2" t="s">
        <v>62</v>
      </c>
      <c r="C293" s="13" t="s">
        <v>730</v>
      </c>
      <c r="E293" s="8">
        <v>-18.350000000000001</v>
      </c>
      <c r="F293" s="8">
        <v>-176.5</v>
      </c>
      <c r="G293" s="2" t="s">
        <v>635</v>
      </c>
      <c r="H293" s="8">
        <v>-2507</v>
      </c>
      <c r="I293" s="8">
        <v>-2507</v>
      </c>
      <c r="J293" s="2" t="s">
        <v>788</v>
      </c>
      <c r="K293" s="2" t="s">
        <v>769</v>
      </c>
      <c r="P293" s="2" t="s">
        <v>69</v>
      </c>
      <c r="Q293" s="2" t="s">
        <v>770</v>
      </c>
      <c r="R293" s="24">
        <v>1250.2937938260848</v>
      </c>
      <c r="S293" s="24">
        <v>1.1358725396641247</v>
      </c>
      <c r="T293" s="11">
        <f t="shared" si="10"/>
        <v>1240.2147887593183</v>
      </c>
      <c r="U293" s="2">
        <v>50.16</v>
      </c>
      <c r="V293" s="2">
        <v>0.9</v>
      </c>
      <c r="W293" s="2">
        <v>15.44</v>
      </c>
      <c r="X293" s="2">
        <v>0</v>
      </c>
      <c r="Y293" s="2">
        <v>9.08</v>
      </c>
      <c r="Z293" s="2">
        <v>0.18</v>
      </c>
      <c r="AA293" s="2">
        <v>8.74</v>
      </c>
      <c r="AB293" s="16">
        <f t="shared" si="11"/>
        <v>63.178252183053182</v>
      </c>
      <c r="AC293" s="2">
        <v>13.96</v>
      </c>
      <c r="AD293" s="2">
        <v>2.12</v>
      </c>
      <c r="AE293" s="2">
        <v>0.04</v>
      </c>
      <c r="AF293" s="2">
        <v>0.06</v>
      </c>
      <c r="AG293" s="2">
        <v>37.92</v>
      </c>
      <c r="AH293" s="2">
        <v>213.23</v>
      </c>
      <c r="AI293" s="2">
        <v>442.71</v>
      </c>
      <c r="AJ293" s="2">
        <v>46.22</v>
      </c>
      <c r="AK293" s="2">
        <v>156.25</v>
      </c>
      <c r="AL293" s="2">
        <v>131.25</v>
      </c>
      <c r="AM293" s="2">
        <v>75.430000000000007</v>
      </c>
      <c r="AN293" s="2">
        <v>13.99</v>
      </c>
      <c r="AO293" s="2">
        <v>0.43</v>
      </c>
      <c r="AP293" s="2">
        <v>68.459999999999994</v>
      </c>
      <c r="AQ293" s="2">
        <v>0.01</v>
      </c>
      <c r="AR293" s="2">
        <v>0.61</v>
      </c>
      <c r="AS293" s="2">
        <v>4.13</v>
      </c>
      <c r="AT293" s="2">
        <v>1.72</v>
      </c>
      <c r="AU293" s="2">
        <v>0.68</v>
      </c>
      <c r="AV293" s="2">
        <v>2.79</v>
      </c>
      <c r="AW293" s="2">
        <v>0.48</v>
      </c>
      <c r="AX293" s="2">
        <v>3.2</v>
      </c>
      <c r="AY293" s="2">
        <v>0.7</v>
      </c>
      <c r="AZ293" s="2">
        <v>2.15</v>
      </c>
      <c r="BA293" s="2">
        <v>0.33</v>
      </c>
      <c r="BB293" s="2">
        <v>1.93</v>
      </c>
      <c r="BC293" s="2">
        <v>0.3</v>
      </c>
      <c r="BD293" s="2">
        <v>1.04</v>
      </c>
      <c r="BE293" s="2">
        <v>0.17</v>
      </c>
      <c r="BF293" s="2">
        <v>0.05</v>
      </c>
      <c r="BG293" s="2">
        <v>0.01</v>
      </c>
      <c r="BH293" s="2">
        <v>0.57999999999999996</v>
      </c>
      <c r="BI293" s="2">
        <v>0.04</v>
      </c>
      <c r="BJ293" s="2">
        <v>0.87</v>
      </c>
      <c r="BK293" s="2">
        <v>3.69</v>
      </c>
      <c r="BL293" s="2">
        <v>4.41</v>
      </c>
      <c r="BM293" s="2">
        <v>19.12</v>
      </c>
      <c r="BN293" s="2">
        <v>29.54</v>
      </c>
    </row>
    <row r="294" spans="1:66" s="2" customFormat="1" x14ac:dyDescent="0.3">
      <c r="A294" s="2" t="s">
        <v>767</v>
      </c>
      <c r="B294" s="2" t="s">
        <v>62</v>
      </c>
      <c r="C294" s="13" t="s">
        <v>730</v>
      </c>
      <c r="E294" s="8">
        <v>-18.260000000000002</v>
      </c>
      <c r="F294" s="8">
        <v>-176.45</v>
      </c>
      <c r="G294" s="2" t="s">
        <v>635</v>
      </c>
      <c r="H294" s="8">
        <v>-2588</v>
      </c>
      <c r="I294" s="8">
        <v>-2588</v>
      </c>
      <c r="J294" s="2" t="s">
        <v>789</v>
      </c>
      <c r="K294" s="2" t="s">
        <v>769</v>
      </c>
      <c r="P294" s="2" t="s">
        <v>69</v>
      </c>
      <c r="Q294" s="2" t="s">
        <v>770</v>
      </c>
      <c r="R294" s="24">
        <v>1227.8882570379221</v>
      </c>
      <c r="S294" s="24">
        <v>1.1415429483163919</v>
      </c>
      <c r="T294" s="11">
        <f t="shared" si="10"/>
        <v>1217.9406567298131</v>
      </c>
      <c r="U294" s="2">
        <v>48.77</v>
      </c>
      <c r="V294" s="2">
        <v>0.78</v>
      </c>
      <c r="W294" s="2">
        <v>17.329999999999998</v>
      </c>
      <c r="X294" s="2">
        <v>0</v>
      </c>
      <c r="Y294" s="2">
        <v>8.36</v>
      </c>
      <c r="Z294" s="2">
        <v>0.14000000000000001</v>
      </c>
      <c r="AA294" s="2">
        <v>10.36</v>
      </c>
      <c r="AB294" s="16">
        <f t="shared" si="11"/>
        <v>68.83741620917742</v>
      </c>
      <c r="AC294" s="2">
        <v>12.85</v>
      </c>
      <c r="AD294" s="2">
        <v>1.98</v>
      </c>
      <c r="AE294" s="2">
        <v>0.01</v>
      </c>
      <c r="AF294" s="2">
        <v>0.05</v>
      </c>
      <c r="AG294" s="2">
        <v>30.88</v>
      </c>
      <c r="AH294" s="2">
        <v>191</v>
      </c>
      <c r="AI294" s="2">
        <v>480.62</v>
      </c>
      <c r="AJ294" s="2">
        <v>54.42</v>
      </c>
      <c r="AK294" s="2">
        <v>358.7</v>
      </c>
      <c r="AL294" s="2">
        <v>117.37</v>
      </c>
      <c r="AM294" s="2">
        <v>72.78</v>
      </c>
      <c r="AN294" s="2">
        <v>13.08</v>
      </c>
      <c r="AO294" s="2">
        <v>0.22</v>
      </c>
      <c r="AP294" s="2">
        <v>69.23</v>
      </c>
      <c r="AQ294" s="2">
        <v>0</v>
      </c>
      <c r="AR294" s="2">
        <v>0.55000000000000004</v>
      </c>
      <c r="AS294" s="2">
        <v>3.36</v>
      </c>
      <c r="AT294" s="2">
        <v>1.48</v>
      </c>
      <c r="AU294" s="2">
        <v>0.64</v>
      </c>
      <c r="AV294" s="2">
        <v>2.2799999999999998</v>
      </c>
      <c r="AW294" s="2">
        <v>0.43</v>
      </c>
      <c r="AX294" s="2">
        <v>2.62</v>
      </c>
      <c r="AY294" s="2">
        <v>0.61</v>
      </c>
      <c r="AZ294" s="2">
        <v>1.83</v>
      </c>
      <c r="BA294" s="2">
        <v>0.28999999999999998</v>
      </c>
      <c r="BB294" s="2">
        <v>1.77</v>
      </c>
      <c r="BC294" s="2">
        <v>0.24</v>
      </c>
      <c r="BD294" s="2">
        <v>0.99</v>
      </c>
      <c r="BE294" s="2">
        <v>0.14000000000000001</v>
      </c>
      <c r="BF294" s="2">
        <v>0.03</v>
      </c>
      <c r="BG294" s="2">
        <v>0.01</v>
      </c>
      <c r="BH294" s="2">
        <v>0.39</v>
      </c>
      <c r="BI294" s="2">
        <v>0.03</v>
      </c>
      <c r="BJ294" s="2">
        <v>0.71</v>
      </c>
      <c r="BK294" s="2">
        <v>2.6</v>
      </c>
      <c r="BL294" s="2">
        <v>2.4500000000000002</v>
      </c>
      <c r="BM294" s="2">
        <v>15.62</v>
      </c>
      <c r="BN294" s="2">
        <v>27.68</v>
      </c>
    </row>
    <row r="295" spans="1:66" s="2" customFormat="1" x14ac:dyDescent="0.3">
      <c r="A295" s="2" t="s">
        <v>790</v>
      </c>
      <c r="B295" s="2" t="s">
        <v>62</v>
      </c>
      <c r="C295" s="13" t="s">
        <v>717</v>
      </c>
      <c r="D295" s="2" t="s">
        <v>718</v>
      </c>
      <c r="E295" s="8">
        <v>-18.57</v>
      </c>
      <c r="F295" s="8">
        <v>-177.86</v>
      </c>
      <c r="G295" s="2" t="s">
        <v>635</v>
      </c>
      <c r="H295" s="8">
        <v>-2699.1</v>
      </c>
      <c r="I295" s="8">
        <v>-2699.1</v>
      </c>
      <c r="J295" s="2" t="s">
        <v>791</v>
      </c>
      <c r="K295" s="2" t="s">
        <v>792</v>
      </c>
      <c r="P295" s="2" t="s">
        <v>69</v>
      </c>
      <c r="Q295" s="2" t="s">
        <v>793</v>
      </c>
      <c r="R295" s="24">
        <v>1243.3642309464815</v>
      </c>
      <c r="S295" s="24">
        <v>1.2535397553863208</v>
      </c>
      <c r="T295" s="11">
        <f t="shared" ref="T295:T340" si="12">R295/EXP(0.00003*4.57*10000/192.4*S295)</f>
        <v>1232.3074003473262</v>
      </c>
      <c r="U295" s="2">
        <v>50.23</v>
      </c>
      <c r="V295" s="2">
        <v>1.43</v>
      </c>
      <c r="W295" s="2">
        <v>16.46</v>
      </c>
      <c r="X295" s="2">
        <v>0</v>
      </c>
      <c r="Y295" s="2">
        <v>8.8699999999999992</v>
      </c>
      <c r="Z295" s="2">
        <v>0.16</v>
      </c>
      <c r="AA295" s="2">
        <v>8.2799999999999994</v>
      </c>
      <c r="AB295" s="16">
        <f t="shared" ref="AB295:AB340" si="13">AA295/40.305/(AA295/40.305+Y295/71.845)*100</f>
        <v>62.461977571078499</v>
      </c>
      <c r="AC295" s="2">
        <v>12.03</v>
      </c>
      <c r="AD295" s="2">
        <v>3.16</v>
      </c>
      <c r="AE295" s="2">
        <v>0.09</v>
      </c>
      <c r="AF295" s="2">
        <v>0.16</v>
      </c>
      <c r="AO295" s="2">
        <v>1.1499999999999999</v>
      </c>
      <c r="AP295" s="2">
        <v>189</v>
      </c>
      <c r="AQ295" s="2">
        <v>0.04</v>
      </c>
      <c r="AR295" s="2">
        <v>1.69</v>
      </c>
      <c r="AS295" s="2">
        <v>10.01</v>
      </c>
      <c r="AT295" s="2">
        <v>3.22</v>
      </c>
      <c r="AU295" s="2">
        <v>1.24</v>
      </c>
      <c r="AV295" s="2">
        <v>4.32</v>
      </c>
      <c r="AW295" s="2">
        <v>0.77</v>
      </c>
      <c r="AX295" s="2">
        <v>4.79</v>
      </c>
      <c r="AY295" s="2">
        <v>1</v>
      </c>
      <c r="AZ295" s="2">
        <v>3.03</v>
      </c>
      <c r="BA295" s="2">
        <v>0.4</v>
      </c>
      <c r="BB295" s="2">
        <v>2.59</v>
      </c>
      <c r="BC295" s="2">
        <v>0.55000000000000004</v>
      </c>
      <c r="BD295" s="2">
        <v>2.27</v>
      </c>
      <c r="BE295" s="2">
        <v>0.46</v>
      </c>
      <c r="BF295" s="2">
        <v>7.0000000000000007E-2</v>
      </c>
      <c r="BG295" s="2">
        <v>0.04</v>
      </c>
      <c r="BH295" s="2">
        <v>1.51</v>
      </c>
      <c r="BI295" s="2">
        <v>0.1</v>
      </c>
      <c r="BJ295" s="2">
        <v>3.54</v>
      </c>
      <c r="BK295" s="2">
        <v>11.03</v>
      </c>
      <c r="BL295" s="2">
        <v>7.1</v>
      </c>
      <c r="BM295" s="2">
        <v>29.3</v>
      </c>
      <c r="BN295" s="2">
        <v>104.2</v>
      </c>
    </row>
    <row r="296" spans="1:66" s="2" customFormat="1" x14ac:dyDescent="0.3">
      <c r="A296" s="2" t="s">
        <v>790</v>
      </c>
      <c r="B296" s="2" t="s">
        <v>62</v>
      </c>
      <c r="C296" s="13" t="s">
        <v>717</v>
      </c>
      <c r="D296" s="2" t="s">
        <v>718</v>
      </c>
      <c r="E296" s="8">
        <v>-18.57</v>
      </c>
      <c r="F296" s="8">
        <v>-177.86</v>
      </c>
      <c r="G296" s="2" t="s">
        <v>635</v>
      </c>
      <c r="H296" s="8">
        <v>-2699.1</v>
      </c>
      <c r="I296" s="8">
        <v>-2699.1</v>
      </c>
      <c r="J296" s="2" t="s">
        <v>794</v>
      </c>
      <c r="K296" s="2" t="s">
        <v>792</v>
      </c>
      <c r="P296" s="2" t="s">
        <v>69</v>
      </c>
      <c r="Q296" s="2" t="s">
        <v>793</v>
      </c>
      <c r="R296" s="24">
        <v>1241.8088087687258</v>
      </c>
      <c r="S296" s="24">
        <v>1.239401812414777</v>
      </c>
      <c r="T296" s="11">
        <f t="shared" si="12"/>
        <v>1230.8898083809618</v>
      </c>
      <c r="U296" s="2">
        <v>50.12</v>
      </c>
      <c r="V296" s="2">
        <v>1.41</v>
      </c>
      <c r="W296" s="2">
        <v>16.420000000000002</v>
      </c>
      <c r="X296" s="2">
        <v>0</v>
      </c>
      <c r="Y296" s="2">
        <v>8.82</v>
      </c>
      <c r="Z296" s="2">
        <v>0.17</v>
      </c>
      <c r="AA296" s="2">
        <v>8.2100000000000009</v>
      </c>
      <c r="AB296" s="16">
        <f t="shared" si="13"/>
        <v>62.395432192448084</v>
      </c>
      <c r="AC296" s="2">
        <v>11.91</v>
      </c>
      <c r="AD296" s="2">
        <v>3.15</v>
      </c>
      <c r="AE296" s="2">
        <v>0.08</v>
      </c>
      <c r="AF296" s="2">
        <v>0.16</v>
      </c>
      <c r="AO296" s="2">
        <v>0.64</v>
      </c>
      <c r="AP296" s="2">
        <v>187</v>
      </c>
      <c r="AQ296" s="2">
        <v>0.03</v>
      </c>
      <c r="AR296" s="2">
        <v>1.73</v>
      </c>
      <c r="AS296" s="2">
        <v>9.86</v>
      </c>
      <c r="AT296" s="2">
        <v>3.34</v>
      </c>
      <c r="AU296" s="2">
        <v>1.34</v>
      </c>
      <c r="AV296" s="2">
        <v>4.3499999999999996</v>
      </c>
      <c r="AW296" s="2">
        <v>0.78</v>
      </c>
      <c r="AX296" s="2">
        <v>4.93</v>
      </c>
      <c r="AY296" s="2">
        <v>1.02</v>
      </c>
      <c r="AZ296" s="2">
        <v>3.02</v>
      </c>
      <c r="BA296" s="2">
        <v>0.42</v>
      </c>
      <c r="BB296" s="2">
        <v>2.5499999999999998</v>
      </c>
      <c r="BC296" s="2">
        <v>0.55000000000000004</v>
      </c>
      <c r="BD296" s="2">
        <v>2.2599999999999998</v>
      </c>
      <c r="BE296" s="2">
        <v>0.44</v>
      </c>
      <c r="BF296" s="2">
        <v>0.09</v>
      </c>
      <c r="BG296" s="2">
        <v>0.04</v>
      </c>
      <c r="BH296" s="2">
        <v>1.57</v>
      </c>
      <c r="BI296" s="2">
        <v>0.1</v>
      </c>
      <c r="BJ296" s="2">
        <v>3.37</v>
      </c>
      <c r="BK296" s="2">
        <v>10.68</v>
      </c>
      <c r="BL296" s="2">
        <v>5.8</v>
      </c>
      <c r="BM296" s="2">
        <v>29.4</v>
      </c>
      <c r="BN296" s="2">
        <v>105.3</v>
      </c>
    </row>
    <row r="297" spans="1:66" s="2" customFormat="1" x14ac:dyDescent="0.3">
      <c r="A297" s="2" t="s">
        <v>795</v>
      </c>
      <c r="B297" s="2" t="s">
        <v>62</v>
      </c>
      <c r="C297" s="13" t="s">
        <v>722</v>
      </c>
      <c r="D297" s="2" t="s">
        <v>723</v>
      </c>
      <c r="E297" s="8">
        <v>-20.14</v>
      </c>
      <c r="F297" s="8">
        <v>-176.5</v>
      </c>
      <c r="G297" s="2" t="s">
        <v>635</v>
      </c>
      <c r="H297" s="8">
        <v>-2466.3000000000002</v>
      </c>
      <c r="I297" s="8">
        <v>-2466.3000000000002</v>
      </c>
      <c r="J297" s="2" t="s">
        <v>796</v>
      </c>
      <c r="K297" s="2" t="s">
        <v>797</v>
      </c>
      <c r="P297" s="2" t="s">
        <v>69</v>
      </c>
      <c r="Q297" s="2" t="s">
        <v>798</v>
      </c>
      <c r="R297" s="24">
        <v>1261.9614251697344</v>
      </c>
      <c r="S297" s="24">
        <v>1.259299414252385</v>
      </c>
      <c r="T297" s="11">
        <f t="shared" si="12"/>
        <v>1250.6878839571939</v>
      </c>
      <c r="U297" s="2">
        <v>49.51</v>
      </c>
      <c r="V297" s="2">
        <v>0.84</v>
      </c>
      <c r="W297" s="2">
        <v>15.83</v>
      </c>
      <c r="X297" s="2">
        <v>0</v>
      </c>
      <c r="Y297" s="2">
        <v>9.3000000000000007</v>
      </c>
      <c r="Z297" s="2">
        <v>0.2</v>
      </c>
      <c r="AA297" s="2">
        <v>8.31</v>
      </c>
      <c r="AB297" s="16">
        <f t="shared" si="13"/>
        <v>61.431354212599452</v>
      </c>
      <c r="AC297" s="2">
        <v>13.59</v>
      </c>
      <c r="AD297" s="2">
        <v>2.2999999999999998</v>
      </c>
      <c r="AE297" s="2">
        <v>0.06</v>
      </c>
      <c r="AF297" s="2">
        <v>0.05</v>
      </c>
      <c r="AO297" s="2">
        <v>0.96</v>
      </c>
      <c r="AP297" s="2">
        <v>163</v>
      </c>
      <c r="AQ297" s="2">
        <v>0.02</v>
      </c>
      <c r="AR297" s="2">
        <v>0.81</v>
      </c>
      <c r="AS297" s="2">
        <v>5.01</v>
      </c>
      <c r="AT297" s="2">
        <v>1.91</v>
      </c>
      <c r="AU297" s="2">
        <v>0.83</v>
      </c>
      <c r="AV297" s="2">
        <v>2.63</v>
      </c>
      <c r="AW297" s="2">
        <v>0.43</v>
      </c>
      <c r="AX297" s="2">
        <v>3.09</v>
      </c>
      <c r="AY297" s="2">
        <v>0.73</v>
      </c>
      <c r="AZ297" s="2">
        <v>1.94</v>
      </c>
      <c r="BA297" s="2">
        <v>0.31</v>
      </c>
      <c r="BB297" s="2">
        <v>1.87</v>
      </c>
      <c r="BC297" s="2">
        <v>0.32</v>
      </c>
      <c r="BD297" s="2">
        <v>1</v>
      </c>
      <c r="BE297" s="2">
        <v>0.35</v>
      </c>
      <c r="BF297" s="2">
        <v>0.05</v>
      </c>
      <c r="BG297" s="2">
        <v>0.02</v>
      </c>
      <c r="BH297" s="2">
        <v>0.41</v>
      </c>
      <c r="BI297" s="2">
        <v>0.12</v>
      </c>
      <c r="BJ297" s="2">
        <v>1.63</v>
      </c>
      <c r="BK297" s="2">
        <v>4.96</v>
      </c>
      <c r="BL297" s="2">
        <v>9.1999999999999993</v>
      </c>
      <c r="BM297" s="2">
        <v>20.2</v>
      </c>
      <c r="BN297" s="2">
        <v>37.5</v>
      </c>
    </row>
    <row r="298" spans="1:66" s="2" customFormat="1" x14ac:dyDescent="0.3">
      <c r="A298" s="2" t="s">
        <v>795</v>
      </c>
      <c r="B298" s="2" t="s">
        <v>62</v>
      </c>
      <c r="C298" s="13" t="s">
        <v>722</v>
      </c>
      <c r="D298" s="2" t="s">
        <v>725</v>
      </c>
      <c r="E298" s="8">
        <v>-20.14</v>
      </c>
      <c r="F298" s="8">
        <v>-176.5</v>
      </c>
      <c r="G298" s="2" t="s">
        <v>635</v>
      </c>
      <c r="H298" s="8">
        <v>-2468.5</v>
      </c>
      <c r="I298" s="8">
        <v>-2468.5</v>
      </c>
      <c r="J298" s="2" t="s">
        <v>799</v>
      </c>
      <c r="K298" s="2" t="s">
        <v>797</v>
      </c>
      <c r="P298" s="2" t="s">
        <v>69</v>
      </c>
      <c r="Q298" s="2" t="s">
        <v>798</v>
      </c>
      <c r="R298" s="24">
        <v>1257.5037750845872</v>
      </c>
      <c r="S298" s="24">
        <v>1.2340599120110201</v>
      </c>
      <c r="T298" s="11">
        <f t="shared" si="12"/>
        <v>1246.4942188500077</v>
      </c>
      <c r="U298" s="2">
        <v>49.47</v>
      </c>
      <c r="V298" s="2">
        <v>0.88</v>
      </c>
      <c r="W298" s="2">
        <v>15.84</v>
      </c>
      <c r="X298" s="2">
        <v>0</v>
      </c>
      <c r="Y298" s="2">
        <v>9.18</v>
      </c>
      <c r="Z298" s="2">
        <v>0.16</v>
      </c>
      <c r="AA298" s="2">
        <v>8.41</v>
      </c>
      <c r="AB298" s="16">
        <f t="shared" si="13"/>
        <v>62.020766742418147</v>
      </c>
      <c r="AC298" s="2">
        <v>13.65</v>
      </c>
      <c r="AD298" s="2">
        <v>2.2799999999999998</v>
      </c>
      <c r="AE298" s="2">
        <v>0.06</v>
      </c>
      <c r="AF298" s="2">
        <v>0.08</v>
      </c>
      <c r="AO298" s="2">
        <v>2.23</v>
      </c>
      <c r="AP298" s="2">
        <v>168</v>
      </c>
      <c r="AQ298" s="2">
        <v>0.09</v>
      </c>
      <c r="AR298" s="2">
        <v>0.79</v>
      </c>
      <c r="AS298" s="2">
        <v>4.8600000000000003</v>
      </c>
      <c r="AT298" s="2">
        <v>1.9</v>
      </c>
      <c r="AU298" s="2">
        <v>0.74</v>
      </c>
      <c r="AV298" s="2">
        <v>2.63</v>
      </c>
      <c r="AW298" s="2">
        <v>0.38</v>
      </c>
      <c r="AX298" s="2">
        <v>3.18</v>
      </c>
      <c r="AY298" s="2">
        <v>0.7</v>
      </c>
      <c r="AZ298" s="2">
        <v>1.97</v>
      </c>
      <c r="BA298" s="2">
        <v>0.3</v>
      </c>
      <c r="BB298" s="2">
        <v>1.85</v>
      </c>
      <c r="BC298" s="2">
        <v>0.32</v>
      </c>
      <c r="BD298" s="2">
        <v>1.07</v>
      </c>
      <c r="BE298" s="2">
        <v>0.41</v>
      </c>
      <c r="BF298" s="2">
        <v>0.05</v>
      </c>
      <c r="BG298" s="2">
        <v>0.02</v>
      </c>
      <c r="BH298" s="2">
        <v>0.46</v>
      </c>
      <c r="BI298" s="2">
        <v>0.04</v>
      </c>
      <c r="BJ298" s="2">
        <v>1.65</v>
      </c>
      <c r="BK298" s="2">
        <v>4.93</v>
      </c>
      <c r="BL298" s="2">
        <v>14.1</v>
      </c>
      <c r="BM298" s="2">
        <v>19.600000000000001</v>
      </c>
      <c r="BN298" s="2">
        <v>37.6</v>
      </c>
    </row>
    <row r="299" spans="1:66" s="5" customFormat="1" x14ac:dyDescent="0.3">
      <c r="A299" s="5" t="s">
        <v>800</v>
      </c>
      <c r="B299" s="5" t="s">
        <v>62</v>
      </c>
      <c r="C299" s="14" t="s">
        <v>722</v>
      </c>
      <c r="D299" s="5" t="s">
        <v>725</v>
      </c>
      <c r="E299" s="9">
        <v>-20.14</v>
      </c>
      <c r="F299" s="9">
        <v>-176.5</v>
      </c>
      <c r="G299" s="5" t="s">
        <v>635</v>
      </c>
      <c r="H299" s="9">
        <v>-2468.5</v>
      </c>
      <c r="I299" s="9">
        <v>-2468.5</v>
      </c>
      <c r="J299" s="5" t="s">
        <v>801</v>
      </c>
      <c r="K299" s="5" t="s">
        <v>802</v>
      </c>
      <c r="P299" s="5" t="s">
        <v>69</v>
      </c>
      <c r="Q299" s="5" t="s">
        <v>803</v>
      </c>
      <c r="R299" s="24">
        <v>1229.566414426494</v>
      </c>
      <c r="S299" s="24">
        <v>1.0518296166897867</v>
      </c>
      <c r="T299" s="11">
        <f t="shared" si="12"/>
        <v>1220.3851340679544</v>
      </c>
      <c r="U299" s="5">
        <v>49.61</v>
      </c>
      <c r="V299" s="5">
        <v>0.73</v>
      </c>
      <c r="W299" s="5">
        <v>15.21</v>
      </c>
      <c r="X299" s="2">
        <v>0</v>
      </c>
      <c r="Y299" s="5">
        <v>8.42</v>
      </c>
      <c r="Z299" s="5">
        <v>0.13</v>
      </c>
      <c r="AA299" s="5">
        <v>9.41</v>
      </c>
      <c r="AB299" s="16">
        <f t="shared" si="13"/>
        <v>66.578863102812008</v>
      </c>
      <c r="AC299" s="5">
        <v>13.62</v>
      </c>
      <c r="AD299" s="5">
        <v>2.17</v>
      </c>
      <c r="AE299" s="5">
        <v>0.12</v>
      </c>
      <c r="AF299" s="5">
        <v>0.18</v>
      </c>
      <c r="AG299" s="5">
        <v>45.4</v>
      </c>
      <c r="AI299" s="5">
        <v>291</v>
      </c>
      <c r="AJ299" s="5">
        <v>44</v>
      </c>
      <c r="AK299" s="5">
        <v>91</v>
      </c>
      <c r="AM299" s="5">
        <v>91</v>
      </c>
      <c r="AO299" s="5">
        <v>0.62</v>
      </c>
      <c r="AP299" s="5">
        <v>148</v>
      </c>
      <c r="AQ299" s="5">
        <v>0.01</v>
      </c>
      <c r="AR299" s="5">
        <v>0.71</v>
      </c>
      <c r="AS299" s="5">
        <v>4.34</v>
      </c>
      <c r="AT299" s="5">
        <v>1.7</v>
      </c>
      <c r="AU299" s="5">
        <v>0.63</v>
      </c>
      <c r="AV299" s="5">
        <v>2.23</v>
      </c>
      <c r="AW299" s="5">
        <v>0.45</v>
      </c>
      <c r="AX299" s="5">
        <v>2.8</v>
      </c>
      <c r="AY299" s="5">
        <v>0.59</v>
      </c>
      <c r="AZ299" s="5">
        <v>1.85</v>
      </c>
      <c r="BA299" s="5">
        <v>0.27</v>
      </c>
      <c r="BB299" s="5">
        <v>1.66</v>
      </c>
      <c r="BC299" s="5">
        <v>0.37</v>
      </c>
      <c r="BD299" s="5">
        <v>0.85</v>
      </c>
      <c r="BE299" s="5">
        <v>0.65</v>
      </c>
      <c r="BF299" s="5">
        <v>5.05</v>
      </c>
      <c r="BG299" s="5">
        <v>0.05</v>
      </c>
      <c r="BH299" s="5">
        <v>0.35</v>
      </c>
      <c r="BI299" s="5">
        <v>0.05</v>
      </c>
      <c r="BJ299" s="5">
        <v>1.3</v>
      </c>
      <c r="BK299" s="5">
        <v>4.2300000000000004</v>
      </c>
      <c r="BL299" s="5">
        <v>6.7</v>
      </c>
      <c r="BM299" s="5">
        <v>17.8</v>
      </c>
      <c r="BN299" s="5">
        <v>33.200000000000003</v>
      </c>
    </row>
    <row r="300" spans="1:66" s="2" customFormat="1" x14ac:dyDescent="0.3">
      <c r="A300" s="2" t="s">
        <v>734</v>
      </c>
      <c r="B300" s="2" t="s">
        <v>62</v>
      </c>
      <c r="C300" s="13" t="s">
        <v>730</v>
      </c>
      <c r="E300" s="8">
        <v>-19.440000000000001</v>
      </c>
      <c r="F300" s="8">
        <v>-175.93</v>
      </c>
      <c r="G300" s="2" t="s">
        <v>635</v>
      </c>
      <c r="H300" s="8">
        <v>-3000</v>
      </c>
      <c r="I300" s="8">
        <v>-3000</v>
      </c>
      <c r="J300" s="2" t="s">
        <v>804</v>
      </c>
      <c r="K300" s="2" t="s">
        <v>736</v>
      </c>
      <c r="P300" s="2" t="s">
        <v>69</v>
      </c>
      <c r="Q300" s="2" t="s">
        <v>737</v>
      </c>
      <c r="R300" s="24">
        <v>1214.0057590661622</v>
      </c>
      <c r="S300" s="24">
        <v>0.82299104432057935</v>
      </c>
      <c r="T300" s="11">
        <f t="shared" si="12"/>
        <v>1206.9071147508969</v>
      </c>
      <c r="U300" s="2">
        <v>51.5</v>
      </c>
      <c r="V300" s="2">
        <v>0.8</v>
      </c>
      <c r="W300" s="2">
        <v>16.38</v>
      </c>
      <c r="X300" s="2">
        <v>0</v>
      </c>
      <c r="Y300" s="2">
        <v>8.2200000000000006</v>
      </c>
      <c r="Z300" s="2">
        <v>0.15</v>
      </c>
      <c r="AA300" s="2">
        <v>8.11</v>
      </c>
      <c r="AB300" s="16">
        <f t="shared" si="13"/>
        <v>63.750770607855259</v>
      </c>
      <c r="AC300" s="2">
        <v>12.61</v>
      </c>
      <c r="AD300" s="2">
        <v>1.8</v>
      </c>
      <c r="AE300" s="2">
        <v>0.04</v>
      </c>
      <c r="AF300" s="2">
        <v>0.05</v>
      </c>
      <c r="AG300" s="2">
        <v>34</v>
      </c>
      <c r="AH300" s="2">
        <v>288</v>
      </c>
      <c r="AI300" s="2">
        <v>480</v>
      </c>
      <c r="AJ300" s="2">
        <v>40</v>
      </c>
      <c r="AK300" s="2">
        <v>112</v>
      </c>
      <c r="AL300" s="2">
        <v>89</v>
      </c>
      <c r="AM300" s="2">
        <v>73</v>
      </c>
      <c r="AO300" s="2">
        <v>1.03</v>
      </c>
      <c r="AP300" s="2">
        <v>61</v>
      </c>
      <c r="AR300" s="2">
        <v>0.73</v>
      </c>
      <c r="AS300" s="2">
        <v>4.26</v>
      </c>
      <c r="AT300" s="2">
        <v>1.63</v>
      </c>
      <c r="AU300" s="2">
        <v>0.63</v>
      </c>
      <c r="AV300" s="2">
        <v>2.41</v>
      </c>
      <c r="AW300" s="2">
        <v>0.47</v>
      </c>
      <c r="AX300" s="2">
        <v>3.31</v>
      </c>
      <c r="AY300" s="2">
        <v>0.74</v>
      </c>
      <c r="AZ300" s="2">
        <v>2.15</v>
      </c>
      <c r="BA300" s="2">
        <v>0.35</v>
      </c>
      <c r="BB300" s="2">
        <v>2.2799999999999998</v>
      </c>
      <c r="BC300" s="2">
        <v>0.36</v>
      </c>
      <c r="BD300" s="2">
        <v>0.94</v>
      </c>
      <c r="BE300" s="2">
        <v>0.65</v>
      </c>
      <c r="BF300" s="2">
        <v>0.06</v>
      </c>
      <c r="BG300" s="2">
        <v>0.02</v>
      </c>
      <c r="BH300" s="2">
        <v>0.76</v>
      </c>
      <c r="BI300" s="2">
        <v>0.05</v>
      </c>
      <c r="BJ300" s="2">
        <v>1.33</v>
      </c>
      <c r="BK300" s="2">
        <v>4.2300000000000004</v>
      </c>
      <c r="BL300" s="2">
        <v>9.6</v>
      </c>
      <c r="BM300" s="2">
        <v>20.100000000000001</v>
      </c>
      <c r="BN300" s="2">
        <v>37.5</v>
      </c>
    </row>
    <row r="301" spans="1:66" s="2" customFormat="1" x14ac:dyDescent="0.3">
      <c r="A301" s="2" t="s">
        <v>805</v>
      </c>
      <c r="B301" s="2" t="s">
        <v>62</v>
      </c>
      <c r="C301" s="13" t="s">
        <v>806</v>
      </c>
      <c r="E301" s="8">
        <v>-19.8</v>
      </c>
      <c r="F301" s="8">
        <v>-176.03</v>
      </c>
      <c r="G301" s="2" t="s">
        <v>635</v>
      </c>
      <c r="H301" s="8">
        <v>2730</v>
      </c>
      <c r="I301" s="8">
        <v>2730</v>
      </c>
      <c r="J301" s="2" t="s">
        <v>809</v>
      </c>
      <c r="K301" s="2" t="s">
        <v>807</v>
      </c>
      <c r="P301" s="2" t="s">
        <v>69</v>
      </c>
      <c r="Q301" s="2" t="s">
        <v>808</v>
      </c>
      <c r="R301" s="24">
        <v>1250.2853379298349</v>
      </c>
      <c r="S301" s="24">
        <v>1.1354695206003926</v>
      </c>
      <c r="T301" s="11">
        <f t="shared" si="12"/>
        <v>1240.209962689567</v>
      </c>
      <c r="U301" s="2">
        <v>49.76</v>
      </c>
      <c r="V301" s="2">
        <v>0.93</v>
      </c>
      <c r="W301" s="2">
        <v>15.56</v>
      </c>
      <c r="X301" s="2">
        <v>0</v>
      </c>
      <c r="Y301" s="2">
        <v>9.0399999999999991</v>
      </c>
      <c r="Z301" s="2">
        <v>0.18</v>
      </c>
      <c r="AA301" s="2">
        <v>8.06</v>
      </c>
      <c r="AB301" s="16">
        <f t="shared" si="13"/>
        <v>61.379433446901452</v>
      </c>
      <c r="AC301" s="2">
        <v>12.82</v>
      </c>
      <c r="AD301" s="2">
        <v>2.2599999999999998</v>
      </c>
      <c r="AE301" s="2">
        <v>0.04</v>
      </c>
      <c r="AF301" s="2">
        <v>7.0000000000000007E-2</v>
      </c>
      <c r="AG301" s="2">
        <v>42</v>
      </c>
      <c r="AH301" s="2">
        <v>263</v>
      </c>
      <c r="AI301" s="2">
        <v>334</v>
      </c>
      <c r="AJ301" s="2">
        <v>43.1</v>
      </c>
      <c r="AK301" s="2">
        <v>99</v>
      </c>
      <c r="AL301" s="2">
        <v>96</v>
      </c>
      <c r="AM301" s="2">
        <v>67.2</v>
      </c>
      <c r="AN301" s="2">
        <v>14.9</v>
      </c>
      <c r="AO301" s="2">
        <v>0.78</v>
      </c>
      <c r="AP301" s="2">
        <v>100</v>
      </c>
      <c r="AQ301" s="2">
        <v>0.01</v>
      </c>
      <c r="AR301" s="2">
        <v>0.9</v>
      </c>
      <c r="AS301" s="2">
        <v>5.26</v>
      </c>
      <c r="AT301" s="2">
        <v>1.9</v>
      </c>
      <c r="AU301" s="2">
        <v>0.77</v>
      </c>
      <c r="AV301" s="2">
        <v>0.54</v>
      </c>
      <c r="AW301" s="2">
        <v>2.99</v>
      </c>
      <c r="AX301" s="2">
        <v>3.73</v>
      </c>
      <c r="AY301" s="2">
        <v>0.83</v>
      </c>
      <c r="AZ301" s="2">
        <v>2.41</v>
      </c>
      <c r="BB301" s="2">
        <v>2.4300000000000002</v>
      </c>
      <c r="BC301" s="2">
        <v>0.38</v>
      </c>
      <c r="BD301" s="2">
        <v>1.29</v>
      </c>
      <c r="BE301" s="2">
        <v>0.38</v>
      </c>
      <c r="BF301" s="2">
        <v>7.0000000000000007E-2</v>
      </c>
      <c r="BG301" s="2">
        <v>0.02</v>
      </c>
      <c r="BH301" s="2">
        <v>0.73</v>
      </c>
      <c r="BI301" s="2">
        <v>0.06</v>
      </c>
      <c r="BJ301" s="2">
        <v>1.36</v>
      </c>
      <c r="BK301" s="2">
        <v>4.74</v>
      </c>
      <c r="BL301" s="2">
        <v>6.4</v>
      </c>
      <c r="BM301" s="2">
        <v>23.5</v>
      </c>
      <c r="BN301" s="2">
        <v>46</v>
      </c>
    </row>
    <row r="302" spans="1:66" s="2" customFormat="1" x14ac:dyDescent="0.3">
      <c r="A302" s="2" t="s">
        <v>805</v>
      </c>
      <c r="B302" s="2" t="s">
        <v>62</v>
      </c>
      <c r="C302" s="13" t="s">
        <v>806</v>
      </c>
      <c r="E302" s="8">
        <v>-19.8</v>
      </c>
      <c r="F302" s="8">
        <v>-176.03</v>
      </c>
      <c r="G302" s="2" t="s">
        <v>635</v>
      </c>
      <c r="H302" s="8">
        <v>2730</v>
      </c>
      <c r="I302" s="8">
        <v>2730</v>
      </c>
      <c r="J302" s="2" t="s">
        <v>810</v>
      </c>
      <c r="K302" s="2" t="s">
        <v>807</v>
      </c>
      <c r="P302" s="2" t="s">
        <v>69</v>
      </c>
      <c r="Q302" s="2" t="s">
        <v>808</v>
      </c>
      <c r="R302" s="24">
        <v>1254.2134987404665</v>
      </c>
      <c r="S302" s="24">
        <v>1.155218031697455</v>
      </c>
      <c r="T302" s="11">
        <f t="shared" si="12"/>
        <v>1243.9314058248322</v>
      </c>
      <c r="U302" s="2">
        <v>49.81</v>
      </c>
      <c r="V302" s="2">
        <v>0.95</v>
      </c>
      <c r="W302" s="2">
        <v>15.46</v>
      </c>
      <c r="X302" s="2">
        <v>0</v>
      </c>
      <c r="Y302" s="2">
        <v>9.17</v>
      </c>
      <c r="Z302" s="2">
        <v>0.18</v>
      </c>
      <c r="AA302" s="2">
        <v>8.0399999999999991</v>
      </c>
      <c r="AB302" s="16">
        <f t="shared" si="13"/>
        <v>60.981324875836727</v>
      </c>
      <c r="AC302" s="2">
        <v>12.84</v>
      </c>
      <c r="AD302" s="2">
        <v>2.27</v>
      </c>
      <c r="AE302" s="2">
        <v>0.04</v>
      </c>
      <c r="AF302" s="2">
        <v>0.06</v>
      </c>
      <c r="AG302" s="2">
        <v>41.5</v>
      </c>
      <c r="AH302" s="2">
        <v>263</v>
      </c>
      <c r="AI302" s="2">
        <v>359</v>
      </c>
      <c r="AJ302" s="2">
        <v>42.9</v>
      </c>
      <c r="AK302" s="2">
        <v>93</v>
      </c>
      <c r="AL302" s="2">
        <v>97</v>
      </c>
      <c r="AM302" s="2">
        <v>67.3</v>
      </c>
      <c r="AN302" s="2">
        <v>14.8</v>
      </c>
      <c r="AO302" s="2">
        <v>0.76</v>
      </c>
      <c r="AP302" s="2">
        <v>100</v>
      </c>
      <c r="AQ302" s="2">
        <v>0.01</v>
      </c>
      <c r="AR302" s="2">
        <v>0.9</v>
      </c>
      <c r="AS302" s="2">
        <v>5.24</v>
      </c>
      <c r="AT302" s="2">
        <v>1.89</v>
      </c>
      <c r="AU302" s="2">
        <v>0.78</v>
      </c>
      <c r="AV302" s="2">
        <v>0.55000000000000004</v>
      </c>
      <c r="AW302" s="2">
        <v>2.99</v>
      </c>
      <c r="AX302" s="2">
        <v>3.77</v>
      </c>
      <c r="AY302" s="2">
        <v>0.84</v>
      </c>
      <c r="AZ302" s="2">
        <v>2.4</v>
      </c>
      <c r="BB302" s="2">
        <v>2.44</v>
      </c>
      <c r="BC302" s="2">
        <v>0.38</v>
      </c>
      <c r="BD302" s="2">
        <v>1.3</v>
      </c>
      <c r="BE302" s="2">
        <v>0.39</v>
      </c>
      <c r="BF302" s="2">
        <v>7.0000000000000007E-2</v>
      </c>
      <c r="BG302" s="2">
        <v>0.02</v>
      </c>
      <c r="BH302" s="2">
        <v>0.75</v>
      </c>
      <c r="BI302" s="2">
        <v>0.06</v>
      </c>
      <c r="BJ302" s="2">
        <v>1.37</v>
      </c>
      <c r="BK302" s="2">
        <v>4.7699999999999996</v>
      </c>
      <c r="BL302" s="2">
        <v>6.9</v>
      </c>
      <c r="BM302" s="2">
        <v>23.6</v>
      </c>
      <c r="BN302" s="2">
        <v>46.2</v>
      </c>
    </row>
    <row r="303" spans="1:66" s="2" customFormat="1" x14ac:dyDescent="0.3">
      <c r="A303" s="2" t="s">
        <v>805</v>
      </c>
      <c r="B303" s="2" t="s">
        <v>62</v>
      </c>
      <c r="C303" s="13" t="s">
        <v>806</v>
      </c>
      <c r="E303" s="8">
        <v>-20.100000000000001</v>
      </c>
      <c r="F303" s="8">
        <v>-176.13</v>
      </c>
      <c r="G303" s="2" t="s">
        <v>635</v>
      </c>
      <c r="H303" s="8">
        <v>2684</v>
      </c>
      <c r="I303" s="8">
        <v>2684</v>
      </c>
      <c r="J303" s="2" t="s">
        <v>811</v>
      </c>
      <c r="K303" s="2" t="s">
        <v>807</v>
      </c>
      <c r="P303" s="2" t="s">
        <v>69</v>
      </c>
      <c r="Q303" s="2" t="s">
        <v>808</v>
      </c>
      <c r="R303" s="24">
        <v>1213.3572713479894</v>
      </c>
      <c r="S303" s="24">
        <v>0.83507954811788454</v>
      </c>
      <c r="T303" s="11">
        <f t="shared" si="12"/>
        <v>1206.1585159422175</v>
      </c>
      <c r="U303" s="2">
        <v>50.53</v>
      </c>
      <c r="V303" s="2">
        <v>0.74</v>
      </c>
      <c r="W303" s="2">
        <v>15.73</v>
      </c>
      <c r="X303" s="2">
        <v>0</v>
      </c>
      <c r="Y303" s="2">
        <v>8.1199999999999992</v>
      </c>
      <c r="Z303" s="2">
        <v>0.14000000000000001</v>
      </c>
      <c r="AA303" s="2">
        <v>8.4700000000000006</v>
      </c>
      <c r="AB303" s="16">
        <f t="shared" si="13"/>
        <v>65.027218580818896</v>
      </c>
      <c r="AC303" s="2">
        <v>12.82</v>
      </c>
      <c r="AD303" s="2">
        <v>1.71</v>
      </c>
      <c r="AE303" s="2">
        <v>0.09</v>
      </c>
      <c r="AF303" s="2">
        <v>7.0000000000000007E-2</v>
      </c>
      <c r="AG303" s="2">
        <v>39.6</v>
      </c>
      <c r="AH303" s="2">
        <v>249</v>
      </c>
      <c r="AI303" s="2">
        <v>403</v>
      </c>
      <c r="AJ303" s="2">
        <v>42.9</v>
      </c>
      <c r="AK303" s="2">
        <v>136</v>
      </c>
      <c r="AL303" s="2">
        <v>92</v>
      </c>
      <c r="AM303" s="2">
        <v>61.7</v>
      </c>
      <c r="AN303" s="2">
        <v>13.3</v>
      </c>
      <c r="AO303" s="2">
        <v>1.1599999999999999</v>
      </c>
      <c r="AP303" s="2">
        <v>97</v>
      </c>
      <c r="AQ303" s="2">
        <v>0.03</v>
      </c>
      <c r="AR303" s="2">
        <v>0.71</v>
      </c>
      <c r="AS303" s="2">
        <v>4.05</v>
      </c>
      <c r="AT303" s="2">
        <v>1.49</v>
      </c>
      <c r="AU303" s="2">
        <v>0.59</v>
      </c>
      <c r="AV303" s="2">
        <v>0.43</v>
      </c>
      <c r="AW303" s="2">
        <v>2.34</v>
      </c>
      <c r="AX303" s="2">
        <v>2.94</v>
      </c>
      <c r="AY303" s="2">
        <v>0.65</v>
      </c>
      <c r="AZ303" s="2">
        <v>1.87</v>
      </c>
      <c r="BB303" s="2">
        <v>2.0099999999999998</v>
      </c>
      <c r="BC303" s="2">
        <v>0.3</v>
      </c>
      <c r="BD303" s="2">
        <v>1.02</v>
      </c>
      <c r="BE303" s="2">
        <v>0.51</v>
      </c>
      <c r="BF303" s="2">
        <v>0.05</v>
      </c>
      <c r="BG303" s="2">
        <v>0.03</v>
      </c>
      <c r="BH303" s="2">
        <v>0.47</v>
      </c>
      <c r="BI303" s="2">
        <v>0.04</v>
      </c>
      <c r="BJ303" s="2">
        <v>1.1100000000000001</v>
      </c>
      <c r="BK303" s="2">
        <v>3.73</v>
      </c>
      <c r="BL303" s="2">
        <v>14.2</v>
      </c>
      <c r="BM303" s="2">
        <v>18.399999999999999</v>
      </c>
      <c r="BN303" s="2">
        <v>35</v>
      </c>
    </row>
    <row r="304" spans="1:66" s="2" customFormat="1" x14ac:dyDescent="0.3">
      <c r="A304" s="2" t="s">
        <v>805</v>
      </c>
      <c r="B304" s="2" t="s">
        <v>62</v>
      </c>
      <c r="C304" s="13" t="s">
        <v>806</v>
      </c>
      <c r="E304" s="8">
        <v>-20.100000000000001</v>
      </c>
      <c r="F304" s="8">
        <v>-176.14</v>
      </c>
      <c r="G304" s="2" t="s">
        <v>635</v>
      </c>
      <c r="H304" s="8">
        <v>2663</v>
      </c>
      <c r="I304" s="8">
        <v>2663</v>
      </c>
      <c r="J304" s="2" t="s">
        <v>812</v>
      </c>
      <c r="K304" s="2" t="s">
        <v>807</v>
      </c>
      <c r="P304" s="2" t="s">
        <v>69</v>
      </c>
      <c r="Q304" s="2" t="s">
        <v>808</v>
      </c>
      <c r="R304" s="24">
        <v>1232.1566053043134</v>
      </c>
      <c r="S304" s="24">
        <v>0.95414116893309786</v>
      </c>
      <c r="T304" s="11">
        <f t="shared" si="12"/>
        <v>1223.8075875590396</v>
      </c>
      <c r="U304" s="2">
        <v>50.49</v>
      </c>
      <c r="V304" s="2">
        <v>0.8</v>
      </c>
      <c r="W304" s="2">
        <v>15.62</v>
      </c>
      <c r="X304" s="2">
        <v>0</v>
      </c>
      <c r="Y304" s="2">
        <v>8.6300000000000008</v>
      </c>
      <c r="Z304" s="2">
        <v>0.16</v>
      </c>
      <c r="AA304" s="2">
        <v>8.2799999999999994</v>
      </c>
      <c r="AB304" s="16">
        <f t="shared" si="13"/>
        <v>63.102904263909721</v>
      </c>
      <c r="AC304" s="2">
        <v>12.66</v>
      </c>
      <c r="AD304" s="2">
        <v>1.9</v>
      </c>
      <c r="AE304" s="2">
        <v>7.0000000000000007E-2</v>
      </c>
      <c r="AF304" s="2">
        <v>0.06</v>
      </c>
      <c r="AG304" s="2">
        <v>40</v>
      </c>
      <c r="AH304" s="2">
        <v>260</v>
      </c>
      <c r="AI304" s="2">
        <v>344</v>
      </c>
      <c r="AJ304" s="2">
        <v>41.5</v>
      </c>
      <c r="AK304" s="2">
        <v>115</v>
      </c>
      <c r="AL304" s="2">
        <v>90</v>
      </c>
      <c r="AM304" s="2">
        <v>66.7</v>
      </c>
      <c r="AN304" s="2">
        <v>13.9</v>
      </c>
      <c r="AO304" s="2">
        <v>1.02</v>
      </c>
      <c r="AP304" s="2">
        <v>92</v>
      </c>
      <c r="AQ304" s="2">
        <v>0.02</v>
      </c>
      <c r="AR304" s="2">
        <v>0.82</v>
      </c>
      <c r="AS304" s="2">
        <v>4.63</v>
      </c>
      <c r="AT304" s="2">
        <v>1.75</v>
      </c>
      <c r="AU304" s="2">
        <v>0.67</v>
      </c>
      <c r="AV304" s="2">
        <v>2.72</v>
      </c>
      <c r="AW304" s="2">
        <v>0.5</v>
      </c>
      <c r="AX304" s="2">
        <v>3.42</v>
      </c>
      <c r="AY304" s="2">
        <v>0.76</v>
      </c>
      <c r="AZ304" s="2">
        <v>2.19</v>
      </c>
      <c r="BB304" s="2">
        <v>2.27</v>
      </c>
      <c r="BC304" s="2">
        <v>0.35</v>
      </c>
      <c r="BD304" s="2">
        <v>1.22</v>
      </c>
      <c r="BE304" s="2">
        <v>0.38</v>
      </c>
      <c r="BF304" s="2">
        <v>0.06</v>
      </c>
      <c r="BG304" s="2">
        <v>0.03</v>
      </c>
      <c r="BH304" s="2">
        <v>0.57999999999999996</v>
      </c>
      <c r="BI304" s="2">
        <v>0.05</v>
      </c>
      <c r="BJ304" s="2">
        <v>1.24</v>
      </c>
      <c r="BK304" s="2">
        <v>4.2300000000000004</v>
      </c>
      <c r="BL304" s="2">
        <v>11.7</v>
      </c>
      <c r="BM304" s="2">
        <v>21.3</v>
      </c>
      <c r="BN304" s="2">
        <v>41.5</v>
      </c>
    </row>
    <row r="305" spans="1:66" s="2" customFormat="1" x14ac:dyDescent="0.3">
      <c r="A305" s="2" t="s">
        <v>813</v>
      </c>
      <c r="B305" s="2" t="s">
        <v>62</v>
      </c>
      <c r="C305" s="13" t="s">
        <v>722</v>
      </c>
      <c r="E305" s="8">
        <v>-19.91</v>
      </c>
      <c r="F305" s="8">
        <v>-176.06</v>
      </c>
      <c r="G305" s="2" t="s">
        <v>635</v>
      </c>
      <c r="H305" s="8">
        <v>-2436</v>
      </c>
      <c r="I305" s="8">
        <v>-2527</v>
      </c>
      <c r="J305" s="2" t="s">
        <v>814</v>
      </c>
      <c r="K305" s="2" t="s">
        <v>815</v>
      </c>
      <c r="P305" s="2" t="s">
        <v>69</v>
      </c>
      <c r="Q305" s="2" t="s">
        <v>816</v>
      </c>
      <c r="R305" s="24">
        <v>1248.7495214476451</v>
      </c>
      <c r="S305" s="24">
        <v>1.0084139880933605</v>
      </c>
      <c r="T305" s="11">
        <f t="shared" si="12"/>
        <v>1239.8084996256393</v>
      </c>
      <c r="U305" s="2">
        <v>51.34</v>
      </c>
      <c r="V305" s="2">
        <v>0.93</v>
      </c>
      <c r="W305" s="2">
        <v>14.9</v>
      </c>
      <c r="X305" s="2">
        <v>0</v>
      </c>
      <c r="Y305" s="2">
        <v>9.26</v>
      </c>
      <c r="Z305" s="2">
        <v>0.17</v>
      </c>
      <c r="AA305" s="2">
        <v>8.18</v>
      </c>
      <c r="AB305" s="16">
        <f t="shared" si="13"/>
        <v>61.159545200810392</v>
      </c>
      <c r="AC305" s="2">
        <v>13.21</v>
      </c>
      <c r="AD305" s="2">
        <v>1.98</v>
      </c>
      <c r="AE305" s="2">
        <v>0.04</v>
      </c>
      <c r="AF305" s="2">
        <v>0.08</v>
      </c>
      <c r="AI305" s="2">
        <v>327</v>
      </c>
      <c r="AK305" s="2">
        <v>93.39</v>
      </c>
      <c r="AO305" s="2">
        <v>1.44</v>
      </c>
      <c r="AP305" s="2">
        <v>135.91999999999999</v>
      </c>
      <c r="AR305" s="2">
        <v>0.66</v>
      </c>
      <c r="AS305" s="2">
        <v>3.5</v>
      </c>
      <c r="AT305" s="2">
        <v>1.27</v>
      </c>
      <c r="AU305" s="2">
        <v>0.56000000000000005</v>
      </c>
      <c r="AW305" s="2">
        <v>0.39</v>
      </c>
      <c r="AX305" s="2">
        <v>2.84</v>
      </c>
      <c r="AY305" s="2">
        <v>0.66</v>
      </c>
      <c r="AZ305" s="2">
        <v>1.97</v>
      </c>
      <c r="BB305" s="2">
        <v>2.21</v>
      </c>
      <c r="BE305" s="2">
        <v>0.52</v>
      </c>
      <c r="BH305" s="2">
        <v>0.65</v>
      </c>
      <c r="BJ305" s="2">
        <v>1.07</v>
      </c>
      <c r="BK305" s="2">
        <v>3.61</v>
      </c>
      <c r="BL305" s="2">
        <v>10.67</v>
      </c>
      <c r="BM305" s="2">
        <v>38.86</v>
      </c>
      <c r="BN305" s="2">
        <v>52.8</v>
      </c>
    </row>
    <row r="306" spans="1:66" s="2" customFormat="1" x14ac:dyDescent="0.3">
      <c r="A306" s="2" t="s">
        <v>813</v>
      </c>
      <c r="B306" s="2" t="s">
        <v>62</v>
      </c>
      <c r="C306" s="13" t="s">
        <v>722</v>
      </c>
      <c r="E306" s="8">
        <v>-19.91</v>
      </c>
      <c r="F306" s="8">
        <v>-176.06</v>
      </c>
      <c r="G306" s="2" t="s">
        <v>635</v>
      </c>
      <c r="H306" s="8">
        <v>-2436</v>
      </c>
      <c r="I306" s="8">
        <v>-2527</v>
      </c>
      <c r="J306" s="2" t="s">
        <v>817</v>
      </c>
      <c r="K306" s="2" t="s">
        <v>815</v>
      </c>
      <c r="P306" s="2" t="s">
        <v>69</v>
      </c>
      <c r="Q306" s="2" t="s">
        <v>816</v>
      </c>
      <c r="R306" s="24">
        <v>1249.9523927826258</v>
      </c>
      <c r="S306" s="24">
        <v>1.0090340601279524</v>
      </c>
      <c r="T306" s="11">
        <f t="shared" si="12"/>
        <v>1240.9972750712616</v>
      </c>
      <c r="U306" s="2">
        <v>51.32</v>
      </c>
      <c r="V306" s="2">
        <v>0.89</v>
      </c>
      <c r="W306" s="2">
        <v>14.93</v>
      </c>
      <c r="X306" s="2">
        <v>0</v>
      </c>
      <c r="Y306" s="2">
        <v>9.2799999999999994</v>
      </c>
      <c r="Z306" s="2">
        <v>0.18</v>
      </c>
      <c r="AA306" s="2">
        <v>8.14</v>
      </c>
      <c r="AB306" s="16">
        <f t="shared" si="13"/>
        <v>60.991718505745496</v>
      </c>
      <c r="AC306" s="2">
        <v>13.19</v>
      </c>
      <c r="AD306" s="2">
        <v>1.94</v>
      </c>
      <c r="AE306" s="2">
        <v>0.04</v>
      </c>
      <c r="AF306" s="2">
        <v>0.06</v>
      </c>
      <c r="AO306" s="2">
        <v>0.61</v>
      </c>
      <c r="AP306" s="2">
        <v>55.41</v>
      </c>
      <c r="AR306" s="2">
        <v>0.73</v>
      </c>
      <c r="AS306" s="2">
        <v>4.7699999999999996</v>
      </c>
      <c r="AT306" s="2">
        <v>1.56</v>
      </c>
      <c r="AU306" s="2">
        <v>0.6</v>
      </c>
      <c r="AW306" s="2">
        <v>0.38</v>
      </c>
      <c r="AX306" s="2">
        <v>3.07</v>
      </c>
      <c r="AY306" s="2">
        <v>0.69</v>
      </c>
      <c r="AZ306" s="2">
        <v>1.97</v>
      </c>
      <c r="BB306" s="2">
        <v>2.29</v>
      </c>
      <c r="BE306" s="2">
        <v>0.56000000000000005</v>
      </c>
      <c r="BF306" s="2">
        <v>0.06</v>
      </c>
      <c r="BH306" s="2">
        <v>0.63</v>
      </c>
      <c r="BI306" s="2">
        <v>0.04</v>
      </c>
      <c r="BJ306" s="2">
        <v>1.1499999999999999</v>
      </c>
      <c r="BK306" s="2">
        <v>3.89</v>
      </c>
      <c r="BL306" s="2">
        <v>6.4</v>
      </c>
      <c r="BM306" s="2">
        <v>19.940000000000001</v>
      </c>
      <c r="BN306" s="2">
        <v>43.1</v>
      </c>
    </row>
    <row r="307" spans="1:66" s="2" customFormat="1" x14ac:dyDescent="0.3">
      <c r="A307" s="2" t="s">
        <v>818</v>
      </c>
      <c r="B307" s="2" t="s">
        <v>62</v>
      </c>
      <c r="C307" s="13" t="s">
        <v>819</v>
      </c>
      <c r="D307" s="2" t="s">
        <v>820</v>
      </c>
      <c r="E307" s="8">
        <v>-21.5</v>
      </c>
      <c r="F307" s="8">
        <v>-178.8</v>
      </c>
      <c r="G307" s="2" t="s">
        <v>635</v>
      </c>
      <c r="H307" s="8"/>
      <c r="I307" s="8"/>
      <c r="J307" s="2" t="s">
        <v>821</v>
      </c>
      <c r="K307" s="2" t="s">
        <v>822</v>
      </c>
      <c r="P307" s="2" t="s">
        <v>69</v>
      </c>
      <c r="Q307" s="2" t="s">
        <v>823</v>
      </c>
      <c r="R307" s="24">
        <v>1212.7854522888797</v>
      </c>
      <c r="S307" s="24">
        <v>0.99747460193581161</v>
      </c>
      <c r="T307" s="11">
        <f t="shared" si="12"/>
        <v>1204.1957978860646</v>
      </c>
      <c r="U307" s="2">
        <v>50.24</v>
      </c>
      <c r="V307" s="2">
        <v>1</v>
      </c>
      <c r="W307" s="2">
        <v>18.399999999999999</v>
      </c>
      <c r="X307" s="2">
        <v>0</v>
      </c>
      <c r="Y307" s="2">
        <v>8.06</v>
      </c>
      <c r="Z307" s="2">
        <v>0.15</v>
      </c>
      <c r="AA307" s="2">
        <v>8.11</v>
      </c>
      <c r="AB307" s="16">
        <f t="shared" si="13"/>
        <v>64.203780352250689</v>
      </c>
      <c r="AC307" s="2">
        <v>10.75</v>
      </c>
      <c r="AD307" s="2">
        <v>2.11</v>
      </c>
      <c r="AE307" s="2">
        <v>0.41</v>
      </c>
      <c r="AF307" s="2">
        <v>0.26</v>
      </c>
      <c r="AG307" s="2">
        <v>33.6</v>
      </c>
      <c r="AH307" s="2">
        <v>263</v>
      </c>
      <c r="AI307" s="2">
        <v>332</v>
      </c>
      <c r="AJ307" s="2">
        <v>30</v>
      </c>
      <c r="AK307" s="2">
        <v>122</v>
      </c>
      <c r="AL307" s="2">
        <v>54</v>
      </c>
      <c r="AM307" s="2">
        <v>71</v>
      </c>
      <c r="AN307" s="2">
        <v>18</v>
      </c>
      <c r="AO307" s="2">
        <v>2.2999999999999998</v>
      </c>
      <c r="AP307" s="2">
        <v>389</v>
      </c>
      <c r="AQ307" s="2">
        <v>0.06</v>
      </c>
      <c r="AR307" s="2">
        <v>2</v>
      </c>
      <c r="AS307" s="2">
        <v>9.52</v>
      </c>
      <c r="AT307" s="2">
        <v>2.8</v>
      </c>
      <c r="AU307" s="2">
        <v>1.03</v>
      </c>
      <c r="AV307" s="2">
        <v>3.47</v>
      </c>
      <c r="AW307" s="2">
        <v>0.57999999999999996</v>
      </c>
      <c r="AX307" s="2">
        <v>3.52</v>
      </c>
      <c r="AY307" s="2">
        <v>0.75</v>
      </c>
      <c r="AZ307" s="2">
        <v>2.08</v>
      </c>
      <c r="BA307" s="2">
        <v>0.31</v>
      </c>
      <c r="BB307" s="2">
        <v>2</v>
      </c>
      <c r="BC307" s="2">
        <v>0.31</v>
      </c>
      <c r="BD307" s="2">
        <v>1.86</v>
      </c>
      <c r="BE307" s="2">
        <v>1.77</v>
      </c>
      <c r="BF307" s="2">
        <v>0.47</v>
      </c>
      <c r="BG307" s="2">
        <v>0.26</v>
      </c>
      <c r="BH307" s="2">
        <v>4.09</v>
      </c>
      <c r="BI307" s="2">
        <v>0.31</v>
      </c>
      <c r="BJ307" s="2">
        <v>5.47</v>
      </c>
      <c r="BK307" s="2">
        <v>13.14</v>
      </c>
      <c r="BL307" s="2">
        <v>89</v>
      </c>
      <c r="BM307" s="2">
        <v>19.600000000000001</v>
      </c>
      <c r="BN307" s="2">
        <v>66.599999999999994</v>
      </c>
    </row>
    <row r="308" spans="1:66" s="5" customFormat="1" x14ac:dyDescent="0.3">
      <c r="A308" s="5" t="s">
        <v>824</v>
      </c>
      <c r="B308" s="5" t="s">
        <v>62</v>
      </c>
      <c r="C308" s="14" t="s">
        <v>717</v>
      </c>
      <c r="D308" s="5" t="s">
        <v>718</v>
      </c>
      <c r="E308" s="9">
        <v>-18.57</v>
      </c>
      <c r="F308" s="9">
        <v>-177.86</v>
      </c>
      <c r="G308" s="5" t="s">
        <v>635</v>
      </c>
      <c r="H308" s="9">
        <v>-2699.1</v>
      </c>
      <c r="I308" s="9">
        <v>-2699.1</v>
      </c>
      <c r="J308" s="5" t="s">
        <v>825</v>
      </c>
      <c r="K308" s="5" t="s">
        <v>826</v>
      </c>
      <c r="P308" s="5" t="s">
        <v>69</v>
      </c>
      <c r="Q308" s="5" t="s">
        <v>827</v>
      </c>
      <c r="R308" s="24">
        <v>1221.8184823064285</v>
      </c>
      <c r="S308" s="24">
        <v>1.0691976534274898</v>
      </c>
      <c r="T308" s="11">
        <f t="shared" si="12"/>
        <v>1212.5449816109317</v>
      </c>
      <c r="U308" s="5">
        <v>50.27</v>
      </c>
      <c r="V308" s="5">
        <v>1.1000000000000001</v>
      </c>
      <c r="W308" s="5">
        <v>17.04</v>
      </c>
      <c r="X308" s="2">
        <v>0</v>
      </c>
      <c r="Y308" s="5">
        <v>8.3000000000000007</v>
      </c>
      <c r="Z308" s="5">
        <v>0.15</v>
      </c>
      <c r="AA308" s="5">
        <v>8.5</v>
      </c>
      <c r="AB308" s="16">
        <f t="shared" si="13"/>
        <v>64.607855998747382</v>
      </c>
      <c r="AC308" s="5">
        <v>11.66</v>
      </c>
      <c r="AD308" s="5">
        <v>2.65</v>
      </c>
      <c r="AE308" s="5">
        <v>0.12</v>
      </c>
      <c r="AF308" s="5">
        <v>0.1</v>
      </c>
      <c r="AG308" s="5">
        <v>34.299999999999997</v>
      </c>
      <c r="AH308" s="5">
        <v>183</v>
      </c>
      <c r="AI308" s="5">
        <v>148</v>
      </c>
      <c r="AJ308" s="5">
        <v>37.299999999999997</v>
      </c>
      <c r="AK308" s="5">
        <v>90</v>
      </c>
      <c r="AL308" s="5">
        <v>75</v>
      </c>
      <c r="AM308" s="5">
        <v>42</v>
      </c>
      <c r="AO308" s="5">
        <v>1</v>
      </c>
      <c r="AP308" s="5">
        <v>183</v>
      </c>
      <c r="AT308" s="5">
        <v>2.58</v>
      </c>
      <c r="AU308" s="5">
        <v>0.95</v>
      </c>
      <c r="AW308" s="5">
        <v>0.6</v>
      </c>
      <c r="BB308" s="5">
        <v>2</v>
      </c>
      <c r="BC308" s="5">
        <v>0.27</v>
      </c>
      <c r="BD308" s="5">
        <v>1.86</v>
      </c>
      <c r="BH308" s="5">
        <v>1</v>
      </c>
      <c r="BI308" s="5">
        <v>0.04</v>
      </c>
      <c r="BJ308" s="5">
        <v>2.5099999999999998</v>
      </c>
      <c r="BK308" s="5">
        <v>8.16</v>
      </c>
      <c r="BL308" s="5">
        <v>50</v>
      </c>
      <c r="BM308" s="5">
        <v>23</v>
      </c>
      <c r="BN308" s="5">
        <v>84</v>
      </c>
    </row>
    <row r="309" spans="1:66" s="5" customFormat="1" x14ac:dyDescent="0.3">
      <c r="A309" s="5" t="s">
        <v>824</v>
      </c>
      <c r="B309" s="5" t="s">
        <v>62</v>
      </c>
      <c r="C309" s="14" t="s">
        <v>717</v>
      </c>
      <c r="D309" s="5" t="s">
        <v>718</v>
      </c>
      <c r="E309" s="9">
        <v>-18.57</v>
      </c>
      <c r="F309" s="9">
        <v>-177.86</v>
      </c>
      <c r="G309" s="5" t="s">
        <v>635</v>
      </c>
      <c r="H309" s="9">
        <v>-2699.1</v>
      </c>
      <c r="I309" s="9">
        <v>-2699.1</v>
      </c>
      <c r="J309" s="5" t="s">
        <v>828</v>
      </c>
      <c r="K309" s="5" t="s">
        <v>826</v>
      </c>
      <c r="P309" s="5" t="s">
        <v>69</v>
      </c>
      <c r="Q309" s="5" t="s">
        <v>827</v>
      </c>
      <c r="R309" s="24">
        <v>1212.0772563504465</v>
      </c>
      <c r="S309" s="24">
        <v>1.0328808632450013</v>
      </c>
      <c r="T309" s="11">
        <f t="shared" si="12"/>
        <v>1203.1890182685665</v>
      </c>
      <c r="U309" s="5">
        <v>50</v>
      </c>
      <c r="V309" s="5">
        <v>1.05</v>
      </c>
      <c r="W309" s="5">
        <v>17.2</v>
      </c>
      <c r="X309" s="2">
        <v>0</v>
      </c>
      <c r="Y309" s="5">
        <v>8.01</v>
      </c>
      <c r="Z309" s="5">
        <v>0.13</v>
      </c>
      <c r="AA309" s="5">
        <v>8.99</v>
      </c>
      <c r="AB309" s="16">
        <f t="shared" si="13"/>
        <v>66.673564016212566</v>
      </c>
      <c r="AC309" s="5">
        <v>11.54</v>
      </c>
      <c r="AD309" s="5">
        <v>2.57</v>
      </c>
      <c r="AE309" s="5">
        <v>0.12</v>
      </c>
      <c r="AF309" s="5">
        <v>0.1</v>
      </c>
      <c r="AG309" s="5">
        <v>36</v>
      </c>
      <c r="AH309" s="5">
        <v>189</v>
      </c>
      <c r="AI309" s="5">
        <v>191</v>
      </c>
      <c r="AJ309" s="5">
        <v>37</v>
      </c>
      <c r="AK309" s="5">
        <v>91</v>
      </c>
      <c r="AL309" s="5">
        <v>82</v>
      </c>
      <c r="AM309" s="5">
        <v>38</v>
      </c>
      <c r="AO309" s="5">
        <v>1</v>
      </c>
      <c r="AP309" s="5">
        <v>170</v>
      </c>
      <c r="AT309" s="5">
        <v>2.74</v>
      </c>
      <c r="AU309" s="5">
        <v>0.98</v>
      </c>
      <c r="AW309" s="5">
        <v>0.5</v>
      </c>
      <c r="BB309" s="5">
        <v>2</v>
      </c>
      <c r="BC309" s="5">
        <v>0.38</v>
      </c>
      <c r="BD309" s="5">
        <v>1.79</v>
      </c>
      <c r="BH309" s="5">
        <v>1</v>
      </c>
      <c r="BI309" s="5">
        <v>0.1</v>
      </c>
      <c r="BJ309" s="5">
        <v>2.81</v>
      </c>
      <c r="BK309" s="5">
        <v>7.97</v>
      </c>
      <c r="BL309" s="5">
        <v>49</v>
      </c>
      <c r="BM309" s="5">
        <v>21</v>
      </c>
      <c r="BN309" s="5">
        <v>78</v>
      </c>
    </row>
    <row r="310" spans="1:66" s="2" customFormat="1" x14ac:dyDescent="0.3">
      <c r="A310" s="2" t="s">
        <v>829</v>
      </c>
      <c r="B310" s="2" t="s">
        <v>62</v>
      </c>
      <c r="C310" s="13" t="s">
        <v>730</v>
      </c>
      <c r="E310" s="8">
        <v>-18.260000000000002</v>
      </c>
      <c r="F310" s="8">
        <v>-176.45</v>
      </c>
      <c r="G310" s="2" t="s">
        <v>635</v>
      </c>
      <c r="H310" s="8"/>
      <c r="I310" s="8"/>
      <c r="J310" s="2" t="s">
        <v>830</v>
      </c>
      <c r="K310" s="2" t="s">
        <v>831</v>
      </c>
      <c r="P310" s="2" t="s">
        <v>69</v>
      </c>
      <c r="Q310" s="2" t="s">
        <v>832</v>
      </c>
      <c r="R310" s="24">
        <v>1252.6644550531041</v>
      </c>
      <c r="S310" s="24">
        <v>1.2660435267012995</v>
      </c>
      <c r="T310" s="11">
        <f t="shared" si="12"/>
        <v>1241.4143067604482</v>
      </c>
      <c r="U310" s="2">
        <v>48.71</v>
      </c>
      <c r="V310" s="2">
        <v>0.78</v>
      </c>
      <c r="W310" s="2">
        <v>17.36</v>
      </c>
      <c r="X310" s="2">
        <v>0</v>
      </c>
      <c r="Y310" s="2">
        <v>9.16</v>
      </c>
      <c r="Z310" s="2">
        <v>0.15</v>
      </c>
      <c r="AA310" s="2">
        <v>9.83</v>
      </c>
      <c r="AB310" s="16">
        <f t="shared" si="13"/>
        <v>65.670127436914427</v>
      </c>
      <c r="AC310" s="2">
        <v>12.66</v>
      </c>
      <c r="AD310" s="2">
        <v>1.91</v>
      </c>
      <c r="AE310" s="2">
        <v>0.02</v>
      </c>
      <c r="AF310" s="2">
        <v>0.04</v>
      </c>
      <c r="AG310" s="2">
        <v>36.33</v>
      </c>
      <c r="AH310" s="2">
        <v>222.04</v>
      </c>
      <c r="AI310" s="2">
        <v>387.59</v>
      </c>
      <c r="AJ310" s="2">
        <v>54.82</v>
      </c>
      <c r="AK310" s="2">
        <v>209.34</v>
      </c>
      <c r="AL310" s="2">
        <v>151.01</v>
      </c>
      <c r="AM310" s="2">
        <v>82.66</v>
      </c>
      <c r="AN310" s="2">
        <v>16.18</v>
      </c>
      <c r="AO310" s="2">
        <v>0.21</v>
      </c>
      <c r="AP310" s="2">
        <v>77.040000000000006</v>
      </c>
      <c r="AQ310" s="2">
        <v>0</v>
      </c>
      <c r="AR310" s="2">
        <v>0.62</v>
      </c>
      <c r="AS310" s="2">
        <v>3.98</v>
      </c>
      <c r="AT310" s="2">
        <v>1.69</v>
      </c>
      <c r="AU310" s="2">
        <v>0.7</v>
      </c>
      <c r="AV310" s="2">
        <v>2.59</v>
      </c>
      <c r="AW310" s="2">
        <v>0.47</v>
      </c>
      <c r="AX310" s="2">
        <v>3.18</v>
      </c>
      <c r="AY310" s="2">
        <v>0.69</v>
      </c>
      <c r="AZ310" s="2">
        <v>2.08</v>
      </c>
      <c r="BA310" s="2">
        <v>0.28000000000000003</v>
      </c>
      <c r="BB310" s="2">
        <v>1.98</v>
      </c>
      <c r="BC310" s="2">
        <v>0.28000000000000003</v>
      </c>
      <c r="BD310" s="2">
        <v>1.02</v>
      </c>
      <c r="BE310" s="2">
        <v>0.17</v>
      </c>
      <c r="BF310" s="2">
        <v>0.03</v>
      </c>
      <c r="BG310" s="2">
        <v>0.01</v>
      </c>
      <c r="BH310" s="2">
        <v>0.41</v>
      </c>
      <c r="BI310" s="2">
        <v>0.03</v>
      </c>
      <c r="BJ310" s="2">
        <v>0.8</v>
      </c>
      <c r="BK310" s="2">
        <v>2.95</v>
      </c>
      <c r="BL310" s="2">
        <v>2.95</v>
      </c>
      <c r="BM310" s="2">
        <v>17.940000000000001</v>
      </c>
      <c r="BN310" s="2">
        <v>30.36</v>
      </c>
    </row>
    <row r="311" spans="1:66" s="2" customFormat="1" x14ac:dyDescent="0.3">
      <c r="A311" s="2" t="s">
        <v>829</v>
      </c>
      <c r="B311" s="2" t="s">
        <v>62</v>
      </c>
      <c r="C311" s="13" t="s">
        <v>730</v>
      </c>
      <c r="E311" s="8">
        <v>-18.21</v>
      </c>
      <c r="F311" s="8">
        <v>-176.39</v>
      </c>
      <c r="G311" s="2" t="s">
        <v>635</v>
      </c>
      <c r="H311" s="8"/>
      <c r="I311" s="8"/>
      <c r="J311" s="2" t="s">
        <v>833</v>
      </c>
      <c r="K311" s="2" t="s">
        <v>831</v>
      </c>
      <c r="P311" s="2" t="s">
        <v>69</v>
      </c>
      <c r="Q311" s="2" t="s">
        <v>832</v>
      </c>
      <c r="R311" s="24">
        <v>1249.5559308205829</v>
      </c>
      <c r="S311" s="24">
        <v>1.0177154351384325</v>
      </c>
      <c r="T311" s="11">
        <f t="shared" si="12"/>
        <v>1240.5269101982174</v>
      </c>
      <c r="U311" s="2">
        <v>50.98</v>
      </c>
      <c r="V311" s="2">
        <v>0.68</v>
      </c>
      <c r="W311" s="2">
        <v>15.07</v>
      </c>
      <c r="X311" s="2">
        <v>0</v>
      </c>
      <c r="Y311" s="2">
        <v>9.1999999999999993</v>
      </c>
      <c r="Z311" s="2">
        <v>0.18</v>
      </c>
      <c r="AA311" s="2">
        <v>8.5500000000000007</v>
      </c>
      <c r="AB311" s="16">
        <f t="shared" si="13"/>
        <v>62.357806707724215</v>
      </c>
      <c r="AC311" s="2">
        <v>13.81</v>
      </c>
      <c r="AD311" s="2">
        <v>1.79</v>
      </c>
      <c r="AE311" s="2">
        <v>0.03</v>
      </c>
      <c r="AF311" s="2">
        <v>0.02</v>
      </c>
      <c r="AG311" s="2">
        <v>52.12</v>
      </c>
      <c r="AH311" s="2">
        <v>294.45999999999998</v>
      </c>
      <c r="AI311" s="2">
        <v>363.97</v>
      </c>
      <c r="AJ311" s="2">
        <v>52.07</v>
      </c>
      <c r="AK311" s="2">
        <v>103.52</v>
      </c>
      <c r="AL311" s="2">
        <v>175.56</v>
      </c>
      <c r="AM311" s="2">
        <v>85.4</v>
      </c>
      <c r="AN311" s="2">
        <v>16.010000000000002</v>
      </c>
      <c r="AO311" s="2">
        <v>0.35</v>
      </c>
      <c r="AP311" s="2">
        <v>61.58</v>
      </c>
      <c r="AQ311" s="2">
        <v>0</v>
      </c>
      <c r="AR311" s="2">
        <v>0.57999999999999996</v>
      </c>
      <c r="AS311" s="2">
        <v>3.58</v>
      </c>
      <c r="AT311" s="2">
        <v>1.47</v>
      </c>
      <c r="AU311" s="2">
        <v>0.65</v>
      </c>
      <c r="AV311" s="2">
        <v>2.46</v>
      </c>
      <c r="AW311" s="2">
        <v>0.44</v>
      </c>
      <c r="AX311" s="2">
        <v>3.16</v>
      </c>
      <c r="AY311" s="2">
        <v>0.69</v>
      </c>
      <c r="AZ311" s="2">
        <v>2.12</v>
      </c>
      <c r="BA311" s="2">
        <v>0.31</v>
      </c>
      <c r="BB311" s="2">
        <v>2.2000000000000002</v>
      </c>
      <c r="BC311" s="2">
        <v>0.3</v>
      </c>
      <c r="BD311" s="2">
        <v>0.88</v>
      </c>
      <c r="BE311" s="2">
        <v>0.18</v>
      </c>
      <c r="BF311" s="2">
        <v>0.04</v>
      </c>
      <c r="BG311" s="2">
        <v>0.02</v>
      </c>
      <c r="BH311" s="2">
        <v>0.54</v>
      </c>
      <c r="BI311" s="2">
        <v>0.03</v>
      </c>
      <c r="BJ311" s="2">
        <v>0.89</v>
      </c>
      <c r="BK311" s="2">
        <v>2.85</v>
      </c>
      <c r="BL311" s="2">
        <v>4.3600000000000003</v>
      </c>
      <c r="BM311" s="2">
        <v>19.59</v>
      </c>
      <c r="BN311" s="2">
        <v>26.16</v>
      </c>
    </row>
    <row r="312" spans="1:66" s="2" customFormat="1" x14ac:dyDescent="0.3">
      <c r="A312" s="2" t="s">
        <v>834</v>
      </c>
      <c r="B312" s="2" t="s">
        <v>62</v>
      </c>
      <c r="C312" s="13" t="s">
        <v>835</v>
      </c>
      <c r="D312" s="2" t="s">
        <v>836</v>
      </c>
      <c r="E312" s="8">
        <v>-16.45</v>
      </c>
      <c r="F312" s="8">
        <v>-174.52</v>
      </c>
      <c r="G312" s="2" t="s">
        <v>635</v>
      </c>
      <c r="H312" s="8">
        <v>-1750</v>
      </c>
      <c r="I312" s="8">
        <v>-1750</v>
      </c>
      <c r="J312" s="2" t="s">
        <v>837</v>
      </c>
      <c r="K312" s="2" t="s">
        <v>838</v>
      </c>
      <c r="P312" s="2" t="s">
        <v>69</v>
      </c>
      <c r="Q312" s="2" t="s">
        <v>839</v>
      </c>
      <c r="R312" s="24">
        <v>1197.0955857466286</v>
      </c>
      <c r="S312" s="24">
        <v>0.60086422207001711</v>
      </c>
      <c r="T312" s="11">
        <f t="shared" si="12"/>
        <v>1191.9810272513898</v>
      </c>
      <c r="U312" s="2">
        <v>53.27</v>
      </c>
      <c r="V312" s="2">
        <v>0.5</v>
      </c>
      <c r="W312" s="2">
        <v>14.03</v>
      </c>
      <c r="X312" s="2">
        <v>0</v>
      </c>
      <c r="Y312" s="2">
        <v>7.92</v>
      </c>
      <c r="AA312" s="2">
        <v>8.23</v>
      </c>
      <c r="AB312" s="16">
        <f t="shared" si="13"/>
        <v>64.94062410437256</v>
      </c>
      <c r="AC312" s="2">
        <v>11.83</v>
      </c>
      <c r="AD312" s="2">
        <v>1.55</v>
      </c>
      <c r="AE312" s="2">
        <v>0.56000000000000005</v>
      </c>
      <c r="AG312" s="2">
        <v>40</v>
      </c>
      <c r="AH312" s="2">
        <v>245</v>
      </c>
      <c r="AI312" s="2">
        <v>376</v>
      </c>
      <c r="AJ312" s="2">
        <v>38</v>
      </c>
      <c r="AK312" s="2">
        <v>81</v>
      </c>
      <c r="AL312" s="2">
        <v>118</v>
      </c>
      <c r="AM312" s="2">
        <v>65</v>
      </c>
      <c r="AO312" s="2">
        <v>10.4</v>
      </c>
      <c r="AP312" s="2">
        <v>198</v>
      </c>
      <c r="AQ312" s="2">
        <v>0.21</v>
      </c>
      <c r="AR312" s="2">
        <v>1.06</v>
      </c>
      <c r="AS312" s="2">
        <v>5.2</v>
      </c>
      <c r="AT312" s="2">
        <v>1.6</v>
      </c>
      <c r="AU312" s="2">
        <v>0.56000000000000005</v>
      </c>
      <c r="AV312" s="2">
        <v>1.9</v>
      </c>
      <c r="AX312" s="2">
        <v>2</v>
      </c>
      <c r="AZ312" s="2">
        <v>1.3</v>
      </c>
      <c r="BA312" s="2">
        <v>0.17</v>
      </c>
      <c r="BB312" s="2">
        <v>1.3</v>
      </c>
      <c r="BC312" s="2">
        <v>0.19</v>
      </c>
      <c r="BD312" s="2">
        <v>0.66</v>
      </c>
      <c r="BE312" s="2">
        <v>1.1100000000000001</v>
      </c>
      <c r="BF312" s="2">
        <v>0.28999999999999998</v>
      </c>
      <c r="BG312" s="2">
        <v>0.17</v>
      </c>
      <c r="BH312" s="2">
        <v>0.73</v>
      </c>
      <c r="BI312" s="2">
        <v>0.05</v>
      </c>
      <c r="BJ312" s="2">
        <v>2.7</v>
      </c>
      <c r="BK312" s="2">
        <v>6.5</v>
      </c>
      <c r="BL312" s="2">
        <v>77</v>
      </c>
      <c r="BM312" s="2">
        <v>10.1</v>
      </c>
      <c r="BN312" s="2">
        <v>20</v>
      </c>
    </row>
    <row r="313" spans="1:66" s="2" customFormat="1" x14ac:dyDescent="0.3">
      <c r="A313" s="2" t="s">
        <v>834</v>
      </c>
      <c r="B313" s="2" t="s">
        <v>62</v>
      </c>
      <c r="C313" s="13" t="s">
        <v>744</v>
      </c>
      <c r="D313" s="2" t="s">
        <v>840</v>
      </c>
      <c r="E313" s="8">
        <v>-15.87</v>
      </c>
      <c r="F313" s="8">
        <v>-174.85</v>
      </c>
      <c r="G313" s="2" t="s">
        <v>635</v>
      </c>
      <c r="H313" s="8">
        <v>-2500</v>
      </c>
      <c r="I313" s="8">
        <v>-2500</v>
      </c>
      <c r="J313" s="2" t="s">
        <v>841</v>
      </c>
      <c r="K313" s="2" t="s">
        <v>838</v>
      </c>
      <c r="P313" s="2" t="s">
        <v>69</v>
      </c>
      <c r="Q313" s="2" t="s">
        <v>839</v>
      </c>
      <c r="R313" s="24">
        <v>1213.539985089905</v>
      </c>
      <c r="S313" s="24">
        <v>0.92379797486205995</v>
      </c>
      <c r="T313" s="11">
        <f t="shared" si="12"/>
        <v>1205.5777529576787</v>
      </c>
      <c r="U313" s="2">
        <v>49.23</v>
      </c>
      <c r="V313" s="2">
        <v>0.78</v>
      </c>
      <c r="W313" s="2">
        <v>16.100000000000001</v>
      </c>
      <c r="X313" s="2">
        <v>0</v>
      </c>
      <c r="Y313" s="2">
        <v>7.87</v>
      </c>
      <c r="AA313" s="2">
        <v>8.2100000000000009</v>
      </c>
      <c r="AB313" s="16">
        <f t="shared" si="13"/>
        <v>65.029367801785099</v>
      </c>
      <c r="AC313" s="2">
        <v>12.78</v>
      </c>
      <c r="AD313" s="2">
        <v>1.94</v>
      </c>
      <c r="AE313" s="2">
        <v>0.15</v>
      </c>
      <c r="AG313" s="2">
        <v>36</v>
      </c>
      <c r="AH313" s="2">
        <v>205</v>
      </c>
      <c r="AI313" s="2">
        <v>335</v>
      </c>
      <c r="AJ313" s="2">
        <v>44</v>
      </c>
      <c r="AK313" s="2">
        <v>105</v>
      </c>
      <c r="AL313" s="2">
        <v>85</v>
      </c>
      <c r="AM313" s="2">
        <v>62</v>
      </c>
      <c r="AO313" s="2">
        <v>4.0999999999999996</v>
      </c>
      <c r="AP313" s="2">
        <v>123</v>
      </c>
      <c r="AQ313" s="2">
        <v>0.09</v>
      </c>
      <c r="AR313" s="2">
        <v>1.02</v>
      </c>
      <c r="AS313" s="2">
        <v>5.4</v>
      </c>
      <c r="AT313" s="2">
        <v>2.1</v>
      </c>
      <c r="AU313" s="2">
        <v>0.8</v>
      </c>
      <c r="AV313" s="2">
        <v>2.9</v>
      </c>
      <c r="AX313" s="2">
        <v>3.5</v>
      </c>
      <c r="AZ313" s="2">
        <v>2.2000000000000002</v>
      </c>
      <c r="BA313" s="2">
        <v>0.28999999999999998</v>
      </c>
      <c r="BB313" s="2">
        <v>2.2000000000000002</v>
      </c>
      <c r="BC313" s="2">
        <v>0.31</v>
      </c>
      <c r="BD313" s="2">
        <v>1.3</v>
      </c>
      <c r="BE313" s="2">
        <v>0.51</v>
      </c>
      <c r="BF313" s="2">
        <v>0.18</v>
      </c>
      <c r="BG313" s="2">
        <v>7.0000000000000007E-2</v>
      </c>
      <c r="BH313" s="2">
        <v>1.21</v>
      </c>
      <c r="BI313" s="2">
        <v>0.08</v>
      </c>
      <c r="BJ313" s="2">
        <v>2.1</v>
      </c>
      <c r="BK313" s="2">
        <v>6</v>
      </c>
      <c r="BL313" s="2">
        <v>23</v>
      </c>
      <c r="BM313" s="2">
        <v>17.7</v>
      </c>
      <c r="BN313" s="2">
        <v>44</v>
      </c>
    </row>
    <row r="314" spans="1:66" s="2" customFormat="1" x14ac:dyDescent="0.3">
      <c r="A314" s="2" t="s">
        <v>842</v>
      </c>
      <c r="B314" s="2" t="s">
        <v>62</v>
      </c>
      <c r="C314" s="13" t="s">
        <v>806</v>
      </c>
      <c r="E314" s="8">
        <v>-19.8</v>
      </c>
      <c r="F314" s="8">
        <v>-176.03</v>
      </c>
      <c r="G314" s="2" t="s">
        <v>635</v>
      </c>
      <c r="H314" s="8">
        <v>2730</v>
      </c>
      <c r="I314" s="8">
        <v>2730</v>
      </c>
      <c r="J314" s="2" t="s">
        <v>844</v>
      </c>
      <c r="K314" s="2" t="s">
        <v>807</v>
      </c>
      <c r="P314" s="2" t="s">
        <v>69</v>
      </c>
      <c r="Q314" s="2" t="s">
        <v>843</v>
      </c>
      <c r="R314" s="24">
        <v>1261.6974911085836</v>
      </c>
      <c r="S314" s="24">
        <v>1.3446088278422463</v>
      </c>
      <c r="T314" s="11">
        <f t="shared" si="12"/>
        <v>1249.6664094516377</v>
      </c>
      <c r="U314" s="2">
        <v>49.07</v>
      </c>
      <c r="V314" s="2">
        <v>0.85</v>
      </c>
      <c r="W314" s="2">
        <v>16.989999999999998</v>
      </c>
      <c r="X314" s="2">
        <v>0</v>
      </c>
      <c r="Y314" s="2">
        <v>9.27</v>
      </c>
      <c r="Z314" s="2">
        <v>0.17</v>
      </c>
      <c r="AA314" s="2">
        <v>8.14</v>
      </c>
      <c r="AB314" s="16">
        <f t="shared" si="13"/>
        <v>61.017367025454185</v>
      </c>
      <c r="AC314" s="2">
        <v>12.58</v>
      </c>
      <c r="AD314" s="2">
        <v>2.63</v>
      </c>
      <c r="AE314" s="2">
        <v>0.06</v>
      </c>
      <c r="AG314" s="2">
        <v>42.2</v>
      </c>
      <c r="AH314" s="2">
        <v>299</v>
      </c>
      <c r="AI314" s="2">
        <v>235</v>
      </c>
      <c r="AJ314" s="2">
        <v>45</v>
      </c>
      <c r="AK314" s="2">
        <v>81</v>
      </c>
      <c r="AL314" s="2">
        <v>91</v>
      </c>
      <c r="AM314" s="2">
        <v>79.400000000000006</v>
      </c>
      <c r="AN314" s="2">
        <v>15.8</v>
      </c>
      <c r="AO314" s="2">
        <v>0.81</v>
      </c>
      <c r="AP314" s="2">
        <v>88</v>
      </c>
      <c r="AQ314" s="2">
        <v>0.01</v>
      </c>
      <c r="AR314" s="2">
        <v>1.01</v>
      </c>
      <c r="AS314" s="2">
        <v>5.89</v>
      </c>
      <c r="AT314" s="2">
        <v>2.17</v>
      </c>
      <c r="AU314" s="2">
        <v>0.84</v>
      </c>
      <c r="AV314" s="2">
        <v>0.63</v>
      </c>
      <c r="AW314" s="2">
        <v>3.43</v>
      </c>
      <c r="AX314" s="2">
        <v>4.3600000000000003</v>
      </c>
      <c r="AY314" s="2">
        <v>0.97</v>
      </c>
      <c r="AZ314" s="2">
        <v>2.82</v>
      </c>
      <c r="BB314" s="2">
        <v>2.84</v>
      </c>
      <c r="BC314" s="2">
        <v>0.45</v>
      </c>
      <c r="BD314" s="2">
        <v>1.55</v>
      </c>
      <c r="BE314" s="2">
        <v>0.43</v>
      </c>
      <c r="BF314" s="2">
        <v>7.0000000000000007E-2</v>
      </c>
      <c r="BG314" s="2">
        <v>0.02</v>
      </c>
      <c r="BH314" s="2">
        <v>0.83</v>
      </c>
      <c r="BI314" s="2">
        <v>7.0000000000000007E-2</v>
      </c>
      <c r="BJ314" s="2">
        <v>1.55</v>
      </c>
      <c r="BK314" s="2">
        <v>5.39</v>
      </c>
      <c r="BL314" s="2">
        <v>7.2</v>
      </c>
      <c r="BM314" s="2">
        <v>27.5</v>
      </c>
      <c r="BN314" s="2">
        <v>54.4</v>
      </c>
    </row>
    <row r="315" spans="1:66" s="2" customFormat="1" x14ac:dyDescent="0.3">
      <c r="A315" s="2" t="s">
        <v>845</v>
      </c>
      <c r="B315" s="2" t="s">
        <v>62</v>
      </c>
      <c r="C315" s="13" t="s">
        <v>780</v>
      </c>
      <c r="E315" s="8">
        <v>-15.8</v>
      </c>
      <c r="F315" s="8">
        <v>-177.27</v>
      </c>
      <c r="G315" s="2" t="s">
        <v>635</v>
      </c>
      <c r="H315" s="8"/>
      <c r="I315" s="8"/>
      <c r="J315" s="2" t="s">
        <v>846</v>
      </c>
      <c r="K315" s="2" t="s">
        <v>831</v>
      </c>
      <c r="P315" s="2" t="s">
        <v>69</v>
      </c>
      <c r="Q315" s="2" t="s">
        <v>832</v>
      </c>
      <c r="R315" s="24">
        <v>1252.6750383605313</v>
      </c>
      <c r="S315" s="24">
        <v>1.172955697119882</v>
      </c>
      <c r="T315" s="11">
        <f t="shared" si="12"/>
        <v>1242.2485342575139</v>
      </c>
      <c r="U315" s="2">
        <v>49.71</v>
      </c>
      <c r="V315" s="2">
        <v>1.07</v>
      </c>
      <c r="W315" s="2">
        <v>15.63</v>
      </c>
      <c r="X315" s="2">
        <v>0</v>
      </c>
      <c r="Y315" s="2">
        <v>9.18</v>
      </c>
      <c r="Z315" s="2">
        <v>0.19</v>
      </c>
      <c r="AA315" s="2">
        <v>8.51</v>
      </c>
      <c r="AB315" s="16">
        <f t="shared" si="13"/>
        <v>62.298799720827638</v>
      </c>
      <c r="AC315" s="2">
        <v>12.5</v>
      </c>
      <c r="AD315" s="2">
        <v>2.2799999999999998</v>
      </c>
      <c r="AE315" s="2">
        <v>0.04</v>
      </c>
      <c r="AF315" s="2">
        <v>7.0000000000000007E-2</v>
      </c>
      <c r="AG315" s="2">
        <v>48.14</v>
      </c>
      <c r="AH315" s="2">
        <v>334.91</v>
      </c>
      <c r="AI315" s="2">
        <v>330.65</v>
      </c>
      <c r="AJ315" s="2">
        <v>51.48</v>
      </c>
      <c r="AK315" s="2">
        <v>113.57</v>
      </c>
      <c r="AL315" s="2">
        <v>194.11</v>
      </c>
      <c r="AM315" s="2">
        <v>89.83</v>
      </c>
      <c r="AN315" s="2">
        <v>16.53</v>
      </c>
      <c r="AO315" s="2">
        <v>0.78</v>
      </c>
      <c r="AP315" s="2">
        <v>61.3</v>
      </c>
      <c r="AQ315" s="2">
        <v>0.01</v>
      </c>
      <c r="AR315" s="2">
        <v>0.87</v>
      </c>
      <c r="AS315" s="2">
        <v>5.57</v>
      </c>
      <c r="AT315" s="2">
        <v>2.39</v>
      </c>
      <c r="AU315" s="2">
        <v>0.94</v>
      </c>
      <c r="AV315" s="2">
        <v>3.58</v>
      </c>
      <c r="AW315" s="2">
        <v>0.64</v>
      </c>
      <c r="AX315" s="2">
        <v>4.3</v>
      </c>
      <c r="AY315" s="2">
        <v>0.91</v>
      </c>
      <c r="AZ315" s="2">
        <v>2.79</v>
      </c>
      <c r="BA315" s="2">
        <v>0.38</v>
      </c>
      <c r="BB315" s="2">
        <v>2.82</v>
      </c>
      <c r="BC315" s="2">
        <v>0.38</v>
      </c>
      <c r="BD315" s="2">
        <v>1.43</v>
      </c>
      <c r="BE315" s="2">
        <v>0.2</v>
      </c>
      <c r="BF315" s="2">
        <v>0.09</v>
      </c>
      <c r="BG315" s="2">
        <v>0.03</v>
      </c>
      <c r="BH315" s="2">
        <v>1.1100000000000001</v>
      </c>
      <c r="BI315" s="2">
        <v>0.06</v>
      </c>
      <c r="BJ315" s="2">
        <v>1.25</v>
      </c>
      <c r="BK315" s="2">
        <v>4.08</v>
      </c>
      <c r="BL315" s="2">
        <v>7.79</v>
      </c>
      <c r="BM315" s="2">
        <v>25.75</v>
      </c>
      <c r="BN315" s="2">
        <v>40.11</v>
      </c>
    </row>
    <row r="316" spans="1:66" s="2" customFormat="1" x14ac:dyDescent="0.3">
      <c r="A316" s="2" t="s">
        <v>829</v>
      </c>
      <c r="B316" s="2" t="s">
        <v>62</v>
      </c>
      <c r="C316" s="13" t="s">
        <v>780</v>
      </c>
      <c r="E316" s="8">
        <v>-16.04</v>
      </c>
      <c r="F316" s="8">
        <v>-177.58</v>
      </c>
      <c r="G316" s="2" t="s">
        <v>635</v>
      </c>
      <c r="H316" s="8"/>
      <c r="I316" s="8"/>
      <c r="J316" s="2" t="s">
        <v>847</v>
      </c>
      <c r="K316" s="2" t="s">
        <v>831</v>
      </c>
      <c r="P316" s="2" t="s">
        <v>69</v>
      </c>
      <c r="Q316" s="2" t="s">
        <v>832</v>
      </c>
      <c r="R316" s="24">
        <v>1271.5214560709028</v>
      </c>
      <c r="S316" s="24">
        <v>1.3404591382008519</v>
      </c>
      <c r="T316" s="11">
        <f t="shared" si="12"/>
        <v>1259.4339373356911</v>
      </c>
      <c r="U316" s="2">
        <v>48.64</v>
      </c>
      <c r="V316" s="2">
        <v>1.1000000000000001</v>
      </c>
      <c r="W316" s="2">
        <v>16.16</v>
      </c>
      <c r="X316" s="2">
        <v>0</v>
      </c>
      <c r="Y316" s="2">
        <v>9.6199999999999992</v>
      </c>
      <c r="Z316" s="2">
        <v>0.16</v>
      </c>
      <c r="AA316" s="2">
        <v>8.73</v>
      </c>
      <c r="AB316" s="16">
        <f t="shared" si="13"/>
        <v>61.797373531928137</v>
      </c>
      <c r="AC316" s="2">
        <v>13.06</v>
      </c>
      <c r="AD316" s="2">
        <v>1.97</v>
      </c>
      <c r="AE316" s="2">
        <v>0.1</v>
      </c>
      <c r="AF316" s="2">
        <v>0.11</v>
      </c>
      <c r="AG316" s="2">
        <v>47.8</v>
      </c>
      <c r="AH316" s="2">
        <v>282.68</v>
      </c>
      <c r="AI316" s="2">
        <v>359.98</v>
      </c>
      <c r="AJ316" s="2">
        <v>50.64</v>
      </c>
      <c r="AK316" s="2">
        <v>137.76</v>
      </c>
      <c r="AL316" s="2">
        <v>170</v>
      </c>
      <c r="AM316" s="2">
        <v>82.91</v>
      </c>
      <c r="AN316" s="2">
        <v>15.91</v>
      </c>
      <c r="AO316" s="2">
        <v>2.82</v>
      </c>
      <c r="AP316" s="2">
        <v>143.25</v>
      </c>
      <c r="AQ316" s="2">
        <v>0.03</v>
      </c>
      <c r="AR316" s="2">
        <v>1.59</v>
      </c>
      <c r="AS316" s="2">
        <v>8.24</v>
      </c>
      <c r="AT316" s="2">
        <v>2.62</v>
      </c>
      <c r="AU316" s="2">
        <v>0.98</v>
      </c>
      <c r="AV316" s="2">
        <v>3.51</v>
      </c>
      <c r="AW316" s="2">
        <v>0.57999999999999996</v>
      </c>
      <c r="AX316" s="2">
        <v>3.9</v>
      </c>
      <c r="AY316" s="2">
        <v>0.8</v>
      </c>
      <c r="AZ316" s="2">
        <v>2.41</v>
      </c>
      <c r="BA316" s="2">
        <v>0.33</v>
      </c>
      <c r="BB316" s="2">
        <v>2.46</v>
      </c>
      <c r="BC316" s="2">
        <v>0.33</v>
      </c>
      <c r="BD316" s="2">
        <v>1.72</v>
      </c>
      <c r="BE316" s="2">
        <v>0.48</v>
      </c>
      <c r="BF316" s="2">
        <v>0.35</v>
      </c>
      <c r="BG316" s="2">
        <v>0.09</v>
      </c>
      <c r="BH316" s="2">
        <v>4.24</v>
      </c>
      <c r="BI316" s="2">
        <v>0.23</v>
      </c>
      <c r="BJ316" s="2">
        <v>3.94</v>
      </c>
      <c r="BK316" s="2">
        <v>10.07</v>
      </c>
      <c r="BL316" s="2">
        <v>32.33</v>
      </c>
      <c r="BM316" s="2">
        <v>23.32</v>
      </c>
      <c r="BN316" s="2">
        <v>65.28</v>
      </c>
    </row>
    <row r="317" spans="1:66" s="2" customFormat="1" x14ac:dyDescent="0.3">
      <c r="A317" s="2" t="s">
        <v>848</v>
      </c>
      <c r="B317" s="2" t="s">
        <v>62</v>
      </c>
      <c r="C317" s="13" t="s">
        <v>849</v>
      </c>
      <c r="E317" s="8">
        <v>-16.36</v>
      </c>
      <c r="F317" s="8">
        <v>173.59</v>
      </c>
      <c r="G317" s="2" t="s">
        <v>635</v>
      </c>
      <c r="H317" s="8">
        <v>-3150</v>
      </c>
      <c r="I317" s="8">
        <v>-3750</v>
      </c>
      <c r="J317" s="2" t="s">
        <v>850</v>
      </c>
      <c r="K317" s="2" t="s">
        <v>851</v>
      </c>
      <c r="P317" s="2" t="s">
        <v>69</v>
      </c>
      <c r="Q317" s="2" t="s">
        <v>852</v>
      </c>
      <c r="R317" s="24">
        <v>1220.462052316856</v>
      </c>
      <c r="S317" s="24">
        <v>1.1505805605080939</v>
      </c>
      <c r="T317" s="11">
        <f t="shared" si="12"/>
        <v>1210.4966560466978</v>
      </c>
      <c r="U317" s="2">
        <v>49.88</v>
      </c>
      <c r="V317" s="2">
        <v>1.75</v>
      </c>
      <c r="W317" s="2">
        <v>15.83</v>
      </c>
      <c r="X317" s="2">
        <v>0</v>
      </c>
      <c r="Y317" s="2">
        <v>8.2200000000000006</v>
      </c>
      <c r="Z317" s="2">
        <v>0.18</v>
      </c>
      <c r="AA317" s="2">
        <v>8.58</v>
      </c>
      <c r="AB317" s="16">
        <f t="shared" si="13"/>
        <v>65.042302866237605</v>
      </c>
      <c r="AC317" s="2">
        <v>10.44</v>
      </c>
      <c r="AD317" s="2">
        <v>3</v>
      </c>
      <c r="AE317" s="2">
        <v>0.66</v>
      </c>
      <c r="AF317" s="2">
        <v>0.27</v>
      </c>
      <c r="AG317" s="2">
        <v>34.200000000000003</v>
      </c>
      <c r="AH317" s="2">
        <v>366</v>
      </c>
      <c r="AI317" s="2">
        <v>315</v>
      </c>
      <c r="AK317" s="2">
        <v>153</v>
      </c>
      <c r="AL317" s="2">
        <v>90</v>
      </c>
      <c r="AM317" s="2">
        <v>76</v>
      </c>
      <c r="AN317" s="2">
        <v>18</v>
      </c>
      <c r="AO317" s="2">
        <v>13</v>
      </c>
      <c r="AP317" s="2">
        <v>242</v>
      </c>
      <c r="AR317" s="2">
        <v>3.15</v>
      </c>
      <c r="AS317" s="2">
        <v>15</v>
      </c>
      <c r="AT317" s="2">
        <v>3.47</v>
      </c>
      <c r="AU317" s="2">
        <v>1.23</v>
      </c>
      <c r="AV317" s="2">
        <v>4.3600000000000003</v>
      </c>
      <c r="AX317" s="2">
        <v>5.01</v>
      </c>
      <c r="AZ317" s="2">
        <v>3.07</v>
      </c>
      <c r="BB317" s="2">
        <v>2.67</v>
      </c>
      <c r="BF317" s="2">
        <v>2</v>
      </c>
      <c r="BH317" s="2">
        <v>17</v>
      </c>
      <c r="BJ317" s="2">
        <v>10.3</v>
      </c>
      <c r="BK317" s="2">
        <v>23.9</v>
      </c>
      <c r="BL317" s="2">
        <v>128</v>
      </c>
      <c r="BM317" s="2">
        <v>28</v>
      </c>
      <c r="BN317" s="2">
        <v>121</v>
      </c>
    </row>
    <row r="318" spans="1:66" s="2" customFormat="1" x14ac:dyDescent="0.3">
      <c r="A318" s="2" t="s">
        <v>848</v>
      </c>
      <c r="B318" s="2" t="s">
        <v>62</v>
      </c>
      <c r="C318" s="13" t="s">
        <v>853</v>
      </c>
      <c r="E318" s="8">
        <v>-17.07</v>
      </c>
      <c r="F318" s="8">
        <v>173.91</v>
      </c>
      <c r="G318" s="2" t="s">
        <v>635</v>
      </c>
      <c r="H318" s="8">
        <v>-2000</v>
      </c>
      <c r="I318" s="8">
        <v>-2040</v>
      </c>
      <c r="J318" s="2" t="s">
        <v>854</v>
      </c>
      <c r="K318" s="2" t="s">
        <v>851</v>
      </c>
      <c r="P318" s="2" t="s">
        <v>69</v>
      </c>
      <c r="Q318" s="2" t="s">
        <v>852</v>
      </c>
      <c r="R318" s="24">
        <v>1250.5807361276097</v>
      </c>
      <c r="S318" s="24">
        <v>1.181240003036587</v>
      </c>
      <c r="T318" s="11">
        <f t="shared" si="12"/>
        <v>1240.0984558965283</v>
      </c>
      <c r="U318" s="2">
        <v>50.44</v>
      </c>
      <c r="V318" s="2">
        <v>1.3</v>
      </c>
      <c r="W318" s="2">
        <v>15.21</v>
      </c>
      <c r="X318" s="2">
        <v>0</v>
      </c>
      <c r="Y318" s="2">
        <v>9.11</v>
      </c>
      <c r="Z318" s="2">
        <v>0.2</v>
      </c>
      <c r="AA318" s="2">
        <v>8.01</v>
      </c>
      <c r="AB318" s="16">
        <f t="shared" si="13"/>
        <v>61.048552124473701</v>
      </c>
      <c r="AC318" s="2">
        <v>12.39</v>
      </c>
      <c r="AD318" s="2">
        <v>2.73</v>
      </c>
      <c r="AE318" s="2">
        <v>0.14000000000000001</v>
      </c>
      <c r="AF318" s="2">
        <v>0.13</v>
      </c>
      <c r="AG318" s="2">
        <v>40.700000000000003</v>
      </c>
      <c r="AH318" s="2">
        <v>267</v>
      </c>
      <c r="AI318" s="2">
        <v>258</v>
      </c>
      <c r="AK318" s="2">
        <v>71</v>
      </c>
      <c r="AL318" s="2">
        <v>179</v>
      </c>
      <c r="AM318" s="2">
        <v>83</v>
      </c>
      <c r="AN318" s="2">
        <v>14</v>
      </c>
      <c r="AO318" s="2">
        <v>2</v>
      </c>
      <c r="AP318" s="2">
        <v>144</v>
      </c>
      <c r="AR318" s="2">
        <v>1.39</v>
      </c>
      <c r="AS318" s="2">
        <v>8.1999999999999993</v>
      </c>
      <c r="AT318" s="2">
        <v>2.1</v>
      </c>
      <c r="AU318" s="2">
        <v>0.8</v>
      </c>
      <c r="AV318" s="2">
        <v>3.18</v>
      </c>
      <c r="AX318" s="2">
        <v>4.1399999999999997</v>
      </c>
      <c r="AZ318" s="2">
        <v>2.61</v>
      </c>
      <c r="BB318" s="2">
        <v>2.37</v>
      </c>
      <c r="BE318" s="2">
        <v>3</v>
      </c>
      <c r="BF318" s="2">
        <v>3</v>
      </c>
      <c r="BG318" s="2">
        <v>1</v>
      </c>
      <c r="BH318" s="2">
        <v>5</v>
      </c>
      <c r="BJ318" s="2">
        <v>3.7</v>
      </c>
      <c r="BK318" s="2">
        <v>10.199999999999999</v>
      </c>
      <c r="BL318" s="2">
        <v>30</v>
      </c>
      <c r="BM318" s="2">
        <v>28</v>
      </c>
      <c r="BN318" s="2">
        <v>74</v>
      </c>
    </row>
    <row r="319" spans="1:66" s="2" customFormat="1" x14ac:dyDescent="0.3">
      <c r="A319" s="2" t="s">
        <v>848</v>
      </c>
      <c r="B319" s="2" t="s">
        <v>62</v>
      </c>
      <c r="C319" s="13" t="s">
        <v>855</v>
      </c>
      <c r="E319" s="8">
        <v>-15.84</v>
      </c>
      <c r="F319" s="8">
        <v>173.41</v>
      </c>
      <c r="G319" s="2" t="s">
        <v>635</v>
      </c>
      <c r="H319" s="8">
        <v>-3583</v>
      </c>
      <c r="I319" s="8">
        <v>-3630</v>
      </c>
      <c r="J319" s="2" t="s">
        <v>856</v>
      </c>
      <c r="K319" s="2" t="s">
        <v>851</v>
      </c>
      <c r="P319" s="2" t="s">
        <v>69</v>
      </c>
      <c r="Q319" s="2" t="s">
        <v>852</v>
      </c>
      <c r="R319" s="24">
        <v>1259.9559124882508</v>
      </c>
      <c r="S319" s="24">
        <v>1.2989971499191308</v>
      </c>
      <c r="T319" s="11">
        <f t="shared" si="12"/>
        <v>1248.3471081892094</v>
      </c>
      <c r="U319" s="2">
        <v>49.18</v>
      </c>
      <c r="V319" s="2">
        <v>1.39</v>
      </c>
      <c r="W319" s="2">
        <v>15.41</v>
      </c>
      <c r="X319" s="2">
        <v>0</v>
      </c>
      <c r="Y319" s="2">
        <v>9.33</v>
      </c>
      <c r="Z319" s="2">
        <v>0.19</v>
      </c>
      <c r="AA319" s="2">
        <v>8.68</v>
      </c>
      <c r="AB319" s="16">
        <f t="shared" si="13"/>
        <v>62.382654506868704</v>
      </c>
      <c r="AC319" s="2">
        <v>11.58</v>
      </c>
      <c r="AD319" s="2">
        <v>2.5099999999999998</v>
      </c>
      <c r="AE319" s="2">
        <v>0.3</v>
      </c>
      <c r="AF319" s="2">
        <v>0.17</v>
      </c>
      <c r="AG319" s="2">
        <v>37.1</v>
      </c>
      <c r="AH319" s="2">
        <v>269</v>
      </c>
      <c r="AI319" s="2">
        <v>400</v>
      </c>
      <c r="AK319" s="2">
        <v>149</v>
      </c>
      <c r="AL319" s="2">
        <v>107</v>
      </c>
      <c r="AM319" s="2">
        <v>88</v>
      </c>
      <c r="AN319" s="2">
        <v>18</v>
      </c>
      <c r="AO319" s="2">
        <v>5</v>
      </c>
      <c r="AP319" s="2">
        <v>164</v>
      </c>
      <c r="AR319" s="2">
        <v>1.9</v>
      </c>
      <c r="AS319" s="2">
        <v>9.5</v>
      </c>
      <c r="AT319" s="2">
        <v>2.67</v>
      </c>
      <c r="AU319" s="2">
        <v>0.98</v>
      </c>
      <c r="AV319" s="2">
        <v>3.45</v>
      </c>
      <c r="AX319" s="2">
        <v>4.57</v>
      </c>
      <c r="AZ319" s="2">
        <v>2.85</v>
      </c>
      <c r="BB319" s="2">
        <v>2.66</v>
      </c>
      <c r="BE319" s="2">
        <v>4</v>
      </c>
      <c r="BF319" s="2">
        <v>2</v>
      </c>
      <c r="BH319" s="2">
        <v>7</v>
      </c>
      <c r="BJ319" s="2">
        <v>5.5</v>
      </c>
      <c r="BK319" s="2">
        <v>14.1</v>
      </c>
      <c r="BL319" s="2">
        <v>50</v>
      </c>
      <c r="BM319" s="2">
        <v>28</v>
      </c>
      <c r="BN319" s="2">
        <v>84</v>
      </c>
    </row>
    <row r="320" spans="1:66" s="2" customFormat="1" x14ac:dyDescent="0.3">
      <c r="A320" s="2" t="s">
        <v>848</v>
      </c>
      <c r="B320" s="2" t="s">
        <v>62</v>
      </c>
      <c r="C320" s="13" t="s">
        <v>855</v>
      </c>
      <c r="E320" s="8">
        <v>-15.84</v>
      </c>
      <c r="F320" s="8">
        <v>173.41</v>
      </c>
      <c r="G320" s="2" t="s">
        <v>635</v>
      </c>
      <c r="H320" s="8">
        <v>-3583</v>
      </c>
      <c r="I320" s="8">
        <v>-3630</v>
      </c>
      <c r="J320" s="2" t="s">
        <v>857</v>
      </c>
      <c r="K320" s="2" t="s">
        <v>851</v>
      </c>
      <c r="P320" s="2" t="s">
        <v>69</v>
      </c>
      <c r="Q320" s="2" t="s">
        <v>852</v>
      </c>
      <c r="R320" s="24">
        <v>1210.8059906126402</v>
      </c>
      <c r="S320" s="24">
        <v>1.1557014541786361</v>
      </c>
      <c r="T320" s="11">
        <f t="shared" si="12"/>
        <v>1200.8756174638042</v>
      </c>
      <c r="U320" s="2">
        <v>48.85</v>
      </c>
      <c r="V320" s="2">
        <v>2.21</v>
      </c>
      <c r="W320" s="2">
        <v>15.73</v>
      </c>
      <c r="X320" s="2">
        <v>0</v>
      </c>
      <c r="Y320" s="2">
        <v>7.77</v>
      </c>
      <c r="Z320" s="2">
        <v>0.17</v>
      </c>
      <c r="AA320" s="2">
        <v>8.49</v>
      </c>
      <c r="AB320" s="16">
        <f t="shared" si="13"/>
        <v>66.075360248388677</v>
      </c>
      <c r="AC320" s="2">
        <v>10.16</v>
      </c>
      <c r="AD320" s="2">
        <v>2.73</v>
      </c>
      <c r="AE320" s="2">
        <v>1.06</v>
      </c>
      <c r="AF320" s="2">
        <v>0.52</v>
      </c>
      <c r="AG320" s="2">
        <v>31.7</v>
      </c>
      <c r="AH320" s="2">
        <v>259</v>
      </c>
      <c r="AI320" s="2">
        <v>413</v>
      </c>
      <c r="AK320" s="2">
        <v>170</v>
      </c>
      <c r="AL320" s="2">
        <v>77</v>
      </c>
      <c r="AM320" s="2">
        <v>82</v>
      </c>
      <c r="AN320" s="2">
        <v>21</v>
      </c>
      <c r="AO320" s="2">
        <v>24</v>
      </c>
      <c r="AP320" s="2">
        <v>376</v>
      </c>
      <c r="AR320" s="2">
        <v>7.41</v>
      </c>
      <c r="AS320" s="2">
        <v>31.8</v>
      </c>
      <c r="AT320" s="2">
        <v>6.11</v>
      </c>
      <c r="AU320" s="2">
        <v>1.93</v>
      </c>
      <c r="AV320" s="2">
        <v>6.11</v>
      </c>
      <c r="AX320" s="2">
        <v>5.84</v>
      </c>
      <c r="AZ320" s="2">
        <v>3.29</v>
      </c>
      <c r="BB320" s="2">
        <v>2.5</v>
      </c>
      <c r="BE320" s="2">
        <v>2</v>
      </c>
      <c r="BF320" s="2">
        <v>3</v>
      </c>
      <c r="BH320" s="2">
        <v>54</v>
      </c>
      <c r="BJ320" s="2">
        <v>32.700000000000003</v>
      </c>
      <c r="BK320" s="2">
        <v>66.099999999999994</v>
      </c>
      <c r="BL320" s="2">
        <v>359</v>
      </c>
      <c r="BM320" s="2">
        <v>29</v>
      </c>
      <c r="BN320" s="2">
        <v>204</v>
      </c>
    </row>
    <row r="321" spans="1:66" s="2" customFormat="1" x14ac:dyDescent="0.3">
      <c r="A321" s="2" t="s">
        <v>848</v>
      </c>
      <c r="B321" s="2" t="s">
        <v>62</v>
      </c>
      <c r="C321" s="13" t="s">
        <v>858</v>
      </c>
      <c r="E321" s="8">
        <v>-12.5</v>
      </c>
      <c r="F321" s="8">
        <v>177</v>
      </c>
      <c r="G321" s="2" t="s">
        <v>635</v>
      </c>
      <c r="H321" s="8"/>
      <c r="I321" s="8"/>
      <c r="J321" s="2" t="s">
        <v>859</v>
      </c>
      <c r="K321" s="2" t="s">
        <v>851</v>
      </c>
      <c r="P321" s="2" t="s">
        <v>69</v>
      </c>
      <c r="Q321" s="2" t="s">
        <v>852</v>
      </c>
      <c r="R321" s="24">
        <v>1211.2571654730232</v>
      </c>
      <c r="S321" s="24">
        <v>1.2192566108279852</v>
      </c>
      <c r="T321" s="11">
        <f t="shared" si="12"/>
        <v>1200.7791599598891</v>
      </c>
      <c r="U321" s="2">
        <v>49.28</v>
      </c>
      <c r="V321" s="2">
        <v>1.97</v>
      </c>
      <c r="W321" s="2">
        <v>16.64</v>
      </c>
      <c r="X321" s="2">
        <v>0</v>
      </c>
      <c r="Y321" s="2">
        <v>7.77</v>
      </c>
      <c r="Z321" s="2">
        <v>0.15</v>
      </c>
      <c r="AA321" s="2">
        <v>8.6</v>
      </c>
      <c r="AB321" s="16">
        <f t="shared" si="13"/>
        <v>66.363323857696926</v>
      </c>
      <c r="AC321" s="2">
        <v>10.28</v>
      </c>
      <c r="AD321" s="2">
        <v>2.61</v>
      </c>
      <c r="AE321" s="2">
        <v>1.57</v>
      </c>
      <c r="AF321" s="2">
        <v>0.37</v>
      </c>
      <c r="AG321" s="2">
        <v>28.9</v>
      </c>
      <c r="AH321" s="2">
        <v>261</v>
      </c>
      <c r="AI321" s="2">
        <v>293</v>
      </c>
      <c r="AK321" s="2">
        <v>137</v>
      </c>
      <c r="AL321" s="2">
        <v>55</v>
      </c>
      <c r="AM321" s="2">
        <v>67</v>
      </c>
      <c r="AN321" s="2">
        <v>18</v>
      </c>
      <c r="AO321" s="2">
        <v>41</v>
      </c>
      <c r="AP321" s="2">
        <v>437</v>
      </c>
      <c r="AS321" s="2">
        <v>24.2</v>
      </c>
      <c r="AT321" s="2">
        <v>5.0999999999999996</v>
      </c>
      <c r="AU321" s="2">
        <v>1.7</v>
      </c>
      <c r="BB321" s="2">
        <v>2.08</v>
      </c>
      <c r="BC321" s="2">
        <v>0.31</v>
      </c>
      <c r="BE321" s="2">
        <v>4</v>
      </c>
      <c r="BF321" s="2">
        <v>3</v>
      </c>
      <c r="BG321" s="2">
        <v>2</v>
      </c>
      <c r="BH321" s="2">
        <v>40</v>
      </c>
      <c r="BJ321" s="2">
        <v>24.3</v>
      </c>
      <c r="BK321" s="2">
        <v>49.4</v>
      </c>
      <c r="BL321" s="2">
        <v>419</v>
      </c>
      <c r="BM321" s="2">
        <v>25</v>
      </c>
      <c r="BN321" s="2">
        <v>183</v>
      </c>
    </row>
    <row r="322" spans="1:66" s="2" customFormat="1" x14ac:dyDescent="0.3">
      <c r="A322" s="2" t="s">
        <v>860</v>
      </c>
      <c r="B322" s="2" t="s">
        <v>62</v>
      </c>
      <c r="C322" s="13" t="s">
        <v>861</v>
      </c>
      <c r="D322" s="2" t="s">
        <v>862</v>
      </c>
      <c r="E322" s="8">
        <v>-12.27</v>
      </c>
      <c r="F322" s="8">
        <v>-167.86</v>
      </c>
      <c r="G322" s="2" t="s">
        <v>635</v>
      </c>
      <c r="H322" s="8">
        <v>-1930</v>
      </c>
      <c r="I322" s="8">
        <v>-2165</v>
      </c>
      <c r="J322" s="2" t="s">
        <v>863</v>
      </c>
      <c r="K322" s="2" t="s">
        <v>864</v>
      </c>
      <c r="P322" s="2" t="s">
        <v>69</v>
      </c>
      <c r="Q322" s="2" t="s">
        <v>865</v>
      </c>
      <c r="R322" s="24">
        <v>1277.7864504071858</v>
      </c>
      <c r="S322" s="24">
        <v>1.6844043331056808</v>
      </c>
      <c r="T322" s="11">
        <f t="shared" si="12"/>
        <v>1262.5412453358899</v>
      </c>
      <c r="U322" s="2">
        <v>47</v>
      </c>
      <c r="V322" s="2">
        <v>1.36</v>
      </c>
      <c r="W322" s="2">
        <v>17.600000000000001</v>
      </c>
      <c r="X322" s="2">
        <v>0</v>
      </c>
      <c r="Y322" s="2">
        <v>9.36</v>
      </c>
      <c r="Z322" s="2">
        <v>0.14000000000000001</v>
      </c>
      <c r="AA322" s="2">
        <v>8.3000000000000007</v>
      </c>
      <c r="AB322" s="16">
        <f t="shared" si="13"/>
        <v>61.250299542415256</v>
      </c>
      <c r="AC322" s="2">
        <v>12.22</v>
      </c>
      <c r="AD322" s="2">
        <v>3.2</v>
      </c>
      <c r="AE322" s="2">
        <v>0.11</v>
      </c>
      <c r="AF322" s="2">
        <v>0.05</v>
      </c>
      <c r="AG322" s="2">
        <v>34.6</v>
      </c>
      <c r="AH322" s="2">
        <v>167</v>
      </c>
      <c r="AI322" s="2">
        <v>255</v>
      </c>
      <c r="AJ322" s="2">
        <v>49.3</v>
      </c>
      <c r="AK322" s="2">
        <v>159</v>
      </c>
      <c r="AO322" s="2">
        <v>1.1000000000000001</v>
      </c>
      <c r="AP322" s="2">
        <v>297</v>
      </c>
      <c r="AQ322" s="2">
        <v>0.05</v>
      </c>
      <c r="AS322" s="2">
        <v>8</v>
      </c>
      <c r="AT322" s="2">
        <v>2.6</v>
      </c>
      <c r="AU322" s="2">
        <v>1.1000000000000001</v>
      </c>
      <c r="AW322" s="2">
        <v>0.57999999999999996</v>
      </c>
      <c r="AX322" s="2">
        <v>4</v>
      </c>
      <c r="AZ322" s="2">
        <v>2.8</v>
      </c>
      <c r="BB322" s="2">
        <v>2.5</v>
      </c>
      <c r="BD322" s="2">
        <v>1.9</v>
      </c>
      <c r="BF322" s="2">
        <v>0.35</v>
      </c>
      <c r="BG322" s="2">
        <v>0.2</v>
      </c>
      <c r="BH322" s="2">
        <v>1.5</v>
      </c>
      <c r="BI322" s="2">
        <v>0.05</v>
      </c>
      <c r="BJ322" s="2">
        <v>2.7</v>
      </c>
      <c r="BK322" s="2">
        <v>9</v>
      </c>
      <c r="BL322" s="2">
        <v>7.6</v>
      </c>
      <c r="BM322" s="2">
        <v>26.5</v>
      </c>
      <c r="BN322" s="2">
        <v>76</v>
      </c>
    </row>
    <row r="323" spans="1:66" s="2" customFormat="1" x14ac:dyDescent="0.3">
      <c r="A323" s="2" t="s">
        <v>860</v>
      </c>
      <c r="B323" s="2" t="s">
        <v>62</v>
      </c>
      <c r="C323" s="13" t="s">
        <v>861</v>
      </c>
      <c r="D323" s="2" t="s">
        <v>862</v>
      </c>
      <c r="E323" s="8">
        <v>-12.27</v>
      </c>
      <c r="F323" s="8">
        <v>-167.86</v>
      </c>
      <c r="G323" s="2" t="s">
        <v>635</v>
      </c>
      <c r="H323" s="8">
        <v>-1930</v>
      </c>
      <c r="I323" s="8">
        <v>-2165</v>
      </c>
      <c r="J323" s="2" t="s">
        <v>866</v>
      </c>
      <c r="K323" s="2" t="s">
        <v>864</v>
      </c>
      <c r="P323" s="2" t="s">
        <v>69</v>
      </c>
      <c r="Q323" s="2" t="s">
        <v>865</v>
      </c>
      <c r="R323" s="24">
        <v>1241.8193248605312</v>
      </c>
      <c r="S323" s="24">
        <v>1.3729252632629045</v>
      </c>
      <c r="T323" s="11">
        <f t="shared" si="12"/>
        <v>1229.7296382639024</v>
      </c>
      <c r="U323" s="2">
        <v>48.2</v>
      </c>
      <c r="V323" s="2">
        <v>1.27</v>
      </c>
      <c r="W323" s="2">
        <v>17.39</v>
      </c>
      <c r="X323" s="2">
        <v>0</v>
      </c>
      <c r="Y323" s="2">
        <v>8.59</v>
      </c>
      <c r="Z323" s="2">
        <v>0.16</v>
      </c>
      <c r="AA323" s="2">
        <v>8.8699999999999992</v>
      </c>
      <c r="AB323" s="16">
        <f t="shared" si="13"/>
        <v>64.796624778555369</v>
      </c>
      <c r="AC323" s="2">
        <v>12.11</v>
      </c>
      <c r="AD323" s="2">
        <v>3.04</v>
      </c>
      <c r="AE323" s="2">
        <v>0.09</v>
      </c>
      <c r="AF323" s="2">
        <v>0.02</v>
      </c>
      <c r="AH323" s="2">
        <v>218</v>
      </c>
      <c r="AI323" s="2">
        <v>238</v>
      </c>
      <c r="AJ323" s="2">
        <v>50</v>
      </c>
      <c r="AK323" s="2">
        <v>159</v>
      </c>
      <c r="AO323" s="2">
        <v>2</v>
      </c>
      <c r="AP323" s="2">
        <v>180</v>
      </c>
      <c r="AS323" s="2">
        <v>8</v>
      </c>
      <c r="AU323" s="2">
        <v>1.05</v>
      </c>
      <c r="AX323" s="2">
        <v>4.2</v>
      </c>
      <c r="AZ323" s="2">
        <v>2.6</v>
      </c>
      <c r="BB323" s="2">
        <v>2.5499999999999998</v>
      </c>
      <c r="BH323" s="2">
        <v>1.5</v>
      </c>
      <c r="BJ323" s="2">
        <v>2.5</v>
      </c>
      <c r="BK323" s="2">
        <v>9.5</v>
      </c>
      <c r="BL323" s="2">
        <v>20</v>
      </c>
      <c r="BM323" s="2">
        <v>27</v>
      </c>
      <c r="BN323" s="2">
        <v>75</v>
      </c>
    </row>
    <row r="324" spans="1:66" s="2" customFormat="1" x14ac:dyDescent="0.3">
      <c r="A324" s="2" t="s">
        <v>860</v>
      </c>
      <c r="B324" s="2" t="s">
        <v>62</v>
      </c>
      <c r="C324" s="13" t="s">
        <v>867</v>
      </c>
      <c r="D324" s="2" t="s">
        <v>868</v>
      </c>
      <c r="E324" s="8">
        <v>-13.35</v>
      </c>
      <c r="F324" s="8">
        <v>-167.82</v>
      </c>
      <c r="G324" s="2" t="s">
        <v>635</v>
      </c>
      <c r="H324" s="8">
        <v>-1600</v>
      </c>
      <c r="I324" s="8">
        <v>-2200</v>
      </c>
      <c r="J324" s="2" t="s">
        <v>869</v>
      </c>
      <c r="K324" s="2" t="s">
        <v>870</v>
      </c>
      <c r="P324" s="2" t="s">
        <v>69</v>
      </c>
      <c r="Q324" s="2" t="s">
        <v>865</v>
      </c>
      <c r="R324" s="24">
        <v>1217.5965597757156</v>
      </c>
      <c r="S324" s="24">
        <v>1.0293971048782948</v>
      </c>
      <c r="T324" s="11">
        <f t="shared" si="12"/>
        <v>1208.6978532383912</v>
      </c>
      <c r="U324" s="2">
        <v>50.7</v>
      </c>
      <c r="V324" s="2">
        <v>0.77</v>
      </c>
      <c r="W324" s="2">
        <v>16.25</v>
      </c>
      <c r="X324" s="2">
        <v>0</v>
      </c>
      <c r="Y324" s="2">
        <v>8.36</v>
      </c>
      <c r="Z324" s="2">
        <v>0.15</v>
      </c>
      <c r="AA324" s="2">
        <v>9.6</v>
      </c>
      <c r="AB324" s="16">
        <f t="shared" si="13"/>
        <v>67.180058710667907</v>
      </c>
      <c r="AC324" s="2">
        <v>10.62</v>
      </c>
      <c r="AD324" s="2">
        <v>2.3199999999999998</v>
      </c>
      <c r="AE324" s="2">
        <v>0.66</v>
      </c>
      <c r="AF324" s="2">
        <v>0.1</v>
      </c>
      <c r="AG324" s="2">
        <v>35.1</v>
      </c>
      <c r="AH324" s="2">
        <v>208</v>
      </c>
      <c r="AI324" s="2">
        <v>410</v>
      </c>
      <c r="AJ324" s="2">
        <v>38.299999999999997</v>
      </c>
      <c r="AK324" s="2">
        <v>179</v>
      </c>
      <c r="AO324" s="2">
        <v>9.4</v>
      </c>
      <c r="AP324" s="2">
        <v>457</v>
      </c>
      <c r="AQ324" s="2">
        <v>0.22</v>
      </c>
      <c r="AS324" s="2">
        <v>8</v>
      </c>
      <c r="AT324" s="2">
        <v>2.1</v>
      </c>
      <c r="AU324" s="2">
        <v>0.8</v>
      </c>
      <c r="AW324" s="2">
        <v>0.38</v>
      </c>
      <c r="AX324" s="2">
        <v>2.8</v>
      </c>
      <c r="AZ324" s="2">
        <v>1.8</v>
      </c>
      <c r="BB324" s="2">
        <v>1.65</v>
      </c>
      <c r="BD324" s="2">
        <v>1.4</v>
      </c>
      <c r="BF324" s="2">
        <v>0.56000000000000005</v>
      </c>
      <c r="BG324" s="2">
        <v>0.2</v>
      </c>
      <c r="BH324" s="2">
        <v>4</v>
      </c>
      <c r="BI324" s="2">
        <v>0.26</v>
      </c>
      <c r="BJ324" s="2">
        <v>6</v>
      </c>
      <c r="BK324" s="2">
        <v>13</v>
      </c>
      <c r="BL324" s="2">
        <v>115</v>
      </c>
      <c r="BM324" s="2">
        <v>17</v>
      </c>
      <c r="BN324" s="2">
        <v>50</v>
      </c>
    </row>
    <row r="325" spans="1:66" s="2" customFormat="1" x14ac:dyDescent="0.3">
      <c r="A325" s="2" t="s">
        <v>860</v>
      </c>
      <c r="B325" s="2" t="s">
        <v>62</v>
      </c>
      <c r="C325" s="13" t="s">
        <v>871</v>
      </c>
      <c r="E325" s="8">
        <v>-17.66</v>
      </c>
      <c r="F325" s="8">
        <v>-169.44</v>
      </c>
      <c r="G325" s="2" t="s">
        <v>635</v>
      </c>
      <c r="H325" s="8">
        <v>-1200</v>
      </c>
      <c r="I325" s="8">
        <v>-1960</v>
      </c>
      <c r="J325" s="2" t="s">
        <v>872</v>
      </c>
      <c r="K325" s="2" t="s">
        <v>870</v>
      </c>
      <c r="P325" s="2" t="s">
        <v>69</v>
      </c>
      <c r="Q325" s="2" t="s">
        <v>865</v>
      </c>
      <c r="R325" s="24">
        <v>1230.8204732513852</v>
      </c>
      <c r="S325" s="24">
        <v>1.2419084307748938</v>
      </c>
      <c r="T325" s="11">
        <f t="shared" si="12"/>
        <v>1219.9763003760424</v>
      </c>
      <c r="U325" s="2">
        <v>46.5</v>
      </c>
      <c r="V325" s="2">
        <v>0.85</v>
      </c>
      <c r="W325" s="2">
        <v>15.1</v>
      </c>
      <c r="X325" s="2">
        <v>0</v>
      </c>
      <c r="Y325" s="2">
        <v>8.17</v>
      </c>
      <c r="Z325" s="2">
        <v>0.15</v>
      </c>
      <c r="AA325" s="2">
        <v>9.4499999999999993</v>
      </c>
      <c r="AB325" s="16">
        <f t="shared" si="13"/>
        <v>67.339516067362197</v>
      </c>
      <c r="AC325" s="2">
        <v>9.5500000000000007</v>
      </c>
      <c r="AD325" s="2">
        <v>2.4700000000000002</v>
      </c>
      <c r="AE325" s="2">
        <v>0.7</v>
      </c>
      <c r="AF325" s="2">
        <v>0.1</v>
      </c>
      <c r="AG325" s="2">
        <v>38.6</v>
      </c>
      <c r="AH325" s="2">
        <v>237</v>
      </c>
      <c r="AI325" s="2">
        <v>255</v>
      </c>
      <c r="AJ325" s="2">
        <v>34.6</v>
      </c>
      <c r="AK325" s="2">
        <v>65</v>
      </c>
      <c r="AO325" s="2">
        <v>7.7</v>
      </c>
      <c r="AP325" s="2">
        <v>354</v>
      </c>
      <c r="AQ325" s="2">
        <v>7.0000000000000007E-2</v>
      </c>
      <c r="AS325" s="2">
        <v>6</v>
      </c>
      <c r="AT325" s="2">
        <v>2.02</v>
      </c>
      <c r="AU325" s="2">
        <v>0.9</v>
      </c>
      <c r="AW325" s="2">
        <v>0.42</v>
      </c>
      <c r="AX325" s="2">
        <v>3</v>
      </c>
      <c r="AZ325" s="2">
        <v>2</v>
      </c>
      <c r="BB325" s="2">
        <v>1.75</v>
      </c>
      <c r="BD325" s="2">
        <v>1.25</v>
      </c>
      <c r="BF325" s="2">
        <v>0.31</v>
      </c>
      <c r="BG325" s="2">
        <v>0.15</v>
      </c>
      <c r="BH325" s="2">
        <v>1</v>
      </c>
      <c r="BI325" s="2">
        <v>7.0000000000000007E-2</v>
      </c>
      <c r="BJ325" s="2">
        <v>2.7</v>
      </c>
      <c r="BK325" s="2">
        <v>9</v>
      </c>
      <c r="BL325" s="2">
        <v>54</v>
      </c>
      <c r="BM325" s="2">
        <v>20</v>
      </c>
      <c r="BN325" s="2">
        <v>34</v>
      </c>
    </row>
    <row r="326" spans="1:66" s="2" customFormat="1" x14ac:dyDescent="0.3">
      <c r="A326" s="2" t="s">
        <v>860</v>
      </c>
      <c r="B326" s="2" t="s">
        <v>62</v>
      </c>
      <c r="C326" s="13" t="s">
        <v>871</v>
      </c>
      <c r="E326" s="8">
        <v>-17.64</v>
      </c>
      <c r="F326" s="8">
        <v>-169.43</v>
      </c>
      <c r="G326" s="2" t="s">
        <v>635</v>
      </c>
      <c r="H326" s="8">
        <v>-600</v>
      </c>
      <c r="I326" s="8">
        <v>-980</v>
      </c>
      <c r="J326" s="2" t="s">
        <v>873</v>
      </c>
      <c r="K326" s="2" t="s">
        <v>874</v>
      </c>
      <c r="P326" s="2" t="s">
        <v>69</v>
      </c>
      <c r="Q326" s="2" t="s">
        <v>865</v>
      </c>
      <c r="R326" s="24">
        <v>1194.1655422576669</v>
      </c>
      <c r="S326" s="24">
        <v>1.0397109645093148</v>
      </c>
      <c r="T326" s="11">
        <f t="shared" si="12"/>
        <v>1185.3509596980175</v>
      </c>
      <c r="U326" s="2">
        <v>47.5</v>
      </c>
      <c r="V326" s="2">
        <v>0.69</v>
      </c>
      <c r="W326" s="2">
        <v>13.65</v>
      </c>
      <c r="X326" s="2">
        <v>0</v>
      </c>
      <c r="Y326" s="2">
        <v>7.28</v>
      </c>
      <c r="Z326" s="2">
        <v>0.18</v>
      </c>
      <c r="AA326" s="2">
        <v>10.3</v>
      </c>
      <c r="AB326" s="16">
        <f t="shared" si="13"/>
        <v>71.606965931405298</v>
      </c>
      <c r="AC326" s="2">
        <v>7.3</v>
      </c>
      <c r="AD326" s="2">
        <v>2.3199999999999998</v>
      </c>
      <c r="AE326" s="2">
        <v>1.87</v>
      </c>
      <c r="AF326" s="2">
        <v>0.2</v>
      </c>
      <c r="AG326" s="2">
        <v>32.6</v>
      </c>
      <c r="AH326" s="2">
        <v>240</v>
      </c>
      <c r="AI326" s="2">
        <v>317</v>
      </c>
      <c r="AJ326" s="2">
        <v>44.9</v>
      </c>
      <c r="AK326" s="2">
        <v>160</v>
      </c>
      <c r="AO326" s="2">
        <v>19.100000000000001</v>
      </c>
      <c r="AP326" s="2">
        <v>757</v>
      </c>
      <c r="AQ326" s="2">
        <v>0.46</v>
      </c>
      <c r="AS326" s="2">
        <v>6</v>
      </c>
      <c r="AT326" s="2">
        <v>1.79</v>
      </c>
      <c r="AU326" s="2">
        <v>0.75</v>
      </c>
      <c r="AW326" s="2">
        <v>0.33</v>
      </c>
      <c r="AX326" s="2">
        <v>2.5</v>
      </c>
      <c r="AZ326" s="2">
        <v>1.8</v>
      </c>
      <c r="BB326" s="2">
        <v>1.35</v>
      </c>
      <c r="BD326" s="2">
        <v>0.95</v>
      </c>
      <c r="BF326" s="2">
        <v>0.37</v>
      </c>
      <c r="BG326" s="2">
        <v>0.39</v>
      </c>
      <c r="BH326" s="2">
        <v>1.6</v>
      </c>
      <c r="BI326" s="2">
        <v>0.05</v>
      </c>
      <c r="BJ326" s="2">
        <v>3.3</v>
      </c>
      <c r="BK326" s="2">
        <v>9</v>
      </c>
      <c r="BL326" s="2">
        <v>677</v>
      </c>
      <c r="BM326" s="2">
        <v>14</v>
      </c>
      <c r="BN326" s="2">
        <v>33</v>
      </c>
    </row>
    <row r="327" spans="1:66" s="2" customFormat="1" x14ac:dyDescent="0.3">
      <c r="A327" s="2" t="s">
        <v>860</v>
      </c>
      <c r="B327" s="2" t="s">
        <v>62</v>
      </c>
      <c r="C327" s="13" t="s">
        <v>871</v>
      </c>
      <c r="E327" s="8">
        <v>-17.39</v>
      </c>
      <c r="F327" s="8">
        <v>-169.04</v>
      </c>
      <c r="G327" s="2" t="s">
        <v>635</v>
      </c>
      <c r="H327" s="8">
        <v>-1200</v>
      </c>
      <c r="I327" s="8">
        <v>-1270</v>
      </c>
      <c r="J327" s="2" t="s">
        <v>875</v>
      </c>
      <c r="K327" s="2" t="s">
        <v>874</v>
      </c>
      <c r="P327" s="2" t="s">
        <v>69</v>
      </c>
      <c r="Q327" s="2" t="s">
        <v>865</v>
      </c>
      <c r="R327" s="24">
        <v>1210.6934410318165</v>
      </c>
      <c r="S327" s="24">
        <v>0.71699342319799675</v>
      </c>
      <c r="T327" s="11">
        <f t="shared" si="12"/>
        <v>1204.5236168828783</v>
      </c>
      <c r="U327" s="2">
        <v>53</v>
      </c>
      <c r="V327" s="2">
        <v>0.53</v>
      </c>
      <c r="W327" s="2">
        <v>13.22</v>
      </c>
      <c r="X327" s="2">
        <v>0</v>
      </c>
      <c r="Y327" s="2">
        <v>8.5299999999999994</v>
      </c>
      <c r="Z327" s="2">
        <v>0.16</v>
      </c>
      <c r="AA327" s="2">
        <v>10.28</v>
      </c>
      <c r="AB327" s="16">
        <f t="shared" si="13"/>
        <v>68.236166387918345</v>
      </c>
      <c r="AC327" s="2">
        <v>9.18</v>
      </c>
      <c r="AD327" s="2">
        <v>1.92</v>
      </c>
      <c r="AE327" s="2">
        <v>0.62</v>
      </c>
      <c r="AF327" s="2">
        <v>0.05</v>
      </c>
      <c r="AG327" s="2">
        <v>32.299999999999997</v>
      </c>
      <c r="AH327" s="2">
        <v>214</v>
      </c>
      <c r="AI327" s="2">
        <v>388</v>
      </c>
      <c r="AJ327" s="2">
        <v>44.7</v>
      </c>
      <c r="AK327" s="2">
        <v>188</v>
      </c>
      <c r="AO327" s="2">
        <v>10.199999999999999</v>
      </c>
      <c r="AP327" s="2">
        <v>352</v>
      </c>
      <c r="AQ327" s="2">
        <v>0.3</v>
      </c>
      <c r="AS327" s="2">
        <v>5.5</v>
      </c>
      <c r="AT327" s="2">
        <v>1.47</v>
      </c>
      <c r="AU327" s="2">
        <v>0.55000000000000004</v>
      </c>
      <c r="AW327" s="2">
        <v>0.27</v>
      </c>
      <c r="AX327" s="2">
        <v>2.2000000000000002</v>
      </c>
      <c r="AZ327" s="2">
        <v>1.5</v>
      </c>
      <c r="BB327" s="2">
        <v>1.4</v>
      </c>
      <c r="BD327" s="2">
        <v>0.98</v>
      </c>
      <c r="BF327" s="2">
        <v>0.68</v>
      </c>
      <c r="BG327" s="2">
        <v>0.23</v>
      </c>
      <c r="BH327" s="2">
        <v>1</v>
      </c>
      <c r="BI327" s="2">
        <v>0.04</v>
      </c>
      <c r="BJ327" s="2">
        <v>4</v>
      </c>
      <c r="BK327" s="2">
        <v>9.5</v>
      </c>
      <c r="BL327" s="2">
        <v>178</v>
      </c>
      <c r="BM327" s="2">
        <v>14</v>
      </c>
      <c r="BN327" s="2">
        <v>34</v>
      </c>
    </row>
    <row r="328" spans="1:66" s="2" customFormat="1" x14ac:dyDescent="0.3">
      <c r="A328" s="2" t="s">
        <v>860</v>
      </c>
      <c r="B328" s="2" t="s">
        <v>62</v>
      </c>
      <c r="C328" s="13" t="s">
        <v>876</v>
      </c>
      <c r="D328" s="2" t="s">
        <v>877</v>
      </c>
      <c r="E328" s="8">
        <v>-19.77</v>
      </c>
      <c r="F328" s="8">
        <v>170.32</v>
      </c>
      <c r="G328" s="2" t="s">
        <v>635</v>
      </c>
      <c r="H328" s="8"/>
      <c r="I328" s="8"/>
      <c r="J328" s="2" t="s">
        <v>878</v>
      </c>
      <c r="K328" s="2" t="s">
        <v>874</v>
      </c>
      <c r="P328" s="2" t="s">
        <v>69</v>
      </c>
      <c r="Q328" s="2" t="s">
        <v>865</v>
      </c>
      <c r="R328" s="24">
        <v>1187.1215534921228</v>
      </c>
      <c r="S328" s="24">
        <v>0.87547898374138056</v>
      </c>
      <c r="T328" s="11">
        <f t="shared" si="12"/>
        <v>1179.7387834716912</v>
      </c>
      <c r="U328" s="2">
        <v>50</v>
      </c>
      <c r="V328" s="2">
        <v>1</v>
      </c>
      <c r="W328" s="2">
        <v>14.9</v>
      </c>
      <c r="X328" s="2">
        <v>0</v>
      </c>
      <c r="Y328" s="2">
        <v>7.25</v>
      </c>
      <c r="Z328" s="2">
        <v>0.24</v>
      </c>
      <c r="AA328" s="2">
        <v>9.6199999999999992</v>
      </c>
      <c r="AB328" s="16">
        <f t="shared" si="13"/>
        <v>70.284412074253765</v>
      </c>
      <c r="AC328" s="2">
        <v>10.46</v>
      </c>
      <c r="AD328" s="2">
        <v>2.29</v>
      </c>
      <c r="AE328" s="2">
        <v>0.83</v>
      </c>
      <c r="AF328" s="2">
        <v>0.25</v>
      </c>
      <c r="AG328" s="2">
        <v>32.9</v>
      </c>
      <c r="AH328" s="2">
        <v>231</v>
      </c>
      <c r="AI328" s="2">
        <v>943</v>
      </c>
      <c r="AJ328" s="2">
        <v>39.200000000000003</v>
      </c>
      <c r="AK328" s="2">
        <v>324</v>
      </c>
      <c r="AO328" s="2">
        <v>12.2</v>
      </c>
      <c r="AP328" s="2">
        <v>789</v>
      </c>
      <c r="AQ328" s="2">
        <v>0.36</v>
      </c>
      <c r="AS328" s="2">
        <v>12</v>
      </c>
      <c r="AT328" s="2">
        <v>2.8</v>
      </c>
      <c r="AU328" s="2">
        <v>1</v>
      </c>
      <c r="AW328" s="2">
        <v>0.45</v>
      </c>
      <c r="AX328" s="2">
        <v>3.1</v>
      </c>
      <c r="AZ328" s="2">
        <v>2</v>
      </c>
      <c r="BB328" s="2">
        <v>1.6</v>
      </c>
      <c r="BD328" s="2">
        <v>1.8</v>
      </c>
      <c r="BF328" s="2">
        <v>0.85</v>
      </c>
      <c r="BG328" s="2">
        <v>0.32</v>
      </c>
      <c r="BH328" s="2">
        <v>6.3</v>
      </c>
      <c r="BI328" s="2">
        <v>0.46</v>
      </c>
      <c r="BJ328" s="2">
        <v>9.1999999999999993</v>
      </c>
      <c r="BK328" s="2">
        <v>19.5</v>
      </c>
      <c r="BL328" s="2">
        <v>106</v>
      </c>
      <c r="BM328" s="2">
        <v>18.5</v>
      </c>
      <c r="BN328" s="2">
        <v>68</v>
      </c>
    </row>
    <row r="329" spans="1:66" s="2" customFormat="1" x14ac:dyDescent="0.3">
      <c r="A329" s="2" t="s">
        <v>860</v>
      </c>
      <c r="B329" s="2" t="s">
        <v>62</v>
      </c>
      <c r="C329" s="13" t="s">
        <v>876</v>
      </c>
      <c r="D329" s="2" t="s">
        <v>879</v>
      </c>
      <c r="E329" s="8">
        <v>-19.899999999999999</v>
      </c>
      <c r="F329" s="8">
        <v>170.28</v>
      </c>
      <c r="G329" s="2" t="s">
        <v>635</v>
      </c>
      <c r="H329" s="8">
        <v>-3150</v>
      </c>
      <c r="I329" s="8">
        <v>-3280</v>
      </c>
      <c r="J329" s="2" t="s">
        <v>880</v>
      </c>
      <c r="K329" s="2" t="s">
        <v>870</v>
      </c>
      <c r="P329" s="2" t="s">
        <v>69</v>
      </c>
      <c r="Q329" s="2" t="s">
        <v>865</v>
      </c>
      <c r="R329" s="24">
        <v>1227.7694651976085</v>
      </c>
      <c r="S329" s="24">
        <v>0.90199727297357157</v>
      </c>
      <c r="T329" s="11">
        <f t="shared" si="12"/>
        <v>1219.9033647505298</v>
      </c>
      <c r="U329" s="2">
        <v>50.2</v>
      </c>
      <c r="V329" s="2">
        <v>0.5</v>
      </c>
      <c r="W329" s="2">
        <v>13.16</v>
      </c>
      <c r="X329" s="2">
        <v>0</v>
      </c>
      <c r="Y329" s="2">
        <v>8.67</v>
      </c>
      <c r="Z329" s="2">
        <v>0.16</v>
      </c>
      <c r="AA329" s="2">
        <v>10.66</v>
      </c>
      <c r="AB329" s="16">
        <f t="shared" si="13"/>
        <v>68.668468165478885</v>
      </c>
      <c r="AC329" s="2">
        <v>11.58</v>
      </c>
      <c r="AD329" s="2">
        <v>1.73</v>
      </c>
      <c r="AE329" s="2">
        <v>0.32</v>
      </c>
      <c r="AF329" s="2">
        <v>0.08</v>
      </c>
      <c r="AG329" s="2">
        <v>39.700000000000003</v>
      </c>
      <c r="AH329" s="2">
        <v>216</v>
      </c>
      <c r="AI329" s="2">
        <v>574</v>
      </c>
      <c r="AJ329" s="2">
        <v>47</v>
      </c>
      <c r="AK329" s="2">
        <v>146</v>
      </c>
      <c r="AO329" s="2">
        <v>4.8</v>
      </c>
      <c r="AP329" s="2">
        <v>321</v>
      </c>
      <c r="AQ329" s="2">
        <v>0.25</v>
      </c>
      <c r="AS329" s="2">
        <v>3</v>
      </c>
      <c r="AT329" s="2">
        <v>1.1000000000000001</v>
      </c>
      <c r="AU329" s="2">
        <v>0.5</v>
      </c>
      <c r="AW329" s="2">
        <v>0.28999999999999998</v>
      </c>
      <c r="AX329" s="2">
        <v>1.9</v>
      </c>
      <c r="AZ329" s="2">
        <v>1.4</v>
      </c>
      <c r="BB329" s="2">
        <v>1.35</v>
      </c>
      <c r="BD329" s="2">
        <v>1</v>
      </c>
      <c r="BF329" s="2">
        <v>0.12</v>
      </c>
      <c r="BG329" s="2">
        <v>0.09</v>
      </c>
      <c r="BH329" s="2">
        <v>1.5</v>
      </c>
      <c r="BI329" s="2">
        <v>0.04</v>
      </c>
      <c r="BJ329" s="2">
        <v>1.7</v>
      </c>
      <c r="BK329" s="2">
        <v>4</v>
      </c>
      <c r="BL329" s="2">
        <v>52.7</v>
      </c>
      <c r="BM329" s="2">
        <v>14</v>
      </c>
      <c r="BN329" s="2">
        <v>30</v>
      </c>
    </row>
    <row r="330" spans="1:66" s="2" customFormat="1" x14ac:dyDescent="0.3">
      <c r="A330" s="2" t="s">
        <v>860</v>
      </c>
      <c r="B330" s="2" t="s">
        <v>62</v>
      </c>
      <c r="C330" s="13" t="s">
        <v>876</v>
      </c>
      <c r="D330" s="2" t="s">
        <v>879</v>
      </c>
      <c r="E330" s="8">
        <v>-19.899999999999999</v>
      </c>
      <c r="F330" s="8">
        <v>170.28</v>
      </c>
      <c r="G330" s="2" t="s">
        <v>635</v>
      </c>
      <c r="H330" s="8">
        <v>-3150</v>
      </c>
      <c r="I330" s="8">
        <v>-3280</v>
      </c>
      <c r="J330" s="2" t="s">
        <v>881</v>
      </c>
      <c r="K330" s="2" t="s">
        <v>870</v>
      </c>
      <c r="O330" s="2" t="s">
        <v>882</v>
      </c>
      <c r="P330" s="2" t="s">
        <v>69</v>
      </c>
      <c r="Q330" s="2" t="s">
        <v>865</v>
      </c>
      <c r="R330" s="24">
        <v>1231.2734200853774</v>
      </c>
      <c r="S330" s="24">
        <v>0.99904739052202829</v>
      </c>
      <c r="T330" s="11">
        <f t="shared" si="12"/>
        <v>1222.5391216099924</v>
      </c>
      <c r="U330" s="2">
        <v>50.75</v>
      </c>
      <c r="V330" s="2">
        <v>0.64</v>
      </c>
      <c r="W330" s="2">
        <v>14.17</v>
      </c>
      <c r="X330" s="2">
        <v>0</v>
      </c>
      <c r="Y330" s="2">
        <v>8.69</v>
      </c>
      <c r="Z330" s="2">
        <v>0.16</v>
      </c>
      <c r="AA330" s="2">
        <v>8.73</v>
      </c>
      <c r="AB330" s="16">
        <f t="shared" si="13"/>
        <v>64.167186638229623</v>
      </c>
      <c r="AC330" s="2">
        <v>11.7</v>
      </c>
      <c r="AD330" s="2">
        <v>1.92</v>
      </c>
      <c r="AE330" s="2">
        <v>0.96</v>
      </c>
      <c r="AF330" s="2">
        <v>0.3</v>
      </c>
      <c r="AG330" s="2">
        <v>41.3</v>
      </c>
      <c r="AH330" s="2">
        <v>361</v>
      </c>
      <c r="AI330" s="2">
        <v>400</v>
      </c>
      <c r="AJ330" s="2">
        <v>39.9</v>
      </c>
      <c r="AK330" s="2">
        <v>100</v>
      </c>
      <c r="AO330" s="2">
        <v>13.7</v>
      </c>
      <c r="AP330" s="2">
        <v>618</v>
      </c>
      <c r="AQ330" s="2">
        <v>0.24</v>
      </c>
      <c r="AS330" s="2">
        <v>32</v>
      </c>
      <c r="AT330" s="2">
        <v>6.7</v>
      </c>
      <c r="AU330" s="2">
        <v>2</v>
      </c>
      <c r="AW330" s="2">
        <v>0.65</v>
      </c>
      <c r="AX330" s="2">
        <v>3.6</v>
      </c>
      <c r="AZ330" s="2">
        <v>2.2000000000000002</v>
      </c>
      <c r="BB330" s="2">
        <v>1.8</v>
      </c>
      <c r="BD330" s="2">
        <v>2.1</v>
      </c>
      <c r="BF330" s="2">
        <v>1.0900000000000001</v>
      </c>
      <c r="BG330" s="2">
        <v>0.8</v>
      </c>
      <c r="BH330" s="2">
        <v>2.2999999999999998</v>
      </c>
      <c r="BI330" s="2">
        <v>0.09</v>
      </c>
      <c r="BJ330" s="2">
        <v>17.5</v>
      </c>
      <c r="BK330" s="2">
        <v>45</v>
      </c>
      <c r="BL330" s="2">
        <v>157</v>
      </c>
      <c r="BM330" s="2">
        <v>22</v>
      </c>
      <c r="BN330" s="2">
        <v>84</v>
      </c>
    </row>
    <row r="331" spans="1:66" s="2" customFormat="1" x14ac:dyDescent="0.3">
      <c r="A331" s="2" t="s">
        <v>883</v>
      </c>
      <c r="B331" s="2" t="s">
        <v>62</v>
      </c>
      <c r="C331" s="13" t="s">
        <v>884</v>
      </c>
      <c r="D331" s="2" t="s">
        <v>885</v>
      </c>
      <c r="E331" s="8">
        <v>-15.29</v>
      </c>
      <c r="F331" s="8">
        <v>-166.28</v>
      </c>
      <c r="G331" s="2" t="s">
        <v>635</v>
      </c>
      <c r="H331" s="8">
        <v>-3097.6</v>
      </c>
      <c r="I331" s="8">
        <v>-3097.6</v>
      </c>
      <c r="J331" s="2" t="s">
        <v>886</v>
      </c>
      <c r="K331" s="2" t="s">
        <v>887</v>
      </c>
      <c r="P331" s="2" t="s">
        <v>69</v>
      </c>
      <c r="Q331" s="2" t="s">
        <v>888</v>
      </c>
      <c r="R331" s="24">
        <v>1261.9201663574088</v>
      </c>
      <c r="S331" s="24">
        <v>1.7783760388454184</v>
      </c>
      <c r="T331" s="11">
        <f t="shared" si="12"/>
        <v>1246.02961326948</v>
      </c>
      <c r="U331" s="2">
        <v>45.04</v>
      </c>
      <c r="V331" s="2">
        <v>0.77</v>
      </c>
      <c r="W331" s="2">
        <v>14.91</v>
      </c>
      <c r="X331" s="2">
        <v>0</v>
      </c>
      <c r="Y331" s="2">
        <v>8</v>
      </c>
      <c r="Z331" s="2">
        <v>0.15</v>
      </c>
      <c r="AA331" s="2">
        <v>10.67</v>
      </c>
      <c r="AB331" s="16">
        <f t="shared" si="13"/>
        <v>70.391895548146394</v>
      </c>
      <c r="AC331" s="2">
        <v>16.59</v>
      </c>
      <c r="AD331" s="2">
        <v>3.5</v>
      </c>
      <c r="AE331" s="2">
        <v>0.12</v>
      </c>
      <c r="AF331" s="2">
        <v>0.06</v>
      </c>
      <c r="AH331" s="2">
        <v>200</v>
      </c>
      <c r="AI331" s="2">
        <v>362</v>
      </c>
      <c r="AJ331" s="2">
        <v>38</v>
      </c>
      <c r="AK331" s="2">
        <v>135</v>
      </c>
      <c r="AO331" s="2">
        <v>1</v>
      </c>
      <c r="AP331" s="2">
        <v>89</v>
      </c>
      <c r="AS331" s="2">
        <v>3.7</v>
      </c>
      <c r="AT331" s="2">
        <v>1.51</v>
      </c>
      <c r="AU331" s="2">
        <v>0.56999999999999995</v>
      </c>
      <c r="AV331" s="2">
        <v>2.14</v>
      </c>
      <c r="AX331" s="2">
        <v>3.01</v>
      </c>
      <c r="AZ331" s="2">
        <v>1.74</v>
      </c>
      <c r="BB331" s="2">
        <v>2.0099999999999998</v>
      </c>
      <c r="BC331" s="2">
        <v>0.28999999999999998</v>
      </c>
      <c r="BH331" s="2">
        <v>2</v>
      </c>
      <c r="BJ331" s="2">
        <v>1.29</v>
      </c>
      <c r="BK331" s="2">
        <v>3.17</v>
      </c>
      <c r="BL331" s="2">
        <v>17</v>
      </c>
      <c r="BM331" s="2">
        <v>20.9</v>
      </c>
      <c r="BN331" s="2">
        <v>24</v>
      </c>
    </row>
    <row r="332" spans="1:66" s="2" customFormat="1" x14ac:dyDescent="0.3">
      <c r="A332" s="2" t="s">
        <v>883</v>
      </c>
      <c r="B332" s="2" t="s">
        <v>62</v>
      </c>
      <c r="C332" s="13" t="s">
        <v>884</v>
      </c>
      <c r="D332" s="2" t="s">
        <v>885</v>
      </c>
      <c r="E332" s="8">
        <v>-15.29</v>
      </c>
      <c r="F332" s="8">
        <v>-166.28</v>
      </c>
      <c r="G332" s="2" t="s">
        <v>635</v>
      </c>
      <c r="H332" s="8">
        <v>-3097.6</v>
      </c>
      <c r="I332" s="8">
        <v>-3097.6</v>
      </c>
      <c r="J332" s="2" t="s">
        <v>889</v>
      </c>
      <c r="K332" s="2" t="s">
        <v>887</v>
      </c>
      <c r="P332" s="2" t="s">
        <v>69</v>
      </c>
      <c r="Q332" s="2" t="s">
        <v>888</v>
      </c>
      <c r="R332" s="24">
        <v>1215.5102792128173</v>
      </c>
      <c r="S332" s="24">
        <v>1.2974394465466268</v>
      </c>
      <c r="T332" s="11">
        <f t="shared" si="12"/>
        <v>1204.3243495752738</v>
      </c>
      <c r="U332" s="2">
        <v>49.45</v>
      </c>
      <c r="V332" s="2">
        <v>0.79</v>
      </c>
      <c r="W332" s="2">
        <v>15.33</v>
      </c>
      <c r="X332" s="2">
        <v>0</v>
      </c>
      <c r="Y332" s="2">
        <v>7.81</v>
      </c>
      <c r="Z332" s="2">
        <v>0.15</v>
      </c>
      <c r="AA332" s="2">
        <v>10</v>
      </c>
      <c r="AB332" s="16">
        <f t="shared" si="13"/>
        <v>69.534234831372103</v>
      </c>
      <c r="AC332" s="2">
        <v>11.85</v>
      </c>
      <c r="AD332" s="2">
        <v>4.33</v>
      </c>
      <c r="AE332" s="2">
        <v>0.13</v>
      </c>
      <c r="AF332" s="2">
        <v>0.06</v>
      </c>
      <c r="AH332" s="2">
        <v>238</v>
      </c>
      <c r="AI332" s="2">
        <v>394</v>
      </c>
      <c r="AJ332" s="2">
        <v>43</v>
      </c>
      <c r="AK332" s="2">
        <v>157</v>
      </c>
      <c r="AO332" s="2">
        <v>2</v>
      </c>
      <c r="AP332" s="2">
        <v>65</v>
      </c>
      <c r="BH332" s="2">
        <v>1</v>
      </c>
      <c r="BJ332" s="2">
        <v>1</v>
      </c>
      <c r="BK332" s="2">
        <v>4</v>
      </c>
      <c r="BL332" s="2">
        <v>23</v>
      </c>
      <c r="BM332" s="2">
        <v>20</v>
      </c>
      <c r="BN332" s="2">
        <v>21</v>
      </c>
    </row>
    <row r="333" spans="1:66" s="2" customFormat="1" x14ac:dyDescent="0.3">
      <c r="A333" s="2" t="s">
        <v>883</v>
      </c>
      <c r="B333" s="2" t="s">
        <v>62</v>
      </c>
      <c r="C333" s="13" t="s">
        <v>884</v>
      </c>
      <c r="D333" s="2" t="s">
        <v>890</v>
      </c>
      <c r="E333" s="8">
        <v>-15.29</v>
      </c>
      <c r="F333" s="8">
        <v>-166.28</v>
      </c>
      <c r="G333" s="2" t="s">
        <v>635</v>
      </c>
      <c r="H333" s="8">
        <v>-3093</v>
      </c>
      <c r="I333" s="8">
        <v>-3093</v>
      </c>
      <c r="J333" s="2" t="s">
        <v>891</v>
      </c>
      <c r="K333" s="2" t="s">
        <v>887</v>
      </c>
      <c r="P333" s="2" t="s">
        <v>69</v>
      </c>
      <c r="Q333" s="2" t="s">
        <v>888</v>
      </c>
      <c r="R333" s="24">
        <v>1239.7823299351535</v>
      </c>
      <c r="S333" s="24">
        <v>1.3674721434007644</v>
      </c>
      <c r="T333" s="11">
        <f t="shared" si="12"/>
        <v>1227.7601814753241</v>
      </c>
      <c r="U333" s="2">
        <v>50.72</v>
      </c>
      <c r="V333" s="2">
        <v>1.05</v>
      </c>
      <c r="W333" s="2">
        <v>16.32</v>
      </c>
      <c r="X333" s="2">
        <v>0</v>
      </c>
      <c r="Y333" s="2">
        <v>8.99</v>
      </c>
      <c r="Z333" s="2">
        <v>0.19</v>
      </c>
      <c r="AA333" s="2">
        <v>9.43</v>
      </c>
      <c r="AB333" s="16">
        <f t="shared" si="13"/>
        <v>65.154077025097024</v>
      </c>
      <c r="AC333" s="2">
        <v>8.11</v>
      </c>
      <c r="AD333" s="2">
        <v>4.66</v>
      </c>
      <c r="AE333" s="2">
        <v>0.31</v>
      </c>
      <c r="AF333" s="2">
        <v>0.08</v>
      </c>
      <c r="AH333" s="2">
        <v>256</v>
      </c>
      <c r="AI333" s="2">
        <v>102</v>
      </c>
      <c r="AJ333" s="2">
        <v>38</v>
      </c>
      <c r="AK333" s="2">
        <v>63</v>
      </c>
      <c r="AO333" s="2">
        <v>2</v>
      </c>
      <c r="AP333" s="2">
        <v>136</v>
      </c>
      <c r="BJ333" s="2">
        <v>3</v>
      </c>
      <c r="BK333" s="2">
        <v>11</v>
      </c>
      <c r="BL333" s="2">
        <v>21</v>
      </c>
      <c r="BM333" s="2">
        <v>26</v>
      </c>
      <c r="BN333" s="2">
        <v>59</v>
      </c>
    </row>
    <row r="334" spans="1:66" s="2" customFormat="1" x14ac:dyDescent="0.3">
      <c r="A334" s="2" t="s">
        <v>892</v>
      </c>
      <c r="B334" s="2" t="s">
        <v>62</v>
      </c>
      <c r="C334" s="13" t="s">
        <v>893</v>
      </c>
      <c r="D334" s="2" t="s">
        <v>894</v>
      </c>
      <c r="E334" s="8">
        <v>-16.61</v>
      </c>
      <c r="F334" s="8">
        <v>174.27</v>
      </c>
      <c r="G334" s="2" t="s">
        <v>635</v>
      </c>
      <c r="H334" s="8">
        <v>-2690</v>
      </c>
      <c r="I334" s="8">
        <v>-3475</v>
      </c>
      <c r="J334" s="2" t="s">
        <v>895</v>
      </c>
      <c r="K334" s="2" t="s">
        <v>896</v>
      </c>
      <c r="P334" s="2" t="s">
        <v>69</v>
      </c>
      <c r="Q334" s="2" t="s">
        <v>897</v>
      </c>
      <c r="R334" s="24">
        <v>1268.7861476897915</v>
      </c>
      <c r="S334" s="24">
        <v>1.4176961035001077</v>
      </c>
      <c r="T334" s="11">
        <f t="shared" si="12"/>
        <v>1256.0331539846511</v>
      </c>
      <c r="U334" s="2">
        <v>49.09</v>
      </c>
      <c r="V334" s="2">
        <v>1.29</v>
      </c>
      <c r="W334" s="2">
        <v>16.829999999999998</v>
      </c>
      <c r="X334" s="2">
        <v>0</v>
      </c>
      <c r="Y334" s="2">
        <v>9.59</v>
      </c>
      <c r="Z334" s="2">
        <v>0.11</v>
      </c>
      <c r="AA334" s="2">
        <v>8.91</v>
      </c>
      <c r="AB334" s="16">
        <f t="shared" si="13"/>
        <v>62.351364453352268</v>
      </c>
      <c r="AC334" s="2">
        <v>12.46</v>
      </c>
      <c r="AD334" s="2">
        <v>2.61</v>
      </c>
      <c r="AE334" s="2">
        <v>0.05</v>
      </c>
      <c r="AF334" s="2">
        <v>0.16</v>
      </c>
      <c r="AO334" s="2">
        <v>0.5</v>
      </c>
      <c r="AP334" s="2">
        <v>123.9</v>
      </c>
      <c r="AR334" s="2">
        <v>1.1399999999999999</v>
      </c>
      <c r="AS334" s="2">
        <v>6.75</v>
      </c>
      <c r="AT334" s="2">
        <v>2.75</v>
      </c>
      <c r="AU334" s="2">
        <v>1.1000000000000001</v>
      </c>
      <c r="AV334" s="2">
        <v>3.85</v>
      </c>
      <c r="AW334" s="2">
        <v>0.73</v>
      </c>
      <c r="AX334" s="2">
        <v>4.9000000000000004</v>
      </c>
      <c r="AY334" s="2">
        <v>1.08</v>
      </c>
      <c r="AZ334" s="2">
        <v>3.01</v>
      </c>
      <c r="BA334" s="2">
        <v>0.43</v>
      </c>
      <c r="BB334" s="2">
        <v>2.66</v>
      </c>
      <c r="BC334" s="2">
        <v>0.42</v>
      </c>
      <c r="BD334" s="2">
        <v>1.8</v>
      </c>
      <c r="BE334" s="2">
        <v>0.3</v>
      </c>
      <c r="BF334" s="2">
        <v>0.08</v>
      </c>
      <c r="BG334" s="2">
        <v>0.03</v>
      </c>
      <c r="BH334" s="2">
        <v>1.01</v>
      </c>
      <c r="BI334" s="2">
        <v>0.08</v>
      </c>
      <c r="BJ334" s="2">
        <v>2.17</v>
      </c>
      <c r="BK334" s="2">
        <v>6.69</v>
      </c>
      <c r="BL334" s="2">
        <v>4.7</v>
      </c>
      <c r="BM334" s="2">
        <v>32.1</v>
      </c>
      <c r="BN334" s="2">
        <v>68.3</v>
      </c>
    </row>
    <row r="335" spans="1:66" s="2" customFormat="1" x14ac:dyDescent="0.3">
      <c r="A335" s="2" t="s">
        <v>898</v>
      </c>
      <c r="B335" s="2" t="s">
        <v>62</v>
      </c>
      <c r="C335" s="13" t="s">
        <v>893</v>
      </c>
      <c r="D335" s="2" t="s">
        <v>894</v>
      </c>
      <c r="E335" s="8">
        <v>-16.61</v>
      </c>
      <c r="F335" s="8">
        <v>174.27</v>
      </c>
      <c r="G335" s="2" t="s">
        <v>635</v>
      </c>
      <c r="H335" s="8">
        <v>-2690</v>
      </c>
      <c r="I335" s="8">
        <v>-3475</v>
      </c>
      <c r="J335" s="2" t="s">
        <v>899</v>
      </c>
      <c r="K335" s="2" t="s">
        <v>900</v>
      </c>
      <c r="P335" s="2" t="s">
        <v>69</v>
      </c>
      <c r="Q335" s="2" t="s">
        <v>897</v>
      </c>
      <c r="R335" s="24">
        <v>1273.8033648553285</v>
      </c>
      <c r="S335" s="24">
        <v>1.3782854086040117</v>
      </c>
      <c r="T335" s="11">
        <f t="shared" si="12"/>
        <v>1261.3541201964629</v>
      </c>
      <c r="U335" s="2">
        <v>49.61</v>
      </c>
      <c r="V335" s="2">
        <v>1.26</v>
      </c>
      <c r="W335" s="2">
        <v>16.489999999999998</v>
      </c>
      <c r="X335" s="2">
        <v>0</v>
      </c>
      <c r="Y335" s="2">
        <v>9.7899999999999991</v>
      </c>
      <c r="Z335" s="2">
        <v>0.16</v>
      </c>
      <c r="AA335" s="2">
        <v>8.3800000000000008</v>
      </c>
      <c r="AB335" s="16">
        <f t="shared" si="13"/>
        <v>60.408657207182834</v>
      </c>
      <c r="AC335" s="2">
        <v>12.09</v>
      </c>
      <c r="AD335" s="2">
        <v>2.5299999999999998</v>
      </c>
      <c r="AE335" s="2">
        <v>0.09</v>
      </c>
      <c r="AF335" s="2">
        <v>0.19</v>
      </c>
      <c r="AH335" s="2">
        <v>289</v>
      </c>
      <c r="AI335" s="2">
        <v>383</v>
      </c>
      <c r="AK335" s="2">
        <v>220</v>
      </c>
      <c r="AL335" s="2">
        <v>172</v>
      </c>
      <c r="AM335" s="2">
        <v>74</v>
      </c>
      <c r="AN335" s="2">
        <v>17</v>
      </c>
      <c r="AO335" s="2">
        <v>0.57999999999999996</v>
      </c>
      <c r="AP335" s="2">
        <v>109</v>
      </c>
      <c r="AR335" s="2">
        <v>1.26</v>
      </c>
      <c r="AS335" s="2">
        <v>7.03</v>
      </c>
      <c r="AT335" s="2">
        <v>2.54</v>
      </c>
      <c r="AU335" s="2">
        <v>1.1299999999999999</v>
      </c>
      <c r="AV335" s="2">
        <v>4.0599999999999996</v>
      </c>
      <c r="AW335" s="2">
        <v>0.75</v>
      </c>
      <c r="AX335" s="2">
        <v>5.0199999999999996</v>
      </c>
      <c r="AY335" s="2">
        <v>1.08</v>
      </c>
      <c r="AZ335" s="2">
        <v>3.03</v>
      </c>
      <c r="BA335" s="2">
        <v>0.44</v>
      </c>
      <c r="BB335" s="2">
        <v>2.79</v>
      </c>
      <c r="BC335" s="2">
        <v>0.44</v>
      </c>
      <c r="BD335" s="2">
        <v>1.98</v>
      </c>
      <c r="BE335" s="2">
        <v>0.45</v>
      </c>
      <c r="BF335" s="2">
        <v>0.12</v>
      </c>
      <c r="BG335" s="2">
        <v>0.03</v>
      </c>
      <c r="BH335" s="2">
        <v>1.53</v>
      </c>
      <c r="BI335" s="2">
        <v>0.12</v>
      </c>
      <c r="BJ335" s="2">
        <v>2.65</v>
      </c>
      <c r="BK335" s="2">
        <v>7.62</v>
      </c>
      <c r="BL335" s="2">
        <v>8.3000000000000007</v>
      </c>
      <c r="BM335" s="2">
        <v>32.799999999999997</v>
      </c>
      <c r="BN335" s="2">
        <v>71.5</v>
      </c>
    </row>
    <row r="336" spans="1:66" s="2" customFormat="1" x14ac:dyDescent="0.3">
      <c r="A336" s="2" t="s">
        <v>892</v>
      </c>
      <c r="B336" s="2" t="s">
        <v>62</v>
      </c>
      <c r="C336" s="13" t="s">
        <v>901</v>
      </c>
      <c r="E336" s="8">
        <v>-14.55</v>
      </c>
      <c r="F336" s="8">
        <v>171.47</v>
      </c>
      <c r="G336" s="2" t="s">
        <v>635</v>
      </c>
      <c r="H336" s="8">
        <v>-3100</v>
      </c>
      <c r="I336" s="8">
        <v>-3100</v>
      </c>
      <c r="J336" s="2" t="s">
        <v>902</v>
      </c>
      <c r="K336" s="2" t="s">
        <v>896</v>
      </c>
      <c r="P336" s="2" t="s">
        <v>69</v>
      </c>
      <c r="Q336" s="2" t="s">
        <v>897</v>
      </c>
      <c r="R336" s="24">
        <v>1257.2919798258629</v>
      </c>
      <c r="S336" s="24">
        <v>1.2313670669684218</v>
      </c>
      <c r="T336" s="11">
        <f t="shared" si="12"/>
        <v>1246.3081925827034</v>
      </c>
      <c r="U336" s="2">
        <v>49.39</v>
      </c>
      <c r="V336" s="2">
        <v>0.96</v>
      </c>
      <c r="W336" s="2">
        <v>16.170000000000002</v>
      </c>
      <c r="X336" s="2">
        <v>0</v>
      </c>
      <c r="Y336" s="2">
        <v>9.3699999999999992</v>
      </c>
      <c r="Z336" s="2">
        <v>0.13</v>
      </c>
      <c r="AA336" s="2">
        <v>9.2899999999999991</v>
      </c>
      <c r="AB336" s="16">
        <f t="shared" si="13"/>
        <v>63.863878207008163</v>
      </c>
      <c r="AC336" s="2">
        <v>11.98</v>
      </c>
      <c r="AD336" s="2">
        <v>2.17</v>
      </c>
      <c r="AE336" s="2">
        <v>0.05</v>
      </c>
      <c r="AF336" s="2">
        <v>0.16</v>
      </c>
      <c r="AO336" s="2">
        <v>1.07</v>
      </c>
      <c r="AP336" s="2">
        <v>88.2</v>
      </c>
      <c r="AR336" s="2">
        <v>1.01</v>
      </c>
      <c r="AS336" s="2">
        <v>5.81</v>
      </c>
      <c r="AT336" s="2">
        <v>2.4500000000000002</v>
      </c>
      <c r="AU336" s="2">
        <v>0.97</v>
      </c>
      <c r="AV336" s="2">
        <v>3.53</v>
      </c>
      <c r="AW336" s="2">
        <v>0.67</v>
      </c>
      <c r="AX336" s="2">
        <v>4.55</v>
      </c>
      <c r="AY336" s="2">
        <v>1</v>
      </c>
      <c r="AZ336" s="2">
        <v>2.79</v>
      </c>
      <c r="BA336" s="2">
        <v>0.4</v>
      </c>
      <c r="BB336" s="2">
        <v>2.4900000000000002</v>
      </c>
      <c r="BC336" s="2">
        <v>0.39</v>
      </c>
      <c r="BD336" s="2">
        <v>1.59</v>
      </c>
      <c r="BE336" s="2">
        <v>0.18</v>
      </c>
      <c r="BF336" s="2">
        <v>0.16</v>
      </c>
      <c r="BG336" s="2">
        <v>0.04</v>
      </c>
      <c r="BH336" s="2">
        <v>1.76</v>
      </c>
      <c r="BI336" s="2">
        <v>0.12</v>
      </c>
      <c r="BJ336" s="2">
        <v>2.1800000000000002</v>
      </c>
      <c r="BK336" s="2">
        <v>6.13</v>
      </c>
      <c r="BL336" s="2">
        <v>12.9</v>
      </c>
      <c r="BM336" s="2">
        <v>30.5</v>
      </c>
      <c r="BN336" s="2">
        <v>54.3</v>
      </c>
    </row>
    <row r="337" spans="1:66" s="2" customFormat="1" x14ac:dyDescent="0.3">
      <c r="A337" s="2" t="s">
        <v>903</v>
      </c>
      <c r="B337" s="2" t="s">
        <v>62</v>
      </c>
      <c r="C337" s="13" t="s">
        <v>904</v>
      </c>
      <c r="E337" s="8">
        <v>-16.399999999999999</v>
      </c>
      <c r="F337" s="8">
        <v>177.41</v>
      </c>
      <c r="G337" s="2" t="s">
        <v>635</v>
      </c>
      <c r="H337" s="8"/>
      <c r="I337" s="8"/>
      <c r="J337" s="2" t="s">
        <v>905</v>
      </c>
      <c r="K337" s="2" t="s">
        <v>906</v>
      </c>
      <c r="P337" s="2" t="s">
        <v>69</v>
      </c>
      <c r="Q337" s="2" t="s">
        <v>907</v>
      </c>
      <c r="R337" s="24">
        <v>1229.6097051885961</v>
      </c>
      <c r="S337" s="24">
        <v>1.0253607838859193</v>
      </c>
      <c r="T337" s="11">
        <f t="shared" si="12"/>
        <v>1220.6583095328381</v>
      </c>
      <c r="U337" s="2">
        <v>50.04</v>
      </c>
      <c r="V337" s="2">
        <v>0.75</v>
      </c>
      <c r="W337" s="2">
        <v>16.38</v>
      </c>
      <c r="X337" s="2">
        <v>0</v>
      </c>
      <c r="Y337" s="2">
        <v>8.56</v>
      </c>
      <c r="Z337" s="2">
        <v>0.16</v>
      </c>
      <c r="AA337" s="2">
        <v>9.16</v>
      </c>
      <c r="AB337" s="16">
        <f t="shared" si="13"/>
        <v>65.605919982933102</v>
      </c>
      <c r="AC337" s="2">
        <v>13.16</v>
      </c>
      <c r="AD337" s="2">
        <v>1.94</v>
      </c>
      <c r="AE337" s="2">
        <v>0.05</v>
      </c>
      <c r="AF337" s="2">
        <v>0.06</v>
      </c>
      <c r="AG337" s="2">
        <v>35</v>
      </c>
      <c r="AH337" s="2">
        <v>209</v>
      </c>
      <c r="AI337" s="2">
        <v>430</v>
      </c>
      <c r="AK337" s="2">
        <v>133</v>
      </c>
      <c r="AO337" s="2">
        <v>1.1000000000000001</v>
      </c>
      <c r="AP337" s="2">
        <v>59</v>
      </c>
      <c r="AQ337" s="2">
        <v>0.04</v>
      </c>
      <c r="AR337" s="2">
        <v>0.53</v>
      </c>
      <c r="AS337" s="2">
        <v>3.23</v>
      </c>
      <c r="AT337" s="2">
        <v>1.58</v>
      </c>
      <c r="AU337" s="2">
        <v>0.68</v>
      </c>
      <c r="AV337" s="2">
        <v>2.57</v>
      </c>
      <c r="AW337" s="2">
        <v>0.52</v>
      </c>
      <c r="AX337" s="2">
        <v>3.57</v>
      </c>
      <c r="AY337" s="2">
        <v>0.78</v>
      </c>
      <c r="AZ337" s="2">
        <v>2.27</v>
      </c>
      <c r="BA337" s="2">
        <v>0.32</v>
      </c>
      <c r="BB337" s="2">
        <v>2.0299999999999998</v>
      </c>
      <c r="BC337" s="2">
        <v>0.32</v>
      </c>
      <c r="BD337" s="2">
        <v>0.9</v>
      </c>
      <c r="BE337" s="2">
        <v>0.14000000000000001</v>
      </c>
      <c r="BF337" s="2">
        <v>0.1</v>
      </c>
      <c r="BG337" s="2">
        <v>0.02</v>
      </c>
      <c r="BH337" s="2">
        <v>1.07</v>
      </c>
      <c r="BI337" s="2">
        <v>0.08</v>
      </c>
      <c r="BJ337" s="2">
        <v>1.19</v>
      </c>
      <c r="BK337" s="2">
        <v>3.14</v>
      </c>
      <c r="BL337" s="2">
        <v>9.5</v>
      </c>
      <c r="BM337" s="2">
        <v>24</v>
      </c>
      <c r="BN337" s="2">
        <v>26.5</v>
      </c>
    </row>
    <row r="338" spans="1:66" s="29" customFormat="1" x14ac:dyDescent="0.3">
      <c r="A338" s="29" t="s">
        <v>910</v>
      </c>
      <c r="B338" s="29" t="s">
        <v>62</v>
      </c>
      <c r="C338" s="30" t="s">
        <v>911</v>
      </c>
      <c r="D338" s="29" t="s">
        <v>912</v>
      </c>
      <c r="E338" s="31">
        <v>18.100000000000001</v>
      </c>
      <c r="F338" s="31">
        <v>-64.5</v>
      </c>
      <c r="G338" s="29" t="s">
        <v>65</v>
      </c>
      <c r="H338" s="31"/>
      <c r="I338" s="31"/>
      <c r="J338" s="29" t="s">
        <v>913</v>
      </c>
      <c r="K338" s="29" t="s">
        <v>914</v>
      </c>
      <c r="L338" s="29" t="s">
        <v>915</v>
      </c>
      <c r="M338" s="29" t="s">
        <v>915</v>
      </c>
      <c r="P338" s="29" t="s">
        <v>69</v>
      </c>
      <c r="Q338" s="29" t="s">
        <v>916</v>
      </c>
      <c r="R338" s="24">
        <v>1222.3210378549213</v>
      </c>
      <c r="S338" s="24">
        <v>1.0306346929023509</v>
      </c>
      <c r="T338" s="11">
        <f t="shared" si="12"/>
        <v>1213.3771022971691</v>
      </c>
      <c r="U338" s="29">
        <v>47.65</v>
      </c>
      <c r="V338" s="29">
        <v>0.6</v>
      </c>
      <c r="W338" s="29">
        <v>15.42</v>
      </c>
      <c r="X338" s="2">
        <v>0</v>
      </c>
      <c r="Y338" s="29">
        <v>8.2200000000000006</v>
      </c>
      <c r="Z338" s="29">
        <v>0.14000000000000001</v>
      </c>
      <c r="AA338" s="29">
        <v>9.43</v>
      </c>
      <c r="AB338" s="16">
        <f t="shared" si="13"/>
        <v>67.158474411493316</v>
      </c>
      <c r="AC338" s="29">
        <v>8.4499999999999993</v>
      </c>
      <c r="AD338" s="29">
        <v>2.29</v>
      </c>
      <c r="AE338" s="29">
        <v>0.31</v>
      </c>
      <c r="AF338" s="29">
        <v>0.05</v>
      </c>
      <c r="AG338" s="29">
        <v>41</v>
      </c>
      <c r="AH338" s="29">
        <v>230</v>
      </c>
      <c r="AI338" s="29">
        <v>151</v>
      </c>
      <c r="AJ338" s="29">
        <v>36</v>
      </c>
      <c r="AK338" s="29">
        <v>63</v>
      </c>
      <c r="AL338" s="29">
        <v>0</v>
      </c>
      <c r="AM338" s="29">
        <v>0</v>
      </c>
      <c r="AN338" s="29">
        <v>13.5</v>
      </c>
      <c r="AO338" s="29">
        <v>4.4000000000000004</v>
      </c>
      <c r="AP338" s="29">
        <v>137.30000000000001</v>
      </c>
      <c r="AQ338" s="29">
        <v>0.4</v>
      </c>
      <c r="AR338" s="29">
        <v>0.77</v>
      </c>
      <c r="AS338" s="29">
        <v>4.3</v>
      </c>
      <c r="AT338" s="29">
        <v>1.4</v>
      </c>
      <c r="AU338" s="29">
        <v>0.51</v>
      </c>
      <c r="AV338" s="29">
        <v>1.9</v>
      </c>
      <c r="AW338" s="29">
        <v>0.34</v>
      </c>
      <c r="AX338" s="29">
        <v>2.27</v>
      </c>
      <c r="AY338" s="29">
        <v>0.49</v>
      </c>
      <c r="AZ338" s="29">
        <v>1.37</v>
      </c>
      <c r="BA338" s="29">
        <v>0.21</v>
      </c>
      <c r="BB338" s="29">
        <v>1.18</v>
      </c>
      <c r="BC338" s="29">
        <v>0.19</v>
      </c>
      <c r="BD338" s="29">
        <v>0.7</v>
      </c>
      <c r="BE338" s="29">
        <v>2.1</v>
      </c>
      <c r="BF338" s="29">
        <v>0.2</v>
      </c>
      <c r="BG338" s="29">
        <v>0.1</v>
      </c>
      <c r="BH338" s="29">
        <v>0</v>
      </c>
      <c r="BI338" s="29">
        <v>0</v>
      </c>
      <c r="BJ338" s="29">
        <v>1.3</v>
      </c>
      <c r="BK338" s="29">
        <v>3.2</v>
      </c>
      <c r="BL338" s="29">
        <v>62</v>
      </c>
      <c r="BM338" s="29">
        <v>13.5</v>
      </c>
      <c r="BN338" s="29">
        <v>23.2</v>
      </c>
    </row>
    <row r="339" spans="1:66" s="29" customFormat="1" x14ac:dyDescent="0.3">
      <c r="A339" s="29" t="s">
        <v>910</v>
      </c>
      <c r="B339" s="29" t="s">
        <v>62</v>
      </c>
      <c r="C339" s="30" t="s">
        <v>917</v>
      </c>
      <c r="D339" s="29" t="s">
        <v>912</v>
      </c>
      <c r="E339" s="31">
        <v>18.100000000000001</v>
      </c>
      <c r="F339" s="31">
        <v>-64.5</v>
      </c>
      <c r="G339" s="29" t="s">
        <v>65</v>
      </c>
      <c r="H339" s="31"/>
      <c r="I339" s="31"/>
      <c r="J339" s="29" t="s">
        <v>918</v>
      </c>
      <c r="K339" s="29" t="s">
        <v>914</v>
      </c>
      <c r="L339" s="29" t="s">
        <v>915</v>
      </c>
      <c r="M339" s="29" t="s">
        <v>915</v>
      </c>
      <c r="P339" s="29" t="s">
        <v>69</v>
      </c>
      <c r="Q339" s="29" t="s">
        <v>916</v>
      </c>
      <c r="R339" s="24">
        <v>1227.8095568397005</v>
      </c>
      <c r="S339" s="24">
        <v>1.0310751097894781</v>
      </c>
      <c r="T339" s="11">
        <f t="shared" si="12"/>
        <v>1218.8216357836368</v>
      </c>
      <c r="U339" s="29">
        <v>48.13</v>
      </c>
      <c r="V339" s="29">
        <v>0.55000000000000004</v>
      </c>
      <c r="W339" s="29">
        <v>14.58</v>
      </c>
      <c r="X339" s="2">
        <v>0</v>
      </c>
      <c r="Y339" s="29">
        <v>8.3800000000000008</v>
      </c>
      <c r="Z339" s="29">
        <v>0.11</v>
      </c>
      <c r="AA339" s="29">
        <v>9.83</v>
      </c>
      <c r="AB339" s="16">
        <f t="shared" si="13"/>
        <v>67.647662135422934</v>
      </c>
      <c r="AC339" s="29">
        <v>11.2</v>
      </c>
      <c r="AD339" s="29">
        <v>2.06</v>
      </c>
      <c r="AE339" s="29">
        <v>0.14000000000000001</v>
      </c>
      <c r="AF339" s="29">
        <v>0.04</v>
      </c>
      <c r="AG339" s="29">
        <v>47</v>
      </c>
      <c r="AH339" s="29">
        <v>295</v>
      </c>
      <c r="AI339" s="29">
        <v>7</v>
      </c>
      <c r="AJ339" s="29">
        <v>43.1</v>
      </c>
      <c r="AK339" s="29">
        <v>78</v>
      </c>
      <c r="AL339" s="29">
        <v>138</v>
      </c>
      <c r="AM339" s="29">
        <v>48</v>
      </c>
      <c r="AN339" s="29">
        <v>16.5</v>
      </c>
      <c r="AO339" s="29">
        <v>2.2000000000000002</v>
      </c>
      <c r="AP339" s="29">
        <v>218.4</v>
      </c>
      <c r="AQ339" s="29">
        <v>0.1</v>
      </c>
      <c r="AR339" s="29">
        <v>0.6</v>
      </c>
      <c r="AS339" s="29">
        <v>3.6</v>
      </c>
      <c r="AT339" s="29">
        <v>1.1000000000000001</v>
      </c>
      <c r="AU339" s="29">
        <v>0.53</v>
      </c>
      <c r="AV339" s="29">
        <v>1.77</v>
      </c>
      <c r="AW339" s="29">
        <v>0.27</v>
      </c>
      <c r="AX339" s="29">
        <v>2.02</v>
      </c>
      <c r="AY339" s="29">
        <v>0.43</v>
      </c>
      <c r="AZ339" s="29">
        <v>1.41</v>
      </c>
      <c r="BA339" s="29">
        <v>0.19</v>
      </c>
      <c r="BB339" s="29">
        <v>1.32</v>
      </c>
      <c r="BC339" s="29">
        <v>0.22</v>
      </c>
      <c r="BD339" s="29">
        <v>1</v>
      </c>
      <c r="BE339" s="29">
        <v>0.6</v>
      </c>
      <c r="BF339" s="29">
        <v>0.1</v>
      </c>
      <c r="BG339" s="29">
        <v>0.6</v>
      </c>
      <c r="BH339" s="29">
        <v>0.3</v>
      </c>
      <c r="BI339" s="29">
        <v>0.02</v>
      </c>
      <c r="BJ339" s="29">
        <v>1.1000000000000001</v>
      </c>
      <c r="BK339" s="29">
        <v>3.5</v>
      </c>
      <c r="BL339" s="29">
        <v>17</v>
      </c>
      <c r="BM339" s="29">
        <v>12</v>
      </c>
      <c r="BN339" s="29">
        <v>23.1</v>
      </c>
    </row>
    <row r="340" spans="1:66" s="29" customFormat="1" x14ac:dyDescent="0.3">
      <c r="A340" s="29" t="s">
        <v>910</v>
      </c>
      <c r="B340" s="29" t="s">
        <v>62</v>
      </c>
      <c r="C340" s="30" t="s">
        <v>911</v>
      </c>
      <c r="D340" s="29" t="s">
        <v>919</v>
      </c>
      <c r="E340" s="31">
        <v>18.100000000000001</v>
      </c>
      <c r="F340" s="31">
        <v>-64.75</v>
      </c>
      <c r="G340" s="29" t="s">
        <v>65</v>
      </c>
      <c r="H340" s="31"/>
      <c r="I340" s="31"/>
      <c r="J340" s="29" t="s">
        <v>920</v>
      </c>
      <c r="K340" s="29" t="s">
        <v>914</v>
      </c>
      <c r="L340" s="29" t="s">
        <v>915</v>
      </c>
      <c r="M340" s="29" t="s">
        <v>915</v>
      </c>
      <c r="P340" s="29" t="s">
        <v>69</v>
      </c>
      <c r="Q340" s="29" t="s">
        <v>916</v>
      </c>
      <c r="R340" s="24">
        <v>1234.695448281816</v>
      </c>
      <c r="S340" s="24">
        <v>0.99795991376834048</v>
      </c>
      <c r="T340" s="11">
        <f t="shared" si="12"/>
        <v>1225.9463748938965</v>
      </c>
      <c r="U340" s="29">
        <v>48.04</v>
      </c>
      <c r="V340" s="29">
        <v>0.49</v>
      </c>
      <c r="W340" s="29">
        <v>17.059999999999999</v>
      </c>
      <c r="X340" s="2">
        <v>0</v>
      </c>
      <c r="Y340" s="29">
        <v>8.76</v>
      </c>
      <c r="Z340" s="29">
        <v>0.12</v>
      </c>
      <c r="AA340" s="29">
        <v>8.7799999999999994</v>
      </c>
      <c r="AB340" s="16">
        <f t="shared" si="13"/>
        <v>64.114011299653228</v>
      </c>
      <c r="AC340" s="29">
        <v>6.09</v>
      </c>
      <c r="AD340" s="29">
        <v>1.94</v>
      </c>
      <c r="AE340" s="29">
        <v>0.46</v>
      </c>
      <c r="AF340" s="29">
        <v>0.01</v>
      </c>
      <c r="AG340" s="29">
        <v>54</v>
      </c>
      <c r="AH340" s="29">
        <v>286</v>
      </c>
      <c r="AI340" s="29">
        <v>35</v>
      </c>
      <c r="AJ340" s="29">
        <v>37.299999999999997</v>
      </c>
      <c r="AK340" s="29">
        <v>29</v>
      </c>
      <c r="AL340" s="29">
        <v>157.5</v>
      </c>
      <c r="AM340" s="29">
        <v>67</v>
      </c>
      <c r="AN340" s="29">
        <v>16.8</v>
      </c>
      <c r="AO340" s="29">
        <v>9.9</v>
      </c>
      <c r="AP340" s="29">
        <v>212.4</v>
      </c>
      <c r="AQ340" s="29">
        <v>1</v>
      </c>
      <c r="AR340" s="29">
        <v>0.56000000000000005</v>
      </c>
      <c r="AS340" s="29">
        <v>2.7</v>
      </c>
      <c r="AT340" s="29">
        <v>1</v>
      </c>
      <c r="AU340" s="29">
        <v>0.39</v>
      </c>
      <c r="AV340" s="29">
        <v>1.1299999999999999</v>
      </c>
      <c r="AW340" s="29">
        <v>0.18</v>
      </c>
      <c r="AX340" s="29">
        <v>1.5</v>
      </c>
      <c r="AY340" s="29">
        <v>0.28999999999999998</v>
      </c>
      <c r="AZ340" s="29">
        <v>0.94</v>
      </c>
      <c r="BA340" s="29">
        <v>0.17</v>
      </c>
      <c r="BB340" s="29">
        <v>1</v>
      </c>
      <c r="BC340" s="29">
        <v>0.17</v>
      </c>
      <c r="BD340" s="29">
        <v>0.7</v>
      </c>
      <c r="BE340" s="29">
        <v>0.7</v>
      </c>
      <c r="BF340" s="29">
        <v>0.1</v>
      </c>
      <c r="BG340" s="29">
        <v>0.2</v>
      </c>
      <c r="BH340" s="29">
        <v>0.6</v>
      </c>
      <c r="BI340" s="29">
        <v>0.03</v>
      </c>
      <c r="BJ340" s="29">
        <v>0.9</v>
      </c>
      <c r="BK340" s="29">
        <v>3.2</v>
      </c>
      <c r="BL340" s="29">
        <v>117</v>
      </c>
      <c r="BM340" s="29">
        <v>7.7</v>
      </c>
      <c r="BN340" s="29">
        <v>17.100000000000001</v>
      </c>
    </row>
    <row r="341" spans="1:66" s="2" customFormat="1" x14ac:dyDescent="0.3">
      <c r="A341" s="2" t="s">
        <v>921</v>
      </c>
      <c r="B341" s="2" t="s">
        <v>62</v>
      </c>
      <c r="C341" s="13" t="s">
        <v>925</v>
      </c>
      <c r="D341" s="2" t="s">
        <v>922</v>
      </c>
      <c r="E341" s="8">
        <v>20.47</v>
      </c>
      <c r="F341" s="8">
        <v>-74.8</v>
      </c>
      <c r="G341" s="2" t="s">
        <v>65</v>
      </c>
      <c r="H341" s="8"/>
      <c r="I341" s="8"/>
      <c r="J341" s="2" t="s">
        <v>926</v>
      </c>
      <c r="K341" s="2" t="s">
        <v>923</v>
      </c>
      <c r="P341" s="2" t="s">
        <v>69</v>
      </c>
      <c r="Q341" s="2" t="s">
        <v>924</v>
      </c>
      <c r="R341" s="24">
        <v>1269.7026314736434</v>
      </c>
      <c r="S341" s="24">
        <v>1.3891727089447423</v>
      </c>
      <c r="T341" s="11">
        <f t="shared" ref="T341:T393" si="14">R341/EXP(0.00003*4.57*10000/192.4*S341)</f>
        <v>1257.195926779375</v>
      </c>
      <c r="U341" s="2">
        <v>49.83</v>
      </c>
      <c r="V341" s="2">
        <v>1.21</v>
      </c>
      <c r="W341" s="2">
        <v>14.87</v>
      </c>
      <c r="X341" s="2">
        <v>0</v>
      </c>
      <c r="Y341" s="2">
        <v>9.67</v>
      </c>
      <c r="Z341" s="2">
        <v>0.14000000000000001</v>
      </c>
      <c r="AA341" s="2">
        <v>8.3699999999999992</v>
      </c>
      <c r="AB341" s="16">
        <f t="shared" ref="AB341:AB393" si="15">AA341/40.305/(AA341/40.305+Y341/71.845)*100</f>
        <v>60.674755723989293</v>
      </c>
      <c r="AC341" s="2">
        <v>10.83</v>
      </c>
      <c r="AD341" s="2">
        <v>3.22</v>
      </c>
      <c r="AE341" s="2">
        <v>0.4</v>
      </c>
      <c r="AF341" s="2">
        <v>0.1</v>
      </c>
      <c r="AG341" s="2">
        <v>40</v>
      </c>
      <c r="AH341" s="2">
        <v>271</v>
      </c>
      <c r="AI341" s="2">
        <v>386</v>
      </c>
      <c r="AK341" s="2">
        <v>89</v>
      </c>
      <c r="AO341" s="2">
        <v>1.8</v>
      </c>
      <c r="AP341" s="2">
        <v>181</v>
      </c>
      <c r="AQ341" s="2">
        <v>0.06</v>
      </c>
      <c r="AR341" s="2">
        <v>1.2</v>
      </c>
      <c r="AS341" s="2">
        <v>6.9</v>
      </c>
      <c r="AT341" s="2">
        <v>2.7</v>
      </c>
      <c r="AU341" s="2">
        <v>1.1000000000000001</v>
      </c>
      <c r="AV341" s="2">
        <v>3.8</v>
      </c>
      <c r="AW341" s="2">
        <v>0.72</v>
      </c>
      <c r="AX341" s="2">
        <v>4.9000000000000004</v>
      </c>
      <c r="AY341" s="2">
        <v>1</v>
      </c>
      <c r="AZ341" s="2">
        <v>2.9</v>
      </c>
      <c r="BA341" s="2">
        <v>0.42</v>
      </c>
      <c r="BB341" s="2">
        <v>2.6</v>
      </c>
      <c r="BC341" s="2">
        <v>0.41</v>
      </c>
      <c r="BD341" s="2">
        <v>1.9</v>
      </c>
      <c r="BE341" s="2">
        <v>7.0000000000000007E-2</v>
      </c>
      <c r="BF341" s="2">
        <v>0.09</v>
      </c>
      <c r="BG341" s="2">
        <v>0.03</v>
      </c>
      <c r="BH341" s="2">
        <v>1.4</v>
      </c>
      <c r="BI341" s="2">
        <v>0.11</v>
      </c>
      <c r="BJ341" s="2">
        <v>2.4</v>
      </c>
      <c r="BK341" s="2">
        <v>7.2</v>
      </c>
      <c r="BL341" s="2">
        <v>14</v>
      </c>
      <c r="BM341" s="2">
        <v>28</v>
      </c>
      <c r="BN341" s="2">
        <v>64</v>
      </c>
    </row>
    <row r="342" spans="1:66" s="2" customFormat="1" x14ac:dyDescent="0.3">
      <c r="A342" s="2" t="s">
        <v>921</v>
      </c>
      <c r="B342" s="2" t="s">
        <v>62</v>
      </c>
      <c r="C342" s="13" t="s">
        <v>927</v>
      </c>
      <c r="D342" s="2" t="s">
        <v>922</v>
      </c>
      <c r="E342" s="8">
        <v>20.58</v>
      </c>
      <c r="F342" s="8">
        <v>-75.81</v>
      </c>
      <c r="G342" s="2" t="s">
        <v>65</v>
      </c>
      <c r="H342" s="8"/>
      <c r="I342" s="8"/>
      <c r="J342" s="2" t="s">
        <v>928</v>
      </c>
      <c r="K342" s="2" t="s">
        <v>923</v>
      </c>
      <c r="P342" s="2" t="s">
        <v>69</v>
      </c>
      <c r="Q342" s="2" t="s">
        <v>924</v>
      </c>
      <c r="R342" s="24">
        <v>1235.0637403614871</v>
      </c>
      <c r="S342" s="24">
        <v>1.0989242831809365</v>
      </c>
      <c r="T342" s="11">
        <f t="shared" si="14"/>
        <v>1225.4301045265761</v>
      </c>
      <c r="U342" s="2">
        <v>51.64</v>
      </c>
      <c r="V342" s="2">
        <v>0.89</v>
      </c>
      <c r="W342" s="2">
        <v>15.84</v>
      </c>
      <c r="X342" s="2">
        <v>0</v>
      </c>
      <c r="Y342" s="2">
        <v>8.8800000000000008</v>
      </c>
      <c r="Z342" s="2">
        <v>0.18</v>
      </c>
      <c r="AA342" s="2">
        <v>8.08</v>
      </c>
      <c r="AB342" s="16">
        <f t="shared" si="15"/>
        <v>61.860368962166021</v>
      </c>
      <c r="AC342" s="2">
        <v>9.82</v>
      </c>
      <c r="AD342" s="2">
        <v>3.29</v>
      </c>
      <c r="AE342" s="2">
        <v>0.36</v>
      </c>
      <c r="AF342" s="2">
        <v>7.0000000000000007E-2</v>
      </c>
      <c r="AG342" s="2">
        <v>41</v>
      </c>
      <c r="AH342" s="2">
        <v>257</v>
      </c>
      <c r="AI342" s="2">
        <v>153</v>
      </c>
      <c r="AK342" s="2">
        <v>62</v>
      </c>
      <c r="AO342" s="2">
        <v>1.8</v>
      </c>
      <c r="AP342" s="2">
        <v>164</v>
      </c>
      <c r="AQ342" s="2">
        <v>0</v>
      </c>
      <c r="AR342" s="2">
        <v>0.83</v>
      </c>
      <c r="AS342" s="2">
        <v>4.8</v>
      </c>
      <c r="AT342" s="2">
        <v>2</v>
      </c>
      <c r="AU342" s="2">
        <v>0.81</v>
      </c>
      <c r="AV342" s="2">
        <v>2.8</v>
      </c>
      <c r="AW342" s="2">
        <v>0.54</v>
      </c>
      <c r="AX342" s="2">
        <v>3.6</v>
      </c>
      <c r="AY342" s="2">
        <v>0.78</v>
      </c>
      <c r="AZ342" s="2">
        <v>2.2000000000000002</v>
      </c>
      <c r="BA342" s="2">
        <v>0.31</v>
      </c>
      <c r="BB342" s="2">
        <v>1.9</v>
      </c>
      <c r="BC342" s="2">
        <v>0.3</v>
      </c>
      <c r="BD342" s="2">
        <v>1.3</v>
      </c>
      <c r="BE342" s="2">
        <v>0.15</v>
      </c>
      <c r="BF342" s="2">
        <v>0.13</v>
      </c>
      <c r="BG342" s="2">
        <v>0.05</v>
      </c>
      <c r="BH342" s="2">
        <v>0.63</v>
      </c>
      <c r="BI342" s="2">
        <v>0.05</v>
      </c>
      <c r="BJ342" s="2">
        <v>1.7</v>
      </c>
      <c r="BK342" s="2">
        <v>4.9000000000000004</v>
      </c>
      <c r="BL342" s="2">
        <v>43</v>
      </c>
      <c r="BM342" s="2">
        <v>20</v>
      </c>
      <c r="BN342" s="2">
        <v>40</v>
      </c>
    </row>
    <row r="343" spans="1:66" s="2" customFormat="1" x14ac:dyDescent="0.3">
      <c r="A343" s="2" t="s">
        <v>921</v>
      </c>
      <c r="B343" s="2" t="s">
        <v>62</v>
      </c>
      <c r="C343" s="13" t="s">
        <v>927</v>
      </c>
      <c r="D343" s="2" t="s">
        <v>922</v>
      </c>
      <c r="E343" s="8">
        <v>20.57</v>
      </c>
      <c r="F343" s="8">
        <v>-75.81</v>
      </c>
      <c r="G343" s="2" t="s">
        <v>65</v>
      </c>
      <c r="H343" s="8"/>
      <c r="I343" s="8"/>
      <c r="J343" s="2" t="s">
        <v>929</v>
      </c>
      <c r="K343" s="2" t="s">
        <v>923</v>
      </c>
      <c r="P343" s="2" t="s">
        <v>69</v>
      </c>
      <c r="Q343" s="2" t="s">
        <v>924</v>
      </c>
      <c r="R343" s="24">
        <v>1215.3363657106138</v>
      </c>
      <c r="S343" s="24">
        <v>0.88338085989643245</v>
      </c>
      <c r="T343" s="11">
        <f t="shared" si="14"/>
        <v>1207.7101218389719</v>
      </c>
      <c r="U343" s="2">
        <v>50.69</v>
      </c>
      <c r="V343" s="2">
        <v>0.82</v>
      </c>
      <c r="W343" s="2">
        <v>16.809999999999999</v>
      </c>
      <c r="X343" s="2">
        <v>0</v>
      </c>
      <c r="Y343" s="2">
        <v>8.1999999999999993</v>
      </c>
      <c r="Z343" s="2">
        <v>0.14000000000000001</v>
      </c>
      <c r="AA343" s="2">
        <v>8.4499999999999993</v>
      </c>
      <c r="AB343" s="16">
        <f t="shared" si="15"/>
        <v>64.749991000875923</v>
      </c>
      <c r="AC343" s="2">
        <v>12.8</v>
      </c>
      <c r="AD343" s="2">
        <v>1.78</v>
      </c>
      <c r="AE343" s="2">
        <v>0.02</v>
      </c>
      <c r="AF343" s="2">
        <v>0.06</v>
      </c>
      <c r="AG343" s="2">
        <v>38</v>
      </c>
      <c r="AH343" s="2">
        <v>229</v>
      </c>
      <c r="AI343" s="2">
        <v>318</v>
      </c>
      <c r="AK343" s="2">
        <v>102</v>
      </c>
      <c r="AO343" s="2">
        <v>0.12</v>
      </c>
      <c r="AP343" s="2">
        <v>109</v>
      </c>
      <c r="AQ343" s="2">
        <v>0</v>
      </c>
      <c r="AR343" s="2">
        <v>0.83</v>
      </c>
      <c r="AS343" s="2">
        <v>4.8</v>
      </c>
      <c r="AT343" s="2">
        <v>2</v>
      </c>
      <c r="AU343" s="2">
        <v>0.82</v>
      </c>
      <c r="AV343" s="2">
        <v>2.8</v>
      </c>
      <c r="AW343" s="2">
        <v>0.53</v>
      </c>
      <c r="AX343" s="2">
        <v>3.6</v>
      </c>
      <c r="AY343" s="2">
        <v>0.77</v>
      </c>
      <c r="AZ343" s="2">
        <v>2.1</v>
      </c>
      <c r="BA343" s="2">
        <v>0.31</v>
      </c>
      <c r="BB343" s="2">
        <v>1.9</v>
      </c>
      <c r="BC343" s="2">
        <v>0.31</v>
      </c>
      <c r="BD343" s="2">
        <v>1.3</v>
      </c>
      <c r="BE343" s="2">
        <v>0.24</v>
      </c>
      <c r="BF343" s="2">
        <v>0.08</v>
      </c>
      <c r="BG343" s="2">
        <v>0.03</v>
      </c>
      <c r="BH343" s="2">
        <v>0.48</v>
      </c>
      <c r="BI343" s="2">
        <v>0.04</v>
      </c>
      <c r="BJ343" s="2">
        <v>1.6</v>
      </c>
      <c r="BK343" s="2">
        <v>4.8</v>
      </c>
      <c r="BL343" s="2">
        <v>8.6999999999999993</v>
      </c>
      <c r="BM343" s="2">
        <v>20</v>
      </c>
      <c r="BN343" s="2">
        <v>43</v>
      </c>
    </row>
    <row r="344" spans="1:66" s="2" customFormat="1" x14ac:dyDescent="0.3">
      <c r="A344" s="2" t="s">
        <v>921</v>
      </c>
      <c r="B344" s="2" t="s">
        <v>62</v>
      </c>
      <c r="C344" s="13" t="s">
        <v>927</v>
      </c>
      <c r="D344" s="2" t="s">
        <v>922</v>
      </c>
      <c r="E344" s="8">
        <v>20.57</v>
      </c>
      <c r="F344" s="8">
        <v>-75.8</v>
      </c>
      <c r="G344" s="2" t="s">
        <v>65</v>
      </c>
      <c r="H344" s="8"/>
      <c r="I344" s="8"/>
      <c r="J344" s="2" t="s">
        <v>930</v>
      </c>
      <c r="K344" s="2" t="s">
        <v>923</v>
      </c>
      <c r="P344" s="2" t="s">
        <v>69</v>
      </c>
      <c r="Q344" s="2" t="s">
        <v>924</v>
      </c>
      <c r="R344" s="24">
        <v>1201.8241145344939</v>
      </c>
      <c r="S344" s="24">
        <v>0.84486693024922854</v>
      </c>
      <c r="T344" s="11">
        <f t="shared" si="14"/>
        <v>1194.6104661629931</v>
      </c>
      <c r="U344" s="2">
        <v>50.83</v>
      </c>
      <c r="V344" s="2">
        <v>0.82</v>
      </c>
      <c r="W344" s="2">
        <v>16.22</v>
      </c>
      <c r="X344" s="2">
        <v>0</v>
      </c>
      <c r="Y344" s="2">
        <v>7.71</v>
      </c>
      <c r="Z344" s="2">
        <v>0.14000000000000001</v>
      </c>
      <c r="AA344" s="2">
        <v>8.36</v>
      </c>
      <c r="AB344" s="16">
        <f t="shared" si="15"/>
        <v>65.903026276483658</v>
      </c>
      <c r="AC344" s="2">
        <v>13.04</v>
      </c>
      <c r="AD344" s="2">
        <v>2.1800000000000002</v>
      </c>
      <c r="AE344" s="2">
        <v>0.06</v>
      </c>
      <c r="AF344" s="2">
        <v>0.06</v>
      </c>
      <c r="AG344" s="2">
        <v>41</v>
      </c>
      <c r="AH344" s="2">
        <v>240</v>
      </c>
      <c r="AI344" s="2">
        <v>170</v>
      </c>
      <c r="AK344" s="2">
        <v>82</v>
      </c>
      <c r="AO344" s="2">
        <v>0.47</v>
      </c>
      <c r="AP344" s="2">
        <v>117</v>
      </c>
      <c r="AQ344" s="2">
        <v>0.01</v>
      </c>
      <c r="AR344" s="2">
        <v>0.83</v>
      </c>
      <c r="AS344" s="2">
        <v>4.7</v>
      </c>
      <c r="AT344" s="2">
        <v>1.9</v>
      </c>
      <c r="AU344" s="2">
        <v>0.79</v>
      </c>
      <c r="AV344" s="2">
        <v>2.7</v>
      </c>
      <c r="AW344" s="2">
        <v>0.52</v>
      </c>
      <c r="AX344" s="2">
        <v>3.4</v>
      </c>
      <c r="AY344" s="2">
        <v>0.75</v>
      </c>
      <c r="AZ344" s="2">
        <v>2.1</v>
      </c>
      <c r="BA344" s="2">
        <v>0.3</v>
      </c>
      <c r="BB344" s="2">
        <v>1.9</v>
      </c>
      <c r="BC344" s="2">
        <v>0.3</v>
      </c>
      <c r="BD344" s="2">
        <v>1.3</v>
      </c>
      <c r="BE344" s="2">
        <v>0.2</v>
      </c>
      <c r="BF344" s="2">
        <v>0.09</v>
      </c>
      <c r="BG344" s="2">
        <v>0.04</v>
      </c>
      <c r="BH344" s="2">
        <v>0.48</v>
      </c>
      <c r="BI344" s="2">
        <v>0.04</v>
      </c>
      <c r="BJ344" s="2">
        <v>1.6</v>
      </c>
      <c r="BK344" s="2">
        <v>4.8</v>
      </c>
      <c r="BL344" s="2">
        <v>17</v>
      </c>
      <c r="BM344" s="2">
        <v>20</v>
      </c>
      <c r="BN344" s="2">
        <v>42</v>
      </c>
    </row>
    <row r="345" spans="1:66" s="2" customFormat="1" x14ac:dyDescent="0.3">
      <c r="A345" s="2" t="s">
        <v>921</v>
      </c>
      <c r="B345" s="2" t="s">
        <v>62</v>
      </c>
      <c r="C345" s="13" t="s">
        <v>931</v>
      </c>
      <c r="D345" s="2" t="s">
        <v>922</v>
      </c>
      <c r="E345" s="8">
        <v>20.59</v>
      </c>
      <c r="F345" s="8">
        <v>-75.72</v>
      </c>
      <c r="G345" s="2" t="s">
        <v>65</v>
      </c>
      <c r="H345" s="8"/>
      <c r="I345" s="8"/>
      <c r="J345" s="2" t="s">
        <v>932</v>
      </c>
      <c r="K345" s="2" t="s">
        <v>923</v>
      </c>
      <c r="P345" s="2" t="s">
        <v>69</v>
      </c>
      <c r="Q345" s="2" t="s">
        <v>924</v>
      </c>
      <c r="R345" s="24">
        <v>1214.2560449056871</v>
      </c>
      <c r="S345" s="24">
        <v>0.93930487002037677</v>
      </c>
      <c r="T345" s="11">
        <f t="shared" si="14"/>
        <v>1206.1558285530996</v>
      </c>
      <c r="U345" s="2">
        <v>50.64</v>
      </c>
      <c r="V345" s="2">
        <v>0.78</v>
      </c>
      <c r="W345" s="2">
        <v>16.37</v>
      </c>
      <c r="X345" s="2">
        <v>0</v>
      </c>
      <c r="Y345" s="2">
        <v>8.08</v>
      </c>
      <c r="Z345" s="2">
        <v>0.16</v>
      </c>
      <c r="AA345" s="2">
        <v>8.3000000000000007</v>
      </c>
      <c r="AB345" s="16">
        <f t="shared" si="15"/>
        <v>64.677634897756235</v>
      </c>
      <c r="AC345" s="2">
        <v>12.54</v>
      </c>
      <c r="AD345" s="2">
        <v>2.2999999999999998</v>
      </c>
      <c r="AE345" s="2">
        <v>0.12</v>
      </c>
      <c r="AF345" s="2">
        <v>0.06</v>
      </c>
      <c r="AG345" s="2">
        <v>39</v>
      </c>
      <c r="AH345" s="2">
        <v>237</v>
      </c>
      <c r="AI345" s="2">
        <v>167</v>
      </c>
      <c r="AK345" s="2">
        <v>75</v>
      </c>
      <c r="AO345" s="2">
        <v>0.87</v>
      </c>
      <c r="AP345" s="2">
        <v>145</v>
      </c>
      <c r="AQ345" s="2">
        <v>0.01</v>
      </c>
      <c r="AR345" s="2">
        <v>0.73</v>
      </c>
      <c r="AS345" s="2">
        <v>4.4000000000000004</v>
      </c>
      <c r="AT345" s="2">
        <v>1.9</v>
      </c>
      <c r="AU345" s="2">
        <v>0.77</v>
      </c>
      <c r="AV345" s="2">
        <v>2.6</v>
      </c>
      <c r="AW345" s="2">
        <v>0.51</v>
      </c>
      <c r="AX345" s="2">
        <v>3.4</v>
      </c>
      <c r="AY345" s="2">
        <v>0.74</v>
      </c>
      <c r="AZ345" s="2">
        <v>2</v>
      </c>
      <c r="BA345" s="2">
        <v>0.3</v>
      </c>
      <c r="BB345" s="2">
        <v>1.8</v>
      </c>
      <c r="BC345" s="2">
        <v>0.28999999999999998</v>
      </c>
      <c r="BD345" s="2">
        <v>1.2</v>
      </c>
      <c r="BE345" s="2">
        <v>0.56000000000000005</v>
      </c>
      <c r="BF345" s="2">
        <v>0.06</v>
      </c>
      <c r="BG345" s="2">
        <v>0.03</v>
      </c>
      <c r="BH345" s="2">
        <v>0.47</v>
      </c>
      <c r="BI345" s="2">
        <v>0.04</v>
      </c>
      <c r="BJ345" s="2">
        <v>1.4</v>
      </c>
      <c r="BK345" s="2">
        <v>4.3</v>
      </c>
      <c r="BL345" s="2">
        <v>26</v>
      </c>
      <c r="BM345" s="2">
        <v>19</v>
      </c>
      <c r="BN345" s="2">
        <v>37</v>
      </c>
    </row>
    <row r="346" spans="1:66" s="2" customFormat="1" x14ac:dyDescent="0.3">
      <c r="A346" s="2" t="s">
        <v>921</v>
      </c>
      <c r="B346" s="2" t="s">
        <v>62</v>
      </c>
      <c r="C346" s="13" t="s">
        <v>931</v>
      </c>
      <c r="D346" s="2" t="s">
        <v>922</v>
      </c>
      <c r="E346" s="8">
        <v>20.59</v>
      </c>
      <c r="F346" s="8">
        <v>-75.72</v>
      </c>
      <c r="G346" s="2" t="s">
        <v>65</v>
      </c>
      <c r="H346" s="8"/>
      <c r="I346" s="8"/>
      <c r="J346" s="2" t="s">
        <v>933</v>
      </c>
      <c r="K346" s="2" t="s">
        <v>923</v>
      </c>
      <c r="P346" s="2" t="s">
        <v>69</v>
      </c>
      <c r="Q346" s="2" t="s">
        <v>924</v>
      </c>
      <c r="R346" s="24">
        <v>1231.1084291176592</v>
      </c>
      <c r="S346" s="24">
        <v>1.0770226185248351</v>
      </c>
      <c r="T346" s="11">
        <f t="shared" si="14"/>
        <v>1221.696296063549</v>
      </c>
      <c r="U346" s="2">
        <v>50.5</v>
      </c>
      <c r="V346" s="2">
        <v>0.89</v>
      </c>
      <c r="W346" s="2">
        <v>16.399999999999999</v>
      </c>
      <c r="X346" s="2">
        <v>0</v>
      </c>
      <c r="Y346" s="2">
        <v>8.6199999999999992</v>
      </c>
      <c r="Z346" s="2">
        <v>0.16</v>
      </c>
      <c r="AA346" s="2">
        <v>8.39</v>
      </c>
      <c r="AB346" s="16">
        <f t="shared" si="15"/>
        <v>63.436546278546302</v>
      </c>
      <c r="AC346" s="2">
        <v>11.47</v>
      </c>
      <c r="AD346" s="2">
        <v>2.65</v>
      </c>
      <c r="AE346" s="2">
        <v>0.14000000000000001</v>
      </c>
      <c r="AF346" s="2">
        <v>7.0000000000000007E-2</v>
      </c>
      <c r="AG346" s="2">
        <v>40</v>
      </c>
      <c r="AH346" s="2">
        <v>253</v>
      </c>
      <c r="AI346" s="2">
        <v>210</v>
      </c>
      <c r="AK346" s="2">
        <v>73</v>
      </c>
      <c r="AO346" s="2">
        <v>1.2</v>
      </c>
      <c r="AP346" s="2">
        <v>198</v>
      </c>
      <c r="AQ346" s="2">
        <v>0.03</v>
      </c>
      <c r="AR346" s="2">
        <v>0.89</v>
      </c>
      <c r="AS346" s="2">
        <v>5.2</v>
      </c>
      <c r="AT346" s="2">
        <v>2.1</v>
      </c>
      <c r="AU346" s="2">
        <v>0.8</v>
      </c>
      <c r="AV346" s="2">
        <v>3</v>
      </c>
      <c r="AW346" s="2">
        <v>0.56000000000000005</v>
      </c>
      <c r="AX346" s="2">
        <v>3.8</v>
      </c>
      <c r="AY346" s="2">
        <v>0.81</v>
      </c>
      <c r="AZ346" s="2">
        <v>2.2999999999999998</v>
      </c>
      <c r="BA346" s="2">
        <v>0.32</v>
      </c>
      <c r="BB346" s="2">
        <v>2</v>
      </c>
      <c r="BC346" s="2">
        <v>0.32</v>
      </c>
      <c r="BD346" s="2">
        <v>1.4</v>
      </c>
      <c r="BE346" s="2">
        <v>0.17</v>
      </c>
      <c r="BF346" s="2">
        <v>0.12</v>
      </c>
      <c r="BG346" s="2">
        <v>0.05</v>
      </c>
      <c r="BH346" s="2">
        <v>0.53</v>
      </c>
      <c r="BI346" s="2">
        <v>0.04</v>
      </c>
      <c r="BJ346" s="2">
        <v>1.8</v>
      </c>
      <c r="BK346" s="2">
        <v>5.2</v>
      </c>
      <c r="BL346" s="2">
        <v>42</v>
      </c>
      <c r="BM346" s="2">
        <v>22</v>
      </c>
      <c r="BN346" s="2">
        <v>44</v>
      </c>
    </row>
    <row r="347" spans="1:66" s="2" customFormat="1" x14ac:dyDescent="0.3">
      <c r="A347" s="2" t="s">
        <v>921</v>
      </c>
      <c r="B347" s="2" t="s">
        <v>62</v>
      </c>
      <c r="C347" s="13" t="s">
        <v>931</v>
      </c>
      <c r="D347" s="2" t="s">
        <v>922</v>
      </c>
      <c r="E347" s="8">
        <v>20.6</v>
      </c>
      <c r="F347" s="8">
        <v>-75.72</v>
      </c>
      <c r="G347" s="2" t="s">
        <v>65</v>
      </c>
      <c r="H347" s="8"/>
      <c r="I347" s="8"/>
      <c r="J347" s="2" t="s">
        <v>934</v>
      </c>
      <c r="K347" s="2" t="s">
        <v>923</v>
      </c>
      <c r="P347" s="2" t="s">
        <v>69</v>
      </c>
      <c r="Q347" s="2" t="s">
        <v>924</v>
      </c>
      <c r="R347" s="24">
        <v>1224.3754712320635</v>
      </c>
      <c r="S347" s="24">
        <v>1.0165125029017956</v>
      </c>
      <c r="T347" s="11">
        <f t="shared" si="14"/>
        <v>1215.5388185064987</v>
      </c>
      <c r="U347" s="2">
        <v>50.35</v>
      </c>
      <c r="V347" s="2">
        <v>0.84</v>
      </c>
      <c r="W347" s="2">
        <v>15.75</v>
      </c>
      <c r="X347" s="2">
        <v>0</v>
      </c>
      <c r="Y347" s="2">
        <v>8.3800000000000008</v>
      </c>
      <c r="Z347" s="2">
        <v>0.15</v>
      </c>
      <c r="AA347" s="2">
        <v>9.09</v>
      </c>
      <c r="AB347" s="16">
        <f t="shared" si="15"/>
        <v>65.911716470772205</v>
      </c>
      <c r="AC347" s="2">
        <v>12.33</v>
      </c>
      <c r="AD347" s="2">
        <v>2.37</v>
      </c>
      <c r="AE347" s="2">
        <v>0.12</v>
      </c>
      <c r="AF347" s="2">
        <v>0.06</v>
      </c>
      <c r="AG347" s="2">
        <v>41</v>
      </c>
      <c r="AH347" s="2">
        <v>236</v>
      </c>
      <c r="AI347" s="2">
        <v>406</v>
      </c>
      <c r="AK347" s="2">
        <v>111</v>
      </c>
      <c r="AO347" s="2">
        <v>1.2</v>
      </c>
      <c r="AP347" s="2">
        <v>151</v>
      </c>
      <c r="AQ347" s="2">
        <v>0.09</v>
      </c>
      <c r="AR347" s="2">
        <v>0.77</v>
      </c>
      <c r="AS347" s="2">
        <v>4.5999999999999996</v>
      </c>
      <c r="AT347" s="2">
        <v>2</v>
      </c>
      <c r="AU347" s="2">
        <v>0.81</v>
      </c>
      <c r="AV347" s="2">
        <v>2.7</v>
      </c>
      <c r="AW347" s="2">
        <v>0.53</v>
      </c>
      <c r="AX347" s="2">
        <v>3.6</v>
      </c>
      <c r="AY347" s="2">
        <v>0.77</v>
      </c>
      <c r="AZ347" s="2">
        <v>2.1</v>
      </c>
      <c r="BA347" s="2">
        <v>0.3</v>
      </c>
      <c r="BB347" s="2">
        <v>1.9</v>
      </c>
      <c r="BC347" s="2">
        <v>0.3</v>
      </c>
      <c r="BD347" s="2">
        <v>1.3</v>
      </c>
      <c r="BE347" s="2">
        <v>0.21</v>
      </c>
      <c r="BF347" s="2">
        <v>0.08</v>
      </c>
      <c r="BG347" s="2">
        <v>0.03</v>
      </c>
      <c r="BH347" s="2">
        <v>0.56000000000000005</v>
      </c>
      <c r="BI347" s="2">
        <v>0.04</v>
      </c>
      <c r="BJ347" s="2">
        <v>1.5</v>
      </c>
      <c r="BK347" s="2">
        <v>4.5</v>
      </c>
      <c r="BL347" s="2">
        <v>25</v>
      </c>
      <c r="BM347" s="2">
        <v>20</v>
      </c>
      <c r="BN347" s="2">
        <v>41</v>
      </c>
    </row>
    <row r="348" spans="1:66" s="2" customFormat="1" x14ac:dyDescent="0.3">
      <c r="A348" s="2" t="s">
        <v>921</v>
      </c>
      <c r="B348" s="2" t="s">
        <v>62</v>
      </c>
      <c r="C348" s="13" t="s">
        <v>935</v>
      </c>
      <c r="D348" s="2" t="s">
        <v>922</v>
      </c>
      <c r="E348" s="8">
        <v>20.52</v>
      </c>
      <c r="F348" s="8">
        <v>-75.02</v>
      </c>
      <c r="G348" s="2" t="s">
        <v>65</v>
      </c>
      <c r="H348" s="8"/>
      <c r="I348" s="8"/>
      <c r="J348" s="2" t="s">
        <v>936</v>
      </c>
      <c r="K348" s="2" t="s">
        <v>923</v>
      </c>
      <c r="P348" s="2" t="s">
        <v>69</v>
      </c>
      <c r="Q348" s="2" t="s">
        <v>924</v>
      </c>
      <c r="R348" s="24">
        <v>1197.7294045257433</v>
      </c>
      <c r="S348" s="24">
        <v>0.87069135520814056</v>
      </c>
      <c r="T348" s="11">
        <f t="shared" si="14"/>
        <v>1190.3212715487978</v>
      </c>
      <c r="U348" s="2">
        <v>51.65</v>
      </c>
      <c r="V348" s="2">
        <v>0.8</v>
      </c>
      <c r="W348" s="2">
        <v>15.93</v>
      </c>
      <c r="X348" s="2">
        <v>0</v>
      </c>
      <c r="Y348" s="2">
        <v>7.71</v>
      </c>
      <c r="Z348" s="2">
        <v>0.16</v>
      </c>
      <c r="AA348" s="2">
        <v>8.92</v>
      </c>
      <c r="AB348" s="16">
        <f t="shared" si="15"/>
        <v>67.344616714670451</v>
      </c>
      <c r="AC348" s="2">
        <v>11.13</v>
      </c>
      <c r="AD348" s="2">
        <v>2.91</v>
      </c>
      <c r="AE348" s="2">
        <v>7.0000000000000007E-2</v>
      </c>
      <c r="AF348" s="2">
        <v>7.0000000000000007E-2</v>
      </c>
      <c r="AG348" s="2">
        <v>32</v>
      </c>
      <c r="AH348" s="2">
        <v>215</v>
      </c>
      <c r="AI348" s="2">
        <v>324</v>
      </c>
      <c r="AK348" s="2">
        <v>141</v>
      </c>
      <c r="AO348" s="2">
        <v>0.77</v>
      </c>
      <c r="AP348" s="2">
        <v>179</v>
      </c>
      <c r="AQ348" s="2">
        <v>0.03</v>
      </c>
      <c r="AR348" s="2">
        <v>0.88</v>
      </c>
      <c r="AS348" s="2">
        <v>5.3</v>
      </c>
      <c r="AT348" s="2">
        <v>2.1</v>
      </c>
      <c r="AU348" s="2">
        <v>0.87</v>
      </c>
      <c r="AV348" s="2">
        <v>2.9</v>
      </c>
      <c r="AW348" s="2">
        <v>0.56000000000000005</v>
      </c>
      <c r="AX348" s="2">
        <v>3.8</v>
      </c>
      <c r="AY348" s="2">
        <v>0.8</v>
      </c>
      <c r="AZ348" s="2">
        <v>2.2000000000000002</v>
      </c>
      <c r="BA348" s="2">
        <v>0.32</v>
      </c>
      <c r="BB348" s="2">
        <v>2</v>
      </c>
      <c r="BC348" s="2">
        <v>0.31</v>
      </c>
      <c r="BD348" s="2">
        <v>1.4</v>
      </c>
      <c r="BE348" s="2">
        <v>0.22</v>
      </c>
      <c r="BF348" s="2">
        <v>0.11</v>
      </c>
      <c r="BG348" s="2">
        <v>0.03</v>
      </c>
      <c r="BH348" s="2">
        <v>0.4</v>
      </c>
      <c r="BI348" s="2">
        <v>0.03</v>
      </c>
      <c r="BJ348" s="2">
        <v>1.6</v>
      </c>
      <c r="BK348" s="2">
        <v>5</v>
      </c>
      <c r="BL348" s="2">
        <v>8.1</v>
      </c>
      <c r="BM348" s="2">
        <v>21</v>
      </c>
      <c r="BN348" s="2">
        <v>46</v>
      </c>
    </row>
    <row r="349" spans="1:66" s="2" customFormat="1" x14ac:dyDescent="0.3">
      <c r="A349" s="2" t="s">
        <v>921</v>
      </c>
      <c r="B349" s="2" t="s">
        <v>62</v>
      </c>
      <c r="C349" s="13" t="s">
        <v>937</v>
      </c>
      <c r="D349" s="2" t="s">
        <v>922</v>
      </c>
      <c r="E349" s="8">
        <v>20.34</v>
      </c>
      <c r="F349" s="8">
        <v>-74.66</v>
      </c>
      <c r="G349" s="2" t="s">
        <v>65</v>
      </c>
      <c r="H349" s="8"/>
      <c r="I349" s="8"/>
      <c r="J349" s="2" t="s">
        <v>938</v>
      </c>
      <c r="K349" s="2" t="s">
        <v>923</v>
      </c>
      <c r="P349" s="2" t="s">
        <v>69</v>
      </c>
      <c r="Q349" s="2" t="s">
        <v>924</v>
      </c>
      <c r="R349" s="24">
        <v>1226.7282660159715</v>
      </c>
      <c r="S349" s="24">
        <v>0.99040773879130428</v>
      </c>
      <c r="T349" s="11">
        <f t="shared" si="14"/>
        <v>1218.1011987360671</v>
      </c>
      <c r="U349" s="2">
        <v>50.53</v>
      </c>
      <c r="V349" s="2">
        <v>0.56999999999999995</v>
      </c>
      <c r="W349" s="2">
        <v>14.6</v>
      </c>
      <c r="X349" s="2">
        <v>0</v>
      </c>
      <c r="Y349" s="2">
        <v>8.6300000000000008</v>
      </c>
      <c r="Z349" s="2">
        <v>0.17</v>
      </c>
      <c r="AA349" s="2">
        <v>9.7100000000000009</v>
      </c>
      <c r="AB349" s="16">
        <f t="shared" si="15"/>
        <v>66.728861747284967</v>
      </c>
      <c r="AC349" s="2">
        <v>11.46</v>
      </c>
      <c r="AD349" s="2">
        <v>1.8</v>
      </c>
      <c r="AE349" s="2">
        <v>0.83</v>
      </c>
      <c r="AF349" s="2">
        <v>0.06</v>
      </c>
      <c r="AG349" s="2">
        <v>45</v>
      </c>
      <c r="AH349" s="2">
        <v>250</v>
      </c>
      <c r="AI349" s="2">
        <v>353</v>
      </c>
      <c r="AK349" s="2">
        <v>91</v>
      </c>
      <c r="AO349" s="2">
        <v>10</v>
      </c>
      <c r="AP349" s="2">
        <v>297</v>
      </c>
      <c r="AQ349" s="2">
        <v>0.12</v>
      </c>
      <c r="AR349" s="2">
        <v>1.2</v>
      </c>
      <c r="AS349" s="2">
        <v>5.8</v>
      </c>
      <c r="AT349" s="2">
        <v>1.9</v>
      </c>
      <c r="AU349" s="2">
        <v>0.71</v>
      </c>
      <c r="AV349" s="2">
        <v>2.4</v>
      </c>
      <c r="AW349" s="2">
        <v>0.44</v>
      </c>
      <c r="AX349" s="2">
        <v>2.9</v>
      </c>
      <c r="AY349" s="2">
        <v>0.61</v>
      </c>
      <c r="AZ349" s="2">
        <v>1.7</v>
      </c>
      <c r="BA349" s="2">
        <v>0.26</v>
      </c>
      <c r="BB349" s="2">
        <v>1.7</v>
      </c>
      <c r="BC349" s="2">
        <v>0.26</v>
      </c>
      <c r="BD349" s="2">
        <v>1.2</v>
      </c>
      <c r="BE349" s="2">
        <v>4.7</v>
      </c>
      <c r="BF349" s="2">
        <v>0.94</v>
      </c>
      <c r="BG349" s="2">
        <v>0.65</v>
      </c>
      <c r="BH349" s="2">
        <v>1</v>
      </c>
      <c r="BI349" s="2">
        <v>0.11</v>
      </c>
      <c r="BJ349" s="2">
        <v>4</v>
      </c>
      <c r="BK349" s="2">
        <v>8.4</v>
      </c>
      <c r="BL349" s="2">
        <v>311</v>
      </c>
      <c r="BM349" s="2">
        <v>16</v>
      </c>
      <c r="BN349" s="2">
        <v>35</v>
      </c>
    </row>
    <row r="350" spans="1:66" s="32" customFormat="1" x14ac:dyDescent="0.3">
      <c r="A350" s="32" t="s">
        <v>939</v>
      </c>
      <c r="B350" s="32" t="s">
        <v>62</v>
      </c>
      <c r="C350" s="33" t="s">
        <v>908</v>
      </c>
      <c r="D350" s="32" t="s">
        <v>940</v>
      </c>
      <c r="E350" s="34">
        <v>19.43</v>
      </c>
      <c r="F350" s="34">
        <v>-71.599999999999994</v>
      </c>
      <c r="G350" s="32" t="s">
        <v>65</v>
      </c>
      <c r="H350" s="34"/>
      <c r="I350" s="34"/>
      <c r="J350" s="32" t="s">
        <v>941</v>
      </c>
      <c r="K350" s="32" t="s">
        <v>942</v>
      </c>
      <c r="P350" s="32" t="s">
        <v>69</v>
      </c>
      <c r="Q350" s="32" t="s">
        <v>943</v>
      </c>
      <c r="R350" s="24">
        <v>1227.1830515783968</v>
      </c>
      <c r="S350" s="24">
        <v>1.2057616939373934</v>
      </c>
      <c r="T350" s="11">
        <f t="shared" si="14"/>
        <v>1216.6842717825523</v>
      </c>
      <c r="U350" s="32">
        <v>47.89</v>
      </c>
      <c r="V350" s="32">
        <v>1.05</v>
      </c>
      <c r="W350" s="32">
        <v>16.89</v>
      </c>
      <c r="X350" s="2">
        <v>0</v>
      </c>
      <c r="Y350" s="32">
        <v>8.14</v>
      </c>
      <c r="Z350" s="32">
        <v>0.15</v>
      </c>
      <c r="AA350" s="32">
        <v>8.24</v>
      </c>
      <c r="AB350" s="16">
        <f t="shared" si="15"/>
        <v>64.342150810984421</v>
      </c>
      <c r="AC350" s="32">
        <v>11.21</v>
      </c>
      <c r="AD350" s="32">
        <v>2.82</v>
      </c>
      <c r="AE350" s="32">
        <v>0.17</v>
      </c>
      <c r="AF350" s="32">
        <v>0.14000000000000001</v>
      </c>
      <c r="AG350" s="32">
        <v>36</v>
      </c>
      <c r="AH350" s="32">
        <v>193</v>
      </c>
      <c r="AI350" s="32">
        <v>212</v>
      </c>
      <c r="AJ350" s="32">
        <v>45.2</v>
      </c>
      <c r="AK350" s="32">
        <v>56.2</v>
      </c>
      <c r="AO350" s="32">
        <v>4.5999999999999996</v>
      </c>
      <c r="AP350" s="32">
        <v>270.5</v>
      </c>
      <c r="AR350" s="32">
        <v>1.73</v>
      </c>
      <c r="AS350" s="32">
        <v>9.9</v>
      </c>
      <c r="AT350" s="32">
        <v>3</v>
      </c>
      <c r="AU350" s="32">
        <v>1.24</v>
      </c>
      <c r="AV350" s="32">
        <v>3.91</v>
      </c>
      <c r="AW350" s="32">
        <v>0.74</v>
      </c>
      <c r="AX350" s="32">
        <v>4.24</v>
      </c>
      <c r="AY350" s="32">
        <v>0.88</v>
      </c>
      <c r="AZ350" s="32">
        <v>2.73</v>
      </c>
      <c r="BA350" s="32">
        <v>0.4</v>
      </c>
      <c r="BB350" s="32">
        <v>2.48</v>
      </c>
      <c r="BC350" s="32">
        <v>0.41</v>
      </c>
      <c r="BD350" s="32">
        <v>2.4</v>
      </c>
      <c r="BE350" s="32">
        <v>0.4</v>
      </c>
      <c r="BF350" s="32">
        <v>0.3</v>
      </c>
      <c r="BG350" s="32">
        <v>0.05</v>
      </c>
      <c r="BH350" s="32">
        <v>2</v>
      </c>
      <c r="BJ350" s="32">
        <v>4</v>
      </c>
      <c r="BK350" s="32">
        <v>11.1</v>
      </c>
      <c r="BL350" s="32">
        <v>75</v>
      </c>
      <c r="BM350" s="32">
        <v>26.2</v>
      </c>
      <c r="BN350" s="32">
        <v>84.4</v>
      </c>
    </row>
    <row r="351" spans="1:66" s="32" customFormat="1" x14ac:dyDescent="0.3">
      <c r="A351" s="32" t="s">
        <v>939</v>
      </c>
      <c r="B351" s="32" t="s">
        <v>62</v>
      </c>
      <c r="C351" s="33" t="s">
        <v>908</v>
      </c>
      <c r="D351" s="32" t="s">
        <v>944</v>
      </c>
      <c r="E351" s="34">
        <v>19.32</v>
      </c>
      <c r="F351" s="34">
        <v>-71.680000000000007</v>
      </c>
      <c r="G351" s="32" t="s">
        <v>65</v>
      </c>
      <c r="H351" s="34"/>
      <c r="I351" s="34"/>
      <c r="J351" s="32" t="s">
        <v>945</v>
      </c>
      <c r="K351" s="32" t="s">
        <v>942</v>
      </c>
      <c r="P351" s="32" t="s">
        <v>69</v>
      </c>
      <c r="Q351" s="32" t="s">
        <v>943</v>
      </c>
      <c r="R351" s="24">
        <v>1265.529399758527</v>
      </c>
      <c r="S351" s="24">
        <v>1.1992060246420155</v>
      </c>
      <c r="T351" s="11">
        <f t="shared" si="14"/>
        <v>1254.7611736688989</v>
      </c>
      <c r="U351" s="32">
        <v>48.13</v>
      </c>
      <c r="V351" s="32">
        <v>0.79</v>
      </c>
      <c r="W351" s="32">
        <v>12.94</v>
      </c>
      <c r="X351" s="2">
        <v>0</v>
      </c>
      <c r="Y351" s="32">
        <v>9.43</v>
      </c>
      <c r="Z351" s="32">
        <v>0.17</v>
      </c>
      <c r="AA351" s="32">
        <v>9.14</v>
      </c>
      <c r="AB351" s="16">
        <f t="shared" si="15"/>
        <v>63.339279700410756</v>
      </c>
      <c r="AC351" s="32">
        <v>11.02</v>
      </c>
      <c r="AD351" s="32">
        <v>2.34</v>
      </c>
      <c r="AE351" s="32">
        <v>0.04</v>
      </c>
      <c r="AF351" s="32">
        <v>0.06</v>
      </c>
      <c r="AG351" s="32">
        <v>43</v>
      </c>
      <c r="AH351" s="32">
        <v>267</v>
      </c>
      <c r="AI351" s="32">
        <v>527</v>
      </c>
      <c r="AJ351" s="32">
        <v>50.5</v>
      </c>
      <c r="AK351" s="32">
        <v>201</v>
      </c>
      <c r="AP351" s="32">
        <v>75</v>
      </c>
      <c r="AS351" s="32">
        <v>5</v>
      </c>
      <c r="AT351" s="32">
        <v>1.5</v>
      </c>
      <c r="AU351" s="32">
        <v>0.6</v>
      </c>
      <c r="AW351" s="32">
        <v>0.5</v>
      </c>
      <c r="BB351" s="32">
        <v>1.6</v>
      </c>
      <c r="BC351" s="32">
        <v>0.2</v>
      </c>
      <c r="BD351" s="32">
        <v>1</v>
      </c>
      <c r="BE351" s="32">
        <v>2.1</v>
      </c>
      <c r="BF351" s="32">
        <v>0.5</v>
      </c>
      <c r="BG351" s="32">
        <v>0.5</v>
      </c>
      <c r="BH351" s="32">
        <v>0.6</v>
      </c>
      <c r="BJ351" s="32">
        <v>2.8</v>
      </c>
      <c r="BK351" s="32">
        <v>7.5</v>
      </c>
      <c r="BL351" s="32">
        <v>20</v>
      </c>
      <c r="BM351" s="32">
        <v>14</v>
      </c>
      <c r="BN351" s="32">
        <v>32</v>
      </c>
    </row>
    <row r="352" spans="1:66" s="32" customFormat="1" x14ac:dyDescent="0.3">
      <c r="A352" s="32" t="s">
        <v>939</v>
      </c>
      <c r="B352" s="32" t="s">
        <v>62</v>
      </c>
      <c r="C352" s="33" t="s">
        <v>908</v>
      </c>
      <c r="D352" s="32" t="s">
        <v>946</v>
      </c>
      <c r="E352" s="34">
        <v>19.27</v>
      </c>
      <c r="F352" s="34">
        <v>-71.069999999999993</v>
      </c>
      <c r="G352" s="32" t="s">
        <v>65</v>
      </c>
      <c r="H352" s="34"/>
      <c r="I352" s="34"/>
      <c r="J352" s="32" t="s">
        <v>948</v>
      </c>
      <c r="K352" s="32" t="s">
        <v>947</v>
      </c>
      <c r="P352" s="32" t="s">
        <v>69</v>
      </c>
      <c r="Q352" s="32" t="s">
        <v>943</v>
      </c>
      <c r="R352" s="24">
        <v>1271.1526504256435</v>
      </c>
      <c r="S352" s="24">
        <v>0.65564178308695731</v>
      </c>
      <c r="T352" s="11">
        <f t="shared" si="14"/>
        <v>1265.2277288104669</v>
      </c>
      <c r="U352" s="32">
        <v>53.28</v>
      </c>
      <c r="V352" s="32">
        <v>0.17</v>
      </c>
      <c r="W352" s="32">
        <v>8</v>
      </c>
      <c r="X352" s="2">
        <v>0</v>
      </c>
      <c r="Y352" s="32">
        <v>10.61</v>
      </c>
      <c r="Z352" s="32">
        <v>0.26</v>
      </c>
      <c r="AA352" s="32">
        <v>13.9</v>
      </c>
      <c r="AB352" s="16">
        <f t="shared" si="15"/>
        <v>70.017416967919132</v>
      </c>
      <c r="AC352" s="32">
        <v>8.9499999999999993</v>
      </c>
      <c r="AD352" s="32">
        <v>0.71</v>
      </c>
      <c r="AE352" s="32">
        <v>0.08</v>
      </c>
      <c r="AF352" s="32">
        <v>0.06</v>
      </c>
      <c r="AG352" s="32">
        <v>39</v>
      </c>
      <c r="AH352" s="32">
        <v>181</v>
      </c>
      <c r="AI352" s="32">
        <v>978</v>
      </c>
      <c r="AJ352" s="32">
        <v>61.8</v>
      </c>
      <c r="AK352" s="32">
        <v>186</v>
      </c>
      <c r="AO352" s="32">
        <v>1.3</v>
      </c>
      <c r="AP352" s="32">
        <v>9.6999999999999993</v>
      </c>
      <c r="AR352" s="32">
        <v>0.43</v>
      </c>
      <c r="AS352" s="32">
        <v>2.6</v>
      </c>
      <c r="AT352" s="32">
        <v>0.7</v>
      </c>
      <c r="AU352" s="32">
        <v>0.2</v>
      </c>
      <c r="AV352" s="32">
        <v>0.82</v>
      </c>
      <c r="AW352" s="32">
        <v>0.13</v>
      </c>
      <c r="AX352" s="32">
        <v>0.71</v>
      </c>
      <c r="AY352" s="32">
        <v>0.13</v>
      </c>
      <c r="AZ352" s="32">
        <v>0.45</v>
      </c>
      <c r="BA352" s="32">
        <v>7.0000000000000007E-2</v>
      </c>
      <c r="BB352" s="32">
        <v>0.39</v>
      </c>
      <c r="BC352" s="32">
        <v>0.08</v>
      </c>
      <c r="BD352" s="32">
        <v>0.5</v>
      </c>
      <c r="BE352" s="32">
        <v>0.05</v>
      </c>
      <c r="BF352" s="32">
        <v>0.2</v>
      </c>
      <c r="BG352" s="32">
        <v>0.05</v>
      </c>
      <c r="BH352" s="32">
        <v>0.25</v>
      </c>
      <c r="BJ352" s="32">
        <v>1.2</v>
      </c>
      <c r="BK352" s="32">
        <v>2.8</v>
      </c>
      <c r="BL352" s="32">
        <v>18</v>
      </c>
      <c r="BM352" s="32">
        <v>4.0999999999999996</v>
      </c>
      <c r="BN352" s="32">
        <v>13.1</v>
      </c>
    </row>
    <row r="353" spans="1:66" s="32" customFormat="1" x14ac:dyDescent="0.3">
      <c r="A353" s="32" t="s">
        <v>939</v>
      </c>
      <c r="B353" s="32" t="s">
        <v>62</v>
      </c>
      <c r="C353" s="33" t="s">
        <v>908</v>
      </c>
      <c r="D353" s="32" t="s">
        <v>949</v>
      </c>
      <c r="E353" s="34">
        <v>18.920000000000002</v>
      </c>
      <c r="F353" s="34">
        <v>-70.75</v>
      </c>
      <c r="G353" s="32" t="s">
        <v>65</v>
      </c>
      <c r="H353" s="34"/>
      <c r="I353" s="34"/>
      <c r="J353" s="32" t="s">
        <v>950</v>
      </c>
      <c r="K353" s="32" t="s">
        <v>942</v>
      </c>
      <c r="P353" s="32" t="s">
        <v>69</v>
      </c>
      <c r="Q353" s="32" t="s">
        <v>943</v>
      </c>
      <c r="R353" s="24">
        <v>1222.7547881452558</v>
      </c>
      <c r="S353" s="24">
        <v>0.88477085408398803</v>
      </c>
      <c r="T353" s="11">
        <f t="shared" si="14"/>
        <v>1215.0699585478001</v>
      </c>
      <c r="U353" s="32">
        <v>51.5</v>
      </c>
      <c r="V353" s="32">
        <v>0.91</v>
      </c>
      <c r="W353" s="32">
        <v>14.25</v>
      </c>
      <c r="X353" s="2">
        <v>0</v>
      </c>
      <c r="Y353" s="32">
        <v>8.64</v>
      </c>
      <c r="Z353" s="32">
        <v>0.17</v>
      </c>
      <c r="AA353" s="32">
        <v>8.82</v>
      </c>
      <c r="AB353" s="16">
        <f t="shared" si="15"/>
        <v>64.534848016835795</v>
      </c>
      <c r="AC353" s="32">
        <v>9.0399999999999991</v>
      </c>
      <c r="AD353" s="32">
        <v>2.76</v>
      </c>
      <c r="AE353" s="32">
        <v>0.14000000000000001</v>
      </c>
      <c r="AF353" s="32">
        <v>7.0000000000000007E-2</v>
      </c>
      <c r="AG353" s="32">
        <v>30</v>
      </c>
      <c r="AH353" s="32">
        <v>228</v>
      </c>
      <c r="AI353" s="32">
        <v>490</v>
      </c>
      <c r="AJ353" s="32">
        <v>49</v>
      </c>
      <c r="AK353" s="32">
        <v>177</v>
      </c>
      <c r="AO353" s="32">
        <v>3</v>
      </c>
      <c r="AP353" s="32">
        <v>274</v>
      </c>
      <c r="AR353" s="32">
        <v>2.9</v>
      </c>
      <c r="AS353" s="32">
        <v>12</v>
      </c>
      <c r="AT353" s="32">
        <v>2.8</v>
      </c>
      <c r="AU353" s="32">
        <v>0.99</v>
      </c>
      <c r="AV353" s="32">
        <v>2.6</v>
      </c>
      <c r="AW353" s="32">
        <v>0.5</v>
      </c>
      <c r="AX353" s="32">
        <v>2.5</v>
      </c>
      <c r="AY353" s="32">
        <v>0.5</v>
      </c>
      <c r="AZ353" s="32">
        <v>1.4</v>
      </c>
      <c r="BA353" s="32">
        <v>0.19</v>
      </c>
      <c r="BB353" s="32">
        <v>1.1000000000000001</v>
      </c>
      <c r="BC353" s="32">
        <v>0.16</v>
      </c>
      <c r="BD353" s="32">
        <v>1.9</v>
      </c>
      <c r="BE353" s="32">
        <v>6</v>
      </c>
      <c r="BF353" s="32">
        <v>1.6</v>
      </c>
      <c r="BG353" s="32">
        <v>0.4</v>
      </c>
      <c r="BH353" s="32">
        <v>8</v>
      </c>
      <c r="BJ353" s="32">
        <v>11</v>
      </c>
      <c r="BK353" s="32">
        <v>23</v>
      </c>
      <c r="BL353" s="32">
        <v>84</v>
      </c>
      <c r="BM353" s="32">
        <v>14</v>
      </c>
      <c r="BN353" s="32">
        <v>69</v>
      </c>
    </row>
    <row r="354" spans="1:66" s="6" customFormat="1" x14ac:dyDescent="0.3">
      <c r="A354" s="6" t="s">
        <v>951</v>
      </c>
      <c r="B354" s="6" t="s">
        <v>62</v>
      </c>
      <c r="C354" s="12" t="s">
        <v>952</v>
      </c>
      <c r="E354" s="7">
        <v>18.350000000000001</v>
      </c>
      <c r="F354" s="7">
        <v>-64.92</v>
      </c>
      <c r="G354" s="6" t="s">
        <v>65</v>
      </c>
      <c r="H354" s="7"/>
      <c r="I354" s="7"/>
      <c r="J354" s="6" t="s">
        <v>953</v>
      </c>
      <c r="K354" s="6" t="s">
        <v>954</v>
      </c>
      <c r="P354" s="6" t="s">
        <v>69</v>
      </c>
      <c r="Q354" s="6" t="s">
        <v>955</v>
      </c>
      <c r="R354" s="24">
        <v>1230.8228282985076</v>
      </c>
      <c r="S354" s="24">
        <v>0.77404949242661714</v>
      </c>
      <c r="T354" s="11">
        <f t="shared" si="14"/>
        <v>1224.0526596078419</v>
      </c>
      <c r="U354" s="6">
        <v>50.41</v>
      </c>
      <c r="V354" s="6">
        <v>0.5</v>
      </c>
      <c r="W354" s="6">
        <v>15.37</v>
      </c>
      <c r="X354" s="2">
        <v>0</v>
      </c>
      <c r="Y354" s="6">
        <v>8.81</v>
      </c>
      <c r="Z354" s="6">
        <v>0.12</v>
      </c>
      <c r="AA354" s="6">
        <v>8.52</v>
      </c>
      <c r="AB354" s="16">
        <f t="shared" si="15"/>
        <v>63.287357109746324</v>
      </c>
      <c r="AC354" s="6">
        <v>10.19</v>
      </c>
      <c r="AD354" s="6">
        <v>0.92</v>
      </c>
      <c r="AE354" s="6">
        <v>0.26</v>
      </c>
      <c r="AF354" s="6">
        <v>0.04</v>
      </c>
      <c r="AG354" s="6">
        <v>42</v>
      </c>
      <c r="AH354" s="6">
        <v>296</v>
      </c>
      <c r="AI354" s="6">
        <v>177</v>
      </c>
      <c r="AJ354" s="6">
        <v>36.700000000000003</v>
      </c>
      <c r="AK354" s="6">
        <v>24.4</v>
      </c>
      <c r="AL354" s="6">
        <v>90</v>
      </c>
      <c r="AO354" s="6">
        <v>3.8</v>
      </c>
      <c r="AP354" s="6">
        <v>384.8</v>
      </c>
      <c r="AQ354" s="6">
        <v>0.3</v>
      </c>
      <c r="AR354" s="6">
        <v>1.02</v>
      </c>
      <c r="AS354" s="6">
        <v>4.5</v>
      </c>
      <c r="AT354" s="6">
        <v>1.6</v>
      </c>
      <c r="AU354" s="6">
        <v>0.51</v>
      </c>
      <c r="AV354" s="6">
        <v>1.44</v>
      </c>
      <c r="AW354" s="6">
        <v>0.24</v>
      </c>
      <c r="AX354" s="6">
        <v>1.59</v>
      </c>
      <c r="AY354" s="6">
        <v>0.28000000000000003</v>
      </c>
      <c r="AZ354" s="6">
        <v>0.92</v>
      </c>
      <c r="BA354" s="6">
        <v>0.11</v>
      </c>
      <c r="BB354" s="6">
        <v>0.74</v>
      </c>
      <c r="BC354" s="6">
        <v>0.12</v>
      </c>
      <c r="BD354" s="6">
        <v>0.8</v>
      </c>
      <c r="BE354" s="6">
        <v>2.9</v>
      </c>
      <c r="BF354" s="6">
        <v>0.8</v>
      </c>
      <c r="BG354" s="6">
        <v>0.3</v>
      </c>
      <c r="BJ354" s="6">
        <v>2.9</v>
      </c>
      <c r="BK354" s="6">
        <v>7.1</v>
      </c>
      <c r="BL354" s="6">
        <v>56</v>
      </c>
      <c r="BM354" s="6">
        <v>7.9</v>
      </c>
      <c r="BN354" s="6">
        <v>29.1</v>
      </c>
    </row>
    <row r="355" spans="1:66" s="5" customFormat="1" x14ac:dyDescent="0.3">
      <c r="A355" s="5" t="s">
        <v>956</v>
      </c>
      <c r="B355" s="5" t="s">
        <v>62</v>
      </c>
      <c r="C355" s="14" t="s">
        <v>959</v>
      </c>
      <c r="D355" s="5" t="s">
        <v>957</v>
      </c>
      <c r="E355" s="9">
        <v>18.649999999999999</v>
      </c>
      <c r="F355" s="9">
        <v>-70.14</v>
      </c>
      <c r="G355" s="5" t="s">
        <v>65</v>
      </c>
      <c r="H355" s="9"/>
      <c r="I355" s="9"/>
      <c r="J355" s="5" t="s">
        <v>960</v>
      </c>
      <c r="K355" s="5" t="s">
        <v>958</v>
      </c>
      <c r="P355" s="5" t="s">
        <v>69</v>
      </c>
      <c r="Q355" s="5" t="s">
        <v>909</v>
      </c>
      <c r="R355" s="24">
        <v>1263.2731789584145</v>
      </c>
      <c r="S355" s="24">
        <v>1.1108587366997715</v>
      </c>
      <c r="T355" s="11">
        <f t="shared" si="14"/>
        <v>1253.3129172079448</v>
      </c>
      <c r="U355" s="5">
        <v>48.37</v>
      </c>
      <c r="V355" s="5">
        <v>0.94</v>
      </c>
      <c r="W355" s="5">
        <v>13.66</v>
      </c>
      <c r="X355" s="2">
        <v>0</v>
      </c>
      <c r="Y355" s="5">
        <v>9.2899999999999991</v>
      </c>
      <c r="Z355" s="5">
        <v>0.16</v>
      </c>
      <c r="AA355" s="5">
        <v>8.24</v>
      </c>
      <c r="AB355" s="16">
        <f t="shared" si="15"/>
        <v>61.256270136804162</v>
      </c>
      <c r="AC355" s="5">
        <v>12.82</v>
      </c>
      <c r="AD355" s="5">
        <v>1.67</v>
      </c>
      <c r="AE355" s="5">
        <v>0.04</v>
      </c>
      <c r="AF355" s="5">
        <v>7.0000000000000007E-2</v>
      </c>
      <c r="AH355" s="5">
        <v>291</v>
      </c>
      <c r="AI355" s="5">
        <v>369</v>
      </c>
      <c r="AJ355" s="5">
        <v>49.9</v>
      </c>
      <c r="AK355" s="5">
        <v>71.7</v>
      </c>
      <c r="AO355" s="5">
        <v>0.8</v>
      </c>
      <c r="AP355" s="5">
        <v>110.8</v>
      </c>
      <c r="AR355" s="5">
        <v>0.99</v>
      </c>
      <c r="AS355" s="5">
        <v>5.8</v>
      </c>
      <c r="AT355" s="5">
        <v>1.8</v>
      </c>
      <c r="AU355" s="5">
        <v>0.84</v>
      </c>
      <c r="AV355" s="5">
        <v>2.4500000000000002</v>
      </c>
      <c r="AW355" s="5">
        <v>0.54</v>
      </c>
      <c r="AX355" s="5">
        <v>3.03</v>
      </c>
      <c r="AY355" s="5">
        <v>0.7</v>
      </c>
      <c r="AZ355" s="5">
        <v>2.0099999999999998</v>
      </c>
      <c r="BA355" s="5">
        <v>0.36</v>
      </c>
      <c r="BB355" s="5">
        <v>2.16</v>
      </c>
      <c r="BC355" s="5">
        <v>0.31</v>
      </c>
      <c r="BD355" s="5">
        <v>1.2</v>
      </c>
      <c r="BE355" s="5">
        <v>0.1</v>
      </c>
      <c r="BF355" s="5">
        <v>0.05</v>
      </c>
      <c r="BH355" s="5">
        <v>3.4</v>
      </c>
      <c r="BI355" s="5">
        <v>0.2</v>
      </c>
      <c r="BJ355" s="5">
        <v>3.1</v>
      </c>
      <c r="BK355" s="5">
        <v>7.5</v>
      </c>
      <c r="BL355" s="5">
        <v>11</v>
      </c>
      <c r="BM355" s="5">
        <v>17.7</v>
      </c>
      <c r="BN355" s="5">
        <v>41.3</v>
      </c>
    </row>
    <row r="356" spans="1:66" s="2" customFormat="1" x14ac:dyDescent="0.3">
      <c r="A356" s="2" t="s">
        <v>961</v>
      </c>
      <c r="B356" s="2" t="s">
        <v>62</v>
      </c>
      <c r="C356" s="13" t="s">
        <v>962</v>
      </c>
      <c r="E356" s="8">
        <v>18.12</v>
      </c>
      <c r="F356" s="8">
        <v>-66.099999999999994</v>
      </c>
      <c r="G356" s="2" t="s">
        <v>65</v>
      </c>
      <c r="H356" s="8"/>
      <c r="I356" s="8"/>
      <c r="J356" s="2" t="s">
        <v>963</v>
      </c>
      <c r="K356" s="2" t="s">
        <v>964</v>
      </c>
      <c r="P356" s="2" t="s">
        <v>69</v>
      </c>
      <c r="Q356" s="2" t="s">
        <v>965</v>
      </c>
      <c r="R356" s="24">
        <v>1220.6682359589067</v>
      </c>
      <c r="S356" s="24">
        <v>1.2884148546121037</v>
      </c>
      <c r="T356" s="11">
        <f t="shared" si="14"/>
        <v>1209.5126173248759</v>
      </c>
      <c r="U356" s="2">
        <v>47.02</v>
      </c>
      <c r="V356" s="2">
        <v>0.62</v>
      </c>
      <c r="W356" s="2">
        <v>17.78</v>
      </c>
      <c r="X356" s="2">
        <v>0</v>
      </c>
      <c r="Y356" s="2">
        <v>8.0500000000000007</v>
      </c>
      <c r="Z356" s="2">
        <v>0.15</v>
      </c>
      <c r="AA356" s="2">
        <v>9.52</v>
      </c>
      <c r="AB356" s="16">
        <f t="shared" si="15"/>
        <v>67.82537408905111</v>
      </c>
      <c r="AC356" s="2">
        <v>7.81</v>
      </c>
      <c r="AD356" s="2">
        <v>2.94</v>
      </c>
      <c r="AE356" s="2">
        <v>0.84</v>
      </c>
      <c r="AF356" s="2">
        <v>7.0000000000000007E-2</v>
      </c>
      <c r="AG356" s="2">
        <v>42</v>
      </c>
      <c r="AH356" s="2">
        <v>316</v>
      </c>
      <c r="AI356" s="2">
        <v>105</v>
      </c>
      <c r="AJ356" s="2">
        <v>33.299999999999997</v>
      </c>
      <c r="AK356" s="2">
        <v>34.700000000000003</v>
      </c>
      <c r="AO356" s="2">
        <v>14.1</v>
      </c>
      <c r="AP356" s="2">
        <v>303.39999999999998</v>
      </c>
      <c r="AQ356" s="2">
        <v>1.9</v>
      </c>
      <c r="AR356" s="2">
        <v>1.2</v>
      </c>
      <c r="AS356" s="2">
        <v>7</v>
      </c>
      <c r="AT356" s="2">
        <v>1.8</v>
      </c>
      <c r="AU356" s="2">
        <v>0.62</v>
      </c>
      <c r="AV356" s="2">
        <v>1.87</v>
      </c>
      <c r="AW356" s="2">
        <v>0.34</v>
      </c>
      <c r="AX356" s="2">
        <v>1.88</v>
      </c>
      <c r="AY356" s="2">
        <v>0.41</v>
      </c>
      <c r="AZ356" s="2">
        <v>1.19</v>
      </c>
      <c r="BA356" s="2">
        <v>0.18</v>
      </c>
      <c r="BB356" s="2">
        <v>1.22</v>
      </c>
      <c r="BC356" s="2">
        <v>0.17</v>
      </c>
      <c r="BD356" s="2">
        <v>1</v>
      </c>
      <c r="BE356" s="2">
        <v>4</v>
      </c>
      <c r="BF356" s="2">
        <v>0.6</v>
      </c>
      <c r="BG356" s="2">
        <v>0.1</v>
      </c>
      <c r="BH356" s="2">
        <v>0.5</v>
      </c>
      <c r="BJ356" s="2">
        <v>3.4</v>
      </c>
      <c r="BK356" s="2">
        <v>8.3000000000000007</v>
      </c>
      <c r="BL356" s="2">
        <v>128</v>
      </c>
      <c r="BM356" s="2">
        <v>11.9</v>
      </c>
      <c r="BN356" s="2">
        <v>33.4</v>
      </c>
    </row>
    <row r="357" spans="1:66" s="2" customFormat="1" x14ac:dyDescent="0.3">
      <c r="A357" s="2" t="s">
        <v>961</v>
      </c>
      <c r="B357" s="2" t="s">
        <v>62</v>
      </c>
      <c r="C357" s="13" t="s">
        <v>966</v>
      </c>
      <c r="E357" s="8">
        <v>18.12</v>
      </c>
      <c r="F357" s="8">
        <v>-66.099999999999994</v>
      </c>
      <c r="G357" s="2" t="s">
        <v>65</v>
      </c>
      <c r="H357" s="8"/>
      <c r="I357" s="8"/>
      <c r="J357" s="2" t="s">
        <v>967</v>
      </c>
      <c r="K357" s="2" t="s">
        <v>964</v>
      </c>
      <c r="P357" s="2" t="s">
        <v>69</v>
      </c>
      <c r="Q357" s="2" t="s">
        <v>965</v>
      </c>
      <c r="R357" s="24">
        <v>1258.0102559832096</v>
      </c>
      <c r="S357" s="24">
        <v>1.299479782418526</v>
      </c>
      <c r="T357" s="11">
        <f t="shared" si="14"/>
        <v>1246.4150917055595</v>
      </c>
      <c r="U357" s="2">
        <v>48.24</v>
      </c>
      <c r="V357" s="2">
        <v>0.66</v>
      </c>
      <c r="W357" s="2">
        <v>14.72</v>
      </c>
      <c r="X357" s="2">
        <v>0</v>
      </c>
      <c r="Y357" s="2">
        <v>9.15</v>
      </c>
      <c r="Z357" s="2">
        <v>0.24</v>
      </c>
      <c r="AA357" s="2">
        <v>8.5299999999999994</v>
      </c>
      <c r="AB357" s="16">
        <f t="shared" si="15"/>
        <v>62.430724817919938</v>
      </c>
      <c r="AC357" s="2">
        <v>10.69</v>
      </c>
      <c r="AD357" s="2">
        <v>2.71</v>
      </c>
      <c r="AE357" s="2">
        <v>0.42</v>
      </c>
      <c r="AF357" s="2">
        <v>0.19</v>
      </c>
      <c r="AG357" s="2">
        <v>43</v>
      </c>
      <c r="AH357" s="2">
        <v>357</v>
      </c>
      <c r="AI357" s="2">
        <v>211</v>
      </c>
      <c r="AJ357" s="2">
        <v>43.7</v>
      </c>
      <c r="AK357" s="2">
        <v>22.2</v>
      </c>
      <c r="AO357" s="2">
        <v>6.4</v>
      </c>
      <c r="AP357" s="2">
        <v>465</v>
      </c>
      <c r="AR357" s="2">
        <v>2.09</v>
      </c>
      <c r="AS357" s="2">
        <v>10.6</v>
      </c>
      <c r="AT357" s="2">
        <v>2.6</v>
      </c>
      <c r="AU357" s="2">
        <v>0.85</v>
      </c>
      <c r="AV357" s="2">
        <v>2.98</v>
      </c>
      <c r="AW357" s="2">
        <v>0.47</v>
      </c>
      <c r="AX357" s="2">
        <v>2.9</v>
      </c>
      <c r="AY357" s="2">
        <v>0.59</v>
      </c>
      <c r="AZ357" s="2">
        <v>1.73</v>
      </c>
      <c r="BA357" s="2">
        <v>0.26</v>
      </c>
      <c r="BB357" s="2">
        <v>1.77</v>
      </c>
      <c r="BC357" s="2">
        <v>0.24</v>
      </c>
      <c r="BD357" s="2">
        <v>1.3</v>
      </c>
      <c r="BE357" s="2">
        <v>1.6</v>
      </c>
      <c r="BF357" s="2">
        <v>0.7</v>
      </c>
      <c r="BG357" s="2">
        <v>0.3</v>
      </c>
      <c r="BH357" s="2">
        <v>0.8</v>
      </c>
      <c r="BJ357" s="2">
        <v>6.1</v>
      </c>
      <c r="BK357" s="2">
        <v>14.1</v>
      </c>
      <c r="BL357" s="2">
        <v>249</v>
      </c>
      <c r="BM357" s="2">
        <v>17.7</v>
      </c>
      <c r="BN357" s="2">
        <v>35</v>
      </c>
    </row>
    <row r="358" spans="1:66" s="2" customFormat="1" x14ac:dyDescent="0.3">
      <c r="A358" s="2" t="s">
        <v>961</v>
      </c>
      <c r="B358" s="2" t="s">
        <v>62</v>
      </c>
      <c r="C358" s="13" t="s">
        <v>966</v>
      </c>
      <c r="E358" s="8">
        <v>18.12</v>
      </c>
      <c r="F358" s="8">
        <v>-66.099999999999994</v>
      </c>
      <c r="G358" s="2" t="s">
        <v>65</v>
      </c>
      <c r="H358" s="8"/>
      <c r="I358" s="8"/>
      <c r="J358" s="2" t="s">
        <v>968</v>
      </c>
      <c r="K358" s="2" t="s">
        <v>964</v>
      </c>
      <c r="P358" s="2" t="s">
        <v>69</v>
      </c>
      <c r="Q358" s="2" t="s">
        <v>965</v>
      </c>
      <c r="R358" s="24">
        <v>1277.2317183389473</v>
      </c>
      <c r="S358" s="24">
        <v>1.3581843976593349</v>
      </c>
      <c r="T358" s="11">
        <f t="shared" si="14"/>
        <v>1264.9301371671231</v>
      </c>
      <c r="U358" s="2">
        <v>48.36</v>
      </c>
      <c r="V358" s="2">
        <v>0.65</v>
      </c>
      <c r="W358" s="2">
        <v>14.9</v>
      </c>
      <c r="X358" s="2">
        <v>0</v>
      </c>
      <c r="Y358" s="2">
        <v>9.8800000000000008</v>
      </c>
      <c r="Z358" s="2">
        <v>0.23</v>
      </c>
      <c r="AA358" s="2">
        <v>9.84</v>
      </c>
      <c r="AB358" s="16">
        <f t="shared" si="15"/>
        <v>63.968072914150078</v>
      </c>
      <c r="AC358" s="2">
        <v>10.49</v>
      </c>
      <c r="AD358" s="2">
        <v>2.1</v>
      </c>
      <c r="AE358" s="2">
        <v>0.32</v>
      </c>
      <c r="AF358" s="2">
        <v>0.2</v>
      </c>
      <c r="AG358" s="2">
        <v>43</v>
      </c>
      <c r="AH358" s="2">
        <v>381</v>
      </c>
      <c r="AI358" s="2">
        <v>378</v>
      </c>
      <c r="AK358" s="2">
        <v>100</v>
      </c>
      <c r="AO358" s="2">
        <v>4.5</v>
      </c>
      <c r="AP358" s="2">
        <v>656.8</v>
      </c>
      <c r="AQ358" s="2">
        <v>0.4</v>
      </c>
      <c r="AS358" s="2">
        <v>11.5</v>
      </c>
      <c r="AT358" s="2">
        <v>3.2</v>
      </c>
      <c r="AU358" s="2">
        <v>0.92</v>
      </c>
      <c r="AW358" s="2">
        <v>0.43</v>
      </c>
      <c r="BB358" s="2">
        <v>1.4</v>
      </c>
      <c r="BC358" s="2">
        <v>0.17</v>
      </c>
      <c r="BD358" s="2">
        <v>1.4</v>
      </c>
      <c r="BF358" s="2">
        <v>0.8</v>
      </c>
      <c r="BH358" s="2">
        <v>1</v>
      </c>
      <c r="BJ358" s="2">
        <v>6.7</v>
      </c>
      <c r="BK358" s="2">
        <v>15.6</v>
      </c>
      <c r="BL358" s="2">
        <v>161</v>
      </c>
      <c r="BM358" s="2">
        <v>11</v>
      </c>
      <c r="BN358" s="2">
        <v>31.6</v>
      </c>
    </row>
    <row r="359" spans="1:66" s="2" customFormat="1" x14ac:dyDescent="0.3">
      <c r="A359" s="2" t="s">
        <v>961</v>
      </c>
      <c r="B359" s="2" t="s">
        <v>62</v>
      </c>
      <c r="C359" s="13" t="s">
        <v>966</v>
      </c>
      <c r="E359" s="8">
        <v>18.12</v>
      </c>
      <c r="F359" s="8">
        <v>-66.099999999999994</v>
      </c>
      <c r="G359" s="2" t="s">
        <v>65</v>
      </c>
      <c r="H359" s="8"/>
      <c r="I359" s="8"/>
      <c r="J359" s="2" t="s">
        <v>969</v>
      </c>
      <c r="K359" s="2" t="s">
        <v>964</v>
      </c>
      <c r="P359" s="2" t="s">
        <v>69</v>
      </c>
      <c r="Q359" s="2" t="s">
        <v>965</v>
      </c>
      <c r="R359" s="24">
        <v>1195.8395753606158</v>
      </c>
      <c r="S359" s="24">
        <v>0.77529525602327365</v>
      </c>
      <c r="T359" s="11">
        <f t="shared" si="14"/>
        <v>1189.2512757664501</v>
      </c>
      <c r="U359" s="2">
        <v>49.79</v>
      </c>
      <c r="V359" s="2">
        <v>0.55000000000000004</v>
      </c>
      <c r="W359" s="2">
        <v>12.67</v>
      </c>
      <c r="X359" s="2">
        <v>0</v>
      </c>
      <c r="Y359" s="2">
        <v>7.19</v>
      </c>
      <c r="Z359" s="2">
        <v>0.2</v>
      </c>
      <c r="AA359" s="2">
        <v>9.4600000000000009</v>
      </c>
      <c r="AB359" s="16">
        <f t="shared" si="15"/>
        <v>70.107385486349344</v>
      </c>
      <c r="AC359" s="2">
        <v>15.98</v>
      </c>
      <c r="AD359" s="2">
        <v>1.28</v>
      </c>
      <c r="AE359" s="2">
        <v>1.17</v>
      </c>
      <c r="AF359" s="2">
        <v>0.24</v>
      </c>
      <c r="AG359" s="2">
        <v>38</v>
      </c>
      <c r="AH359" s="2">
        <v>275</v>
      </c>
      <c r="AI359" s="2">
        <v>820</v>
      </c>
      <c r="AK359" s="2">
        <v>227</v>
      </c>
      <c r="AO359" s="2">
        <v>23.2</v>
      </c>
      <c r="AP359" s="2">
        <v>291.10000000000002</v>
      </c>
      <c r="AQ359" s="2">
        <v>0.2</v>
      </c>
      <c r="AS359" s="2">
        <v>9.6999999999999993</v>
      </c>
      <c r="AT359" s="2">
        <v>2.6</v>
      </c>
      <c r="AU359" s="2">
        <v>0.65</v>
      </c>
      <c r="AW359" s="2">
        <v>0.31</v>
      </c>
      <c r="BB359" s="2">
        <v>1</v>
      </c>
      <c r="BC359" s="2">
        <v>0.15</v>
      </c>
      <c r="BD359" s="2">
        <v>1.2</v>
      </c>
      <c r="BE359" s="2">
        <v>5</v>
      </c>
      <c r="BF359" s="2">
        <v>0.8</v>
      </c>
      <c r="BG359" s="2">
        <v>1.1000000000000001</v>
      </c>
      <c r="BH359" s="2">
        <v>1.3</v>
      </c>
      <c r="BJ359" s="2">
        <v>5.6</v>
      </c>
      <c r="BK359" s="2">
        <v>15.3</v>
      </c>
      <c r="BL359" s="2">
        <v>292</v>
      </c>
      <c r="BM359" s="2">
        <v>11.8</v>
      </c>
      <c r="BN359" s="2">
        <v>31</v>
      </c>
    </row>
    <row r="360" spans="1:66" s="2" customFormat="1" x14ac:dyDescent="0.3">
      <c r="A360" s="2" t="s">
        <v>961</v>
      </c>
      <c r="B360" s="2" t="s">
        <v>62</v>
      </c>
      <c r="C360" s="13" t="s">
        <v>970</v>
      </c>
      <c r="E360" s="8">
        <v>18.239999999999998</v>
      </c>
      <c r="F360" s="8">
        <v>-66.569999999999993</v>
      </c>
      <c r="G360" s="2" t="s">
        <v>65</v>
      </c>
      <c r="H360" s="8"/>
      <c r="I360" s="8"/>
      <c r="J360" s="2" t="s">
        <v>971</v>
      </c>
      <c r="K360" s="2" t="s">
        <v>964</v>
      </c>
      <c r="P360" s="2" t="s">
        <v>69</v>
      </c>
      <c r="Q360" s="2" t="s">
        <v>965</v>
      </c>
      <c r="R360" s="24">
        <v>1266.6147104409865</v>
      </c>
      <c r="S360" s="24">
        <v>1.622808479304404</v>
      </c>
      <c r="T360" s="11">
        <f t="shared" si="14"/>
        <v>1252.0522231031059</v>
      </c>
      <c r="U360" s="2">
        <v>46.69</v>
      </c>
      <c r="V360" s="2">
        <v>0.75</v>
      </c>
      <c r="W360" s="2">
        <v>14.08</v>
      </c>
      <c r="X360" s="2">
        <v>0</v>
      </c>
      <c r="Y360" s="2">
        <v>9.1</v>
      </c>
      <c r="Z360" s="2">
        <v>0.17</v>
      </c>
      <c r="AA360" s="2">
        <v>8.57</v>
      </c>
      <c r="AB360" s="16">
        <f t="shared" si="15"/>
        <v>62.668672053369853</v>
      </c>
      <c r="AC360" s="2">
        <v>9</v>
      </c>
      <c r="AD360" s="2">
        <v>2.34</v>
      </c>
      <c r="AE360" s="2">
        <v>2.71</v>
      </c>
      <c r="AF360" s="2">
        <v>0.54</v>
      </c>
      <c r="AG360" s="2">
        <v>19</v>
      </c>
      <c r="AH360" s="2">
        <v>288</v>
      </c>
      <c r="AI360" s="2">
        <v>527</v>
      </c>
      <c r="AJ360" s="2">
        <v>50.3</v>
      </c>
      <c r="AK360" s="2">
        <v>153.6</v>
      </c>
      <c r="AO360" s="2">
        <v>75</v>
      </c>
      <c r="AP360" s="2">
        <v>767.8</v>
      </c>
      <c r="AQ360" s="2">
        <v>0.5</v>
      </c>
      <c r="AR360" s="2">
        <v>4.82</v>
      </c>
      <c r="AS360" s="2">
        <v>19.399999999999999</v>
      </c>
      <c r="AT360" s="2">
        <v>4</v>
      </c>
      <c r="AU360" s="2">
        <v>1.31</v>
      </c>
      <c r="AV360" s="2">
        <v>3.69</v>
      </c>
      <c r="AW360" s="2">
        <v>0.6</v>
      </c>
      <c r="AX360" s="2">
        <v>2.8</v>
      </c>
      <c r="AY360" s="2">
        <v>0.62</v>
      </c>
      <c r="AZ360" s="2">
        <v>1.58</v>
      </c>
      <c r="BA360" s="2">
        <v>0.22</v>
      </c>
      <c r="BB360" s="2">
        <v>1.38</v>
      </c>
      <c r="BC360" s="2">
        <v>0.22</v>
      </c>
      <c r="BD360" s="2">
        <v>1.6</v>
      </c>
      <c r="BE360" s="2">
        <v>5.8</v>
      </c>
      <c r="BF360" s="2">
        <v>3.6</v>
      </c>
      <c r="BG360" s="2">
        <v>1.2</v>
      </c>
      <c r="BH360" s="2">
        <v>3.6</v>
      </c>
      <c r="BI360" s="2">
        <v>0.2</v>
      </c>
      <c r="BJ360" s="2">
        <v>21.6</v>
      </c>
      <c r="BK360" s="2">
        <v>39.6</v>
      </c>
      <c r="BL360" s="2">
        <v>710</v>
      </c>
      <c r="BM360" s="2">
        <v>16.899999999999999</v>
      </c>
      <c r="BN360" s="2">
        <v>55.5</v>
      </c>
    </row>
    <row r="361" spans="1:66" s="2" customFormat="1" x14ac:dyDescent="0.3">
      <c r="A361" s="2" t="s">
        <v>961</v>
      </c>
      <c r="B361" s="2" t="s">
        <v>62</v>
      </c>
      <c r="C361" s="13" t="s">
        <v>970</v>
      </c>
      <c r="E361" s="8">
        <v>18.239999999999998</v>
      </c>
      <c r="F361" s="8">
        <v>-66.569999999999993</v>
      </c>
      <c r="G361" s="2" t="s">
        <v>65</v>
      </c>
      <c r="H361" s="8"/>
      <c r="I361" s="8"/>
      <c r="J361" s="2" t="s">
        <v>972</v>
      </c>
      <c r="K361" s="2" t="s">
        <v>964</v>
      </c>
      <c r="P361" s="2" t="s">
        <v>69</v>
      </c>
      <c r="Q361" s="2" t="s">
        <v>965</v>
      </c>
      <c r="R361" s="24">
        <v>1254.5514090038471</v>
      </c>
      <c r="S361" s="24">
        <v>1.5218494465579775</v>
      </c>
      <c r="T361" s="11">
        <f t="shared" si="14"/>
        <v>1241.0200989751822</v>
      </c>
      <c r="U361" s="2">
        <v>47.37</v>
      </c>
      <c r="V361" s="2">
        <v>0.76</v>
      </c>
      <c r="W361" s="2">
        <v>14.45</v>
      </c>
      <c r="X361" s="2">
        <v>0</v>
      </c>
      <c r="Y361" s="2">
        <v>8.9</v>
      </c>
      <c r="Z361" s="2">
        <v>0.15</v>
      </c>
      <c r="AA361" s="2">
        <v>8.66</v>
      </c>
      <c r="AB361" s="16">
        <f t="shared" si="15"/>
        <v>63.4297734246434</v>
      </c>
      <c r="AC361" s="2">
        <v>8.1999999999999993</v>
      </c>
      <c r="AD361" s="2">
        <v>1.94</v>
      </c>
      <c r="AE361" s="2">
        <v>3.32</v>
      </c>
      <c r="AF361" s="2">
        <v>0.54</v>
      </c>
      <c r="AG361" s="2">
        <v>19</v>
      </c>
      <c r="AH361" s="2">
        <v>288</v>
      </c>
      <c r="AI361" s="2">
        <v>89</v>
      </c>
      <c r="AJ361" s="2">
        <v>50</v>
      </c>
      <c r="AK361" s="2">
        <v>163.30000000000001</v>
      </c>
      <c r="AO361" s="2">
        <v>101.4</v>
      </c>
      <c r="AP361" s="2">
        <v>647.9</v>
      </c>
      <c r="AQ361" s="2">
        <v>0.3</v>
      </c>
      <c r="AR361" s="2">
        <v>4.78</v>
      </c>
      <c r="AS361" s="2">
        <v>20.9</v>
      </c>
      <c r="AT361" s="2">
        <v>4</v>
      </c>
      <c r="AU361" s="2">
        <v>1.25</v>
      </c>
      <c r="AV361" s="2">
        <v>3.29</v>
      </c>
      <c r="AW361" s="2">
        <v>0.55000000000000004</v>
      </c>
      <c r="AX361" s="2">
        <v>2.92</v>
      </c>
      <c r="AY361" s="2">
        <v>0.57999999999999996</v>
      </c>
      <c r="AZ361" s="2">
        <v>1.53</v>
      </c>
      <c r="BA361" s="2">
        <v>0.22</v>
      </c>
      <c r="BB361" s="2">
        <v>1.49</v>
      </c>
      <c r="BC361" s="2">
        <v>0.22</v>
      </c>
      <c r="BD361" s="2">
        <v>1.8</v>
      </c>
      <c r="BE361" s="2">
        <v>4.5999999999999996</v>
      </c>
      <c r="BF361" s="2">
        <v>4.7</v>
      </c>
      <c r="BG361" s="2">
        <v>1.4</v>
      </c>
      <c r="BH361" s="2">
        <v>3.4</v>
      </c>
      <c r="BI361" s="2">
        <v>0.2</v>
      </c>
      <c r="BJ361" s="2">
        <v>21.2</v>
      </c>
      <c r="BK361" s="2">
        <v>39.200000000000003</v>
      </c>
      <c r="BL361" s="2">
        <v>772</v>
      </c>
      <c r="BM361" s="2">
        <v>16</v>
      </c>
      <c r="BN361" s="2">
        <v>55.8</v>
      </c>
    </row>
    <row r="362" spans="1:66" s="2" customFormat="1" x14ac:dyDescent="0.3">
      <c r="A362" s="2" t="s">
        <v>961</v>
      </c>
      <c r="B362" s="2" t="s">
        <v>62</v>
      </c>
      <c r="C362" s="13" t="s">
        <v>970</v>
      </c>
      <c r="E362" s="8">
        <v>18.239999999999998</v>
      </c>
      <c r="F362" s="8">
        <v>-66.569999999999993</v>
      </c>
      <c r="G362" s="2" t="s">
        <v>65</v>
      </c>
      <c r="H362" s="8"/>
      <c r="I362" s="8"/>
      <c r="J362" s="2" t="s">
        <v>973</v>
      </c>
      <c r="K362" s="2" t="s">
        <v>964</v>
      </c>
      <c r="P362" s="2" t="s">
        <v>69</v>
      </c>
      <c r="Q362" s="2" t="s">
        <v>965</v>
      </c>
      <c r="R362" s="24">
        <v>1248.1710337632796</v>
      </c>
      <c r="S362" s="24">
        <v>1.4055146113039851</v>
      </c>
      <c r="T362" s="11">
        <f t="shared" si="14"/>
        <v>1235.732509634671</v>
      </c>
      <c r="U362" s="2">
        <v>48.3</v>
      </c>
      <c r="V362" s="2">
        <v>0.8</v>
      </c>
      <c r="W362" s="2">
        <v>14.31</v>
      </c>
      <c r="X362" s="2">
        <v>0</v>
      </c>
      <c r="Y362" s="2">
        <v>8.86</v>
      </c>
      <c r="Z362" s="2">
        <v>0.15</v>
      </c>
      <c r="AA362" s="2">
        <v>8.56</v>
      </c>
      <c r="AB362" s="16">
        <f t="shared" si="15"/>
        <v>63.264689528960893</v>
      </c>
      <c r="AC362" s="2">
        <v>8.41</v>
      </c>
      <c r="AD362" s="2">
        <v>1.87</v>
      </c>
      <c r="AE362" s="2">
        <v>3.17</v>
      </c>
      <c r="AF362" s="2">
        <v>0.53</v>
      </c>
      <c r="AG362" s="2">
        <v>21</v>
      </c>
      <c r="AH362" s="2">
        <v>292</v>
      </c>
      <c r="AI362" s="2">
        <v>68</v>
      </c>
      <c r="AJ362" s="2">
        <v>48.8</v>
      </c>
      <c r="AK362" s="2">
        <v>152</v>
      </c>
      <c r="AO362" s="2">
        <v>85</v>
      </c>
      <c r="AP362" s="2">
        <v>722.6</v>
      </c>
      <c r="AQ362" s="2">
        <v>0.6</v>
      </c>
      <c r="AR362" s="2">
        <v>4.79</v>
      </c>
      <c r="AS362" s="2">
        <v>21.5</v>
      </c>
      <c r="AT362" s="2">
        <v>3.9</v>
      </c>
      <c r="AU362" s="2">
        <v>1.26</v>
      </c>
      <c r="AV362" s="2">
        <v>3.58</v>
      </c>
      <c r="AW362" s="2">
        <v>0.64</v>
      </c>
      <c r="AX362" s="2">
        <v>2.84</v>
      </c>
      <c r="AY362" s="2">
        <v>0.56999999999999995</v>
      </c>
      <c r="AZ362" s="2">
        <v>1.54</v>
      </c>
      <c r="BA362" s="2">
        <v>0.22</v>
      </c>
      <c r="BB362" s="2">
        <v>1.61</v>
      </c>
      <c r="BC362" s="2">
        <v>0.22</v>
      </c>
      <c r="BD362" s="2">
        <v>1.6</v>
      </c>
      <c r="BE362" s="2">
        <v>7.4</v>
      </c>
      <c r="BF362" s="2">
        <v>3.9</v>
      </c>
      <c r="BG362" s="2">
        <v>1.4</v>
      </c>
      <c r="BH362" s="2">
        <v>3.4</v>
      </c>
      <c r="BI362" s="2">
        <v>0.2</v>
      </c>
      <c r="BJ362" s="2">
        <v>21.5</v>
      </c>
      <c r="BK362" s="2">
        <v>39.1</v>
      </c>
      <c r="BL362" s="2">
        <v>699</v>
      </c>
      <c r="BM362" s="2">
        <v>16.5</v>
      </c>
      <c r="BN362" s="2">
        <v>57.1</v>
      </c>
    </row>
    <row r="363" spans="1:66" s="2" customFormat="1" x14ac:dyDescent="0.3">
      <c r="A363" s="2" t="s">
        <v>961</v>
      </c>
      <c r="B363" s="2" t="s">
        <v>62</v>
      </c>
      <c r="C363" s="13" t="s">
        <v>974</v>
      </c>
      <c r="E363" s="8">
        <v>17.899999999999999</v>
      </c>
      <c r="F363" s="8">
        <v>-65.599999999999994</v>
      </c>
      <c r="G363" s="2" t="s">
        <v>65</v>
      </c>
      <c r="H363" s="8"/>
      <c r="I363" s="8"/>
      <c r="J363" s="2" t="s">
        <v>975</v>
      </c>
      <c r="K363" s="2" t="s">
        <v>964</v>
      </c>
      <c r="P363" s="2" t="s">
        <v>69</v>
      </c>
      <c r="Q363" s="2" t="s">
        <v>965</v>
      </c>
      <c r="R363" s="24">
        <v>1244.2224741526832</v>
      </c>
      <c r="S363" s="24">
        <v>1.3244882000170577</v>
      </c>
      <c r="T363" s="11">
        <f t="shared" si="14"/>
        <v>1232.5347300046649</v>
      </c>
      <c r="U363" s="2">
        <v>47.25</v>
      </c>
      <c r="V363" s="2">
        <v>0.65</v>
      </c>
      <c r="W363" s="2">
        <v>12.38</v>
      </c>
      <c r="X363" s="2">
        <v>0</v>
      </c>
      <c r="Y363" s="2">
        <v>8.48</v>
      </c>
      <c r="Z363" s="2">
        <v>0.4</v>
      </c>
      <c r="AA363" s="2">
        <v>8.67</v>
      </c>
      <c r="AB363" s="16">
        <f t="shared" si="15"/>
        <v>64.570065043676806</v>
      </c>
      <c r="AC363" s="2">
        <v>9.98</v>
      </c>
      <c r="AD363" s="2">
        <v>2.94</v>
      </c>
      <c r="AE363" s="2">
        <v>1.29</v>
      </c>
      <c r="AF363" s="2">
        <v>0.21</v>
      </c>
      <c r="AG363" s="2">
        <v>28</v>
      </c>
      <c r="AH363" s="2">
        <v>289</v>
      </c>
      <c r="AI363" s="2">
        <v>34</v>
      </c>
      <c r="AK363" s="2">
        <v>173</v>
      </c>
      <c r="AO363" s="2">
        <v>34.5</v>
      </c>
      <c r="AP363" s="2">
        <v>591.6</v>
      </c>
      <c r="AQ363" s="2">
        <v>0.3</v>
      </c>
      <c r="AS363" s="2">
        <v>14.4</v>
      </c>
      <c r="AT363" s="2">
        <v>3.74</v>
      </c>
      <c r="AU363" s="2">
        <v>1.2</v>
      </c>
      <c r="AW363" s="2">
        <v>0.57999999999999996</v>
      </c>
      <c r="BB363" s="2">
        <v>1.83</v>
      </c>
      <c r="BC363" s="2">
        <v>0.28000000000000003</v>
      </c>
      <c r="BD363" s="2">
        <v>1.8</v>
      </c>
      <c r="BE363" s="2">
        <v>55</v>
      </c>
      <c r="BF363" s="2">
        <v>1.3</v>
      </c>
      <c r="BG363" s="2">
        <v>0.2</v>
      </c>
      <c r="BH363" s="2">
        <v>3.2</v>
      </c>
      <c r="BJ363" s="2">
        <v>10.4</v>
      </c>
      <c r="BK363" s="2">
        <v>24.1</v>
      </c>
      <c r="BL363" s="2">
        <v>408</v>
      </c>
      <c r="BM363" s="2">
        <v>17.399999999999999</v>
      </c>
      <c r="BN363" s="2">
        <v>53</v>
      </c>
    </row>
    <row r="364" spans="1:66" s="2" customFormat="1" x14ac:dyDescent="0.3">
      <c r="A364" s="2" t="s">
        <v>961</v>
      </c>
      <c r="B364" s="2" t="s">
        <v>62</v>
      </c>
      <c r="C364" s="13" t="s">
        <v>974</v>
      </c>
      <c r="E364" s="8">
        <v>17.899999999999999</v>
      </c>
      <c r="F364" s="8">
        <v>-65.599999999999994</v>
      </c>
      <c r="G364" s="2" t="s">
        <v>65</v>
      </c>
      <c r="H364" s="8"/>
      <c r="I364" s="8"/>
      <c r="J364" s="2" t="s">
        <v>976</v>
      </c>
      <c r="K364" s="2" t="s">
        <v>964</v>
      </c>
      <c r="P364" s="2" t="s">
        <v>69</v>
      </c>
      <c r="Q364" s="2" t="s">
        <v>965</v>
      </c>
      <c r="R364" s="24">
        <v>1231.2429131729284</v>
      </c>
      <c r="S364" s="24">
        <v>1.4460190243573925</v>
      </c>
      <c r="T364" s="11">
        <f t="shared" si="14"/>
        <v>1218.6213085703896</v>
      </c>
      <c r="U364" s="2">
        <v>47.87</v>
      </c>
      <c r="V364" s="2">
        <v>0.75</v>
      </c>
      <c r="W364" s="2">
        <v>14.56</v>
      </c>
      <c r="X364" s="2">
        <v>0</v>
      </c>
      <c r="Y364" s="2">
        <v>8.14</v>
      </c>
      <c r="Z364" s="2">
        <v>0.37</v>
      </c>
      <c r="AA364" s="2">
        <v>8.35</v>
      </c>
      <c r="AB364" s="16">
        <f t="shared" si="15"/>
        <v>64.64582075348028</v>
      </c>
      <c r="AC364" s="2">
        <v>8.7899999999999991</v>
      </c>
      <c r="AD364" s="2">
        <v>2.25</v>
      </c>
      <c r="AE364" s="2">
        <v>3.47</v>
      </c>
      <c r="AF364" s="2">
        <v>0.33</v>
      </c>
      <c r="AG364" s="2">
        <v>33</v>
      </c>
      <c r="AH364" s="2">
        <v>299</v>
      </c>
      <c r="AI364" s="2">
        <v>7</v>
      </c>
      <c r="AK364" s="2">
        <v>115</v>
      </c>
      <c r="AO364" s="2">
        <v>64.400000000000006</v>
      </c>
      <c r="AP364" s="2">
        <v>1062</v>
      </c>
      <c r="AQ364" s="2">
        <v>0.4</v>
      </c>
      <c r="AS364" s="2">
        <v>19.2</v>
      </c>
      <c r="AT364" s="2">
        <v>4.28</v>
      </c>
      <c r="AU364" s="2">
        <v>1.37</v>
      </c>
      <c r="AW364" s="2">
        <v>0.57999999999999996</v>
      </c>
      <c r="BB364" s="2">
        <v>1.69</v>
      </c>
      <c r="BC364" s="2">
        <v>0.22</v>
      </c>
      <c r="BD364" s="2">
        <v>1.6</v>
      </c>
      <c r="BF364" s="2">
        <v>2.7</v>
      </c>
      <c r="BG364" s="2">
        <v>1.3</v>
      </c>
      <c r="BH364" s="2">
        <v>2.1</v>
      </c>
      <c r="BJ364" s="2">
        <v>18</v>
      </c>
      <c r="BK364" s="2">
        <v>38.200000000000003</v>
      </c>
      <c r="BL364" s="2">
        <v>715</v>
      </c>
      <c r="BM364" s="2">
        <v>14</v>
      </c>
      <c r="BN364" s="2">
        <v>44.1</v>
      </c>
    </row>
    <row r="365" spans="1:66" s="2" customFormat="1" x14ac:dyDescent="0.3">
      <c r="A365" s="2" t="s">
        <v>961</v>
      </c>
      <c r="B365" s="2" t="s">
        <v>62</v>
      </c>
      <c r="C365" s="13" t="s">
        <v>977</v>
      </c>
      <c r="E365" s="8">
        <v>18.2</v>
      </c>
      <c r="F365" s="8">
        <v>-66.069999999999993</v>
      </c>
      <c r="G365" s="2" t="s">
        <v>65</v>
      </c>
      <c r="H365" s="8"/>
      <c r="I365" s="8"/>
      <c r="J365" s="2" t="s">
        <v>978</v>
      </c>
      <c r="K365" s="2" t="s">
        <v>964</v>
      </c>
      <c r="P365" s="2" t="s">
        <v>69</v>
      </c>
      <c r="Q365" s="2" t="s">
        <v>965</v>
      </c>
      <c r="R365" s="24">
        <v>1248.4773028804038</v>
      </c>
      <c r="S365" s="24">
        <v>1.4308787177196733</v>
      </c>
      <c r="T365" s="11">
        <f t="shared" si="14"/>
        <v>1235.8123469430882</v>
      </c>
      <c r="U365" s="2">
        <v>45.43</v>
      </c>
      <c r="V365" s="2">
        <v>0.72</v>
      </c>
      <c r="W365" s="2">
        <v>11.66</v>
      </c>
      <c r="X365" s="2">
        <v>0</v>
      </c>
      <c r="Y365" s="2">
        <v>8.44</v>
      </c>
      <c r="Z365" s="2">
        <v>0.16</v>
      </c>
      <c r="AA365" s="2">
        <v>11.31</v>
      </c>
      <c r="AB365" s="16">
        <f t="shared" si="15"/>
        <v>70.489975134487054</v>
      </c>
      <c r="AC365" s="2">
        <v>10.17</v>
      </c>
      <c r="AD365" s="2">
        <v>1.73</v>
      </c>
      <c r="AE365" s="2">
        <v>1.99</v>
      </c>
      <c r="AF365" s="2">
        <v>0.38</v>
      </c>
      <c r="AG365" s="2">
        <v>32</v>
      </c>
      <c r="AH365" s="2">
        <v>281</v>
      </c>
      <c r="AI365" s="2">
        <v>435</v>
      </c>
      <c r="AJ365" s="2">
        <v>46.6</v>
      </c>
      <c r="AK365" s="2">
        <v>178.9</v>
      </c>
      <c r="AO365" s="2">
        <v>49.7</v>
      </c>
      <c r="AP365" s="2">
        <v>612.4</v>
      </c>
      <c r="AQ365" s="2">
        <v>0.9</v>
      </c>
      <c r="AR365" s="2">
        <v>4.04</v>
      </c>
      <c r="AS365" s="2">
        <v>17.8</v>
      </c>
      <c r="AT365" s="2">
        <v>4.0999999999999996</v>
      </c>
      <c r="AU365" s="2">
        <v>1.18</v>
      </c>
      <c r="AV365" s="2">
        <v>3.87</v>
      </c>
      <c r="AW365" s="2">
        <v>0.54</v>
      </c>
      <c r="AX365" s="2">
        <v>3.03</v>
      </c>
      <c r="AY365" s="2">
        <v>0.61</v>
      </c>
      <c r="AZ365" s="2">
        <v>1.64</v>
      </c>
      <c r="BA365" s="2">
        <v>0.22</v>
      </c>
      <c r="BB365" s="2">
        <v>1.4</v>
      </c>
      <c r="BC365" s="2">
        <v>0.2</v>
      </c>
      <c r="BD365" s="2">
        <v>1.5</v>
      </c>
      <c r="BE365" s="2">
        <v>19.2</v>
      </c>
      <c r="BF365" s="2">
        <v>2.2000000000000002</v>
      </c>
      <c r="BG365" s="2">
        <v>1</v>
      </c>
      <c r="BH365" s="2">
        <v>2.1</v>
      </c>
      <c r="BJ365" s="2">
        <v>15.5</v>
      </c>
      <c r="BK365" s="2">
        <v>32.4</v>
      </c>
      <c r="BL365" s="2">
        <v>421</v>
      </c>
      <c r="BM365" s="2">
        <v>16.2</v>
      </c>
      <c r="BN365" s="2">
        <v>51.2</v>
      </c>
    </row>
    <row r="366" spans="1:66" s="2" customFormat="1" x14ac:dyDescent="0.3">
      <c r="A366" s="2" t="s">
        <v>961</v>
      </c>
      <c r="B366" s="2" t="s">
        <v>62</v>
      </c>
      <c r="C366" s="13" t="s">
        <v>977</v>
      </c>
      <c r="E366" s="8">
        <v>18.2</v>
      </c>
      <c r="F366" s="8">
        <v>-66.069999999999993</v>
      </c>
      <c r="G366" s="2" t="s">
        <v>65</v>
      </c>
      <c r="H366" s="8"/>
      <c r="I366" s="8"/>
      <c r="J366" s="2" t="s">
        <v>979</v>
      </c>
      <c r="K366" s="2" t="s">
        <v>964</v>
      </c>
      <c r="P366" s="2" t="s">
        <v>69</v>
      </c>
      <c r="Q366" s="2" t="s">
        <v>965</v>
      </c>
      <c r="R366" s="24">
        <v>1295.2686698951354</v>
      </c>
      <c r="S366" s="24">
        <v>1.5439913706352655</v>
      </c>
      <c r="T366" s="11">
        <f t="shared" si="14"/>
        <v>1281.0960473029324</v>
      </c>
      <c r="U366" s="2">
        <v>46.87</v>
      </c>
      <c r="V366" s="2">
        <v>0.74</v>
      </c>
      <c r="W366" s="2">
        <v>11.95</v>
      </c>
      <c r="X366" s="2">
        <v>0</v>
      </c>
      <c r="Y366" s="2">
        <v>9.99</v>
      </c>
      <c r="Z366" s="2">
        <v>0.2</v>
      </c>
      <c r="AA366" s="2">
        <v>9.08</v>
      </c>
      <c r="AB366" s="16">
        <f t="shared" si="15"/>
        <v>61.834396043107319</v>
      </c>
      <c r="AC366" s="2">
        <v>11.89</v>
      </c>
      <c r="AD366" s="2">
        <v>0.99</v>
      </c>
      <c r="AE366" s="2">
        <v>2.2000000000000002</v>
      </c>
      <c r="AF366" s="2">
        <v>0.34</v>
      </c>
      <c r="AG366" s="2">
        <v>33</v>
      </c>
      <c r="AH366" s="2">
        <v>314</v>
      </c>
      <c r="AI366" s="2">
        <v>211</v>
      </c>
      <c r="AO366" s="2">
        <v>47.7</v>
      </c>
      <c r="AP366" s="2">
        <v>668.7</v>
      </c>
      <c r="AQ366" s="2">
        <v>2.2000000000000002</v>
      </c>
      <c r="AR366" s="2">
        <v>4.34</v>
      </c>
      <c r="AS366" s="2">
        <v>19.5</v>
      </c>
      <c r="AT366" s="2">
        <v>4.5999999999999996</v>
      </c>
      <c r="AU366" s="2">
        <v>1.41</v>
      </c>
      <c r="AV366" s="2">
        <v>4.3600000000000003</v>
      </c>
      <c r="AW366" s="2">
        <v>0.57999999999999996</v>
      </c>
      <c r="AX366" s="2">
        <v>3.08</v>
      </c>
      <c r="AY366" s="2">
        <v>0.6</v>
      </c>
      <c r="AZ366" s="2">
        <v>1.57</v>
      </c>
      <c r="BA366" s="2">
        <v>0.22</v>
      </c>
      <c r="BB366" s="2">
        <v>1.29</v>
      </c>
      <c r="BC366" s="2">
        <v>0.21</v>
      </c>
      <c r="BD366" s="2">
        <v>1.4</v>
      </c>
      <c r="BE366" s="2">
        <v>5.2</v>
      </c>
      <c r="BF366" s="2">
        <v>2</v>
      </c>
      <c r="BG366" s="2">
        <v>0.6</v>
      </c>
      <c r="BH366" s="2">
        <v>1.81</v>
      </c>
      <c r="BI366" s="2">
        <v>0.4</v>
      </c>
      <c r="BJ366" s="2">
        <v>15.7</v>
      </c>
      <c r="BK366" s="2">
        <v>32.299999999999997</v>
      </c>
      <c r="BL366" s="2">
        <v>642</v>
      </c>
      <c r="BM366" s="2">
        <v>14.6</v>
      </c>
      <c r="BN366" s="2">
        <v>41</v>
      </c>
    </row>
    <row r="367" spans="1:66" s="2" customFormat="1" x14ac:dyDescent="0.3">
      <c r="A367" s="2" t="s">
        <v>961</v>
      </c>
      <c r="B367" s="2" t="s">
        <v>62</v>
      </c>
      <c r="C367" s="13" t="s">
        <v>977</v>
      </c>
      <c r="E367" s="8">
        <v>18.2</v>
      </c>
      <c r="F367" s="8">
        <v>-66.069999999999993</v>
      </c>
      <c r="G367" s="2" t="s">
        <v>65</v>
      </c>
      <c r="H367" s="8"/>
      <c r="I367" s="8"/>
      <c r="J367" s="2" t="s">
        <v>980</v>
      </c>
      <c r="K367" s="2" t="s">
        <v>964</v>
      </c>
      <c r="P367" s="2" t="s">
        <v>69</v>
      </c>
      <c r="Q367" s="2" t="s">
        <v>965</v>
      </c>
      <c r="R367" s="24">
        <v>1282.2741974299956</v>
      </c>
      <c r="S367" s="24">
        <v>1.5974441036574079</v>
      </c>
      <c r="T367" s="11">
        <f t="shared" si="14"/>
        <v>1267.7607858592939</v>
      </c>
      <c r="U367" s="2">
        <v>46.99</v>
      </c>
      <c r="V367" s="2">
        <v>0.75</v>
      </c>
      <c r="W367" s="2">
        <v>12.23</v>
      </c>
      <c r="X367" s="2">
        <v>0</v>
      </c>
      <c r="Y367" s="2">
        <v>9.4</v>
      </c>
      <c r="Z367" s="2">
        <v>0.17</v>
      </c>
      <c r="AA367" s="2">
        <v>8.09</v>
      </c>
      <c r="AB367" s="16">
        <f t="shared" si="15"/>
        <v>60.538512386898333</v>
      </c>
      <c r="AC367" s="2">
        <v>11.86</v>
      </c>
      <c r="AD367" s="2">
        <v>2.4700000000000002</v>
      </c>
      <c r="AE367" s="2">
        <v>1.81</v>
      </c>
      <c r="AF367" s="2">
        <v>0.33</v>
      </c>
      <c r="AG367" s="2">
        <v>43</v>
      </c>
      <c r="AH367" s="2">
        <v>322</v>
      </c>
      <c r="AI367" s="2">
        <v>177</v>
      </c>
      <c r="AJ367" s="2">
        <v>41.9</v>
      </c>
      <c r="AK367" s="2">
        <v>44.1</v>
      </c>
      <c r="AO367" s="2">
        <v>33.5</v>
      </c>
      <c r="AP367" s="2">
        <v>622.6</v>
      </c>
      <c r="AQ367" s="2">
        <v>0.1</v>
      </c>
      <c r="AR367" s="2">
        <v>3.89</v>
      </c>
      <c r="AS367" s="2">
        <v>18.2</v>
      </c>
      <c r="AT367" s="2">
        <v>4.5999999999999996</v>
      </c>
      <c r="AU367" s="2">
        <v>1.26</v>
      </c>
      <c r="AV367" s="2">
        <v>4.01</v>
      </c>
      <c r="AW367" s="2">
        <v>0.63</v>
      </c>
      <c r="AX367" s="2">
        <v>3.25</v>
      </c>
      <c r="AY367" s="2">
        <v>0.62</v>
      </c>
      <c r="AZ367" s="2">
        <v>1.65</v>
      </c>
      <c r="BA367" s="2">
        <v>0.23</v>
      </c>
      <c r="BB367" s="2">
        <v>1.37</v>
      </c>
      <c r="BC367" s="2">
        <v>0.21</v>
      </c>
      <c r="BD367" s="2">
        <v>1.7</v>
      </c>
      <c r="BE367" s="2">
        <v>17.2</v>
      </c>
      <c r="BF367" s="2">
        <v>2.8</v>
      </c>
      <c r="BG367" s="2">
        <v>0.9</v>
      </c>
      <c r="BH367" s="2">
        <v>1.7</v>
      </c>
      <c r="BI367" s="2">
        <v>0.1</v>
      </c>
      <c r="BJ367" s="2">
        <v>14.6</v>
      </c>
      <c r="BK367" s="2">
        <v>30.4</v>
      </c>
      <c r="BL367" s="2">
        <v>618</v>
      </c>
      <c r="BM367" s="2">
        <v>17.2</v>
      </c>
      <c r="BN367" s="2">
        <v>47.5</v>
      </c>
    </row>
    <row r="368" spans="1:66" s="2" customFormat="1" x14ac:dyDescent="0.3">
      <c r="A368" s="2" t="s">
        <v>961</v>
      </c>
      <c r="B368" s="2" t="s">
        <v>62</v>
      </c>
      <c r="C368" s="13" t="s">
        <v>977</v>
      </c>
      <c r="E368" s="8">
        <v>18.2</v>
      </c>
      <c r="F368" s="8">
        <v>-66.069999999999993</v>
      </c>
      <c r="G368" s="2" t="s">
        <v>65</v>
      </c>
      <c r="H368" s="8"/>
      <c r="I368" s="8"/>
      <c r="J368" s="2" t="s">
        <v>981</v>
      </c>
      <c r="K368" s="2" t="s">
        <v>964</v>
      </c>
      <c r="P368" s="2" t="s">
        <v>69</v>
      </c>
      <c r="Q368" s="2" t="s">
        <v>965</v>
      </c>
      <c r="R368" s="24">
        <v>1258.0943042267393</v>
      </c>
      <c r="S368" s="24">
        <v>1.4864499722261035</v>
      </c>
      <c r="T368" s="11">
        <f t="shared" si="14"/>
        <v>1244.838750871208</v>
      </c>
      <c r="U368" s="2">
        <v>47.03</v>
      </c>
      <c r="V368" s="2">
        <v>0.81</v>
      </c>
      <c r="W368" s="2">
        <v>12.49</v>
      </c>
      <c r="X368" s="2">
        <v>0</v>
      </c>
      <c r="Y368" s="2">
        <v>8.98</v>
      </c>
      <c r="Z368" s="2">
        <v>0.19</v>
      </c>
      <c r="AA368" s="2">
        <v>9.7100000000000009</v>
      </c>
      <c r="AB368" s="16">
        <f t="shared" si="15"/>
        <v>65.840443126132769</v>
      </c>
      <c r="AC368" s="2">
        <v>9.31</v>
      </c>
      <c r="AD368" s="2">
        <v>1.04</v>
      </c>
      <c r="AE368" s="2">
        <v>3.65</v>
      </c>
      <c r="AF368" s="2">
        <v>0.43</v>
      </c>
      <c r="AG368" s="2">
        <v>33</v>
      </c>
      <c r="AH368" s="2">
        <v>331</v>
      </c>
      <c r="AI368" s="2">
        <v>408</v>
      </c>
      <c r="AJ368" s="2">
        <v>54.8</v>
      </c>
      <c r="AK368" s="2">
        <v>165.9</v>
      </c>
      <c r="AO368" s="2">
        <v>71.5</v>
      </c>
      <c r="AP368" s="2">
        <v>609.4</v>
      </c>
      <c r="AQ368" s="2">
        <v>0.3</v>
      </c>
      <c r="AR368" s="2">
        <v>4.37</v>
      </c>
      <c r="AS368" s="2">
        <v>20.100000000000001</v>
      </c>
      <c r="AT368" s="2">
        <v>4.4000000000000004</v>
      </c>
      <c r="AU368" s="2">
        <v>1.36</v>
      </c>
      <c r="AV368" s="2">
        <v>4.54</v>
      </c>
      <c r="AW368" s="2">
        <v>0.67</v>
      </c>
      <c r="AX368" s="2">
        <v>3.06</v>
      </c>
      <c r="AY368" s="2">
        <v>0.6</v>
      </c>
      <c r="AZ368" s="2">
        <v>1.57</v>
      </c>
      <c r="BA368" s="2">
        <v>0.23</v>
      </c>
      <c r="BB368" s="2">
        <v>1.48</v>
      </c>
      <c r="BC368" s="2">
        <v>0.23</v>
      </c>
      <c r="BD368" s="2">
        <v>1.6</v>
      </c>
      <c r="BE368" s="2">
        <v>2.6</v>
      </c>
      <c r="BF368" s="2">
        <v>3</v>
      </c>
      <c r="BG368" s="2">
        <v>0.8</v>
      </c>
      <c r="BH368" s="2">
        <v>2.4</v>
      </c>
      <c r="BJ368" s="2">
        <v>16.7</v>
      </c>
      <c r="BK368" s="2">
        <v>35.5</v>
      </c>
      <c r="BL368" s="2">
        <v>1157</v>
      </c>
      <c r="BM368" s="2">
        <v>16.3</v>
      </c>
      <c r="BN368" s="2">
        <v>47.4</v>
      </c>
    </row>
    <row r="369" spans="1:66" s="2" customFormat="1" x14ac:dyDescent="0.3">
      <c r="A369" s="2" t="s">
        <v>961</v>
      </c>
      <c r="B369" s="2" t="s">
        <v>62</v>
      </c>
      <c r="C369" s="13" t="s">
        <v>977</v>
      </c>
      <c r="E369" s="8">
        <v>18.2</v>
      </c>
      <c r="F369" s="8">
        <v>-66.069999999999993</v>
      </c>
      <c r="G369" s="2" t="s">
        <v>65</v>
      </c>
      <c r="H369" s="8"/>
      <c r="I369" s="8"/>
      <c r="J369" s="2" t="s">
        <v>982</v>
      </c>
      <c r="K369" s="2" t="s">
        <v>964</v>
      </c>
      <c r="P369" s="2" t="s">
        <v>69</v>
      </c>
      <c r="Q369" s="2" t="s">
        <v>965</v>
      </c>
      <c r="R369" s="24">
        <v>1258.0943042267393</v>
      </c>
      <c r="S369" s="24">
        <v>1.4864499722261035</v>
      </c>
      <c r="T369" s="11">
        <f t="shared" si="14"/>
        <v>1244.838750871208</v>
      </c>
      <c r="U369" s="2">
        <v>47.03</v>
      </c>
      <c r="V369" s="2">
        <v>0.81</v>
      </c>
      <c r="W369" s="2">
        <v>12.49</v>
      </c>
      <c r="X369" s="2">
        <v>0</v>
      </c>
      <c r="Y369" s="2">
        <v>8.98</v>
      </c>
      <c r="Z369" s="2">
        <v>0.19</v>
      </c>
      <c r="AA369" s="2">
        <v>9.7100000000000009</v>
      </c>
      <c r="AB369" s="16">
        <f t="shared" si="15"/>
        <v>65.840443126132769</v>
      </c>
      <c r="AC369" s="2">
        <v>9.31</v>
      </c>
      <c r="AD369" s="2">
        <v>1.04</v>
      </c>
      <c r="AE369" s="2">
        <v>3.65</v>
      </c>
      <c r="AF369" s="2">
        <v>0.43</v>
      </c>
      <c r="AG369" s="2">
        <v>33</v>
      </c>
      <c r="AH369" s="2">
        <v>331</v>
      </c>
      <c r="AI369" s="2">
        <v>136</v>
      </c>
      <c r="AJ369" s="2">
        <v>54.8</v>
      </c>
      <c r="AK369" s="2">
        <v>165.9</v>
      </c>
      <c r="AO369" s="2">
        <v>71.5</v>
      </c>
      <c r="AP369" s="2">
        <v>609.4</v>
      </c>
      <c r="AQ369" s="2">
        <v>0.3</v>
      </c>
      <c r="AR369" s="2">
        <v>4.37</v>
      </c>
      <c r="AS369" s="2">
        <v>20.100000000000001</v>
      </c>
      <c r="AT369" s="2">
        <v>4.4000000000000004</v>
      </c>
      <c r="AU369" s="2">
        <v>1.36</v>
      </c>
      <c r="AV369" s="2">
        <v>4.54</v>
      </c>
      <c r="AW369" s="2">
        <v>0.67</v>
      </c>
      <c r="AX369" s="2">
        <v>3.06</v>
      </c>
      <c r="AY369" s="2">
        <v>0.6</v>
      </c>
      <c r="AZ369" s="2">
        <v>1.57</v>
      </c>
      <c r="BA369" s="2">
        <v>0.23</v>
      </c>
      <c r="BB369" s="2">
        <v>1.48</v>
      </c>
      <c r="BC369" s="2">
        <v>0.23</v>
      </c>
      <c r="BD369" s="2">
        <v>1.6</v>
      </c>
      <c r="BE369" s="2">
        <v>2.6</v>
      </c>
      <c r="BF369" s="2">
        <v>3</v>
      </c>
      <c r="BG369" s="2">
        <v>0.8</v>
      </c>
      <c r="BH369" s="2">
        <v>2.4</v>
      </c>
      <c r="BJ369" s="2">
        <v>16.7</v>
      </c>
      <c r="BK369" s="2">
        <v>35.5</v>
      </c>
      <c r="BL369" s="2">
        <v>1157</v>
      </c>
      <c r="BM369" s="2">
        <v>16.3</v>
      </c>
      <c r="BN369" s="2">
        <v>47.4</v>
      </c>
    </row>
    <row r="370" spans="1:66" s="2" customFormat="1" x14ac:dyDescent="0.3">
      <c r="A370" s="2" t="s">
        <v>961</v>
      </c>
      <c r="B370" s="2" t="s">
        <v>62</v>
      </c>
      <c r="C370" s="13" t="s">
        <v>977</v>
      </c>
      <c r="E370" s="8">
        <v>18.2</v>
      </c>
      <c r="F370" s="8">
        <v>-66.069999999999993</v>
      </c>
      <c r="G370" s="2" t="s">
        <v>65</v>
      </c>
      <c r="H370" s="8"/>
      <c r="I370" s="8"/>
      <c r="J370" s="2" t="s">
        <v>983</v>
      </c>
      <c r="K370" s="2" t="s">
        <v>964</v>
      </c>
      <c r="P370" s="2" t="s">
        <v>69</v>
      </c>
      <c r="Q370" s="2" t="s">
        <v>965</v>
      </c>
      <c r="R370" s="24">
        <v>1266.9527195948367</v>
      </c>
      <c r="S370" s="24">
        <v>1.5568543508401944</v>
      </c>
      <c r="T370" s="11">
        <f t="shared" si="14"/>
        <v>1252.9750741933972</v>
      </c>
      <c r="U370" s="2">
        <v>47.09</v>
      </c>
      <c r="V370" s="2">
        <v>0.68</v>
      </c>
      <c r="W370" s="2">
        <v>12.07</v>
      </c>
      <c r="X370" s="2">
        <v>0</v>
      </c>
      <c r="Y370" s="2">
        <v>8.99</v>
      </c>
      <c r="Z370" s="2">
        <v>0.17</v>
      </c>
      <c r="AA370" s="2">
        <v>8.08</v>
      </c>
      <c r="AB370" s="16">
        <f t="shared" si="15"/>
        <v>61.569483699705863</v>
      </c>
      <c r="AC370" s="2">
        <v>10.93</v>
      </c>
      <c r="AD370" s="2">
        <v>1.91</v>
      </c>
      <c r="AE370" s="2">
        <v>3.11</v>
      </c>
      <c r="AF370" s="2">
        <v>0.39</v>
      </c>
      <c r="AG370" s="2">
        <v>38</v>
      </c>
      <c r="AH370" s="2">
        <v>298</v>
      </c>
      <c r="AI370" s="2">
        <v>232</v>
      </c>
      <c r="AJ370" s="2">
        <v>51.4</v>
      </c>
      <c r="AK370" s="2">
        <v>49</v>
      </c>
      <c r="AO370" s="2">
        <v>60.4</v>
      </c>
      <c r="AP370" s="2">
        <v>617.6</v>
      </c>
      <c r="AQ370" s="2">
        <v>0.2</v>
      </c>
      <c r="AR370" s="2">
        <v>4.37</v>
      </c>
      <c r="AS370" s="2">
        <v>17.100000000000001</v>
      </c>
      <c r="AT370" s="2">
        <v>4.3</v>
      </c>
      <c r="AU370" s="2">
        <v>1.27</v>
      </c>
      <c r="AV370" s="2">
        <v>4.13</v>
      </c>
      <c r="AW370" s="2">
        <v>0.57999999999999996</v>
      </c>
      <c r="AX370" s="2">
        <v>3.11</v>
      </c>
      <c r="AY370" s="2">
        <v>0.56999999999999995</v>
      </c>
      <c r="AZ370" s="2">
        <v>1.53</v>
      </c>
      <c r="BA370" s="2">
        <v>0.22</v>
      </c>
      <c r="BB370" s="2">
        <v>1.44</v>
      </c>
      <c r="BC370" s="2">
        <v>0.2</v>
      </c>
      <c r="BD370" s="2">
        <v>1.5</v>
      </c>
      <c r="BE370" s="2">
        <v>6.5</v>
      </c>
      <c r="BF370" s="2">
        <v>1.9</v>
      </c>
      <c r="BG370" s="2">
        <v>1</v>
      </c>
      <c r="BH370" s="2">
        <v>1.7</v>
      </c>
      <c r="BI370" s="2">
        <v>0.2</v>
      </c>
      <c r="BJ370" s="2">
        <v>16.600000000000001</v>
      </c>
      <c r="BK370" s="2">
        <v>34.200000000000003</v>
      </c>
      <c r="BL370" s="2">
        <v>965</v>
      </c>
      <c r="BM370" s="2">
        <v>15.8</v>
      </c>
      <c r="BN370" s="2">
        <v>46.8</v>
      </c>
    </row>
    <row r="371" spans="1:66" s="2" customFormat="1" x14ac:dyDescent="0.3">
      <c r="A371" s="2" t="s">
        <v>961</v>
      </c>
      <c r="B371" s="2" t="s">
        <v>62</v>
      </c>
      <c r="C371" s="13" t="s">
        <v>984</v>
      </c>
      <c r="E371" s="8">
        <v>18.149999999999999</v>
      </c>
      <c r="F371" s="8">
        <v>-66.45</v>
      </c>
      <c r="G371" s="2" t="s">
        <v>65</v>
      </c>
      <c r="H371" s="8"/>
      <c r="I371" s="8"/>
      <c r="J371" s="2" t="s">
        <v>985</v>
      </c>
      <c r="K371" s="2" t="s">
        <v>964</v>
      </c>
      <c r="P371" s="2" t="s">
        <v>69</v>
      </c>
      <c r="Q371" s="2" t="s">
        <v>965</v>
      </c>
      <c r="R371" s="24">
        <v>1295.7038925593274</v>
      </c>
      <c r="S371" s="24">
        <v>1.7414410027999432</v>
      </c>
      <c r="T371" s="11">
        <f t="shared" si="14"/>
        <v>1279.7246902361828</v>
      </c>
      <c r="U371" s="2">
        <v>45.59</v>
      </c>
      <c r="V371" s="2">
        <v>0.75</v>
      </c>
      <c r="W371" s="2">
        <v>12.6</v>
      </c>
      <c r="X371" s="2">
        <v>0</v>
      </c>
      <c r="Y371" s="2">
        <v>9.74</v>
      </c>
      <c r="Z371" s="2">
        <v>0.19</v>
      </c>
      <c r="AA371" s="2">
        <v>8.49</v>
      </c>
      <c r="AB371" s="16">
        <f t="shared" si="15"/>
        <v>60.842185270884627</v>
      </c>
      <c r="AC371" s="2">
        <v>10.73</v>
      </c>
      <c r="AD371" s="2">
        <v>1.22</v>
      </c>
      <c r="AE371" s="2">
        <v>2.99</v>
      </c>
      <c r="AF371" s="2">
        <v>0.25</v>
      </c>
      <c r="AG371" s="2">
        <v>46</v>
      </c>
      <c r="AH371" s="2">
        <v>371</v>
      </c>
      <c r="AI371" s="2">
        <v>246</v>
      </c>
      <c r="AJ371" s="2">
        <v>40</v>
      </c>
      <c r="AK371" s="2">
        <v>74.900000000000006</v>
      </c>
      <c r="AO371" s="2">
        <v>72.3</v>
      </c>
      <c r="AP371" s="2">
        <v>389.3</v>
      </c>
      <c r="AQ371" s="2">
        <v>0.5</v>
      </c>
      <c r="AR371" s="2">
        <v>2.13</v>
      </c>
      <c r="AS371" s="2">
        <v>10.4</v>
      </c>
      <c r="AT371" s="2">
        <v>3.1</v>
      </c>
      <c r="AU371" s="2">
        <v>1.04</v>
      </c>
      <c r="AV371" s="2">
        <v>3.27</v>
      </c>
      <c r="AW371" s="2">
        <v>0.52</v>
      </c>
      <c r="AX371" s="2">
        <v>3.1</v>
      </c>
      <c r="AY371" s="2">
        <v>0.63</v>
      </c>
      <c r="AZ371" s="2">
        <v>1.79</v>
      </c>
      <c r="BA371" s="2">
        <v>0.25</v>
      </c>
      <c r="BB371" s="2">
        <v>1.61</v>
      </c>
      <c r="BC371" s="2">
        <v>0.25</v>
      </c>
      <c r="BD371" s="2">
        <v>1.2</v>
      </c>
      <c r="BE371" s="2">
        <v>5.4</v>
      </c>
      <c r="BF371" s="2">
        <v>1.2</v>
      </c>
      <c r="BG371" s="2">
        <v>0.5</v>
      </c>
      <c r="BH371" s="2">
        <v>1.5</v>
      </c>
      <c r="BJ371" s="2">
        <v>8.1999999999999993</v>
      </c>
      <c r="BK371" s="2">
        <v>15.8</v>
      </c>
      <c r="BL371" s="2">
        <v>2068</v>
      </c>
      <c r="BM371" s="2">
        <v>18.3</v>
      </c>
      <c r="BN371" s="2">
        <v>36.700000000000003</v>
      </c>
    </row>
    <row r="372" spans="1:66" s="2" customFormat="1" x14ac:dyDescent="0.3">
      <c r="A372" s="2" t="s">
        <v>961</v>
      </c>
      <c r="B372" s="2" t="s">
        <v>62</v>
      </c>
      <c r="C372" s="13" t="s">
        <v>984</v>
      </c>
      <c r="E372" s="8">
        <v>18.149999999999999</v>
      </c>
      <c r="F372" s="8">
        <v>-66.45</v>
      </c>
      <c r="G372" s="2" t="s">
        <v>65</v>
      </c>
      <c r="H372" s="8"/>
      <c r="I372" s="8"/>
      <c r="J372" s="2" t="s">
        <v>986</v>
      </c>
      <c r="K372" s="2" t="s">
        <v>964</v>
      </c>
      <c r="P372" s="2" t="s">
        <v>69</v>
      </c>
      <c r="Q372" s="2" t="s">
        <v>965</v>
      </c>
      <c r="R372" s="24">
        <v>1277.0311829805232</v>
      </c>
      <c r="S372" s="24">
        <v>1.5539454547111529</v>
      </c>
      <c r="T372" s="11">
        <f t="shared" si="14"/>
        <v>1262.9685257483543</v>
      </c>
      <c r="U372" s="2">
        <v>46.09</v>
      </c>
      <c r="V372" s="2">
        <v>0.79</v>
      </c>
      <c r="W372" s="2">
        <v>12.37</v>
      </c>
      <c r="X372" s="2">
        <v>0</v>
      </c>
      <c r="Y372" s="2">
        <v>9.24</v>
      </c>
      <c r="Z372" s="2">
        <v>0.19</v>
      </c>
      <c r="AA372" s="2">
        <v>9.3000000000000007</v>
      </c>
      <c r="AB372" s="16">
        <f t="shared" si="15"/>
        <v>64.210403711711024</v>
      </c>
      <c r="AC372" s="2">
        <v>12.04</v>
      </c>
      <c r="AD372" s="2">
        <v>1.83</v>
      </c>
      <c r="AE372" s="2">
        <v>1.71</v>
      </c>
      <c r="AF372" s="2">
        <v>0.3</v>
      </c>
      <c r="AG372" s="2">
        <v>48</v>
      </c>
      <c r="AH372" s="2">
        <v>330</v>
      </c>
      <c r="AI372" s="2">
        <v>286</v>
      </c>
      <c r="AJ372" s="2">
        <v>43</v>
      </c>
      <c r="AK372" s="2">
        <v>57.8</v>
      </c>
      <c r="AO372" s="2">
        <v>34.4</v>
      </c>
      <c r="AP372" s="2">
        <v>405.8</v>
      </c>
      <c r="AQ372" s="2">
        <v>0.1</v>
      </c>
      <c r="AR372" s="2">
        <v>3.26</v>
      </c>
      <c r="AS372" s="2">
        <v>14.7</v>
      </c>
      <c r="AT372" s="2">
        <v>4</v>
      </c>
      <c r="AU372" s="2">
        <v>1.19</v>
      </c>
      <c r="AV372" s="2">
        <v>4.09</v>
      </c>
      <c r="AW372" s="2">
        <v>0.68</v>
      </c>
      <c r="AX372" s="2">
        <v>3.49</v>
      </c>
      <c r="AY372" s="2">
        <v>0.69</v>
      </c>
      <c r="AZ372" s="2">
        <v>1.92</v>
      </c>
      <c r="BA372" s="2">
        <v>0.27</v>
      </c>
      <c r="BB372" s="2">
        <v>1.8</v>
      </c>
      <c r="BC372" s="2">
        <v>0.3</v>
      </c>
      <c r="BD372" s="2">
        <v>1.7</v>
      </c>
      <c r="BE372" s="2">
        <v>10.199999999999999</v>
      </c>
      <c r="BF372" s="2">
        <v>2.1</v>
      </c>
      <c r="BG372" s="2">
        <v>0.7</v>
      </c>
      <c r="BH372" s="2">
        <v>1.9</v>
      </c>
      <c r="BI372" s="2">
        <v>0.1</v>
      </c>
      <c r="BJ372" s="2">
        <v>12.4</v>
      </c>
      <c r="BK372" s="2">
        <v>23.7</v>
      </c>
      <c r="BL372" s="2">
        <v>422</v>
      </c>
      <c r="BM372" s="2">
        <v>20.9</v>
      </c>
      <c r="BN372" s="2">
        <v>48.4</v>
      </c>
    </row>
    <row r="373" spans="1:66" s="2" customFormat="1" x14ac:dyDescent="0.3">
      <c r="A373" s="2" t="s">
        <v>961</v>
      </c>
      <c r="B373" s="2" t="s">
        <v>62</v>
      </c>
      <c r="C373" s="13" t="s">
        <v>984</v>
      </c>
      <c r="E373" s="8">
        <v>18.149999999999999</v>
      </c>
      <c r="F373" s="8">
        <v>-66.45</v>
      </c>
      <c r="G373" s="2" t="s">
        <v>65</v>
      </c>
      <c r="H373" s="8"/>
      <c r="I373" s="8"/>
      <c r="J373" s="2" t="s">
        <v>987</v>
      </c>
      <c r="K373" s="2" t="s">
        <v>964</v>
      </c>
      <c r="P373" s="2" t="s">
        <v>69</v>
      </c>
      <c r="Q373" s="2" t="s">
        <v>965</v>
      </c>
      <c r="R373" s="24">
        <v>1267.3595705434589</v>
      </c>
      <c r="S373" s="24">
        <v>1.5307402190612842</v>
      </c>
      <c r="T373" s="11">
        <f t="shared" si="14"/>
        <v>1253.6106911846423</v>
      </c>
      <c r="U373" s="2">
        <v>46.51</v>
      </c>
      <c r="V373" s="2">
        <v>0.74</v>
      </c>
      <c r="W373" s="2">
        <v>11.85</v>
      </c>
      <c r="X373" s="2">
        <v>0</v>
      </c>
      <c r="Y373" s="2">
        <v>9.01</v>
      </c>
      <c r="Z373" s="2">
        <v>0.17</v>
      </c>
      <c r="AA373" s="2">
        <v>9.2200000000000006</v>
      </c>
      <c r="AB373" s="16">
        <f t="shared" si="15"/>
        <v>64.590231502538202</v>
      </c>
      <c r="AC373" s="2">
        <v>11.48</v>
      </c>
      <c r="AD373" s="2">
        <v>2.0099999999999998</v>
      </c>
      <c r="AE373" s="2">
        <v>2.21</v>
      </c>
      <c r="AF373" s="2">
        <v>0.28000000000000003</v>
      </c>
      <c r="AG373" s="2">
        <v>51</v>
      </c>
      <c r="AH373" s="2">
        <v>335</v>
      </c>
      <c r="AI373" s="2">
        <v>300</v>
      </c>
      <c r="AJ373" s="2">
        <v>41</v>
      </c>
      <c r="AK373" s="2">
        <v>55.9</v>
      </c>
      <c r="AO373" s="2">
        <v>41.1</v>
      </c>
      <c r="AP373" s="2">
        <v>494.9</v>
      </c>
      <c r="AR373" s="2">
        <v>3.12</v>
      </c>
      <c r="AS373" s="2">
        <v>14</v>
      </c>
      <c r="AT373" s="2">
        <v>4.0999999999999996</v>
      </c>
      <c r="AU373" s="2">
        <v>1.22</v>
      </c>
      <c r="AV373" s="2">
        <v>4.08</v>
      </c>
      <c r="AW373" s="2">
        <v>0.65</v>
      </c>
      <c r="AX373" s="2">
        <v>3.41</v>
      </c>
      <c r="AY373" s="2">
        <v>0.69</v>
      </c>
      <c r="AZ373" s="2">
        <v>1.95</v>
      </c>
      <c r="BA373" s="2">
        <v>0.28999999999999998</v>
      </c>
      <c r="BB373" s="2">
        <v>1.76</v>
      </c>
      <c r="BC373" s="2">
        <v>0.28999999999999998</v>
      </c>
      <c r="BD373" s="2">
        <v>1.6</v>
      </c>
      <c r="BE373" s="2">
        <v>4</v>
      </c>
      <c r="BF373" s="2">
        <v>1.5</v>
      </c>
      <c r="BG373" s="2">
        <v>0.8</v>
      </c>
      <c r="BH373" s="2">
        <v>1.9</v>
      </c>
      <c r="BJ373" s="2">
        <v>12.2</v>
      </c>
      <c r="BK373" s="2">
        <v>22.9</v>
      </c>
      <c r="BL373" s="2">
        <v>589</v>
      </c>
      <c r="BM373" s="2">
        <v>20.399999999999999</v>
      </c>
      <c r="BN373" s="2">
        <v>43.8</v>
      </c>
    </row>
    <row r="374" spans="1:66" s="2" customFormat="1" x14ac:dyDescent="0.3">
      <c r="A374" s="2" t="s">
        <v>961</v>
      </c>
      <c r="B374" s="2" t="s">
        <v>62</v>
      </c>
      <c r="C374" s="13" t="s">
        <v>984</v>
      </c>
      <c r="E374" s="8">
        <v>18.149999999999999</v>
      </c>
      <c r="F374" s="8">
        <v>-66.45</v>
      </c>
      <c r="G374" s="2" t="s">
        <v>65</v>
      </c>
      <c r="H374" s="8"/>
      <c r="I374" s="8"/>
      <c r="J374" s="2" t="s">
        <v>988</v>
      </c>
      <c r="K374" s="2" t="s">
        <v>964</v>
      </c>
      <c r="P374" s="2" t="s">
        <v>69</v>
      </c>
      <c r="Q374" s="2" t="s">
        <v>965</v>
      </c>
      <c r="R374" s="24">
        <v>1272.3975402618578</v>
      </c>
      <c r="S374" s="24">
        <v>1.6554032290752076</v>
      </c>
      <c r="T374" s="11">
        <f t="shared" si="14"/>
        <v>1257.4764675519805</v>
      </c>
      <c r="U374" s="2">
        <v>47.31</v>
      </c>
      <c r="V374" s="2">
        <v>0.75</v>
      </c>
      <c r="W374" s="2">
        <v>13.52</v>
      </c>
      <c r="X374" s="2">
        <v>0</v>
      </c>
      <c r="Y374" s="2">
        <v>9.41</v>
      </c>
      <c r="Z374" s="2">
        <v>0.18</v>
      </c>
      <c r="AA374" s="2">
        <v>9.18</v>
      </c>
      <c r="AB374" s="16">
        <f t="shared" si="15"/>
        <v>63.489849872519656</v>
      </c>
      <c r="AC374" s="2">
        <v>7.53</v>
      </c>
      <c r="AD374" s="2">
        <v>2.72</v>
      </c>
      <c r="AE374" s="2">
        <v>2.86</v>
      </c>
      <c r="AF374" s="2">
        <v>0.37</v>
      </c>
      <c r="AG374" s="2">
        <v>29</v>
      </c>
      <c r="AH374" s="2">
        <v>311</v>
      </c>
      <c r="AI374" s="2">
        <v>295</v>
      </c>
      <c r="AJ374" s="2">
        <v>47.6</v>
      </c>
      <c r="AK374" s="2">
        <v>146.5</v>
      </c>
      <c r="AO374" s="2">
        <v>51.3</v>
      </c>
      <c r="AP374" s="2">
        <v>390.8</v>
      </c>
      <c r="AQ374" s="2">
        <v>0.4</v>
      </c>
      <c r="AR374" s="2">
        <v>3.48</v>
      </c>
      <c r="AS374" s="2">
        <v>16.899999999999999</v>
      </c>
      <c r="AT374" s="2">
        <v>3.7</v>
      </c>
      <c r="AU374" s="2">
        <v>1.19</v>
      </c>
      <c r="AV374" s="2">
        <v>3.79</v>
      </c>
      <c r="AW374" s="2">
        <v>0.56000000000000005</v>
      </c>
      <c r="AX374" s="2">
        <v>2.98</v>
      </c>
      <c r="AY374" s="2">
        <v>0.64</v>
      </c>
      <c r="AZ374" s="2">
        <v>1.79</v>
      </c>
      <c r="BA374" s="2">
        <v>0.25</v>
      </c>
      <c r="BB374" s="2">
        <v>1.67</v>
      </c>
      <c r="BC374" s="2">
        <v>0.26</v>
      </c>
      <c r="BD374" s="2">
        <v>1.4</v>
      </c>
      <c r="BE374" s="2">
        <v>2.2000000000000002</v>
      </c>
      <c r="BF374" s="2">
        <v>2.8</v>
      </c>
      <c r="BG374" s="2">
        <v>0.7</v>
      </c>
      <c r="BH374" s="2">
        <v>2.1</v>
      </c>
      <c r="BJ374" s="2">
        <v>16.2</v>
      </c>
      <c r="BK374" s="2">
        <v>29.1</v>
      </c>
      <c r="BL374" s="2">
        <v>1405</v>
      </c>
      <c r="BM374" s="2">
        <v>18.899999999999999</v>
      </c>
      <c r="BN374" s="2">
        <v>46</v>
      </c>
    </row>
    <row r="375" spans="1:66" s="2" customFormat="1" x14ac:dyDescent="0.3">
      <c r="A375" s="2" t="s">
        <v>961</v>
      </c>
      <c r="B375" s="2" t="s">
        <v>62</v>
      </c>
      <c r="C375" s="13" t="s">
        <v>984</v>
      </c>
      <c r="E375" s="8">
        <v>18.149999999999999</v>
      </c>
      <c r="F375" s="8">
        <v>-66.45</v>
      </c>
      <c r="G375" s="2" t="s">
        <v>65</v>
      </c>
      <c r="H375" s="8"/>
      <c r="I375" s="8"/>
      <c r="J375" s="2" t="s">
        <v>989</v>
      </c>
      <c r="K375" s="2" t="s">
        <v>964</v>
      </c>
      <c r="P375" s="2" t="s">
        <v>69</v>
      </c>
      <c r="Q375" s="2" t="s">
        <v>965</v>
      </c>
      <c r="R375" s="24">
        <v>1265.9687500560508</v>
      </c>
      <c r="S375" s="24">
        <v>1.4010411962830707</v>
      </c>
      <c r="T375" s="11">
        <f t="shared" si="14"/>
        <v>1253.3928177848641</v>
      </c>
      <c r="U375" s="2">
        <v>47.88</v>
      </c>
      <c r="V375" s="2">
        <v>0.67</v>
      </c>
      <c r="W375" s="2">
        <v>12.73</v>
      </c>
      <c r="X375" s="2">
        <v>0</v>
      </c>
      <c r="Y375" s="2">
        <v>9.1300000000000008</v>
      </c>
      <c r="Z375" s="2">
        <v>0.17</v>
      </c>
      <c r="AA375" s="2">
        <v>8.7100000000000009</v>
      </c>
      <c r="AB375" s="16">
        <f t="shared" si="15"/>
        <v>62.970269521268143</v>
      </c>
      <c r="AC375" s="2">
        <v>13.02</v>
      </c>
      <c r="AD375" s="2">
        <v>1.9</v>
      </c>
      <c r="AE375" s="2">
        <v>1.66</v>
      </c>
      <c r="AF375" s="2">
        <v>0.28000000000000003</v>
      </c>
      <c r="AG375" s="2">
        <v>41</v>
      </c>
      <c r="AH375" s="2">
        <v>320</v>
      </c>
      <c r="AI375" s="2">
        <v>253</v>
      </c>
      <c r="AJ375" s="2">
        <v>55.4</v>
      </c>
      <c r="AK375" s="2">
        <v>80.599999999999994</v>
      </c>
      <c r="AO375" s="2">
        <v>34.200000000000003</v>
      </c>
      <c r="AP375" s="2">
        <v>475.5</v>
      </c>
      <c r="AQ375" s="2">
        <v>0.3</v>
      </c>
      <c r="AR375" s="2">
        <v>2.12</v>
      </c>
      <c r="AS375" s="2">
        <v>10.6</v>
      </c>
      <c r="AT375" s="2">
        <v>2.8</v>
      </c>
      <c r="AU375" s="2">
        <v>0.93</v>
      </c>
      <c r="AV375" s="2">
        <v>3.25</v>
      </c>
      <c r="AW375" s="2">
        <v>0.57999999999999996</v>
      </c>
      <c r="AX375" s="2">
        <v>2.99</v>
      </c>
      <c r="AY375" s="2">
        <v>0.62</v>
      </c>
      <c r="AZ375" s="2">
        <v>1.82</v>
      </c>
      <c r="BA375" s="2">
        <v>0.26</v>
      </c>
      <c r="BB375" s="2">
        <v>1.78</v>
      </c>
      <c r="BC375" s="2">
        <v>0.26</v>
      </c>
      <c r="BD375" s="2">
        <v>1.2</v>
      </c>
      <c r="BE375" s="2">
        <v>9.3000000000000007</v>
      </c>
      <c r="BF375" s="2">
        <v>1.6</v>
      </c>
      <c r="BG375" s="2">
        <v>0.5</v>
      </c>
      <c r="BH375" s="2">
        <v>1.3</v>
      </c>
      <c r="BJ375" s="2">
        <v>8.3000000000000007</v>
      </c>
      <c r="BK375" s="2">
        <v>15.6</v>
      </c>
      <c r="BL375" s="2">
        <v>751</v>
      </c>
      <c r="BM375" s="2">
        <v>17.899999999999999</v>
      </c>
      <c r="BN375" s="2">
        <v>39.6</v>
      </c>
    </row>
    <row r="376" spans="1:66" s="2" customFormat="1" x14ac:dyDescent="0.3">
      <c r="A376" s="2" t="s">
        <v>961</v>
      </c>
      <c r="B376" s="2" t="s">
        <v>62</v>
      </c>
      <c r="C376" s="13" t="s">
        <v>984</v>
      </c>
      <c r="E376" s="8">
        <v>18.149999999999999</v>
      </c>
      <c r="F376" s="8">
        <v>-66.45</v>
      </c>
      <c r="G376" s="2" t="s">
        <v>65</v>
      </c>
      <c r="H376" s="8"/>
      <c r="I376" s="8"/>
      <c r="J376" s="2" t="s">
        <v>990</v>
      </c>
      <c r="K376" s="2" t="s">
        <v>964</v>
      </c>
      <c r="P376" s="2" t="s">
        <v>69</v>
      </c>
      <c r="Q376" s="2" t="s">
        <v>965</v>
      </c>
      <c r="R376" s="24">
        <v>1254.3554113846506</v>
      </c>
      <c r="S376" s="24">
        <v>1.3541589784599719</v>
      </c>
      <c r="T376" s="11">
        <f t="shared" si="14"/>
        <v>1242.3097962136658</v>
      </c>
      <c r="U376" s="2">
        <v>48.31</v>
      </c>
      <c r="V376" s="2">
        <v>0.69</v>
      </c>
      <c r="W376" s="2">
        <v>12.98</v>
      </c>
      <c r="X376" s="2">
        <v>0</v>
      </c>
      <c r="Y376" s="2">
        <v>8.85</v>
      </c>
      <c r="Z376" s="2">
        <v>0.16</v>
      </c>
      <c r="AA376" s="2">
        <v>8.2799999999999994</v>
      </c>
      <c r="AB376" s="16">
        <f t="shared" si="15"/>
        <v>62.514890431487935</v>
      </c>
      <c r="AC376" s="2">
        <v>12.3</v>
      </c>
      <c r="AD376" s="2">
        <v>1.94</v>
      </c>
      <c r="AE376" s="2">
        <v>2.1</v>
      </c>
      <c r="AF376" s="2">
        <v>0.28000000000000003</v>
      </c>
      <c r="AG376" s="2">
        <v>40</v>
      </c>
      <c r="AH376" s="2">
        <v>320</v>
      </c>
      <c r="AI376" s="2">
        <v>253</v>
      </c>
      <c r="AJ376" s="2">
        <v>38.5</v>
      </c>
      <c r="AK376" s="2">
        <v>64.7</v>
      </c>
      <c r="AO376" s="2">
        <v>38.9</v>
      </c>
      <c r="AP376" s="2">
        <v>485.6</v>
      </c>
      <c r="AQ376" s="2">
        <v>0.3</v>
      </c>
      <c r="AR376" s="2">
        <v>2.33</v>
      </c>
      <c r="AS376" s="2">
        <v>10.5</v>
      </c>
      <c r="AT376" s="2">
        <v>2.9</v>
      </c>
      <c r="AU376" s="2">
        <v>0.9</v>
      </c>
      <c r="AV376" s="2">
        <v>3.1</v>
      </c>
      <c r="AW376" s="2">
        <v>0.59</v>
      </c>
      <c r="AX376" s="2">
        <v>2.69</v>
      </c>
      <c r="AY376" s="2">
        <v>0.56000000000000005</v>
      </c>
      <c r="AZ376" s="2">
        <v>1.8</v>
      </c>
      <c r="BA376" s="2">
        <v>0.25</v>
      </c>
      <c r="BB376" s="2">
        <v>1.67</v>
      </c>
      <c r="BC376" s="2">
        <v>0.27</v>
      </c>
      <c r="BD376" s="2">
        <v>1.3</v>
      </c>
      <c r="BE376" s="2">
        <v>3.9</v>
      </c>
      <c r="BF376" s="2">
        <v>1.6</v>
      </c>
      <c r="BG376" s="2">
        <v>0.6</v>
      </c>
      <c r="BH376" s="2">
        <v>1.4</v>
      </c>
      <c r="BJ376" s="2">
        <v>9</v>
      </c>
      <c r="BK376" s="2">
        <v>16.899999999999999</v>
      </c>
      <c r="BL376" s="2">
        <v>969</v>
      </c>
      <c r="BM376" s="2">
        <v>17.600000000000001</v>
      </c>
      <c r="BN376" s="2">
        <v>38</v>
      </c>
    </row>
    <row r="377" spans="1:66" s="2" customFormat="1" x14ac:dyDescent="0.3">
      <c r="A377" s="2" t="s">
        <v>961</v>
      </c>
      <c r="B377" s="2" t="s">
        <v>62</v>
      </c>
      <c r="C377" s="13" t="s">
        <v>984</v>
      </c>
      <c r="E377" s="8">
        <v>18.149999999999999</v>
      </c>
      <c r="F377" s="8">
        <v>-66.45</v>
      </c>
      <c r="G377" s="2" t="s">
        <v>65</v>
      </c>
      <c r="H377" s="8"/>
      <c r="I377" s="8"/>
      <c r="J377" s="2" t="s">
        <v>991</v>
      </c>
      <c r="K377" s="2" t="s">
        <v>964</v>
      </c>
      <c r="P377" s="2" t="s">
        <v>69</v>
      </c>
      <c r="Q377" s="2" t="s">
        <v>965</v>
      </c>
      <c r="R377" s="24">
        <v>1287.8735075628204</v>
      </c>
      <c r="S377" s="24">
        <v>1.464607586525831</v>
      </c>
      <c r="T377" s="11">
        <f t="shared" si="14"/>
        <v>1274.5025473604537</v>
      </c>
      <c r="U377" s="2">
        <v>47.65</v>
      </c>
      <c r="V377" s="2">
        <v>0.57999999999999996</v>
      </c>
      <c r="W377" s="2">
        <v>12.42</v>
      </c>
      <c r="X377" s="2">
        <v>0</v>
      </c>
      <c r="Y377" s="2">
        <v>9.91</v>
      </c>
      <c r="Z377" s="2">
        <v>0.18</v>
      </c>
      <c r="AA377" s="2">
        <v>10.33</v>
      </c>
      <c r="AB377" s="16">
        <f t="shared" si="15"/>
        <v>65.011470053734229</v>
      </c>
      <c r="AC377" s="2">
        <v>12.41</v>
      </c>
      <c r="AD377" s="2">
        <v>1.84</v>
      </c>
      <c r="AE377" s="2">
        <v>0.86</v>
      </c>
      <c r="AF377" s="2">
        <v>0.23</v>
      </c>
      <c r="AG377" s="2">
        <v>51</v>
      </c>
      <c r="AH377" s="2">
        <v>339</v>
      </c>
      <c r="AI377" s="2">
        <v>295</v>
      </c>
      <c r="AJ377" s="2">
        <v>47.9</v>
      </c>
      <c r="AK377" s="2">
        <v>16</v>
      </c>
      <c r="AO377" s="2">
        <v>17.3</v>
      </c>
      <c r="AP377" s="2">
        <v>541</v>
      </c>
      <c r="AQ377" s="2">
        <v>1</v>
      </c>
      <c r="AR377" s="2">
        <v>2.67</v>
      </c>
      <c r="AS377" s="2">
        <v>13.2</v>
      </c>
      <c r="AT377" s="2">
        <v>3.2</v>
      </c>
      <c r="AU377" s="2">
        <v>0.95</v>
      </c>
      <c r="AV377" s="2">
        <v>3.14</v>
      </c>
      <c r="AW377" s="2">
        <v>0.53</v>
      </c>
      <c r="AX377" s="2">
        <v>2.59</v>
      </c>
      <c r="AY377" s="2">
        <v>0.52</v>
      </c>
      <c r="AZ377" s="2">
        <v>1.54</v>
      </c>
      <c r="BA377" s="2">
        <v>0.24</v>
      </c>
      <c r="BB377" s="2">
        <v>1.51</v>
      </c>
      <c r="BC377" s="2">
        <v>0.23</v>
      </c>
      <c r="BD377" s="2">
        <v>1</v>
      </c>
      <c r="BE377" s="2">
        <v>1.8</v>
      </c>
      <c r="BF377" s="2">
        <v>2.1</v>
      </c>
      <c r="BG377" s="2">
        <v>0.5</v>
      </c>
      <c r="BH377" s="2">
        <v>0.7</v>
      </c>
      <c r="BJ377" s="2">
        <v>11.2</v>
      </c>
      <c r="BK377" s="2">
        <v>20.8</v>
      </c>
      <c r="BL377" s="2">
        <v>420</v>
      </c>
      <c r="BM377" s="2">
        <v>15.7</v>
      </c>
      <c r="BN377" s="2">
        <v>28.9</v>
      </c>
    </row>
    <row r="378" spans="1:66" s="2" customFormat="1" x14ac:dyDescent="0.3">
      <c r="A378" s="2" t="s">
        <v>961</v>
      </c>
      <c r="B378" s="2" t="s">
        <v>62</v>
      </c>
      <c r="C378" s="13" t="s">
        <v>984</v>
      </c>
      <c r="E378" s="8">
        <v>18.149999999999999</v>
      </c>
      <c r="F378" s="8">
        <v>-66.45</v>
      </c>
      <c r="G378" s="2" t="s">
        <v>65</v>
      </c>
      <c r="H378" s="8"/>
      <c r="I378" s="8"/>
      <c r="J378" s="2" t="s">
        <v>989</v>
      </c>
      <c r="K378" s="2" t="s">
        <v>964</v>
      </c>
      <c r="P378" s="2" t="s">
        <v>69</v>
      </c>
      <c r="Q378" s="2" t="s">
        <v>965</v>
      </c>
      <c r="R378" s="24">
        <v>1265.9687500560508</v>
      </c>
      <c r="S378" s="24">
        <v>1.4010411962830707</v>
      </c>
      <c r="T378" s="11">
        <f t="shared" si="14"/>
        <v>1253.3928177848641</v>
      </c>
      <c r="U378" s="2">
        <v>47.88</v>
      </c>
      <c r="V378" s="2">
        <v>0.67</v>
      </c>
      <c r="W378" s="2">
        <v>12.73</v>
      </c>
      <c r="X378" s="2">
        <v>0</v>
      </c>
      <c r="Y378" s="2">
        <v>9.1300000000000008</v>
      </c>
      <c r="Z378" s="2">
        <v>0.17</v>
      </c>
      <c r="AA378" s="2">
        <v>8.7100000000000009</v>
      </c>
      <c r="AB378" s="16">
        <f t="shared" si="15"/>
        <v>62.970269521268143</v>
      </c>
      <c r="AC378" s="2">
        <v>13.02</v>
      </c>
      <c r="AD378" s="2">
        <v>1.9</v>
      </c>
      <c r="AE378" s="2">
        <v>1.66</v>
      </c>
      <c r="AF378" s="2">
        <v>0.28000000000000003</v>
      </c>
      <c r="AG378" s="2">
        <v>41</v>
      </c>
      <c r="AH378" s="2">
        <v>320</v>
      </c>
      <c r="AI378" s="2">
        <v>253</v>
      </c>
      <c r="AJ378" s="2">
        <v>55.4</v>
      </c>
      <c r="AK378" s="2">
        <v>80.599999999999994</v>
      </c>
      <c r="AO378" s="2">
        <v>34.200000000000003</v>
      </c>
      <c r="AP378" s="2">
        <v>475.5</v>
      </c>
      <c r="AQ378" s="2">
        <v>0.3</v>
      </c>
      <c r="AR378" s="2">
        <v>2.12</v>
      </c>
      <c r="AS378" s="2">
        <v>10.6</v>
      </c>
      <c r="AT378" s="2">
        <v>2.8</v>
      </c>
      <c r="AU378" s="2">
        <v>0.93</v>
      </c>
      <c r="AV378" s="2">
        <v>3.25</v>
      </c>
      <c r="AW378" s="2">
        <v>0.57999999999999996</v>
      </c>
      <c r="AX378" s="2">
        <v>2.99</v>
      </c>
      <c r="AY378" s="2">
        <v>0.62</v>
      </c>
      <c r="AZ378" s="2">
        <v>1.82</v>
      </c>
      <c r="BA378" s="2">
        <v>0.26</v>
      </c>
      <c r="BB378" s="2">
        <v>1.78</v>
      </c>
      <c r="BC378" s="2">
        <v>0.26</v>
      </c>
      <c r="BD378" s="2">
        <v>1.2</v>
      </c>
      <c r="BE378" s="2">
        <v>9.3000000000000007</v>
      </c>
      <c r="BF378" s="2">
        <v>1.6</v>
      </c>
      <c r="BG378" s="2">
        <v>0.5</v>
      </c>
      <c r="BH378" s="2">
        <v>1.3</v>
      </c>
      <c r="BJ378" s="2">
        <v>8.3000000000000007</v>
      </c>
      <c r="BK378" s="2">
        <v>15.6</v>
      </c>
      <c r="BL378" s="2">
        <v>751</v>
      </c>
      <c r="BM378" s="2">
        <v>17.899999999999999</v>
      </c>
      <c r="BN378" s="2">
        <v>39.6</v>
      </c>
    </row>
    <row r="379" spans="1:66" s="2" customFormat="1" x14ac:dyDescent="0.3">
      <c r="A379" s="2" t="s">
        <v>961</v>
      </c>
      <c r="B379" s="2" t="s">
        <v>62</v>
      </c>
      <c r="C379" s="13" t="s">
        <v>984</v>
      </c>
      <c r="E379" s="8">
        <v>18.149999999999999</v>
      </c>
      <c r="F379" s="8">
        <v>-66.45</v>
      </c>
      <c r="G379" s="2" t="s">
        <v>65</v>
      </c>
      <c r="H379" s="8"/>
      <c r="I379" s="8"/>
      <c r="J379" s="2" t="s">
        <v>990</v>
      </c>
      <c r="K379" s="2" t="s">
        <v>964</v>
      </c>
      <c r="P379" s="2" t="s">
        <v>69</v>
      </c>
      <c r="Q379" s="2" t="s">
        <v>965</v>
      </c>
      <c r="R379" s="24">
        <v>1254.3554113846506</v>
      </c>
      <c r="S379" s="24">
        <v>1.3541589784599719</v>
      </c>
      <c r="T379" s="11">
        <f t="shared" si="14"/>
        <v>1242.3097962136658</v>
      </c>
      <c r="U379" s="2">
        <v>48.31</v>
      </c>
      <c r="V379" s="2">
        <v>0.69</v>
      </c>
      <c r="W379" s="2">
        <v>12.98</v>
      </c>
      <c r="X379" s="2">
        <v>0</v>
      </c>
      <c r="Y379" s="2">
        <v>8.85</v>
      </c>
      <c r="Z379" s="2">
        <v>0.16</v>
      </c>
      <c r="AA379" s="2">
        <v>8.2799999999999994</v>
      </c>
      <c r="AB379" s="16">
        <f t="shared" si="15"/>
        <v>62.514890431487935</v>
      </c>
      <c r="AC379" s="2">
        <v>12.3</v>
      </c>
      <c r="AD379" s="2">
        <v>1.94</v>
      </c>
      <c r="AE379" s="2">
        <v>2.1</v>
      </c>
      <c r="AF379" s="2">
        <v>0.28000000000000003</v>
      </c>
      <c r="AG379" s="2">
        <v>40</v>
      </c>
      <c r="AH379" s="2">
        <v>320</v>
      </c>
      <c r="AI379" s="2">
        <v>295</v>
      </c>
      <c r="AJ379" s="2">
        <v>38.5</v>
      </c>
      <c r="AK379" s="2">
        <v>64.7</v>
      </c>
      <c r="AO379" s="2">
        <v>38.9</v>
      </c>
      <c r="AP379" s="2">
        <v>485.6</v>
      </c>
      <c r="AQ379" s="2">
        <v>0.3</v>
      </c>
      <c r="AR379" s="2">
        <v>2.33</v>
      </c>
      <c r="AS379" s="2">
        <v>10.5</v>
      </c>
      <c r="AT379" s="2">
        <v>2.9</v>
      </c>
      <c r="AU379" s="2">
        <v>0.9</v>
      </c>
      <c r="AV379" s="2">
        <v>3.1</v>
      </c>
      <c r="AW379" s="2">
        <v>0.59</v>
      </c>
      <c r="AX379" s="2">
        <v>2.69</v>
      </c>
      <c r="AY379" s="2">
        <v>0.56000000000000005</v>
      </c>
      <c r="AZ379" s="2">
        <v>1.8</v>
      </c>
      <c r="BA379" s="2">
        <v>0.25</v>
      </c>
      <c r="BB379" s="2">
        <v>1.67</v>
      </c>
      <c r="BC379" s="2">
        <v>0.27</v>
      </c>
      <c r="BD379" s="2">
        <v>1.3</v>
      </c>
      <c r="BE379" s="2">
        <v>3.9</v>
      </c>
      <c r="BF379" s="2">
        <v>1.6</v>
      </c>
      <c r="BG379" s="2">
        <v>0.6</v>
      </c>
      <c r="BH379" s="2">
        <v>1.4</v>
      </c>
      <c r="BJ379" s="2">
        <v>9</v>
      </c>
      <c r="BK379" s="2">
        <v>16.899999999999999</v>
      </c>
      <c r="BL379" s="2">
        <v>969</v>
      </c>
      <c r="BM379" s="2">
        <v>17.600000000000001</v>
      </c>
      <c r="BN379" s="2">
        <v>38</v>
      </c>
    </row>
    <row r="380" spans="1:66" s="2" customFormat="1" x14ac:dyDescent="0.3">
      <c r="A380" s="2" t="s">
        <v>961</v>
      </c>
      <c r="B380" s="2" t="s">
        <v>62</v>
      </c>
      <c r="C380" s="13" t="s">
        <v>984</v>
      </c>
      <c r="E380" s="8">
        <v>18.149999999999999</v>
      </c>
      <c r="F380" s="8">
        <v>-66.45</v>
      </c>
      <c r="G380" s="2" t="s">
        <v>65</v>
      </c>
      <c r="H380" s="8"/>
      <c r="I380" s="8"/>
      <c r="J380" s="2" t="s">
        <v>992</v>
      </c>
      <c r="K380" s="2" t="s">
        <v>964</v>
      </c>
      <c r="P380" s="2" t="s">
        <v>69</v>
      </c>
      <c r="Q380" s="2" t="s">
        <v>965</v>
      </c>
      <c r="R380" s="24">
        <v>1272.1980605844863</v>
      </c>
      <c r="S380" s="24">
        <v>1.4067533173655908</v>
      </c>
      <c r="T380" s="11">
        <f t="shared" si="14"/>
        <v>1259.5089800975593</v>
      </c>
      <c r="U380" s="2">
        <v>48.42</v>
      </c>
      <c r="V380" s="2">
        <v>0.7</v>
      </c>
      <c r="W380" s="2">
        <v>12.87</v>
      </c>
      <c r="X380" s="2">
        <v>0</v>
      </c>
      <c r="Y380" s="2">
        <v>9.3699999999999992</v>
      </c>
      <c r="Z380" s="2">
        <v>0.17</v>
      </c>
      <c r="AA380" s="2">
        <v>8.01</v>
      </c>
      <c r="AB380" s="16">
        <f t="shared" si="15"/>
        <v>60.377351067208338</v>
      </c>
      <c r="AC380" s="2">
        <v>12.64</v>
      </c>
      <c r="AD380" s="2">
        <v>2.09</v>
      </c>
      <c r="AE380" s="2">
        <v>1.59</v>
      </c>
      <c r="AF380" s="2">
        <v>0.28000000000000003</v>
      </c>
      <c r="AG380" s="2">
        <v>45</v>
      </c>
      <c r="AH380" s="2">
        <v>338</v>
      </c>
      <c r="AI380" s="2">
        <v>253</v>
      </c>
      <c r="AJ380" s="2">
        <v>37.700000000000003</v>
      </c>
      <c r="AK380" s="2">
        <v>42</v>
      </c>
      <c r="AO380" s="2">
        <v>34</v>
      </c>
      <c r="AP380" s="2">
        <v>512.5</v>
      </c>
      <c r="AQ380" s="2">
        <v>0.2</v>
      </c>
      <c r="AR380" s="2">
        <v>2.15</v>
      </c>
      <c r="AS380" s="2">
        <v>10.5</v>
      </c>
      <c r="AT380" s="2">
        <v>2.7</v>
      </c>
      <c r="AU380" s="2">
        <v>0.96</v>
      </c>
      <c r="AV380" s="2">
        <v>3.36</v>
      </c>
      <c r="AW380" s="2">
        <v>0.57999999999999996</v>
      </c>
      <c r="AX380" s="2">
        <v>3.03</v>
      </c>
      <c r="AY380" s="2">
        <v>0.68</v>
      </c>
      <c r="AZ380" s="2">
        <v>1.81</v>
      </c>
      <c r="BA380" s="2">
        <v>0.28999999999999998</v>
      </c>
      <c r="BB380" s="2">
        <v>1.77</v>
      </c>
      <c r="BC380" s="2">
        <v>0.3</v>
      </c>
      <c r="BD380" s="2">
        <v>1.6</v>
      </c>
      <c r="BE380" s="2">
        <v>3.1</v>
      </c>
      <c r="BF380" s="2">
        <v>0.8</v>
      </c>
      <c r="BG380" s="2">
        <v>0.5</v>
      </c>
      <c r="BH380" s="2">
        <v>1.6</v>
      </c>
      <c r="BJ380" s="2">
        <v>8.3000000000000007</v>
      </c>
      <c r="BK380" s="2">
        <v>14.7</v>
      </c>
      <c r="BL380" s="2">
        <v>696</v>
      </c>
      <c r="BM380" s="2">
        <v>18.7</v>
      </c>
      <c r="BN380" s="2">
        <v>37.5</v>
      </c>
    </row>
    <row r="381" spans="1:66" s="2" customFormat="1" x14ac:dyDescent="0.3">
      <c r="A381" s="2" t="s">
        <v>993</v>
      </c>
      <c r="B381" s="2" t="s">
        <v>62</v>
      </c>
      <c r="C381" s="13" t="s">
        <v>994</v>
      </c>
      <c r="D381" s="2" t="s">
        <v>995</v>
      </c>
      <c r="E381" s="8">
        <v>19.16</v>
      </c>
      <c r="F381" s="8">
        <v>-70.569999999999993</v>
      </c>
      <c r="G381" s="2" t="s">
        <v>65</v>
      </c>
      <c r="H381" s="8"/>
      <c r="I381" s="8"/>
      <c r="J381" s="2" t="s">
        <v>998</v>
      </c>
      <c r="K381" s="2" t="s">
        <v>996</v>
      </c>
      <c r="P381" s="2" t="s">
        <v>69</v>
      </c>
      <c r="Q381" s="2" t="s">
        <v>997</v>
      </c>
      <c r="R381" s="24">
        <v>1289.5895214437064</v>
      </c>
      <c r="S381" s="24">
        <v>1.4148025058741291</v>
      </c>
      <c r="T381" s="11">
        <f t="shared" si="14"/>
        <v>1276.6537493044741</v>
      </c>
      <c r="U381" s="2">
        <v>48.8</v>
      </c>
      <c r="V381" s="2">
        <v>0.84</v>
      </c>
      <c r="W381" s="2">
        <v>13.98</v>
      </c>
      <c r="X381" s="2">
        <v>0</v>
      </c>
      <c r="Y381" s="2">
        <v>10.37</v>
      </c>
      <c r="Z381" s="2">
        <v>0.18</v>
      </c>
      <c r="AA381" s="2">
        <v>11.43</v>
      </c>
      <c r="AB381" s="16">
        <f t="shared" si="15"/>
        <v>66.270229976777657</v>
      </c>
      <c r="AC381" s="2">
        <v>11.01</v>
      </c>
      <c r="AD381" s="2">
        <v>2.06</v>
      </c>
      <c r="AE381" s="2">
        <v>0.04</v>
      </c>
      <c r="AF381" s="2">
        <v>0.05</v>
      </c>
      <c r="AH381" s="2">
        <v>288</v>
      </c>
      <c r="AI381" s="2">
        <v>581.5</v>
      </c>
      <c r="AJ381" s="2">
        <v>49.2</v>
      </c>
      <c r="AK381" s="2">
        <v>169.7</v>
      </c>
      <c r="AO381" s="2">
        <v>0.3</v>
      </c>
      <c r="AP381" s="2">
        <v>75.2</v>
      </c>
      <c r="AR381" s="2">
        <v>0.88</v>
      </c>
      <c r="AS381" s="2">
        <v>4.5</v>
      </c>
      <c r="AT381" s="2">
        <v>1.6</v>
      </c>
      <c r="AU381" s="2">
        <v>0.6</v>
      </c>
      <c r="AV381" s="2">
        <v>2.0099999999999998</v>
      </c>
      <c r="AW381" s="2">
        <v>0.41</v>
      </c>
      <c r="AX381" s="2">
        <v>2.52</v>
      </c>
      <c r="AY381" s="2">
        <v>0.57999999999999996</v>
      </c>
      <c r="AZ381" s="2">
        <v>1.63</v>
      </c>
      <c r="BA381" s="2">
        <v>0.25</v>
      </c>
      <c r="BB381" s="2">
        <v>1.66</v>
      </c>
      <c r="BC381" s="2">
        <v>0.26</v>
      </c>
      <c r="BD381" s="2">
        <v>1.3</v>
      </c>
      <c r="BE381" s="2">
        <v>0.7</v>
      </c>
      <c r="BF381" s="2">
        <v>0.08</v>
      </c>
      <c r="BH381" s="2">
        <v>2.8</v>
      </c>
      <c r="BI381" s="2">
        <v>0.1</v>
      </c>
      <c r="BJ381" s="2">
        <v>2.5</v>
      </c>
      <c r="BK381" s="2">
        <v>5.9</v>
      </c>
      <c r="BL381" s="2">
        <v>21.5</v>
      </c>
      <c r="BM381" s="2">
        <v>16.8</v>
      </c>
      <c r="BN381" s="2">
        <v>34.299999999999997</v>
      </c>
    </row>
    <row r="382" spans="1:66" s="2" customFormat="1" x14ac:dyDescent="0.3">
      <c r="A382" s="2" t="s">
        <v>999</v>
      </c>
      <c r="B382" s="2" t="s">
        <v>62</v>
      </c>
      <c r="C382" s="13" t="s">
        <v>1000</v>
      </c>
      <c r="D382" s="2" t="s">
        <v>1001</v>
      </c>
      <c r="E382" s="8">
        <v>18</v>
      </c>
      <c r="F382" s="8">
        <v>-76.8</v>
      </c>
      <c r="G382" s="2" t="s">
        <v>65</v>
      </c>
      <c r="H382" s="8"/>
      <c r="I382" s="8"/>
      <c r="J382" s="2" t="s">
        <v>1002</v>
      </c>
      <c r="K382" s="2" t="s">
        <v>1003</v>
      </c>
      <c r="O382" s="2" t="s">
        <v>1004</v>
      </c>
      <c r="P382" s="2" t="s">
        <v>69</v>
      </c>
      <c r="Q382" s="2" t="s">
        <v>1005</v>
      </c>
      <c r="R382" s="24">
        <v>1286.8523132357263</v>
      </c>
      <c r="S382" s="24">
        <v>1.0626039244056402</v>
      </c>
      <c r="T382" s="11">
        <f t="shared" si="14"/>
        <v>1277.1452170162565</v>
      </c>
      <c r="U382" s="2">
        <v>52.77</v>
      </c>
      <c r="V382" s="2">
        <v>2.79</v>
      </c>
      <c r="W382" s="2">
        <v>16.13</v>
      </c>
      <c r="X382" s="2">
        <v>0</v>
      </c>
      <c r="Y382" s="2">
        <v>11.37</v>
      </c>
      <c r="Z382" s="2">
        <v>0.06</v>
      </c>
      <c r="AA382" s="2">
        <v>11.17</v>
      </c>
      <c r="AB382" s="16">
        <f t="shared" si="15"/>
        <v>63.651935929960622</v>
      </c>
      <c r="AC382" s="2">
        <v>1.37</v>
      </c>
      <c r="AD382" s="2">
        <v>3.05</v>
      </c>
      <c r="AE382" s="2">
        <v>0.03</v>
      </c>
      <c r="AF382" s="2">
        <v>0.34</v>
      </c>
      <c r="AG382" s="2">
        <v>23.5</v>
      </c>
      <c r="AH382" s="2">
        <v>229</v>
      </c>
      <c r="AI382" s="2">
        <v>125</v>
      </c>
      <c r="AJ382" s="2">
        <v>38.4</v>
      </c>
      <c r="AK382" s="2">
        <v>97</v>
      </c>
      <c r="AN382" s="2">
        <v>18.899999999999999</v>
      </c>
      <c r="AO382" s="2">
        <v>0.1</v>
      </c>
      <c r="AP382" s="2">
        <v>146</v>
      </c>
      <c r="AR382" s="2">
        <v>3.08</v>
      </c>
      <c r="AS382" s="2">
        <v>13.54</v>
      </c>
      <c r="AT382" s="2">
        <v>3.79</v>
      </c>
      <c r="AU382" s="2">
        <v>1.18</v>
      </c>
      <c r="AV382" s="2">
        <v>3.72</v>
      </c>
      <c r="AW382" s="2">
        <v>0.6</v>
      </c>
      <c r="AX382" s="2">
        <v>3.58</v>
      </c>
      <c r="AY382" s="2">
        <v>0.63</v>
      </c>
      <c r="AZ382" s="2">
        <v>1.66</v>
      </c>
      <c r="BA382" s="2">
        <v>0.26</v>
      </c>
      <c r="BB382" s="2">
        <v>1.5</v>
      </c>
      <c r="BC382" s="2">
        <v>0.21</v>
      </c>
      <c r="BD382" s="2">
        <v>3.22</v>
      </c>
      <c r="BF382" s="2">
        <v>2.73</v>
      </c>
      <c r="BG382" s="2">
        <v>0.74</v>
      </c>
      <c r="BH382" s="2">
        <v>33.36</v>
      </c>
      <c r="BI382" s="2">
        <v>1.99</v>
      </c>
      <c r="BJ382" s="2">
        <v>11.76</v>
      </c>
      <c r="BK382" s="2">
        <v>22.79</v>
      </c>
      <c r="BL382" s="2">
        <v>39</v>
      </c>
      <c r="BM382" s="2">
        <v>17.899999999999999</v>
      </c>
      <c r="BN382" s="2">
        <v>116.8</v>
      </c>
    </row>
    <row r="383" spans="1:66" s="2" customFormat="1" x14ac:dyDescent="0.3">
      <c r="A383" s="2" t="s">
        <v>999</v>
      </c>
      <c r="B383" s="2" t="s">
        <v>62</v>
      </c>
      <c r="C383" s="13" t="s">
        <v>1000</v>
      </c>
      <c r="D383" s="2" t="s">
        <v>1001</v>
      </c>
      <c r="E383" s="8">
        <v>18</v>
      </c>
      <c r="F383" s="8">
        <v>-76.8</v>
      </c>
      <c r="G383" s="2" t="s">
        <v>65</v>
      </c>
      <c r="H383" s="8"/>
      <c r="I383" s="8"/>
      <c r="J383" s="2" t="s">
        <v>1006</v>
      </c>
      <c r="K383" s="2" t="s">
        <v>1007</v>
      </c>
      <c r="O383" s="2" t="s">
        <v>1004</v>
      </c>
      <c r="P383" s="2" t="s">
        <v>69</v>
      </c>
      <c r="Q383" s="2" t="s">
        <v>1005</v>
      </c>
      <c r="R383" s="24">
        <v>1250.8523461932286</v>
      </c>
      <c r="S383" s="24">
        <v>1.1724066798174464</v>
      </c>
      <c r="T383" s="11">
        <f t="shared" si="14"/>
        <v>1240.4458659031734</v>
      </c>
      <c r="U383" s="2">
        <v>50.21</v>
      </c>
      <c r="V383" s="2">
        <v>3.13</v>
      </c>
      <c r="W383" s="2">
        <v>15.45</v>
      </c>
      <c r="X383" s="2">
        <v>0</v>
      </c>
      <c r="Y383" s="2">
        <v>9.49</v>
      </c>
      <c r="Z383" s="2">
        <v>0.1</v>
      </c>
      <c r="AA383" s="2">
        <v>8.7799999999999994</v>
      </c>
      <c r="AB383" s="16">
        <f t="shared" si="15"/>
        <v>62.252355203484711</v>
      </c>
      <c r="AC383" s="2">
        <v>6.14</v>
      </c>
      <c r="AD383" s="2">
        <v>3.38</v>
      </c>
      <c r="AE383" s="2">
        <v>0.11</v>
      </c>
      <c r="AF383" s="2">
        <v>0.73</v>
      </c>
      <c r="AG383" s="2">
        <v>18.100000000000001</v>
      </c>
      <c r="AH383" s="2">
        <v>195</v>
      </c>
      <c r="AI383" s="2">
        <v>165</v>
      </c>
      <c r="AJ383" s="2">
        <v>35.5</v>
      </c>
      <c r="AK383" s="2">
        <v>123</v>
      </c>
      <c r="AN383" s="2">
        <v>19.3</v>
      </c>
      <c r="AO383" s="2">
        <v>0.4</v>
      </c>
      <c r="AP383" s="2">
        <v>161</v>
      </c>
      <c r="AR383" s="2">
        <v>8.93</v>
      </c>
      <c r="AS383" s="2">
        <v>36.729999999999997</v>
      </c>
      <c r="AT383" s="2">
        <v>7.71</v>
      </c>
      <c r="AU383" s="2">
        <v>2.4700000000000002</v>
      </c>
      <c r="AV383" s="2">
        <v>6.39</v>
      </c>
      <c r="AW383" s="2">
        <v>0.82</v>
      </c>
      <c r="AX383" s="2">
        <v>4.13</v>
      </c>
      <c r="AY383" s="2">
        <v>0.65</v>
      </c>
      <c r="AZ383" s="2">
        <v>1.63</v>
      </c>
      <c r="BA383" s="2">
        <v>0.22</v>
      </c>
      <c r="BB383" s="2">
        <v>1.28</v>
      </c>
      <c r="BC383" s="2">
        <v>0.18</v>
      </c>
      <c r="BD383" s="2">
        <v>4.01</v>
      </c>
      <c r="BF383" s="2">
        <v>2.6</v>
      </c>
      <c r="BG383" s="2">
        <v>0.72</v>
      </c>
      <c r="BH383" s="2">
        <v>45.97</v>
      </c>
      <c r="BI383" s="2">
        <v>2.42</v>
      </c>
      <c r="BJ383" s="2">
        <v>27.61</v>
      </c>
      <c r="BK383" s="2">
        <v>63.87</v>
      </c>
      <c r="BL383" s="2">
        <v>124</v>
      </c>
      <c r="BM383" s="2">
        <v>19.899999999999999</v>
      </c>
      <c r="BN383" s="2">
        <v>168.8</v>
      </c>
    </row>
    <row r="384" spans="1:66" s="2" customFormat="1" x14ac:dyDescent="0.3">
      <c r="A384" s="2" t="s">
        <v>1010</v>
      </c>
      <c r="B384" s="2" t="s">
        <v>62</v>
      </c>
      <c r="C384" s="13" t="s">
        <v>1011</v>
      </c>
      <c r="D384" s="2" t="s">
        <v>1012</v>
      </c>
      <c r="E384" s="8">
        <v>17.899999999999999</v>
      </c>
      <c r="F384" s="8">
        <v>-65.75</v>
      </c>
      <c r="G384" s="2" t="s">
        <v>65</v>
      </c>
      <c r="H384" s="8"/>
      <c r="I384" s="8"/>
      <c r="J384" s="2" t="s">
        <v>1013</v>
      </c>
      <c r="K384" s="2" t="s">
        <v>1014</v>
      </c>
      <c r="O384" s="2" t="s">
        <v>1015</v>
      </c>
      <c r="P384" s="2" t="s">
        <v>69</v>
      </c>
      <c r="Q384" s="2" t="s">
        <v>1016</v>
      </c>
      <c r="R384" s="24">
        <v>1263.9997989006115</v>
      </c>
      <c r="S384" s="24">
        <v>1.8478310287828799</v>
      </c>
      <c r="T384" s="11">
        <f t="shared" si="14"/>
        <v>1247.4655087069984</v>
      </c>
      <c r="U384" s="2">
        <v>46.46</v>
      </c>
      <c r="V384" s="2">
        <v>1.05</v>
      </c>
      <c r="W384" s="2">
        <v>18.05</v>
      </c>
      <c r="X384" s="2">
        <v>0</v>
      </c>
      <c r="Y384" s="2">
        <v>9.16</v>
      </c>
      <c r="Z384" s="2">
        <v>0.21</v>
      </c>
      <c r="AA384" s="2">
        <v>11.52</v>
      </c>
      <c r="AB384" s="16">
        <f t="shared" si="15"/>
        <v>69.152829907752704</v>
      </c>
      <c r="AC384" s="2">
        <v>8.39</v>
      </c>
      <c r="AD384" s="2">
        <v>2.48</v>
      </c>
      <c r="AE384" s="2">
        <v>2.2200000000000002</v>
      </c>
      <c r="AF384" s="2">
        <v>0.37</v>
      </c>
      <c r="AG384" s="2">
        <v>26</v>
      </c>
      <c r="AH384" s="2">
        <v>156</v>
      </c>
      <c r="AI384" s="2">
        <v>104</v>
      </c>
      <c r="AK384" s="2">
        <v>67</v>
      </c>
      <c r="AL384" s="2">
        <v>33</v>
      </c>
      <c r="AM384" s="2">
        <v>60</v>
      </c>
      <c r="AO384" s="2">
        <v>38</v>
      </c>
      <c r="AP384" s="2">
        <v>360</v>
      </c>
      <c r="BH384" s="2">
        <v>12</v>
      </c>
      <c r="BJ384" s="2">
        <v>21</v>
      </c>
      <c r="BK384" s="2">
        <v>71</v>
      </c>
      <c r="BL384" s="2">
        <v>717</v>
      </c>
      <c r="BM384" s="2">
        <v>18</v>
      </c>
      <c r="BN384" s="2">
        <v>104</v>
      </c>
    </row>
    <row r="385" spans="1:66" s="2" customFormat="1" x14ac:dyDescent="0.3">
      <c r="A385" s="2" t="s">
        <v>1010</v>
      </c>
      <c r="B385" s="2" t="s">
        <v>62</v>
      </c>
      <c r="C385" s="13" t="s">
        <v>1011</v>
      </c>
      <c r="D385" s="2" t="s">
        <v>1017</v>
      </c>
      <c r="E385" s="8">
        <v>17.899999999999999</v>
      </c>
      <c r="F385" s="8">
        <v>-65.75</v>
      </c>
      <c r="G385" s="2" t="s">
        <v>65</v>
      </c>
      <c r="H385" s="8"/>
      <c r="I385" s="8"/>
      <c r="J385" s="2" t="s">
        <v>1018</v>
      </c>
      <c r="K385" s="2" t="s">
        <v>1014</v>
      </c>
      <c r="O385" s="2" t="s">
        <v>1015</v>
      </c>
      <c r="P385" s="2" t="s">
        <v>69</v>
      </c>
      <c r="Q385" s="2" t="s">
        <v>1016</v>
      </c>
      <c r="R385" s="24">
        <v>1325.3127135757441</v>
      </c>
      <c r="S385" s="24">
        <v>1.9580553130453469</v>
      </c>
      <c r="T385" s="11">
        <f t="shared" si="14"/>
        <v>1306.9494678347394</v>
      </c>
      <c r="U385" s="2">
        <v>47.82</v>
      </c>
      <c r="V385" s="2">
        <v>1.1299999999999999</v>
      </c>
      <c r="W385" s="2">
        <v>14.14</v>
      </c>
      <c r="X385" s="2">
        <v>0</v>
      </c>
      <c r="Y385" s="2">
        <v>11.43</v>
      </c>
      <c r="Z385" s="2">
        <v>0.23</v>
      </c>
      <c r="AA385" s="2">
        <v>13.66</v>
      </c>
      <c r="AB385" s="16">
        <f t="shared" si="15"/>
        <v>68.054246449516626</v>
      </c>
      <c r="AC385" s="2">
        <v>6.93</v>
      </c>
      <c r="AD385" s="2">
        <v>1.68</v>
      </c>
      <c r="AE385" s="2">
        <v>2.23</v>
      </c>
      <c r="AF385" s="2">
        <v>0.59</v>
      </c>
      <c r="AH385" s="2">
        <v>224</v>
      </c>
      <c r="AI385" s="2">
        <v>551</v>
      </c>
      <c r="AK385" s="2">
        <v>155</v>
      </c>
      <c r="AL385" s="2">
        <v>93</v>
      </c>
      <c r="AM385" s="2">
        <v>81</v>
      </c>
      <c r="AO385" s="2">
        <v>33</v>
      </c>
      <c r="AP385" s="2">
        <v>876</v>
      </c>
      <c r="BH385" s="2">
        <v>7</v>
      </c>
      <c r="BJ385" s="2">
        <v>19</v>
      </c>
      <c r="BK385" s="2">
        <v>52</v>
      </c>
      <c r="BL385" s="2">
        <v>1080</v>
      </c>
      <c r="BM385" s="2">
        <v>20</v>
      </c>
      <c r="BN385" s="2">
        <v>228</v>
      </c>
    </row>
    <row r="386" spans="1:66" s="2" customFormat="1" x14ac:dyDescent="0.3">
      <c r="A386" s="2" t="s">
        <v>1019</v>
      </c>
      <c r="B386" s="2" t="s">
        <v>62</v>
      </c>
      <c r="C386" s="13" t="s">
        <v>1011</v>
      </c>
      <c r="D386" s="2" t="s">
        <v>1020</v>
      </c>
      <c r="E386" s="8">
        <v>17.899999999999999</v>
      </c>
      <c r="F386" s="8">
        <v>-65.75</v>
      </c>
      <c r="G386" s="2" t="s">
        <v>65</v>
      </c>
      <c r="H386" s="8"/>
      <c r="I386" s="8"/>
      <c r="J386" s="2" t="s">
        <v>1021</v>
      </c>
      <c r="K386" s="2" t="s">
        <v>1008</v>
      </c>
      <c r="P386" s="2" t="s">
        <v>69</v>
      </c>
      <c r="Q386" s="2" t="s">
        <v>1009</v>
      </c>
      <c r="R386" s="24">
        <v>1323.8592213287477</v>
      </c>
      <c r="S386" s="24">
        <v>1.6878446946148287</v>
      </c>
      <c r="T386" s="11">
        <f t="shared" si="14"/>
        <v>1308.0322572324881</v>
      </c>
      <c r="U386" s="2">
        <v>50.27</v>
      </c>
      <c r="V386" s="2">
        <v>1.36</v>
      </c>
      <c r="W386" s="2">
        <v>13.04</v>
      </c>
      <c r="X386" s="2">
        <v>0</v>
      </c>
      <c r="Y386" s="2">
        <v>11.56</v>
      </c>
      <c r="Z386" s="2">
        <v>0.18</v>
      </c>
      <c r="AA386" s="2">
        <v>10.199999999999999</v>
      </c>
      <c r="AB386" s="16">
        <f t="shared" si="15"/>
        <v>61.132194275211873</v>
      </c>
      <c r="AC386" s="2">
        <v>9.85</v>
      </c>
      <c r="AD386" s="2">
        <v>3.1</v>
      </c>
      <c r="AE386" s="2">
        <v>0.36</v>
      </c>
      <c r="AF386" s="2">
        <v>0</v>
      </c>
      <c r="AG386" s="2">
        <v>39.200000000000003</v>
      </c>
      <c r="AH386" s="2">
        <v>321</v>
      </c>
      <c r="AI386" s="2">
        <v>201</v>
      </c>
      <c r="AK386" s="2">
        <v>69</v>
      </c>
      <c r="AL386" s="2">
        <v>71</v>
      </c>
      <c r="AM386" s="2">
        <v>77</v>
      </c>
      <c r="AO386" s="2">
        <v>3</v>
      </c>
      <c r="AP386" s="2">
        <v>216</v>
      </c>
      <c r="AS386" s="2">
        <v>7.1</v>
      </c>
      <c r="AT386" s="2">
        <v>2.77</v>
      </c>
      <c r="AU386" s="2">
        <v>0.98</v>
      </c>
      <c r="AW386" s="2">
        <v>0.7</v>
      </c>
      <c r="BB386" s="2">
        <v>2.76</v>
      </c>
      <c r="BC386" s="2">
        <v>0.41</v>
      </c>
      <c r="BD386" s="2">
        <v>2.0699999999999998</v>
      </c>
      <c r="BF386" s="2">
        <v>0.1</v>
      </c>
      <c r="BH386" s="2">
        <v>1</v>
      </c>
      <c r="BJ386" s="2">
        <v>2.33</v>
      </c>
      <c r="BK386" s="2">
        <v>8</v>
      </c>
      <c r="BL386" s="2">
        <v>627</v>
      </c>
      <c r="BM386" s="2">
        <v>24</v>
      </c>
      <c r="BN386" s="2">
        <v>87</v>
      </c>
    </row>
    <row r="387" spans="1:66" s="2" customFormat="1" x14ac:dyDescent="0.3">
      <c r="A387" s="2" t="s">
        <v>1019</v>
      </c>
      <c r="B387" s="2" t="s">
        <v>62</v>
      </c>
      <c r="C387" s="13" t="s">
        <v>1011</v>
      </c>
      <c r="D387" s="2" t="s">
        <v>1022</v>
      </c>
      <c r="E387" s="8">
        <v>17.899999999999999</v>
      </c>
      <c r="F387" s="8">
        <v>-65.75</v>
      </c>
      <c r="G387" s="2" t="s">
        <v>65</v>
      </c>
      <c r="H387" s="8"/>
      <c r="I387" s="8"/>
      <c r="J387" s="2" t="s">
        <v>1023</v>
      </c>
      <c r="K387" s="2" t="s">
        <v>1008</v>
      </c>
      <c r="P387" s="2" t="s">
        <v>69</v>
      </c>
      <c r="Q387" s="2" t="s">
        <v>1009</v>
      </c>
      <c r="R387" s="24">
        <v>1327.4212074847735</v>
      </c>
      <c r="S387" s="24">
        <v>1.7963453071052835</v>
      </c>
      <c r="T387" s="11">
        <f t="shared" si="14"/>
        <v>1310.5380230584408</v>
      </c>
      <c r="U387" s="2">
        <v>50.3</v>
      </c>
      <c r="V387" s="2">
        <v>1.23</v>
      </c>
      <c r="W387" s="2">
        <v>12.8</v>
      </c>
      <c r="X387" s="2">
        <v>0</v>
      </c>
      <c r="Y387" s="2">
        <v>11.81</v>
      </c>
      <c r="Z387" s="2">
        <v>0.2</v>
      </c>
      <c r="AA387" s="2">
        <v>12.04</v>
      </c>
      <c r="AB387" s="16">
        <f t="shared" si="15"/>
        <v>64.504368087819401</v>
      </c>
      <c r="AC387" s="2">
        <v>7.19</v>
      </c>
      <c r="AD387" s="2">
        <v>4.0199999999999996</v>
      </c>
      <c r="AE387" s="2">
        <v>0.23</v>
      </c>
      <c r="AF387" s="2">
        <v>0.15</v>
      </c>
      <c r="AG387" s="2">
        <v>36.799999999999997</v>
      </c>
      <c r="AH387" s="2">
        <v>179</v>
      </c>
      <c r="AI387" s="2">
        <v>159</v>
      </c>
      <c r="AK387" s="2">
        <v>60</v>
      </c>
      <c r="AL387" s="2">
        <v>29</v>
      </c>
      <c r="AM387" s="2">
        <v>84</v>
      </c>
      <c r="AO387" s="2">
        <v>2.5</v>
      </c>
      <c r="AP387" s="2">
        <v>89</v>
      </c>
      <c r="AS387" s="2">
        <v>7.9</v>
      </c>
      <c r="AT387" s="2">
        <v>2.86</v>
      </c>
      <c r="AU387" s="2">
        <v>0.98</v>
      </c>
      <c r="AW387" s="2">
        <v>0.61</v>
      </c>
      <c r="BB387" s="2">
        <v>2.94</v>
      </c>
      <c r="BC387" s="2">
        <v>0.42</v>
      </c>
      <c r="BD387" s="2">
        <v>1.9</v>
      </c>
      <c r="BF387" s="2">
        <v>0.1</v>
      </c>
      <c r="BH387" s="2">
        <v>11</v>
      </c>
      <c r="BJ387" s="2">
        <v>2.57</v>
      </c>
      <c r="BK387" s="2">
        <v>9.3000000000000007</v>
      </c>
      <c r="BL387" s="2">
        <v>179</v>
      </c>
      <c r="BM387" s="2">
        <v>16</v>
      </c>
      <c r="BN387" s="2">
        <v>59</v>
      </c>
    </row>
    <row r="388" spans="1:66" s="2" customFormat="1" x14ac:dyDescent="0.3">
      <c r="A388" s="2" t="s">
        <v>1019</v>
      </c>
      <c r="B388" s="2" t="s">
        <v>62</v>
      </c>
      <c r="C388" s="13" t="s">
        <v>1024</v>
      </c>
      <c r="D388" s="2" t="s">
        <v>1025</v>
      </c>
      <c r="E388" s="8">
        <v>17.899999999999999</v>
      </c>
      <c r="F388" s="8">
        <v>-65.75</v>
      </c>
      <c r="G388" s="2" t="s">
        <v>65</v>
      </c>
      <c r="H388" s="8"/>
      <c r="I388" s="8"/>
      <c r="J388" s="2" t="s">
        <v>1026</v>
      </c>
      <c r="K388" s="2" t="s">
        <v>1008</v>
      </c>
      <c r="P388" s="2" t="s">
        <v>69</v>
      </c>
      <c r="Q388" s="2" t="s">
        <v>1009</v>
      </c>
      <c r="R388" s="24">
        <v>1302.1633604947776</v>
      </c>
      <c r="S388" s="24">
        <v>1.8461358477320993</v>
      </c>
      <c r="T388" s="11">
        <f t="shared" si="14"/>
        <v>1285.1453793074149</v>
      </c>
      <c r="U388" s="2">
        <v>47.49</v>
      </c>
      <c r="V388" s="2">
        <v>1.24</v>
      </c>
      <c r="W388" s="2">
        <v>16.95</v>
      </c>
      <c r="X388" s="2">
        <v>0</v>
      </c>
      <c r="Y388" s="2">
        <v>10.68</v>
      </c>
      <c r="Z388" s="2">
        <v>0.2</v>
      </c>
      <c r="AA388" s="2">
        <v>11.43</v>
      </c>
      <c r="AB388" s="16">
        <f t="shared" si="15"/>
        <v>65.608687601903327</v>
      </c>
      <c r="AC388" s="2">
        <v>7.95</v>
      </c>
      <c r="AD388" s="2">
        <v>1.26</v>
      </c>
      <c r="AE388" s="2">
        <v>2.57</v>
      </c>
      <c r="AF388" s="2">
        <v>0.2</v>
      </c>
      <c r="AH388" s="2">
        <v>257</v>
      </c>
      <c r="AI388" s="2">
        <v>42</v>
      </c>
      <c r="AK388" s="2">
        <v>51</v>
      </c>
      <c r="AL388" s="2">
        <v>87</v>
      </c>
      <c r="AM388" s="2">
        <v>62</v>
      </c>
      <c r="AO388" s="2">
        <v>45</v>
      </c>
      <c r="AP388" s="2">
        <v>436</v>
      </c>
      <c r="BH388" s="2">
        <v>2</v>
      </c>
      <c r="BJ388" s="2">
        <v>7</v>
      </c>
      <c r="BK388" s="2">
        <v>33</v>
      </c>
      <c r="BL388" s="2">
        <v>326</v>
      </c>
      <c r="BM388" s="2">
        <v>19</v>
      </c>
      <c r="BN388" s="2">
        <v>90</v>
      </c>
    </row>
    <row r="389" spans="1:66" s="2" customFormat="1" x14ac:dyDescent="0.3">
      <c r="A389" s="2" t="s">
        <v>1019</v>
      </c>
      <c r="B389" s="2" t="s">
        <v>62</v>
      </c>
      <c r="C389" s="13" t="s">
        <v>1011</v>
      </c>
      <c r="D389" s="2" t="s">
        <v>1027</v>
      </c>
      <c r="E389" s="8">
        <v>17.899999999999999</v>
      </c>
      <c r="F389" s="8">
        <v>-65.75</v>
      </c>
      <c r="G389" s="2" t="s">
        <v>65</v>
      </c>
      <c r="H389" s="8"/>
      <c r="I389" s="8"/>
      <c r="J389" s="2" t="s">
        <v>1028</v>
      </c>
      <c r="K389" s="2" t="s">
        <v>1008</v>
      </c>
      <c r="P389" s="2" t="s">
        <v>69</v>
      </c>
      <c r="Q389" s="2" t="s">
        <v>1009</v>
      </c>
      <c r="R389" s="24">
        <v>1339.5516588171822</v>
      </c>
      <c r="S389" s="24">
        <v>1.9082041415371096</v>
      </c>
      <c r="T389" s="11">
        <f t="shared" si="14"/>
        <v>1321.4604583374187</v>
      </c>
      <c r="U389" s="2">
        <v>47.9</v>
      </c>
      <c r="V389" s="2">
        <v>1.37</v>
      </c>
      <c r="W389" s="2">
        <v>11.96</v>
      </c>
      <c r="X389" s="2">
        <v>0</v>
      </c>
      <c r="Y389" s="2">
        <v>11.64</v>
      </c>
      <c r="Z389" s="2">
        <v>0.2</v>
      </c>
      <c r="AA389" s="2">
        <v>13.37</v>
      </c>
      <c r="AB389" s="16">
        <f t="shared" si="15"/>
        <v>67.185819216008241</v>
      </c>
      <c r="AC389" s="2">
        <v>10.72</v>
      </c>
      <c r="AD389" s="2">
        <v>1.89</v>
      </c>
      <c r="AE389" s="2">
        <v>0.66</v>
      </c>
      <c r="AF389" s="2">
        <v>0.25</v>
      </c>
      <c r="AG389" s="2">
        <v>49</v>
      </c>
      <c r="AH389" s="2">
        <v>207</v>
      </c>
      <c r="AI389" s="2">
        <v>258</v>
      </c>
      <c r="AK389" s="2">
        <v>41</v>
      </c>
      <c r="AL389" s="2">
        <v>266</v>
      </c>
      <c r="AM389" s="2">
        <v>44</v>
      </c>
      <c r="AO389" s="2">
        <v>16</v>
      </c>
      <c r="AP389" s="2">
        <v>319</v>
      </c>
      <c r="BH389" s="2">
        <v>12</v>
      </c>
      <c r="BJ389" s="2">
        <v>17</v>
      </c>
      <c r="BK389" s="2">
        <v>59</v>
      </c>
      <c r="BL389" s="2">
        <v>358</v>
      </c>
      <c r="BM389" s="2">
        <v>13</v>
      </c>
      <c r="BN389" s="2">
        <v>66</v>
      </c>
    </row>
    <row r="390" spans="1:66" s="2" customFormat="1" x14ac:dyDescent="0.3">
      <c r="A390" s="2" t="s">
        <v>1019</v>
      </c>
      <c r="B390" s="2" t="s">
        <v>62</v>
      </c>
      <c r="C390" s="13" t="s">
        <v>1029</v>
      </c>
      <c r="D390" s="2" t="s">
        <v>1030</v>
      </c>
      <c r="E390" s="8">
        <v>17.899999999999999</v>
      </c>
      <c r="F390" s="8">
        <v>-65.75</v>
      </c>
      <c r="G390" s="2" t="s">
        <v>65</v>
      </c>
      <c r="H390" s="8"/>
      <c r="I390" s="8"/>
      <c r="J390" s="2" t="s">
        <v>1031</v>
      </c>
      <c r="K390" s="2" t="s">
        <v>1008</v>
      </c>
      <c r="P390" s="2" t="s">
        <v>69</v>
      </c>
      <c r="Q390" s="2" t="s">
        <v>1009</v>
      </c>
      <c r="R390" s="24">
        <v>1360.2434172686326</v>
      </c>
      <c r="S390" s="24">
        <v>2.0923030359911845</v>
      </c>
      <c r="T390" s="11">
        <f t="shared" si="14"/>
        <v>1340.1135868459392</v>
      </c>
      <c r="U390" s="2">
        <v>47.96</v>
      </c>
      <c r="V390" s="2">
        <v>1.44</v>
      </c>
      <c r="W390" s="2">
        <v>14.17</v>
      </c>
      <c r="X390" s="2">
        <v>0</v>
      </c>
      <c r="Y390" s="2">
        <v>12.48</v>
      </c>
      <c r="Z390" s="2">
        <v>0.3</v>
      </c>
      <c r="AA390" s="2">
        <v>12.51</v>
      </c>
      <c r="AB390" s="16">
        <f t="shared" si="15"/>
        <v>64.116782763091692</v>
      </c>
      <c r="AC390" s="2">
        <v>7.85</v>
      </c>
      <c r="AD390" s="2">
        <v>2.25</v>
      </c>
      <c r="AE390" s="2">
        <v>0.77</v>
      </c>
      <c r="AF390" s="2">
        <v>0.23</v>
      </c>
      <c r="AG390" s="2">
        <v>18.899999999999999</v>
      </c>
      <c r="AH390" s="2">
        <v>299</v>
      </c>
      <c r="AI390" s="2">
        <v>308</v>
      </c>
      <c r="AK390" s="2">
        <v>55</v>
      </c>
      <c r="AL390" s="2">
        <v>98</v>
      </c>
      <c r="AM390" s="2">
        <v>72</v>
      </c>
      <c r="AO390" s="2">
        <v>8</v>
      </c>
      <c r="AP390" s="2">
        <v>316</v>
      </c>
      <c r="AS390" s="2">
        <v>10.8</v>
      </c>
      <c r="AT390" s="2">
        <v>2.93</v>
      </c>
      <c r="AU390" s="2">
        <v>0.92</v>
      </c>
      <c r="AW390" s="2">
        <v>0.55000000000000004</v>
      </c>
      <c r="BB390" s="2">
        <v>1.85</v>
      </c>
      <c r="BC390" s="2">
        <v>0.28999999999999998</v>
      </c>
      <c r="BD390" s="2">
        <v>1.57</v>
      </c>
      <c r="BF390" s="2">
        <v>0.2</v>
      </c>
      <c r="BG390" s="2">
        <v>0</v>
      </c>
      <c r="BH390" s="2">
        <v>9</v>
      </c>
      <c r="BJ390" s="2">
        <v>5.48</v>
      </c>
      <c r="BK390" s="2">
        <v>17.600000000000001</v>
      </c>
      <c r="BL390" s="2">
        <v>251</v>
      </c>
      <c r="BM390" s="2">
        <v>16</v>
      </c>
      <c r="BN390" s="2">
        <v>71</v>
      </c>
    </row>
    <row r="391" spans="1:66" s="2" customFormat="1" x14ac:dyDescent="0.3">
      <c r="A391" s="2" t="s">
        <v>1019</v>
      </c>
      <c r="B391" s="2" t="s">
        <v>62</v>
      </c>
      <c r="C391" s="13" t="s">
        <v>1024</v>
      </c>
      <c r="D391" s="2" t="s">
        <v>1032</v>
      </c>
      <c r="E391" s="8">
        <v>17.899999999999999</v>
      </c>
      <c r="F391" s="8">
        <v>-65.75</v>
      </c>
      <c r="G391" s="2" t="s">
        <v>65</v>
      </c>
      <c r="H391" s="8"/>
      <c r="I391" s="8"/>
      <c r="J391" s="2" t="s">
        <v>1033</v>
      </c>
      <c r="K391" s="2" t="s">
        <v>1008</v>
      </c>
      <c r="P391" s="2" t="s">
        <v>69</v>
      </c>
      <c r="Q391" s="2" t="s">
        <v>1009</v>
      </c>
      <c r="R391" s="24">
        <v>1180.1357082316219</v>
      </c>
      <c r="S391" s="24">
        <v>0.81823847318495468</v>
      </c>
      <c r="T391" s="11">
        <f t="shared" si="14"/>
        <v>1173.2748451307025</v>
      </c>
      <c r="U391" s="2">
        <v>51.19</v>
      </c>
      <c r="V391" s="2">
        <v>0.86</v>
      </c>
      <c r="W391" s="2">
        <v>17.25</v>
      </c>
      <c r="X391" s="2">
        <v>0</v>
      </c>
      <c r="Y391" s="2">
        <v>7.18</v>
      </c>
      <c r="Z391" s="2">
        <v>0.14000000000000001</v>
      </c>
      <c r="AA391" s="2">
        <v>9.24</v>
      </c>
      <c r="AB391" s="16">
        <f t="shared" si="15"/>
        <v>69.641370667568026</v>
      </c>
      <c r="AC391" s="2">
        <v>11.23</v>
      </c>
      <c r="AD391" s="2">
        <v>2.09</v>
      </c>
      <c r="AE391" s="2">
        <v>0.61</v>
      </c>
      <c r="AF391" s="2">
        <v>0.19</v>
      </c>
      <c r="AH391" s="2">
        <v>191</v>
      </c>
      <c r="AI391" s="2">
        <v>152</v>
      </c>
      <c r="AK391" s="2">
        <v>82</v>
      </c>
      <c r="AL391" s="2">
        <v>60</v>
      </c>
      <c r="AM391" s="2">
        <v>51</v>
      </c>
      <c r="AO391" s="2">
        <v>50</v>
      </c>
      <c r="AP391" s="2">
        <v>461</v>
      </c>
      <c r="BH391" s="2">
        <v>11</v>
      </c>
      <c r="BJ391" s="2">
        <v>5</v>
      </c>
      <c r="BK391" s="2">
        <v>40</v>
      </c>
      <c r="BL391" s="2">
        <v>184</v>
      </c>
      <c r="BM391" s="2">
        <v>18</v>
      </c>
      <c r="BN391" s="2">
        <v>135</v>
      </c>
    </row>
    <row r="392" spans="1:66" s="2" customFormat="1" x14ac:dyDescent="0.3">
      <c r="A392" s="2" t="s">
        <v>1019</v>
      </c>
      <c r="B392" s="2" t="s">
        <v>62</v>
      </c>
      <c r="C392" s="13" t="s">
        <v>1034</v>
      </c>
      <c r="D392" s="2" t="s">
        <v>1035</v>
      </c>
      <c r="E392" s="8">
        <v>17.899999999999999</v>
      </c>
      <c r="F392" s="8">
        <v>-65.75</v>
      </c>
      <c r="G392" s="2" t="s">
        <v>65</v>
      </c>
      <c r="H392" s="8"/>
      <c r="I392" s="8"/>
      <c r="J392" s="2" t="s">
        <v>1036</v>
      </c>
      <c r="K392" s="2" t="s">
        <v>1008</v>
      </c>
      <c r="P392" s="2" t="s">
        <v>69</v>
      </c>
      <c r="Q392" s="2" t="s">
        <v>1009</v>
      </c>
      <c r="R392" s="24">
        <v>1325.0150306821704</v>
      </c>
      <c r="S392" s="24">
        <v>2.0402201214555582</v>
      </c>
      <c r="T392" s="11">
        <f t="shared" si="14"/>
        <v>1305.891101715365</v>
      </c>
      <c r="U392" s="2">
        <v>46.24</v>
      </c>
      <c r="V392" s="2">
        <v>1.1299999999999999</v>
      </c>
      <c r="W392" s="2">
        <v>19.91</v>
      </c>
      <c r="X392" s="2">
        <v>0</v>
      </c>
      <c r="Y392" s="2">
        <v>11.05</v>
      </c>
      <c r="Z392" s="2">
        <v>0.24</v>
      </c>
      <c r="AA392" s="2">
        <v>9.33</v>
      </c>
      <c r="AB392" s="16">
        <f t="shared" si="15"/>
        <v>60.080971844987296</v>
      </c>
      <c r="AC392" s="2">
        <v>8.6300000000000008</v>
      </c>
      <c r="AD392" s="2">
        <v>2.68</v>
      </c>
      <c r="AE392" s="2">
        <v>0.43</v>
      </c>
      <c r="AF392" s="2">
        <v>0.32</v>
      </c>
      <c r="AG392" s="2">
        <v>24.8</v>
      </c>
      <c r="AH392" s="2">
        <v>290</v>
      </c>
      <c r="AI392" s="2">
        <v>50</v>
      </c>
      <c r="AK392" s="2">
        <v>6</v>
      </c>
      <c r="AL392" s="2">
        <v>23</v>
      </c>
      <c r="AM392" s="2">
        <v>120</v>
      </c>
      <c r="AO392" s="2">
        <v>4</v>
      </c>
      <c r="AP392" s="2">
        <v>330</v>
      </c>
      <c r="AQ392" s="2">
        <v>0.6</v>
      </c>
      <c r="AS392" s="2">
        <v>12.3</v>
      </c>
      <c r="AT392" s="2">
        <v>3.54</v>
      </c>
      <c r="AU392" s="2">
        <v>1.08</v>
      </c>
      <c r="AW392" s="2">
        <v>0.62</v>
      </c>
      <c r="BB392" s="2">
        <v>2.1</v>
      </c>
      <c r="BC392" s="2">
        <v>0.31</v>
      </c>
      <c r="BD392" s="2">
        <v>0</v>
      </c>
      <c r="BF392" s="2">
        <v>1.1000000000000001</v>
      </c>
      <c r="BH392" s="2">
        <v>2</v>
      </c>
      <c r="BJ392" s="2">
        <v>8.36</v>
      </c>
      <c r="BK392" s="2">
        <v>19.899999999999999</v>
      </c>
      <c r="BL392" s="2">
        <v>257</v>
      </c>
      <c r="BM392" s="2">
        <v>18</v>
      </c>
      <c r="BN392" s="2">
        <v>79</v>
      </c>
    </row>
    <row r="393" spans="1:66" s="2" customFormat="1" x14ac:dyDescent="0.3">
      <c r="A393" s="2" t="s">
        <v>1019</v>
      </c>
      <c r="B393" s="2" t="s">
        <v>62</v>
      </c>
      <c r="C393" s="13" t="s">
        <v>977</v>
      </c>
      <c r="D393" s="2" t="s">
        <v>1037</v>
      </c>
      <c r="E393" s="8">
        <v>17.899999999999999</v>
      </c>
      <c r="F393" s="8">
        <v>-65.75</v>
      </c>
      <c r="G393" s="2" t="s">
        <v>65</v>
      </c>
      <c r="H393" s="8"/>
      <c r="I393" s="8"/>
      <c r="J393" s="2" t="s">
        <v>1038</v>
      </c>
      <c r="K393" s="2" t="s">
        <v>1008</v>
      </c>
      <c r="P393" s="2" t="s">
        <v>69</v>
      </c>
      <c r="Q393" s="2" t="s">
        <v>1009</v>
      </c>
      <c r="R393" s="24">
        <v>1298.5120681893245</v>
      </c>
      <c r="S393" s="24">
        <v>1.9889012706951783</v>
      </c>
      <c r="T393" s="11">
        <f t="shared" si="14"/>
        <v>1280.2387370641093</v>
      </c>
      <c r="U393" s="2">
        <v>45.9</v>
      </c>
      <c r="V393" s="2">
        <v>0.81</v>
      </c>
      <c r="W393" s="2">
        <v>11.97</v>
      </c>
      <c r="X393" s="2">
        <v>0</v>
      </c>
      <c r="Y393" s="2">
        <v>9.31</v>
      </c>
      <c r="Z393" s="2">
        <v>0.17</v>
      </c>
      <c r="AA393" s="2">
        <v>10.65</v>
      </c>
      <c r="AB393" s="16">
        <f t="shared" si="15"/>
        <v>67.095472175805298</v>
      </c>
      <c r="AC393" s="2">
        <v>16.05</v>
      </c>
      <c r="AD393" s="2">
        <v>1.82</v>
      </c>
      <c r="AE393" s="2">
        <v>2.57</v>
      </c>
      <c r="AF393" s="2">
        <v>0.71</v>
      </c>
      <c r="AG393" s="2">
        <v>26.2</v>
      </c>
      <c r="AH393" s="2">
        <v>172</v>
      </c>
      <c r="AI393" s="2">
        <v>370</v>
      </c>
      <c r="AK393" s="2">
        <v>185</v>
      </c>
      <c r="AL393" s="2">
        <v>144</v>
      </c>
      <c r="AM393" s="2">
        <v>58</v>
      </c>
      <c r="AO393" s="2">
        <v>52</v>
      </c>
      <c r="AP393" s="2">
        <v>530</v>
      </c>
      <c r="AS393" s="2">
        <v>15</v>
      </c>
      <c r="AT393" s="2">
        <v>3.49</v>
      </c>
      <c r="AU393" s="2">
        <v>1.1299999999999999</v>
      </c>
      <c r="AW393" s="2">
        <v>0.44</v>
      </c>
      <c r="BB393" s="2">
        <v>1.33</v>
      </c>
      <c r="BC393" s="2">
        <v>0.2</v>
      </c>
      <c r="BD393" s="2">
        <v>1.31</v>
      </c>
      <c r="BF393" s="2">
        <v>1.73</v>
      </c>
      <c r="BH393" s="2">
        <v>4</v>
      </c>
      <c r="BJ393" s="2">
        <v>13.4</v>
      </c>
      <c r="BK393" s="2">
        <v>28.9</v>
      </c>
      <c r="BL393" s="2">
        <v>431</v>
      </c>
      <c r="BM393" s="2">
        <v>8</v>
      </c>
      <c r="BN393" s="2">
        <v>83</v>
      </c>
    </row>
    <row r="394" spans="1:66" s="2" customFormat="1" x14ac:dyDescent="0.3">
      <c r="A394" s="2" t="s">
        <v>1019</v>
      </c>
      <c r="B394" s="2" t="s">
        <v>62</v>
      </c>
      <c r="C394" s="13" t="s">
        <v>1039</v>
      </c>
      <c r="D394" s="2" t="s">
        <v>1040</v>
      </c>
      <c r="E394" s="8">
        <v>17.899999999999999</v>
      </c>
      <c r="F394" s="8">
        <v>-65.75</v>
      </c>
      <c r="G394" s="2" t="s">
        <v>65</v>
      </c>
      <c r="H394" s="8"/>
      <c r="I394" s="8"/>
      <c r="J394" s="2" t="s">
        <v>1041</v>
      </c>
      <c r="K394" s="2" t="s">
        <v>1008</v>
      </c>
      <c r="P394" s="2" t="s">
        <v>69</v>
      </c>
      <c r="Q394" s="2" t="s">
        <v>1009</v>
      </c>
      <c r="R394" s="24">
        <v>1285.2119340391969</v>
      </c>
      <c r="S394" s="24">
        <v>1.5695905465433051</v>
      </c>
      <c r="T394" s="11">
        <f t="shared" ref="T394:T447" si="16">R394/EXP(0.00003*4.57*10000/192.4*S394)</f>
        <v>1270.9174962423085</v>
      </c>
      <c r="U394" s="2">
        <v>50.24</v>
      </c>
      <c r="V394" s="2">
        <v>0.75</v>
      </c>
      <c r="W394" s="2">
        <v>13.02</v>
      </c>
      <c r="X394" s="2">
        <v>0</v>
      </c>
      <c r="Y394" s="2">
        <v>10.31</v>
      </c>
      <c r="Z394" s="2">
        <v>0.19</v>
      </c>
      <c r="AA394" s="2">
        <v>10.38</v>
      </c>
      <c r="AB394" s="16">
        <f t="shared" ref="AB394:AB447" si="17">AA394/40.305/(AA394/40.305+Y394/71.845)*100</f>
        <v>64.217161237106154</v>
      </c>
      <c r="AC394" s="2">
        <v>10.09</v>
      </c>
      <c r="AD394" s="2">
        <v>2.56</v>
      </c>
      <c r="AE394" s="2">
        <v>1.98</v>
      </c>
      <c r="AF394" s="2">
        <v>0.44</v>
      </c>
      <c r="AG394" s="2">
        <v>33</v>
      </c>
      <c r="AH394" s="2">
        <v>280</v>
      </c>
      <c r="AI394" s="2">
        <v>430</v>
      </c>
      <c r="AK394" s="2">
        <v>160</v>
      </c>
      <c r="AL394" s="2">
        <v>130</v>
      </c>
      <c r="AM394" s="2">
        <v>65</v>
      </c>
      <c r="AO394" s="2">
        <v>23</v>
      </c>
      <c r="AP394" s="2">
        <v>286</v>
      </c>
      <c r="AQ394" s="2">
        <v>0</v>
      </c>
      <c r="AS394" s="2">
        <v>16</v>
      </c>
      <c r="AT394" s="2">
        <v>3.8</v>
      </c>
      <c r="AU394" s="2">
        <v>1.1299999999999999</v>
      </c>
      <c r="AW394" s="2">
        <v>0.6</v>
      </c>
      <c r="BB394" s="2">
        <v>1.43</v>
      </c>
      <c r="BC394" s="2">
        <v>0.23</v>
      </c>
      <c r="BD394" s="2">
        <v>1.4</v>
      </c>
      <c r="BF394" s="2">
        <v>1.7</v>
      </c>
      <c r="BG394" s="2">
        <v>0.7</v>
      </c>
      <c r="BH394" s="2">
        <v>6</v>
      </c>
      <c r="BJ394" s="2">
        <v>12.7</v>
      </c>
      <c r="BK394" s="2">
        <v>26</v>
      </c>
      <c r="BL394" s="2">
        <v>468</v>
      </c>
      <c r="BM394" s="2">
        <v>18</v>
      </c>
      <c r="BN394" s="2">
        <v>60</v>
      </c>
    </row>
    <row r="395" spans="1:66" s="2" customFormat="1" x14ac:dyDescent="0.3">
      <c r="A395" s="2" t="s">
        <v>1019</v>
      </c>
      <c r="B395" s="2" t="s">
        <v>62</v>
      </c>
      <c r="C395" s="13" t="s">
        <v>1042</v>
      </c>
      <c r="D395" s="2" t="s">
        <v>1043</v>
      </c>
      <c r="E395" s="8">
        <v>17.899999999999999</v>
      </c>
      <c r="F395" s="8">
        <v>-65.75</v>
      </c>
      <c r="G395" s="2" t="s">
        <v>65</v>
      </c>
      <c r="H395" s="8"/>
      <c r="I395" s="8"/>
      <c r="J395" s="2" t="s">
        <v>1044</v>
      </c>
      <c r="K395" s="2" t="s">
        <v>1008</v>
      </c>
      <c r="P395" s="2" t="s">
        <v>69</v>
      </c>
      <c r="Q395" s="2" t="s">
        <v>1009</v>
      </c>
      <c r="R395" s="24">
        <v>1329.4843345693539</v>
      </c>
      <c r="S395" s="24">
        <v>1.7273588319163267</v>
      </c>
      <c r="T395" s="11">
        <f t="shared" si="16"/>
        <v>1313.2203070436935</v>
      </c>
      <c r="U395" s="2">
        <v>47</v>
      </c>
      <c r="V395" s="2">
        <v>0.81</v>
      </c>
      <c r="W395" s="2">
        <v>15.84</v>
      </c>
      <c r="X395" s="2">
        <v>0</v>
      </c>
      <c r="Y395" s="2">
        <v>11.12</v>
      </c>
      <c r="Z395" s="2">
        <v>0.26</v>
      </c>
      <c r="AA395" s="2">
        <v>9.5500000000000007</v>
      </c>
      <c r="AB395" s="16">
        <f t="shared" si="17"/>
        <v>60.487779655911943</v>
      </c>
      <c r="AC395" s="2">
        <v>13.95</v>
      </c>
      <c r="AD395" s="2">
        <v>1.06</v>
      </c>
      <c r="AE395" s="2">
        <v>0.15</v>
      </c>
      <c r="AF395" s="2">
        <v>0.23</v>
      </c>
      <c r="AH395" s="2">
        <v>257</v>
      </c>
      <c r="AI395" s="2">
        <v>96</v>
      </c>
      <c r="AK395" s="2">
        <v>20</v>
      </c>
      <c r="AL395" s="2">
        <v>188</v>
      </c>
      <c r="AM395" s="2">
        <v>118</v>
      </c>
      <c r="AO395" s="2">
        <v>1</v>
      </c>
      <c r="AP395" s="2">
        <v>249</v>
      </c>
      <c r="AS395" s="2">
        <v>5.7</v>
      </c>
      <c r="AT395" s="2">
        <v>1.72</v>
      </c>
      <c r="AU395" s="2">
        <v>0.54</v>
      </c>
      <c r="AW395" s="2">
        <v>0.32</v>
      </c>
      <c r="BB395" s="2">
        <v>1.36</v>
      </c>
      <c r="BC395" s="2">
        <v>0.19</v>
      </c>
      <c r="BD395" s="2">
        <v>0.9</v>
      </c>
      <c r="BF395" s="2">
        <v>2</v>
      </c>
      <c r="BJ395" s="2">
        <v>3.02</v>
      </c>
      <c r="BK395" s="2">
        <v>8.66</v>
      </c>
      <c r="BL395" s="2">
        <v>104</v>
      </c>
      <c r="BM395" s="2">
        <v>13</v>
      </c>
      <c r="BN395" s="2">
        <v>34</v>
      </c>
    </row>
    <row r="396" spans="1:66" s="2" customFormat="1" x14ac:dyDescent="0.3">
      <c r="A396" s="2" t="s">
        <v>1019</v>
      </c>
      <c r="B396" s="2" t="s">
        <v>62</v>
      </c>
      <c r="C396" s="13" t="s">
        <v>1045</v>
      </c>
      <c r="D396" s="2" t="s">
        <v>1046</v>
      </c>
      <c r="E396" s="8">
        <v>17.899999999999999</v>
      </c>
      <c r="F396" s="8">
        <v>-65.75</v>
      </c>
      <c r="G396" s="2" t="s">
        <v>65</v>
      </c>
      <c r="H396" s="8"/>
      <c r="I396" s="8"/>
      <c r="J396" s="2" t="s">
        <v>1047</v>
      </c>
      <c r="K396" s="2" t="s">
        <v>1008</v>
      </c>
      <c r="P396" s="2" t="s">
        <v>69</v>
      </c>
      <c r="Q396" s="2" t="s">
        <v>1009</v>
      </c>
      <c r="R396" s="24">
        <v>1279.8908228785683</v>
      </c>
      <c r="S396" s="24">
        <v>1.38178350111624</v>
      </c>
      <c r="T396" s="11">
        <f t="shared" si="16"/>
        <v>1267.3504925725224</v>
      </c>
      <c r="U396" s="2">
        <v>48.39</v>
      </c>
      <c r="V396" s="2">
        <v>0.88</v>
      </c>
      <c r="W396" s="2">
        <v>13.72</v>
      </c>
      <c r="X396" s="2">
        <v>0</v>
      </c>
      <c r="Y396" s="2">
        <v>9.75</v>
      </c>
      <c r="Z396" s="2">
        <v>0.2</v>
      </c>
      <c r="AA396" s="2">
        <v>10.39</v>
      </c>
      <c r="AB396" s="16">
        <f t="shared" si="17"/>
        <v>65.511776671994127</v>
      </c>
      <c r="AC396" s="2">
        <v>14.48</v>
      </c>
      <c r="AD396" s="2">
        <v>1.76</v>
      </c>
      <c r="AE396" s="2">
        <v>0.28000000000000003</v>
      </c>
      <c r="AF396" s="2">
        <v>0.14000000000000001</v>
      </c>
      <c r="AG396" s="2">
        <v>53.1</v>
      </c>
      <c r="AH396" s="2">
        <v>200</v>
      </c>
      <c r="AI396" s="2">
        <v>401</v>
      </c>
      <c r="AK396" s="2">
        <v>109</v>
      </c>
      <c r="AL396" s="2">
        <v>0</v>
      </c>
      <c r="AM396" s="2">
        <v>72</v>
      </c>
      <c r="AO396" s="2">
        <v>1</v>
      </c>
      <c r="AP396" s="2">
        <v>153</v>
      </c>
      <c r="AS396" s="2">
        <v>6.1</v>
      </c>
      <c r="AT396" s="2">
        <v>1.88</v>
      </c>
      <c r="AU396" s="2">
        <v>0.68</v>
      </c>
      <c r="AW396" s="2">
        <v>0.28999999999999998</v>
      </c>
      <c r="BB396" s="2">
        <v>1.4</v>
      </c>
      <c r="BC396" s="2">
        <v>0.19</v>
      </c>
      <c r="BD396" s="2">
        <v>1.1499999999999999</v>
      </c>
      <c r="BF396" s="2">
        <v>0</v>
      </c>
      <c r="BH396" s="2">
        <v>2</v>
      </c>
      <c r="BJ396" s="2">
        <v>3.2</v>
      </c>
      <c r="BK396" s="2">
        <v>8.5</v>
      </c>
      <c r="BL396" s="2">
        <v>104</v>
      </c>
      <c r="BM396" s="2">
        <v>11</v>
      </c>
      <c r="BN396" s="2">
        <v>40</v>
      </c>
    </row>
    <row r="397" spans="1:66" s="6" customFormat="1" x14ac:dyDescent="0.3">
      <c r="A397" s="6" t="s">
        <v>1048</v>
      </c>
      <c r="B397" s="6" t="s">
        <v>62</v>
      </c>
      <c r="C397" s="12" t="s">
        <v>1011</v>
      </c>
      <c r="D397" s="6" t="s">
        <v>1051</v>
      </c>
      <c r="E397" s="7">
        <v>17.899999999999999</v>
      </c>
      <c r="F397" s="7">
        <v>-65.75</v>
      </c>
      <c r="G397" s="6" t="s">
        <v>65</v>
      </c>
      <c r="H397" s="7"/>
      <c r="I397" s="7"/>
      <c r="J397" s="6" t="s">
        <v>1052</v>
      </c>
      <c r="K397" s="6" t="s">
        <v>1049</v>
      </c>
      <c r="P397" s="6" t="s">
        <v>69</v>
      </c>
      <c r="Q397" s="6" t="s">
        <v>1050</v>
      </c>
      <c r="R397" s="24">
        <v>1288.37365936162</v>
      </c>
      <c r="S397" s="24">
        <v>1.4043512123233632</v>
      </c>
      <c r="T397" s="11">
        <f t="shared" si="16"/>
        <v>1275.5450743554502</v>
      </c>
      <c r="U397" s="6">
        <v>50.91</v>
      </c>
      <c r="V397" s="6">
        <v>1.53</v>
      </c>
      <c r="W397" s="6">
        <v>13.17</v>
      </c>
      <c r="X397" s="2">
        <v>0</v>
      </c>
      <c r="Y397" s="6">
        <v>10.84</v>
      </c>
      <c r="Z397" s="6">
        <v>0.18</v>
      </c>
      <c r="AA397" s="6">
        <v>12.1</v>
      </c>
      <c r="AB397" s="16">
        <f t="shared" si="17"/>
        <v>66.552141210584011</v>
      </c>
      <c r="AC397" s="6">
        <v>6.6</v>
      </c>
      <c r="AD397" s="6">
        <v>3.26</v>
      </c>
      <c r="AE397" s="6">
        <v>0.41</v>
      </c>
      <c r="AF397" s="6">
        <v>0.14000000000000001</v>
      </c>
      <c r="AG397" s="6">
        <v>31</v>
      </c>
      <c r="AH397" s="6">
        <v>324</v>
      </c>
      <c r="AI397" s="6">
        <v>504</v>
      </c>
      <c r="AK397" s="6">
        <v>458</v>
      </c>
      <c r="AO397" s="6">
        <v>2</v>
      </c>
      <c r="AP397" s="6">
        <v>141</v>
      </c>
      <c r="AR397" s="6">
        <v>1.6</v>
      </c>
      <c r="AS397" s="6">
        <v>9.83</v>
      </c>
      <c r="AT397" s="6">
        <v>3.25</v>
      </c>
      <c r="AU397" s="6">
        <v>1.1399999999999999</v>
      </c>
      <c r="AV397" s="6">
        <v>4.3099999999999996</v>
      </c>
      <c r="AW397" s="6">
        <v>0.72</v>
      </c>
      <c r="AX397" s="6">
        <v>30</v>
      </c>
      <c r="AY397" s="6">
        <v>1.1299999999999999</v>
      </c>
      <c r="AZ397" s="6">
        <v>3.37</v>
      </c>
      <c r="BA397" s="6">
        <v>0.48</v>
      </c>
      <c r="BB397" s="6">
        <v>3.14</v>
      </c>
      <c r="BC397" s="6">
        <v>0.48</v>
      </c>
      <c r="BD397" s="6">
        <v>2.5299999999999998</v>
      </c>
      <c r="BE397" s="6">
        <v>0</v>
      </c>
      <c r="BF397" s="6">
        <v>0.17</v>
      </c>
      <c r="BH397" s="6">
        <v>1.9</v>
      </c>
      <c r="BJ397" s="6">
        <v>3.11</v>
      </c>
      <c r="BK397" s="6">
        <v>9.76</v>
      </c>
      <c r="BL397" s="6">
        <v>108</v>
      </c>
      <c r="BM397" s="6">
        <v>5.43</v>
      </c>
      <c r="BN397" s="6">
        <v>95</v>
      </c>
    </row>
    <row r="398" spans="1:66" s="6" customFormat="1" x14ac:dyDescent="0.3">
      <c r="A398" s="6" t="s">
        <v>1048</v>
      </c>
      <c r="B398" s="6" t="s">
        <v>62</v>
      </c>
      <c r="C398" s="12" t="s">
        <v>1011</v>
      </c>
      <c r="D398" s="6" t="s">
        <v>1051</v>
      </c>
      <c r="E398" s="7">
        <v>17.899999999999999</v>
      </c>
      <c r="F398" s="7">
        <v>-65.75</v>
      </c>
      <c r="G398" s="6" t="s">
        <v>65</v>
      </c>
      <c r="H398" s="7"/>
      <c r="I398" s="7"/>
      <c r="J398" s="6" t="s">
        <v>1053</v>
      </c>
      <c r="K398" s="6" t="s">
        <v>1049</v>
      </c>
      <c r="P398" s="6" t="s">
        <v>69</v>
      </c>
      <c r="Q398" s="6" t="s">
        <v>1050</v>
      </c>
      <c r="R398" s="24">
        <v>1223.2131313858649</v>
      </c>
      <c r="S398" s="24">
        <v>0.99866199827524793</v>
      </c>
      <c r="T398" s="11">
        <f t="shared" si="16"/>
        <v>1214.5393456614147</v>
      </c>
      <c r="U398" s="6">
        <v>51.76</v>
      </c>
      <c r="V398" s="6">
        <v>0.88</v>
      </c>
      <c r="W398" s="6">
        <v>15.54</v>
      </c>
      <c r="X398" s="2">
        <v>0</v>
      </c>
      <c r="Y398" s="6">
        <v>8.49</v>
      </c>
      <c r="Z398" s="6">
        <v>0.17</v>
      </c>
      <c r="AA398" s="6">
        <v>8</v>
      </c>
      <c r="AB398" s="16">
        <f t="shared" si="17"/>
        <v>62.681754157767365</v>
      </c>
      <c r="AC398" s="6">
        <v>10.9</v>
      </c>
      <c r="AD398" s="6">
        <v>2.86</v>
      </c>
      <c r="AE398" s="6">
        <v>0.47</v>
      </c>
      <c r="AF398" s="6">
        <v>7.0000000000000007E-2</v>
      </c>
      <c r="AG398" s="6">
        <v>31</v>
      </c>
      <c r="AH398" s="6">
        <v>254</v>
      </c>
      <c r="AI398" s="6">
        <v>178</v>
      </c>
      <c r="AK398" s="6">
        <v>76</v>
      </c>
      <c r="AO398" s="6">
        <v>7</v>
      </c>
      <c r="AP398" s="6">
        <v>511</v>
      </c>
      <c r="AR398" s="6">
        <v>1.02</v>
      </c>
      <c r="AS398" s="6">
        <v>5.52</v>
      </c>
      <c r="AT398" s="6">
        <v>2.0299999999999998</v>
      </c>
      <c r="AU398" s="6">
        <v>0.79</v>
      </c>
      <c r="AV398" s="6">
        <v>2.71</v>
      </c>
      <c r="AW398" s="6">
        <v>0.46</v>
      </c>
      <c r="AX398" s="6">
        <v>19</v>
      </c>
      <c r="AY398" s="6">
        <v>0.72</v>
      </c>
      <c r="AZ398" s="6">
        <v>2.11</v>
      </c>
      <c r="BA398" s="6">
        <v>0.31</v>
      </c>
      <c r="BB398" s="6">
        <v>2.0699999999999998</v>
      </c>
      <c r="BC398" s="6">
        <v>0.31</v>
      </c>
      <c r="BD398" s="6">
        <v>1.5</v>
      </c>
      <c r="BE398" s="6">
        <v>2</v>
      </c>
      <c r="BF398" s="6">
        <v>0.16</v>
      </c>
      <c r="BH398" s="6">
        <v>0.9</v>
      </c>
      <c r="BJ398" s="6">
        <v>2</v>
      </c>
      <c r="BK398" s="6">
        <v>6.15</v>
      </c>
      <c r="BL398" s="6">
        <v>129</v>
      </c>
      <c r="BM398" s="6">
        <v>3.33</v>
      </c>
      <c r="BN398" s="6">
        <v>50</v>
      </c>
    </row>
    <row r="399" spans="1:66" s="2" customFormat="1" x14ac:dyDescent="0.3">
      <c r="A399" s="2" t="s">
        <v>1054</v>
      </c>
      <c r="B399" s="2" t="s">
        <v>62</v>
      </c>
      <c r="C399" s="13" t="s">
        <v>1055</v>
      </c>
      <c r="D399" s="2" t="s">
        <v>1056</v>
      </c>
      <c r="E399" s="8">
        <v>43.77</v>
      </c>
      <c r="F399" s="8">
        <v>142.38</v>
      </c>
      <c r="G399" s="2" t="s">
        <v>65</v>
      </c>
      <c r="H399" s="8"/>
      <c r="I399" s="8"/>
      <c r="J399" s="2" t="s">
        <v>1057</v>
      </c>
      <c r="K399" s="2" t="s">
        <v>1058</v>
      </c>
      <c r="P399" s="2" t="s">
        <v>69</v>
      </c>
      <c r="Q399" s="2" t="s">
        <v>1059</v>
      </c>
      <c r="R399" s="24">
        <v>1244.3446765606045</v>
      </c>
      <c r="S399" s="24">
        <v>1.3228295093103675</v>
      </c>
      <c r="T399" s="11">
        <f t="shared" si="16"/>
        <v>1232.6703539078007</v>
      </c>
      <c r="U399" s="2">
        <v>48.26</v>
      </c>
      <c r="V399" s="2">
        <v>1.22</v>
      </c>
      <c r="W399" s="2">
        <v>17.5</v>
      </c>
      <c r="X399" s="2">
        <v>0</v>
      </c>
      <c r="Y399" s="2">
        <v>8.75</v>
      </c>
      <c r="Z399" s="2">
        <v>0.17</v>
      </c>
      <c r="AA399" s="2">
        <v>8.26</v>
      </c>
      <c r="AB399" s="16">
        <f t="shared" si="17"/>
        <v>62.724278596179964</v>
      </c>
      <c r="AC399" s="2">
        <v>10.24</v>
      </c>
      <c r="AD399" s="2">
        <v>2.52</v>
      </c>
      <c r="AE399" s="2">
        <v>0.7</v>
      </c>
      <c r="AF399" s="2">
        <v>0.25</v>
      </c>
    </row>
    <row r="400" spans="1:66" s="2" customFormat="1" x14ac:dyDescent="0.3">
      <c r="A400" s="2" t="s">
        <v>1060</v>
      </c>
      <c r="B400" s="2" t="s">
        <v>62</v>
      </c>
      <c r="C400" s="13" t="s">
        <v>1061</v>
      </c>
      <c r="E400" s="8">
        <v>45.1</v>
      </c>
      <c r="F400" s="8">
        <v>141.27000000000001</v>
      </c>
      <c r="G400" s="2" t="s">
        <v>65</v>
      </c>
      <c r="H400" s="8"/>
      <c r="I400" s="8"/>
      <c r="J400" s="2" t="s">
        <v>1062</v>
      </c>
      <c r="K400" s="2" t="s">
        <v>1063</v>
      </c>
      <c r="P400" s="2" t="s">
        <v>69</v>
      </c>
      <c r="Q400" s="2" t="s">
        <v>1064</v>
      </c>
      <c r="R400" s="24">
        <v>1258.654309875682</v>
      </c>
      <c r="S400" s="24">
        <v>1.391714145784291</v>
      </c>
      <c r="T400" s="11">
        <f t="shared" si="16"/>
        <v>1246.2338631639457</v>
      </c>
      <c r="U400" s="2">
        <v>49.87</v>
      </c>
      <c r="V400" s="2">
        <v>1.03</v>
      </c>
      <c r="W400" s="2">
        <v>16.52</v>
      </c>
      <c r="X400" s="2">
        <v>0</v>
      </c>
      <c r="Y400" s="2">
        <v>9.3800000000000008</v>
      </c>
      <c r="Z400" s="2">
        <v>0.17</v>
      </c>
      <c r="AA400" s="2">
        <v>8.35</v>
      </c>
      <c r="AB400" s="16">
        <f t="shared" si="17"/>
        <v>61.342148017010587</v>
      </c>
      <c r="AC400" s="2">
        <v>9.3699999999999992</v>
      </c>
      <c r="AD400" s="2">
        <v>3.3</v>
      </c>
      <c r="AE400" s="2">
        <v>0.77</v>
      </c>
      <c r="AF400" s="2">
        <v>0.24</v>
      </c>
      <c r="AG400" s="2">
        <v>33.92</v>
      </c>
      <c r="AH400" s="2">
        <v>207.6</v>
      </c>
      <c r="AI400" s="2">
        <v>300.7</v>
      </c>
      <c r="AJ400" s="2">
        <v>68.489999999999995</v>
      </c>
      <c r="AK400" s="2">
        <v>165.6</v>
      </c>
      <c r="AN400" s="2">
        <v>14.46</v>
      </c>
      <c r="AO400" s="2">
        <v>17.899999999999999</v>
      </c>
      <c r="AP400" s="2">
        <v>379.4</v>
      </c>
      <c r="AQ400" s="2">
        <v>1</v>
      </c>
      <c r="AR400" s="2">
        <v>3.66</v>
      </c>
      <c r="AS400" s="2">
        <v>9.9</v>
      </c>
      <c r="AT400" s="2">
        <v>3</v>
      </c>
      <c r="AU400" s="2">
        <v>1.1499999999999999</v>
      </c>
      <c r="AV400" s="2">
        <v>3.56</v>
      </c>
      <c r="AW400" s="2">
        <v>0.54</v>
      </c>
      <c r="AX400" s="2">
        <v>3.18</v>
      </c>
      <c r="AY400" s="2">
        <v>0.65</v>
      </c>
      <c r="AZ400" s="2">
        <v>1.87</v>
      </c>
      <c r="BB400" s="2">
        <v>1.71</v>
      </c>
      <c r="BC400" s="2">
        <v>0.26</v>
      </c>
      <c r="BD400" s="2">
        <v>2.21</v>
      </c>
      <c r="BE400" s="2">
        <v>1.2</v>
      </c>
      <c r="BF400" s="2">
        <v>3.79</v>
      </c>
      <c r="BG400" s="2">
        <v>0.87</v>
      </c>
      <c r="BH400" s="2">
        <v>4.5</v>
      </c>
      <c r="BJ400" s="2">
        <v>11.91</v>
      </c>
      <c r="BK400" s="2">
        <v>27.83</v>
      </c>
      <c r="BL400" s="2">
        <v>174.9</v>
      </c>
      <c r="BM400" s="2">
        <v>24.8</v>
      </c>
      <c r="BN400" s="2">
        <v>109.7</v>
      </c>
    </row>
    <row r="401" spans="1:66" s="2" customFormat="1" x14ac:dyDescent="0.3">
      <c r="A401" s="2" t="s">
        <v>1065</v>
      </c>
      <c r="B401" s="2" t="s">
        <v>62</v>
      </c>
      <c r="C401" s="13" t="s">
        <v>1066</v>
      </c>
      <c r="D401" s="2" t="s">
        <v>1067</v>
      </c>
      <c r="E401" s="8">
        <v>44.43</v>
      </c>
      <c r="F401" s="8">
        <v>141.43</v>
      </c>
      <c r="G401" s="2" t="s">
        <v>65</v>
      </c>
      <c r="H401" s="8"/>
      <c r="I401" s="8"/>
      <c r="J401" s="2" t="s">
        <v>1068</v>
      </c>
      <c r="K401" s="2" t="s">
        <v>1063</v>
      </c>
      <c r="L401" s="2" t="s">
        <v>1069</v>
      </c>
      <c r="M401" s="2" t="s">
        <v>1069</v>
      </c>
      <c r="P401" s="2" t="s">
        <v>69</v>
      </c>
      <c r="Q401" s="2" t="s">
        <v>1064</v>
      </c>
      <c r="R401" s="24">
        <v>1236.0858772844576</v>
      </c>
      <c r="S401" s="24">
        <v>1.2421384722847439</v>
      </c>
      <c r="T401" s="11">
        <f t="shared" si="16"/>
        <v>1225.1933050731418</v>
      </c>
      <c r="U401" s="2">
        <v>47.32</v>
      </c>
      <c r="V401" s="2">
        <v>0.86</v>
      </c>
      <c r="W401" s="2">
        <v>15.69</v>
      </c>
      <c r="X401" s="2">
        <v>0</v>
      </c>
      <c r="Y401" s="2">
        <v>8.5500000000000007</v>
      </c>
      <c r="Z401" s="2">
        <v>0.17</v>
      </c>
      <c r="AA401" s="2">
        <v>10.99</v>
      </c>
      <c r="AB401" s="16">
        <f t="shared" si="17"/>
        <v>69.616247553417892</v>
      </c>
      <c r="AC401" s="2">
        <v>10.51</v>
      </c>
      <c r="AD401" s="2">
        <v>2.0099999999999998</v>
      </c>
      <c r="AE401" s="2">
        <v>0.47</v>
      </c>
      <c r="AF401" s="2">
        <v>0.12</v>
      </c>
      <c r="AH401" s="2">
        <v>249.2</v>
      </c>
      <c r="AI401" s="2">
        <v>403</v>
      </c>
      <c r="AK401" s="2">
        <v>165.8</v>
      </c>
      <c r="AO401" s="2">
        <v>10.6</v>
      </c>
      <c r="AP401" s="2">
        <v>343</v>
      </c>
      <c r="AS401" s="2">
        <v>6.7</v>
      </c>
      <c r="AT401" s="2">
        <v>2.5</v>
      </c>
      <c r="BH401" s="2">
        <v>2.2999999999999998</v>
      </c>
      <c r="BL401" s="2">
        <v>139</v>
      </c>
      <c r="BM401" s="2">
        <v>16.8</v>
      </c>
      <c r="BN401" s="2">
        <v>61</v>
      </c>
    </row>
    <row r="402" spans="1:66" s="2" customFormat="1" x14ac:dyDescent="0.3">
      <c r="A402" s="2" t="s">
        <v>1070</v>
      </c>
      <c r="B402" s="2" t="s">
        <v>62</v>
      </c>
      <c r="C402" s="13" t="s">
        <v>1071</v>
      </c>
      <c r="D402" s="2" t="s">
        <v>1072</v>
      </c>
      <c r="E402" s="8">
        <v>43.5</v>
      </c>
      <c r="F402" s="8">
        <v>141.19999999999999</v>
      </c>
      <c r="G402" s="2" t="s">
        <v>65</v>
      </c>
      <c r="H402" s="8"/>
      <c r="I402" s="8"/>
      <c r="J402" s="2" t="s">
        <v>1073</v>
      </c>
      <c r="K402" s="2" t="s">
        <v>1074</v>
      </c>
      <c r="L402" s="2" t="s">
        <v>1075</v>
      </c>
      <c r="M402" s="2" t="s">
        <v>1075</v>
      </c>
      <c r="P402" s="2" t="s">
        <v>69</v>
      </c>
      <c r="Q402" s="2" t="s">
        <v>1076</v>
      </c>
      <c r="R402" s="24">
        <v>1207.1576875716169</v>
      </c>
      <c r="S402" s="24">
        <v>1.0450033153311729</v>
      </c>
      <c r="T402" s="11">
        <f t="shared" si="16"/>
        <v>1198.2020175304294</v>
      </c>
      <c r="U402" s="2">
        <v>51.41</v>
      </c>
      <c r="V402" s="2">
        <v>0.97</v>
      </c>
      <c r="W402" s="2">
        <v>17.079999999999998</v>
      </c>
      <c r="X402" s="2">
        <v>0</v>
      </c>
      <c r="Y402" s="2">
        <v>8.02</v>
      </c>
      <c r="Z402" s="2">
        <v>0.15</v>
      </c>
      <c r="AA402" s="2">
        <v>8.4499999999999993</v>
      </c>
      <c r="AB402" s="16">
        <f t="shared" si="17"/>
        <v>65.254920975623492</v>
      </c>
      <c r="AC402" s="2">
        <v>9.7799999999999994</v>
      </c>
      <c r="AD402" s="2">
        <v>2.87</v>
      </c>
      <c r="AE402" s="2">
        <v>1.05</v>
      </c>
      <c r="AF402" s="2">
        <v>0.21</v>
      </c>
      <c r="AH402" s="2">
        <v>224</v>
      </c>
      <c r="AI402" s="2">
        <v>305</v>
      </c>
      <c r="AK402" s="2">
        <v>117</v>
      </c>
      <c r="AO402" s="2">
        <v>31</v>
      </c>
      <c r="AP402" s="2">
        <v>481</v>
      </c>
      <c r="AS402" s="2">
        <v>16.3</v>
      </c>
      <c r="AT402" s="2">
        <v>3.8</v>
      </c>
      <c r="BH402" s="2">
        <v>3.6</v>
      </c>
      <c r="BL402" s="2">
        <v>404</v>
      </c>
      <c r="BM402" s="2">
        <v>22</v>
      </c>
      <c r="BN402" s="2">
        <v>96</v>
      </c>
    </row>
    <row r="403" spans="1:66" s="2" customFormat="1" x14ac:dyDescent="0.3">
      <c r="A403" s="2" t="s">
        <v>1077</v>
      </c>
      <c r="B403" s="2" t="s">
        <v>62</v>
      </c>
      <c r="C403" s="13" t="s">
        <v>1078</v>
      </c>
      <c r="D403" s="2" t="s">
        <v>1072</v>
      </c>
      <c r="E403" s="8">
        <v>43.66</v>
      </c>
      <c r="F403" s="8">
        <v>141.36000000000001</v>
      </c>
      <c r="G403" s="2" t="s">
        <v>65</v>
      </c>
      <c r="H403" s="8"/>
      <c r="I403" s="8"/>
      <c r="J403" s="2" t="s">
        <v>1079</v>
      </c>
      <c r="K403" s="2" t="s">
        <v>1074</v>
      </c>
      <c r="L403" s="2" t="s">
        <v>1080</v>
      </c>
      <c r="M403" s="2" t="s">
        <v>1080</v>
      </c>
      <c r="P403" s="2" t="s">
        <v>69</v>
      </c>
      <c r="Q403" s="2" t="s">
        <v>1076</v>
      </c>
      <c r="R403" s="24">
        <v>1232.6491383060911</v>
      </c>
      <c r="S403" s="24">
        <v>1.1541287102522428</v>
      </c>
      <c r="T403" s="11">
        <f t="shared" si="16"/>
        <v>1222.5533206336836</v>
      </c>
      <c r="U403" s="2">
        <v>51.38</v>
      </c>
      <c r="V403" s="2">
        <v>0.89</v>
      </c>
      <c r="W403" s="2">
        <v>16.23</v>
      </c>
      <c r="X403" s="2">
        <v>0</v>
      </c>
      <c r="Y403" s="2">
        <v>8.8000000000000007</v>
      </c>
      <c r="Z403" s="2">
        <v>0.16</v>
      </c>
      <c r="AA403" s="2">
        <v>8.66</v>
      </c>
      <c r="AB403" s="16">
        <f t="shared" si="17"/>
        <v>63.69148263259784</v>
      </c>
      <c r="AC403" s="2">
        <v>9.8000000000000007</v>
      </c>
      <c r="AD403" s="2">
        <v>2.67</v>
      </c>
      <c r="AE403" s="2">
        <v>1.22</v>
      </c>
      <c r="AF403" s="2">
        <v>0.2</v>
      </c>
      <c r="AH403" s="2">
        <v>234.5</v>
      </c>
      <c r="AI403" s="2">
        <v>288</v>
      </c>
      <c r="AK403" s="2">
        <v>106.4</v>
      </c>
      <c r="AO403" s="2">
        <v>38.9</v>
      </c>
      <c r="AP403" s="2">
        <v>460</v>
      </c>
      <c r="AS403" s="2">
        <v>17</v>
      </c>
      <c r="AT403" s="2">
        <v>3.9</v>
      </c>
      <c r="BH403" s="2">
        <v>3</v>
      </c>
      <c r="BL403" s="2">
        <v>547</v>
      </c>
      <c r="BM403" s="2">
        <v>20.100000000000001</v>
      </c>
      <c r="BN403" s="2">
        <v>83</v>
      </c>
    </row>
    <row r="404" spans="1:66" s="2" customFormat="1" x14ac:dyDescent="0.3">
      <c r="A404" s="2" t="s">
        <v>1077</v>
      </c>
      <c r="B404" s="2" t="s">
        <v>62</v>
      </c>
      <c r="C404" s="13" t="s">
        <v>1078</v>
      </c>
      <c r="D404" s="2" t="s">
        <v>1072</v>
      </c>
      <c r="E404" s="8">
        <v>43.66</v>
      </c>
      <c r="F404" s="8">
        <v>141.36000000000001</v>
      </c>
      <c r="G404" s="2" t="s">
        <v>65</v>
      </c>
      <c r="H404" s="8"/>
      <c r="I404" s="8"/>
      <c r="J404" s="2" t="s">
        <v>1081</v>
      </c>
      <c r="K404" s="2" t="s">
        <v>1074</v>
      </c>
      <c r="L404" s="2" t="s">
        <v>1080</v>
      </c>
      <c r="M404" s="2" t="s">
        <v>1080</v>
      </c>
      <c r="P404" s="2" t="s">
        <v>69</v>
      </c>
      <c r="Q404" s="2" t="s">
        <v>1076</v>
      </c>
      <c r="R404" s="24">
        <v>1234.6515114605947</v>
      </c>
      <c r="S404" s="24">
        <v>1.1856095633821331</v>
      </c>
      <c r="T404" s="11">
        <f t="shared" si="16"/>
        <v>1224.264628937593</v>
      </c>
      <c r="U404" s="2">
        <v>50.81</v>
      </c>
      <c r="V404" s="2">
        <v>0.98</v>
      </c>
      <c r="W404" s="2">
        <v>14.66</v>
      </c>
      <c r="X404" s="2">
        <v>0</v>
      </c>
      <c r="Y404" s="2">
        <v>8.9600000000000009</v>
      </c>
      <c r="Z404" s="2">
        <v>0.15</v>
      </c>
      <c r="AA404" s="2">
        <v>11.14</v>
      </c>
      <c r="AB404" s="16">
        <f t="shared" si="17"/>
        <v>68.907695064107955</v>
      </c>
      <c r="AC404" s="2">
        <v>9.42</v>
      </c>
      <c r="AD404" s="2">
        <v>2.65</v>
      </c>
      <c r="AE404" s="2">
        <v>1.02</v>
      </c>
      <c r="AF404" s="2">
        <v>0.23</v>
      </c>
      <c r="AH404" s="2">
        <v>221.3</v>
      </c>
      <c r="AI404" s="2">
        <v>512</v>
      </c>
      <c r="AK404" s="2">
        <v>204.2</v>
      </c>
      <c r="AO404" s="2">
        <v>30.2</v>
      </c>
      <c r="AP404" s="2">
        <v>451</v>
      </c>
      <c r="AS404" s="2">
        <v>16</v>
      </c>
      <c r="AT404" s="2">
        <v>5.6</v>
      </c>
      <c r="BH404" s="2">
        <v>4</v>
      </c>
      <c r="BL404" s="2">
        <v>337</v>
      </c>
      <c r="BM404" s="2">
        <v>18.899999999999999</v>
      </c>
      <c r="BN404" s="2">
        <v>93</v>
      </c>
    </row>
    <row r="405" spans="1:66" s="5" customFormat="1" x14ac:dyDescent="0.3">
      <c r="A405" s="5" t="s">
        <v>1083</v>
      </c>
      <c r="B405" s="5" t="s">
        <v>62</v>
      </c>
      <c r="C405" s="14" t="s">
        <v>1084</v>
      </c>
      <c r="E405" s="9">
        <v>47.12</v>
      </c>
      <c r="F405" s="9">
        <v>152.22999999999999</v>
      </c>
      <c r="G405" s="5" t="s">
        <v>65</v>
      </c>
      <c r="H405" s="9"/>
      <c r="I405" s="9"/>
      <c r="J405" s="5" t="s">
        <v>1085</v>
      </c>
      <c r="K405" s="5" t="s">
        <v>1086</v>
      </c>
      <c r="P405" s="5" t="s">
        <v>69</v>
      </c>
      <c r="Q405" s="5" t="s">
        <v>631</v>
      </c>
      <c r="R405" s="24">
        <v>1274.5747651437027</v>
      </c>
      <c r="S405" s="24">
        <v>1.6331396301971552</v>
      </c>
      <c r="T405" s="11">
        <f t="shared" si="16"/>
        <v>1259.8280108785671</v>
      </c>
      <c r="U405" s="5">
        <v>47.12</v>
      </c>
      <c r="V405" s="5">
        <v>0.87</v>
      </c>
      <c r="W405" s="5">
        <v>15.69</v>
      </c>
      <c r="X405" s="2">
        <v>0</v>
      </c>
      <c r="Y405" s="5">
        <v>9.5299999999999994</v>
      </c>
      <c r="Z405" s="5">
        <v>0.16</v>
      </c>
      <c r="AA405" s="5">
        <v>11.32</v>
      </c>
      <c r="AB405" s="16">
        <f t="shared" si="17"/>
        <v>67.92139633798304</v>
      </c>
      <c r="AC405" s="5">
        <v>11.12</v>
      </c>
      <c r="AD405" s="5">
        <v>2.1800000000000002</v>
      </c>
      <c r="AE405" s="5">
        <v>0.98</v>
      </c>
      <c r="AF405" s="5">
        <v>0.22</v>
      </c>
      <c r="AG405" s="5">
        <v>39.6</v>
      </c>
      <c r="AH405" s="5">
        <v>324</v>
      </c>
      <c r="AI405" s="5">
        <v>1092</v>
      </c>
      <c r="AJ405" s="5">
        <v>46.1</v>
      </c>
      <c r="AK405" s="5">
        <v>203</v>
      </c>
      <c r="AO405" s="5">
        <v>15</v>
      </c>
      <c r="AP405" s="5">
        <v>198</v>
      </c>
      <c r="AQ405" s="5">
        <v>0.2</v>
      </c>
      <c r="AS405" s="5">
        <v>12</v>
      </c>
      <c r="AT405" s="5">
        <v>3.37</v>
      </c>
      <c r="AU405" s="5">
        <v>1.04</v>
      </c>
      <c r="AW405" s="5">
        <v>0.53</v>
      </c>
      <c r="BB405" s="5">
        <v>1.76</v>
      </c>
      <c r="BC405" s="5">
        <v>0.27</v>
      </c>
      <c r="BD405" s="5">
        <v>1.88</v>
      </c>
      <c r="BF405" s="5">
        <v>1.36</v>
      </c>
      <c r="BG405" s="5">
        <v>0.4</v>
      </c>
      <c r="BH405" s="5">
        <v>2.5</v>
      </c>
      <c r="BI405" s="5">
        <v>0.14000000000000001</v>
      </c>
      <c r="BJ405" s="5">
        <v>8.8699999999999992</v>
      </c>
      <c r="BK405" s="5">
        <v>20.399999999999999</v>
      </c>
      <c r="BL405" s="5">
        <v>162</v>
      </c>
      <c r="BM405" s="5">
        <v>19</v>
      </c>
      <c r="BN405" s="5">
        <v>56</v>
      </c>
    </row>
    <row r="406" spans="1:66" s="2" customFormat="1" x14ac:dyDescent="0.3">
      <c r="A406" s="2" t="s">
        <v>1087</v>
      </c>
      <c r="B406" s="2" t="s">
        <v>62</v>
      </c>
      <c r="C406" s="13" t="s">
        <v>1055</v>
      </c>
      <c r="D406" s="2" t="s">
        <v>1088</v>
      </c>
      <c r="E406" s="8">
        <v>43.66</v>
      </c>
      <c r="F406" s="8">
        <v>143.37</v>
      </c>
      <c r="G406" s="2" t="s">
        <v>65</v>
      </c>
      <c r="H406" s="8"/>
      <c r="I406" s="8"/>
      <c r="J406" s="2" t="s">
        <v>1089</v>
      </c>
      <c r="K406" s="2" t="s">
        <v>1090</v>
      </c>
      <c r="O406" s="2" t="s">
        <v>1091</v>
      </c>
      <c r="P406" s="2" t="s">
        <v>69</v>
      </c>
      <c r="Q406" s="2" t="s">
        <v>1092</v>
      </c>
      <c r="R406" s="24">
        <v>1255.5886381549205</v>
      </c>
      <c r="S406" s="24">
        <v>1.1695588310137797</v>
      </c>
      <c r="T406" s="11">
        <f t="shared" si="16"/>
        <v>1245.1680223464671</v>
      </c>
      <c r="U406" s="2">
        <v>51.08</v>
      </c>
      <c r="V406" s="2">
        <v>0.96</v>
      </c>
      <c r="W406" s="2">
        <v>16.21</v>
      </c>
      <c r="X406" s="2">
        <v>0</v>
      </c>
      <c r="Y406" s="2">
        <v>9.4499999999999993</v>
      </c>
      <c r="Z406" s="2">
        <v>0.19</v>
      </c>
      <c r="AA406" s="2">
        <v>8.0399999999999991</v>
      </c>
      <c r="AB406" s="16">
        <f t="shared" si="17"/>
        <v>60.26334144326534</v>
      </c>
      <c r="AC406" s="2">
        <v>11.05</v>
      </c>
      <c r="AD406" s="2">
        <v>2.2799999999999998</v>
      </c>
      <c r="AE406" s="2">
        <v>0.54</v>
      </c>
      <c r="AF406" s="2">
        <v>0.19</v>
      </c>
      <c r="AH406" s="2">
        <v>263.51</v>
      </c>
      <c r="AI406" s="2">
        <v>357.96</v>
      </c>
      <c r="AK406" s="2">
        <v>110.23</v>
      </c>
      <c r="AO406" s="2">
        <v>9.94</v>
      </c>
      <c r="AP406" s="2">
        <v>285.74</v>
      </c>
      <c r="AQ406" s="2">
        <v>0.51</v>
      </c>
      <c r="AR406" s="2">
        <v>2.23</v>
      </c>
      <c r="AS406" s="2">
        <v>10.89</v>
      </c>
      <c r="AT406" s="2">
        <v>2.79</v>
      </c>
      <c r="AU406" s="2">
        <v>0.96</v>
      </c>
      <c r="AV406" s="2">
        <v>3.14</v>
      </c>
      <c r="AW406" s="2">
        <v>0.51</v>
      </c>
      <c r="AX406" s="2">
        <v>3.12</v>
      </c>
      <c r="AY406" s="2">
        <v>0.68</v>
      </c>
      <c r="AZ406" s="2">
        <v>2</v>
      </c>
      <c r="BA406" s="2">
        <v>0.3</v>
      </c>
      <c r="BB406" s="2">
        <v>1.92</v>
      </c>
      <c r="BC406" s="2">
        <v>0.28999999999999998</v>
      </c>
      <c r="BD406" s="2">
        <v>1.55</v>
      </c>
      <c r="BE406" s="2">
        <v>3.06</v>
      </c>
      <c r="BF406" s="2">
        <v>1.6</v>
      </c>
      <c r="BG406" s="2">
        <v>0.43</v>
      </c>
      <c r="BH406" s="2">
        <v>2.08</v>
      </c>
      <c r="BI406" s="2">
        <v>0.13</v>
      </c>
      <c r="BJ406" s="2">
        <v>7.04</v>
      </c>
      <c r="BK406" s="2">
        <v>17.559999999999999</v>
      </c>
      <c r="BL406" s="2">
        <v>212.19</v>
      </c>
      <c r="BM406" s="2">
        <v>20.97</v>
      </c>
      <c r="BN406" s="2">
        <v>65.87</v>
      </c>
    </row>
    <row r="407" spans="1:66" s="2" customFormat="1" x14ac:dyDescent="0.3">
      <c r="A407" s="2" t="s">
        <v>1087</v>
      </c>
      <c r="B407" s="2" t="s">
        <v>62</v>
      </c>
      <c r="C407" s="13" t="s">
        <v>1055</v>
      </c>
      <c r="D407" s="2" t="s">
        <v>1088</v>
      </c>
      <c r="E407" s="8">
        <v>43.66</v>
      </c>
      <c r="F407" s="8">
        <v>143.37</v>
      </c>
      <c r="G407" s="2" t="s">
        <v>65</v>
      </c>
      <c r="H407" s="8"/>
      <c r="I407" s="8"/>
      <c r="J407" s="2" t="s">
        <v>1093</v>
      </c>
      <c r="K407" s="2" t="s">
        <v>1090</v>
      </c>
      <c r="O407" s="2" t="s">
        <v>1091</v>
      </c>
      <c r="P407" s="2" t="s">
        <v>69</v>
      </c>
      <c r="Q407" s="2" t="s">
        <v>1092</v>
      </c>
      <c r="R407" s="24">
        <v>1248.6903845632764</v>
      </c>
      <c r="S407" s="24">
        <v>1.1487434293228369</v>
      </c>
      <c r="T407" s="11">
        <f t="shared" si="16"/>
        <v>1238.5107097030425</v>
      </c>
      <c r="U407" s="2">
        <v>51.02</v>
      </c>
      <c r="V407" s="2">
        <v>0.98</v>
      </c>
      <c r="W407" s="2">
        <v>16.43</v>
      </c>
      <c r="X407" s="2">
        <v>0</v>
      </c>
      <c r="Y407" s="2">
        <v>9.25</v>
      </c>
      <c r="Z407" s="2">
        <v>0.17</v>
      </c>
      <c r="AA407" s="2">
        <v>8.1199999999999992</v>
      </c>
      <c r="AB407" s="16">
        <f t="shared" si="17"/>
        <v>61.010226231855761</v>
      </c>
      <c r="AC407" s="2">
        <v>10.94</v>
      </c>
      <c r="AD407" s="2">
        <v>2.27</v>
      </c>
      <c r="AE407" s="2">
        <v>0.62</v>
      </c>
      <c r="AF407" s="2">
        <v>0.19</v>
      </c>
      <c r="AH407" s="2">
        <v>255.96</v>
      </c>
      <c r="AI407" s="2">
        <v>291.68</v>
      </c>
      <c r="AK407" s="2">
        <v>83.11</v>
      </c>
      <c r="AO407" s="2">
        <v>13.84</v>
      </c>
      <c r="AP407" s="2">
        <v>308.77</v>
      </c>
      <c r="AQ407" s="2">
        <v>0.52</v>
      </c>
      <c r="AR407" s="2">
        <v>2.54</v>
      </c>
      <c r="AS407" s="2">
        <v>12.16</v>
      </c>
      <c r="AT407" s="2">
        <v>3.16</v>
      </c>
      <c r="AU407" s="2">
        <v>1.1399999999999999</v>
      </c>
      <c r="AV407" s="2">
        <v>3.61</v>
      </c>
      <c r="AW407" s="2">
        <v>0.57999999999999996</v>
      </c>
      <c r="AX407" s="2">
        <v>3.55</v>
      </c>
      <c r="AY407" s="2">
        <v>0.77</v>
      </c>
      <c r="AZ407" s="2">
        <v>2.2200000000000002</v>
      </c>
      <c r="BA407" s="2">
        <v>0.33</v>
      </c>
      <c r="BB407" s="2">
        <v>2.11</v>
      </c>
      <c r="BC407" s="2">
        <v>0.32</v>
      </c>
      <c r="BD407" s="2">
        <v>1.73</v>
      </c>
      <c r="BE407" s="2">
        <v>3.14</v>
      </c>
      <c r="BF407" s="2">
        <v>1.68</v>
      </c>
      <c r="BG407" s="2">
        <v>0.39</v>
      </c>
      <c r="BH407" s="2">
        <v>2.09</v>
      </c>
      <c r="BI407" s="2">
        <v>0.13</v>
      </c>
      <c r="BJ407" s="2">
        <v>8.24</v>
      </c>
      <c r="BK407" s="2">
        <v>19.89</v>
      </c>
      <c r="BL407" s="2">
        <v>227.33</v>
      </c>
      <c r="BM407" s="2">
        <v>22.05</v>
      </c>
      <c r="BN407" s="2">
        <v>68.42</v>
      </c>
    </row>
    <row r="408" spans="1:66" s="2" customFormat="1" x14ac:dyDescent="0.3">
      <c r="A408" s="2" t="s">
        <v>1087</v>
      </c>
      <c r="B408" s="2" t="s">
        <v>62</v>
      </c>
      <c r="C408" s="13" t="s">
        <v>1055</v>
      </c>
      <c r="D408" s="2" t="s">
        <v>1094</v>
      </c>
      <c r="E408" s="8">
        <v>43.98</v>
      </c>
      <c r="F408" s="8">
        <v>143.46</v>
      </c>
      <c r="G408" s="2" t="s">
        <v>65</v>
      </c>
      <c r="H408" s="8"/>
      <c r="I408" s="8"/>
      <c r="J408" s="2" t="s">
        <v>1095</v>
      </c>
      <c r="K408" s="2" t="s">
        <v>1090</v>
      </c>
      <c r="O408" s="2" t="s">
        <v>1091</v>
      </c>
      <c r="P408" s="2" t="s">
        <v>69</v>
      </c>
      <c r="Q408" s="2" t="s">
        <v>1092</v>
      </c>
      <c r="R408" s="24">
        <v>1243.1988413524193</v>
      </c>
      <c r="S408" s="24">
        <v>1.2265296932061875</v>
      </c>
      <c r="T408" s="11">
        <f t="shared" si="16"/>
        <v>1232.3806522163597</v>
      </c>
      <c r="U408" s="2">
        <v>50.27</v>
      </c>
      <c r="V408" s="2">
        <v>1.06</v>
      </c>
      <c r="W408" s="2">
        <v>17.05</v>
      </c>
      <c r="X408" s="2">
        <v>0</v>
      </c>
      <c r="Y408" s="2">
        <v>9.0500000000000007</v>
      </c>
      <c r="Z408" s="2">
        <v>0.17</v>
      </c>
      <c r="AA408" s="2">
        <v>8.67</v>
      </c>
      <c r="AB408" s="16">
        <f t="shared" si="17"/>
        <v>63.068102429144382</v>
      </c>
      <c r="AC408" s="2">
        <v>10.25</v>
      </c>
      <c r="AD408" s="2">
        <v>2.68</v>
      </c>
      <c r="AE408" s="2">
        <v>0.56999999999999995</v>
      </c>
      <c r="AF408" s="2">
        <v>0.21</v>
      </c>
      <c r="AH408" s="2">
        <v>252.09</v>
      </c>
      <c r="AI408" s="2">
        <v>320.83</v>
      </c>
      <c r="AK408" s="2">
        <v>118.35</v>
      </c>
      <c r="AO408" s="2">
        <v>13.64</v>
      </c>
      <c r="AP408" s="2">
        <v>350.89</v>
      </c>
      <c r="AQ408" s="2">
        <v>0.36</v>
      </c>
      <c r="AR408" s="2">
        <v>2.2999999999999998</v>
      </c>
      <c r="AS408" s="2">
        <v>11.26</v>
      </c>
      <c r="AT408" s="2">
        <v>2.97</v>
      </c>
      <c r="AU408" s="2">
        <v>1.08</v>
      </c>
      <c r="AV408" s="2">
        <v>3.11</v>
      </c>
      <c r="AW408" s="2">
        <v>0.54</v>
      </c>
      <c r="AX408" s="2">
        <v>3.21</v>
      </c>
      <c r="AY408" s="2">
        <v>0.66</v>
      </c>
      <c r="AZ408" s="2">
        <v>1.95</v>
      </c>
      <c r="BA408" s="2">
        <v>0.31</v>
      </c>
      <c r="BB408" s="2">
        <v>1.89</v>
      </c>
      <c r="BC408" s="2">
        <v>0.28999999999999998</v>
      </c>
      <c r="BD408" s="2">
        <v>1.83</v>
      </c>
      <c r="BE408" s="2">
        <v>2.57</v>
      </c>
      <c r="BF408" s="2">
        <v>1.1599999999999999</v>
      </c>
      <c r="BG408" s="2">
        <v>0.31</v>
      </c>
      <c r="BH408" s="2">
        <v>3.2</v>
      </c>
      <c r="BI408" s="2">
        <v>0.2</v>
      </c>
      <c r="BJ408" s="2">
        <v>6.99</v>
      </c>
      <c r="BK408" s="2">
        <v>18.18</v>
      </c>
      <c r="BL408" s="2">
        <v>142.31</v>
      </c>
      <c r="BM408" s="2">
        <v>21.13</v>
      </c>
      <c r="BN408" s="2">
        <v>84.62</v>
      </c>
    </row>
    <row r="409" spans="1:66" s="2" customFormat="1" x14ac:dyDescent="0.3">
      <c r="A409" s="2" t="s">
        <v>1087</v>
      </c>
      <c r="B409" s="2" t="s">
        <v>62</v>
      </c>
      <c r="C409" s="13" t="s">
        <v>1055</v>
      </c>
      <c r="D409" s="2" t="s">
        <v>1096</v>
      </c>
      <c r="E409" s="8">
        <v>44.09</v>
      </c>
      <c r="F409" s="8">
        <v>143.56</v>
      </c>
      <c r="G409" s="2" t="s">
        <v>65</v>
      </c>
      <c r="H409" s="8"/>
      <c r="I409" s="8"/>
      <c r="J409" s="2" t="s">
        <v>1097</v>
      </c>
      <c r="K409" s="2" t="s">
        <v>1090</v>
      </c>
      <c r="O409" s="2" t="s">
        <v>1091</v>
      </c>
      <c r="P409" s="2" t="s">
        <v>69</v>
      </c>
      <c r="Q409" s="2" t="s">
        <v>1092</v>
      </c>
      <c r="R409" s="24">
        <v>1235.37543905036</v>
      </c>
      <c r="S409" s="24">
        <v>1.1353379811473985</v>
      </c>
      <c r="T409" s="11">
        <f t="shared" si="16"/>
        <v>1225.4213632568521</v>
      </c>
      <c r="U409" s="2">
        <v>50.52</v>
      </c>
      <c r="V409" s="2">
        <v>1</v>
      </c>
      <c r="W409" s="2">
        <v>16.61</v>
      </c>
      <c r="X409" s="2">
        <v>0</v>
      </c>
      <c r="Y409" s="2">
        <v>8.89</v>
      </c>
      <c r="Z409" s="2">
        <v>0.16</v>
      </c>
      <c r="AA409" s="2">
        <v>9.5</v>
      </c>
      <c r="AB409" s="16">
        <f t="shared" si="17"/>
        <v>65.574746217942746</v>
      </c>
      <c r="AC409" s="2">
        <v>10.27</v>
      </c>
      <c r="AD409" s="2">
        <v>2.41</v>
      </c>
      <c r="AE409" s="2">
        <v>0.5</v>
      </c>
      <c r="AF409" s="2">
        <v>0.15</v>
      </c>
      <c r="AH409" s="2">
        <v>229.34</v>
      </c>
      <c r="AI409" s="2">
        <v>395.49</v>
      </c>
      <c r="AK409" s="2">
        <v>129.85</v>
      </c>
      <c r="AO409" s="2">
        <v>6.98</v>
      </c>
      <c r="AP409" s="2">
        <v>338.43</v>
      </c>
      <c r="AQ409" s="2">
        <v>0.22</v>
      </c>
      <c r="AR409" s="2">
        <v>2.2400000000000002</v>
      </c>
      <c r="AS409" s="2">
        <v>10.5</v>
      </c>
      <c r="AT409" s="2">
        <v>2.64</v>
      </c>
      <c r="AU409" s="2">
        <v>1</v>
      </c>
      <c r="AV409" s="2">
        <v>3.19</v>
      </c>
      <c r="AW409" s="2">
        <v>0.52</v>
      </c>
      <c r="AX409" s="2">
        <v>3.04</v>
      </c>
      <c r="AY409" s="2">
        <v>0.66</v>
      </c>
      <c r="AZ409" s="2">
        <v>1.87</v>
      </c>
      <c r="BA409" s="2">
        <v>0.27</v>
      </c>
      <c r="BB409" s="2">
        <v>1.77</v>
      </c>
      <c r="BC409" s="2">
        <v>0.28000000000000003</v>
      </c>
      <c r="BD409" s="2">
        <v>1.77</v>
      </c>
      <c r="BE409" s="2">
        <v>2.4500000000000002</v>
      </c>
      <c r="BF409" s="2">
        <v>1.1000000000000001</v>
      </c>
      <c r="BG409" s="2">
        <v>0.25</v>
      </c>
      <c r="BH409" s="2">
        <v>2.68</v>
      </c>
      <c r="BI409" s="2">
        <v>0.17</v>
      </c>
      <c r="BJ409" s="2">
        <v>6.74</v>
      </c>
      <c r="BK409" s="2">
        <v>17.489999999999998</v>
      </c>
      <c r="BL409" s="2">
        <v>147.5</v>
      </c>
      <c r="BM409" s="2">
        <v>19.98</v>
      </c>
      <c r="BN409" s="2">
        <v>80.8</v>
      </c>
    </row>
    <row r="410" spans="1:66" s="2" customFormat="1" x14ac:dyDescent="0.3">
      <c r="A410" s="2" t="s">
        <v>1087</v>
      </c>
      <c r="B410" s="2" t="s">
        <v>62</v>
      </c>
      <c r="C410" s="13" t="s">
        <v>1055</v>
      </c>
      <c r="D410" s="2" t="s">
        <v>1096</v>
      </c>
      <c r="E410" s="8">
        <v>44.09</v>
      </c>
      <c r="F410" s="8">
        <v>143.56</v>
      </c>
      <c r="G410" s="2" t="s">
        <v>65</v>
      </c>
      <c r="H410" s="8"/>
      <c r="I410" s="8"/>
      <c r="J410" s="2" t="s">
        <v>1098</v>
      </c>
      <c r="K410" s="2" t="s">
        <v>1090</v>
      </c>
      <c r="O410" s="2" t="s">
        <v>1091</v>
      </c>
      <c r="P410" s="2" t="s">
        <v>69</v>
      </c>
      <c r="Q410" s="2" t="s">
        <v>1092</v>
      </c>
      <c r="R410" s="24">
        <v>1230.2820545585882</v>
      </c>
      <c r="S410" s="24">
        <v>1.1086989793624757</v>
      </c>
      <c r="T410" s="11">
        <f t="shared" si="16"/>
        <v>1220.6006957653124</v>
      </c>
      <c r="U410" s="2">
        <v>50.69</v>
      </c>
      <c r="V410" s="2">
        <v>1.08</v>
      </c>
      <c r="W410" s="2">
        <v>16.809999999999999</v>
      </c>
      <c r="X410" s="2">
        <v>0</v>
      </c>
      <c r="Y410" s="2">
        <v>8.7799999999999994</v>
      </c>
      <c r="Z410" s="2">
        <v>0.16</v>
      </c>
      <c r="AA410" s="2">
        <v>9.2899999999999991</v>
      </c>
      <c r="AB410" s="16">
        <f t="shared" si="17"/>
        <v>65.350858662574169</v>
      </c>
      <c r="AC410" s="2">
        <v>10.01</v>
      </c>
      <c r="AD410" s="2">
        <v>2.4300000000000002</v>
      </c>
      <c r="AE410" s="2">
        <v>0.57999999999999996</v>
      </c>
      <c r="AF410" s="2">
        <v>0.18</v>
      </c>
      <c r="AH410" s="2">
        <v>229.91</v>
      </c>
      <c r="AI410" s="2">
        <v>377.36</v>
      </c>
      <c r="AK410" s="2">
        <v>120.59</v>
      </c>
      <c r="AO410" s="2">
        <v>10.6</v>
      </c>
      <c r="AP410" s="2">
        <v>327.82</v>
      </c>
      <c r="AQ410" s="2">
        <v>0.16</v>
      </c>
      <c r="AR410" s="2">
        <v>2.4700000000000002</v>
      </c>
      <c r="AS410" s="2">
        <v>11.71</v>
      </c>
      <c r="AT410" s="2">
        <v>2.85</v>
      </c>
      <c r="AU410" s="2">
        <v>1.0900000000000001</v>
      </c>
      <c r="AV410" s="2">
        <v>3.29</v>
      </c>
      <c r="AW410" s="2">
        <v>0.57999999999999996</v>
      </c>
      <c r="AX410" s="2">
        <v>3.43</v>
      </c>
      <c r="AY410" s="2">
        <v>0.71</v>
      </c>
      <c r="AZ410" s="2">
        <v>2</v>
      </c>
      <c r="BA410" s="2">
        <v>0.3</v>
      </c>
      <c r="BB410" s="2">
        <v>1.91</v>
      </c>
      <c r="BC410" s="2">
        <v>0.28999999999999998</v>
      </c>
      <c r="BD410" s="2">
        <v>1.91</v>
      </c>
      <c r="BE410" s="2">
        <v>2.71</v>
      </c>
      <c r="BF410" s="2">
        <v>1.1399999999999999</v>
      </c>
      <c r="BG410" s="2">
        <v>0.31</v>
      </c>
      <c r="BH410" s="2">
        <v>3.03</v>
      </c>
      <c r="BI410" s="2">
        <v>0.2</v>
      </c>
      <c r="BJ410" s="2">
        <v>7.62</v>
      </c>
      <c r="BK410" s="2">
        <v>19.66</v>
      </c>
      <c r="BL410" s="2">
        <v>139.69</v>
      </c>
      <c r="BM410" s="2">
        <v>21.93</v>
      </c>
      <c r="BN410" s="2">
        <v>86.23</v>
      </c>
    </row>
    <row r="411" spans="1:66" s="2" customFormat="1" x14ac:dyDescent="0.3">
      <c r="A411" s="2" t="s">
        <v>1099</v>
      </c>
      <c r="B411" s="2" t="s">
        <v>62</v>
      </c>
      <c r="C411" s="13" t="s">
        <v>1100</v>
      </c>
      <c r="E411" s="8">
        <v>43.8</v>
      </c>
      <c r="F411" s="8">
        <v>145.80000000000001</v>
      </c>
      <c r="G411" s="2" t="s">
        <v>65</v>
      </c>
      <c r="H411" s="8"/>
      <c r="I411" s="8"/>
      <c r="J411" s="2" t="s">
        <v>1101</v>
      </c>
      <c r="K411" s="2" t="s">
        <v>1102</v>
      </c>
      <c r="N411" s="2" t="s">
        <v>1103</v>
      </c>
      <c r="O411" s="2" t="s">
        <v>1104</v>
      </c>
      <c r="P411" s="2" t="s">
        <v>69</v>
      </c>
      <c r="Q411" s="2" t="s">
        <v>1105</v>
      </c>
      <c r="R411" s="24">
        <v>1244.1788388532605</v>
      </c>
      <c r="S411" s="24">
        <v>0.99367682674806079</v>
      </c>
      <c r="T411" s="11">
        <f t="shared" si="16"/>
        <v>1235.4002702488383</v>
      </c>
      <c r="U411" s="2">
        <v>52.5</v>
      </c>
      <c r="V411" s="2">
        <v>0.56000000000000005</v>
      </c>
      <c r="W411" s="2">
        <v>14.62</v>
      </c>
      <c r="X411" s="2">
        <v>0</v>
      </c>
      <c r="Y411" s="2">
        <v>9.75</v>
      </c>
      <c r="Z411" s="2">
        <v>0.38</v>
      </c>
      <c r="AA411" s="2">
        <v>12.22</v>
      </c>
      <c r="AB411" s="16">
        <f t="shared" si="17"/>
        <v>69.079575565615016</v>
      </c>
      <c r="AC411" s="2">
        <v>8.27</v>
      </c>
      <c r="AD411" s="2">
        <v>1.35</v>
      </c>
      <c r="AE411" s="2">
        <v>1.1100000000000001</v>
      </c>
      <c r="AF411" s="2">
        <v>0.06</v>
      </c>
      <c r="AK411" s="2">
        <v>58.2</v>
      </c>
      <c r="AO411" s="2">
        <v>14.52</v>
      </c>
      <c r="AP411" s="2">
        <v>104.7</v>
      </c>
      <c r="AR411" s="2">
        <v>1.17</v>
      </c>
      <c r="AS411" s="2">
        <v>5.34</v>
      </c>
      <c r="AT411" s="2">
        <v>1.45</v>
      </c>
      <c r="AU411" s="2">
        <v>0.59</v>
      </c>
      <c r="AV411" s="2">
        <v>1.68</v>
      </c>
      <c r="AW411" s="2">
        <v>0.27</v>
      </c>
      <c r="AX411" s="2">
        <v>1.79</v>
      </c>
      <c r="AY411" s="2">
        <v>0.38</v>
      </c>
      <c r="AZ411" s="2">
        <v>1.05</v>
      </c>
      <c r="BA411" s="2">
        <v>0.16</v>
      </c>
      <c r="BB411" s="2">
        <v>1.07</v>
      </c>
      <c r="BC411" s="2">
        <v>0.16</v>
      </c>
      <c r="BD411" s="2">
        <v>0.59</v>
      </c>
      <c r="BE411" s="2">
        <v>4.13</v>
      </c>
      <c r="BF411" s="2">
        <v>0.77</v>
      </c>
      <c r="BG411" s="2">
        <v>0.2</v>
      </c>
      <c r="BH411" s="2">
        <v>0.35</v>
      </c>
      <c r="BI411" s="2">
        <v>0.02</v>
      </c>
      <c r="BJ411" s="2">
        <v>4.16</v>
      </c>
      <c r="BK411" s="2">
        <v>9.11</v>
      </c>
      <c r="BL411" s="2">
        <v>466.5</v>
      </c>
      <c r="BM411" s="2">
        <v>9.4600000000000009</v>
      </c>
      <c r="BN411" s="2">
        <v>30.7</v>
      </c>
    </row>
    <row r="412" spans="1:66" s="2" customFormat="1" x14ac:dyDescent="0.3">
      <c r="A412" s="2" t="s">
        <v>1099</v>
      </c>
      <c r="B412" s="2" t="s">
        <v>62</v>
      </c>
      <c r="C412" s="13" t="s">
        <v>1100</v>
      </c>
      <c r="E412" s="8">
        <v>43.8</v>
      </c>
      <c r="F412" s="8">
        <v>145.80000000000001</v>
      </c>
      <c r="G412" s="2" t="s">
        <v>65</v>
      </c>
      <c r="H412" s="8"/>
      <c r="I412" s="8"/>
      <c r="J412" s="2" t="s">
        <v>1106</v>
      </c>
      <c r="K412" s="2" t="s">
        <v>1102</v>
      </c>
      <c r="N412" s="2" t="s">
        <v>1103</v>
      </c>
      <c r="O412" s="2" t="s">
        <v>1104</v>
      </c>
      <c r="P412" s="2" t="s">
        <v>69</v>
      </c>
      <c r="Q412" s="2" t="s">
        <v>1105</v>
      </c>
      <c r="R412" s="24">
        <v>1271.6758597553287</v>
      </c>
      <c r="S412" s="24">
        <v>1.2423402007608577</v>
      </c>
      <c r="T412" s="11">
        <f t="shared" si="16"/>
        <v>1260.4678514468069</v>
      </c>
      <c r="U412" s="2">
        <v>52.22</v>
      </c>
      <c r="V412" s="2">
        <v>0.96</v>
      </c>
      <c r="W412" s="2">
        <v>19.420000000000002</v>
      </c>
      <c r="X412" s="2">
        <v>0</v>
      </c>
      <c r="Y412" s="2">
        <v>10.65</v>
      </c>
      <c r="Z412" s="2">
        <v>0.06</v>
      </c>
      <c r="AA412" s="2">
        <v>10.07</v>
      </c>
      <c r="AB412" s="16">
        <f t="shared" si="17"/>
        <v>62.7623799000527</v>
      </c>
      <c r="AC412" s="2">
        <v>3.65</v>
      </c>
      <c r="AD412" s="2">
        <v>3.34</v>
      </c>
      <c r="AE412" s="2">
        <v>0.44</v>
      </c>
      <c r="AF412" s="2">
        <v>0.02</v>
      </c>
      <c r="AK412" s="2">
        <v>12.37</v>
      </c>
      <c r="AO412" s="2">
        <v>6.07</v>
      </c>
      <c r="AP412" s="2">
        <v>181.26</v>
      </c>
      <c r="AR412" s="2">
        <v>1.27</v>
      </c>
      <c r="AS412" s="2">
        <v>6.44</v>
      </c>
      <c r="AT412" s="2">
        <v>2</v>
      </c>
      <c r="AU412" s="2">
        <v>0.87</v>
      </c>
      <c r="AV412" s="2">
        <v>2.61</v>
      </c>
      <c r="AW412" s="2">
        <v>0.47</v>
      </c>
      <c r="AX412" s="2">
        <v>3.34</v>
      </c>
      <c r="AY412" s="2">
        <v>0.74</v>
      </c>
      <c r="AZ412" s="2">
        <v>2.17</v>
      </c>
      <c r="BA412" s="2">
        <v>0.37</v>
      </c>
      <c r="BB412" s="2">
        <v>2.63</v>
      </c>
      <c r="BC412" s="2">
        <v>0.4</v>
      </c>
      <c r="BD412" s="2">
        <v>1.55</v>
      </c>
      <c r="BE412" s="2">
        <v>4.3899999999999997</v>
      </c>
      <c r="BF412" s="2">
        <v>0.57999999999999996</v>
      </c>
      <c r="BG412" s="2">
        <v>0.25</v>
      </c>
      <c r="BH412" s="2">
        <v>0.73</v>
      </c>
      <c r="BI412" s="2">
        <v>0.05</v>
      </c>
      <c r="BJ412" s="2">
        <v>2.96</v>
      </c>
      <c r="BK412" s="2">
        <v>8.9700000000000006</v>
      </c>
      <c r="BL412" s="2">
        <v>146.35</v>
      </c>
      <c r="BM412" s="2">
        <v>18.57</v>
      </c>
      <c r="BN412" s="2">
        <v>60.3</v>
      </c>
    </row>
    <row r="413" spans="1:66" s="2" customFormat="1" x14ac:dyDescent="0.3">
      <c r="A413" s="2" t="s">
        <v>1099</v>
      </c>
      <c r="B413" s="2" t="s">
        <v>62</v>
      </c>
      <c r="C413" s="13" t="s">
        <v>1100</v>
      </c>
      <c r="E413" s="8">
        <v>43.8</v>
      </c>
      <c r="F413" s="8">
        <v>145.80000000000001</v>
      </c>
      <c r="G413" s="2" t="s">
        <v>65</v>
      </c>
      <c r="H413" s="8"/>
      <c r="I413" s="8"/>
      <c r="J413" s="2" t="s">
        <v>1107</v>
      </c>
      <c r="K413" s="2" t="s">
        <v>1102</v>
      </c>
      <c r="O413" s="2" t="s">
        <v>1108</v>
      </c>
      <c r="P413" s="2" t="s">
        <v>69</v>
      </c>
      <c r="Q413" s="2" t="s">
        <v>1105</v>
      </c>
      <c r="R413" s="24">
        <v>1230.4555921077206</v>
      </c>
      <c r="S413" s="24">
        <v>1.0802726376932044</v>
      </c>
      <c r="T413" s="11">
        <f t="shared" si="16"/>
        <v>1221.0201723200832</v>
      </c>
      <c r="U413" s="2">
        <v>49.04</v>
      </c>
      <c r="V413" s="2">
        <v>0.61</v>
      </c>
      <c r="W413" s="2">
        <v>16.68</v>
      </c>
      <c r="X413" s="2">
        <v>0</v>
      </c>
      <c r="Y413" s="2">
        <v>8.6999999999999993</v>
      </c>
      <c r="Z413" s="2">
        <v>0.21</v>
      </c>
      <c r="AA413" s="2">
        <v>11.16</v>
      </c>
      <c r="AB413" s="16">
        <f t="shared" si="17"/>
        <v>69.573047256017801</v>
      </c>
      <c r="AC413" s="2">
        <v>11.04</v>
      </c>
      <c r="AD413" s="2">
        <v>1.55</v>
      </c>
      <c r="AE413" s="2">
        <v>0.24</v>
      </c>
      <c r="AF413" s="2">
        <v>0.27</v>
      </c>
      <c r="AK413" s="2">
        <v>45</v>
      </c>
      <c r="AO413" s="2">
        <v>2.91</v>
      </c>
      <c r="AP413" s="2">
        <v>181.1</v>
      </c>
      <c r="AR413" s="2">
        <v>0.99</v>
      </c>
      <c r="AS413" s="2">
        <v>4.72</v>
      </c>
      <c r="AT413" s="2">
        <v>1.64</v>
      </c>
      <c r="AU413" s="2">
        <v>0.57999999999999996</v>
      </c>
      <c r="AV413" s="2">
        <v>2.08</v>
      </c>
      <c r="AW413" s="2">
        <v>0.34</v>
      </c>
      <c r="AX413" s="2">
        <v>2.37</v>
      </c>
      <c r="AY413" s="2">
        <v>0.53</v>
      </c>
      <c r="AZ413" s="2">
        <v>1.53</v>
      </c>
      <c r="BA413" s="2">
        <v>0.26</v>
      </c>
      <c r="BB413" s="2">
        <v>1.55</v>
      </c>
      <c r="BC413" s="2">
        <v>0.24</v>
      </c>
      <c r="BD413" s="2">
        <v>0.79</v>
      </c>
      <c r="BE413" s="2">
        <v>1.59</v>
      </c>
      <c r="BF413" s="2">
        <v>0.51</v>
      </c>
      <c r="BG413" s="2">
        <v>0.19</v>
      </c>
      <c r="BH413" s="2">
        <v>0.41</v>
      </c>
      <c r="BJ413" s="2">
        <v>2.27</v>
      </c>
      <c r="BK413" s="2">
        <v>5.87</v>
      </c>
      <c r="BL413" s="2">
        <v>58.59</v>
      </c>
      <c r="BM413" s="2">
        <v>14.99</v>
      </c>
      <c r="BN413" s="2">
        <v>24.04</v>
      </c>
    </row>
    <row r="414" spans="1:66" s="2" customFormat="1" x14ac:dyDescent="0.3">
      <c r="A414" s="2" t="s">
        <v>1099</v>
      </c>
      <c r="B414" s="2" t="s">
        <v>62</v>
      </c>
      <c r="C414" s="13" t="s">
        <v>1100</v>
      </c>
      <c r="E414" s="8">
        <v>43.8</v>
      </c>
      <c r="F414" s="8">
        <v>145.80000000000001</v>
      </c>
      <c r="G414" s="2" t="s">
        <v>65</v>
      </c>
      <c r="H414" s="8"/>
      <c r="I414" s="8"/>
      <c r="J414" s="2" t="s">
        <v>1109</v>
      </c>
      <c r="K414" s="2" t="s">
        <v>1102</v>
      </c>
      <c r="O414" s="2" t="s">
        <v>1110</v>
      </c>
      <c r="P414" s="2" t="s">
        <v>69</v>
      </c>
      <c r="Q414" s="2" t="s">
        <v>1105</v>
      </c>
      <c r="R414" s="24">
        <v>1306.3864358389378</v>
      </c>
      <c r="S414" s="24">
        <v>1.4395312277424741</v>
      </c>
      <c r="T414" s="11">
        <f t="shared" si="16"/>
        <v>1293.0543041440706</v>
      </c>
      <c r="U414" s="2">
        <v>48.95</v>
      </c>
      <c r="V414" s="2">
        <v>0.59</v>
      </c>
      <c r="W414" s="2">
        <v>14.89</v>
      </c>
      <c r="X414" s="2">
        <v>0</v>
      </c>
      <c r="Y414" s="2">
        <v>11.14</v>
      </c>
      <c r="Z414" s="2">
        <v>0.17</v>
      </c>
      <c r="AA414" s="2">
        <v>12.68</v>
      </c>
      <c r="AB414" s="16">
        <f t="shared" si="17"/>
        <v>66.985276313696772</v>
      </c>
      <c r="AC414" s="2">
        <v>10.07</v>
      </c>
      <c r="AD414" s="2">
        <v>1.23</v>
      </c>
      <c r="AE414" s="2">
        <v>0.06</v>
      </c>
      <c r="AF414" s="2">
        <v>0.04</v>
      </c>
      <c r="AK414" s="2">
        <v>165</v>
      </c>
      <c r="AO414" s="2">
        <v>4.4000000000000004</v>
      </c>
      <c r="AP414" s="2">
        <v>178.11</v>
      </c>
      <c r="AR414" s="2">
        <v>0.73</v>
      </c>
      <c r="AS414" s="2">
        <v>3.76</v>
      </c>
      <c r="AT414" s="2">
        <v>1.27</v>
      </c>
      <c r="AU414" s="2">
        <v>0.49</v>
      </c>
      <c r="AV414" s="2">
        <v>1.69</v>
      </c>
      <c r="AW414" s="2">
        <v>0.31</v>
      </c>
      <c r="AX414" s="2">
        <v>2.0499999999999998</v>
      </c>
      <c r="AY414" s="2">
        <v>0.45</v>
      </c>
      <c r="AZ414" s="2">
        <v>1.23</v>
      </c>
      <c r="BA414" s="2">
        <v>0.2</v>
      </c>
      <c r="BB414" s="2">
        <v>1.32</v>
      </c>
      <c r="BC414" s="2">
        <v>0.2</v>
      </c>
      <c r="BD414" s="2">
        <v>0.76</v>
      </c>
      <c r="BE414" s="2">
        <v>1.46</v>
      </c>
      <c r="BF414" s="2">
        <v>0.42</v>
      </c>
      <c r="BG414" s="2">
        <v>0.13</v>
      </c>
      <c r="BH414" s="2">
        <v>0.24</v>
      </c>
      <c r="BI414" s="2">
        <v>0.02</v>
      </c>
      <c r="BJ414" s="2">
        <v>1.78</v>
      </c>
      <c r="BK414" s="2">
        <v>4.5199999999999996</v>
      </c>
      <c r="BL414" s="2">
        <v>99.03</v>
      </c>
      <c r="BM414" s="2">
        <v>11.05</v>
      </c>
      <c r="BN414" s="2">
        <v>20.25</v>
      </c>
    </row>
    <row r="415" spans="1:66" s="2" customFormat="1" x14ac:dyDescent="0.3">
      <c r="A415" s="2" t="s">
        <v>1099</v>
      </c>
      <c r="B415" s="2" t="s">
        <v>62</v>
      </c>
      <c r="C415" s="13" t="s">
        <v>1100</v>
      </c>
      <c r="E415" s="8">
        <v>43.8</v>
      </c>
      <c r="F415" s="8">
        <v>145.80000000000001</v>
      </c>
      <c r="G415" s="2" t="s">
        <v>65</v>
      </c>
      <c r="H415" s="8"/>
      <c r="I415" s="8"/>
      <c r="J415" s="2" t="s">
        <v>1111</v>
      </c>
      <c r="K415" s="2" t="s">
        <v>1102</v>
      </c>
      <c r="O415" s="2" t="s">
        <v>1110</v>
      </c>
      <c r="P415" s="2" t="s">
        <v>69</v>
      </c>
      <c r="Q415" s="2" t="s">
        <v>1105</v>
      </c>
      <c r="R415" s="24">
        <v>1228.8916857841741</v>
      </c>
      <c r="S415" s="24">
        <v>1.0704013798777177</v>
      </c>
      <c r="T415" s="11">
        <f t="shared" si="16"/>
        <v>1219.5540393056406</v>
      </c>
      <c r="U415" s="2">
        <v>48.6</v>
      </c>
      <c r="V415" s="2">
        <v>0.6</v>
      </c>
      <c r="W415" s="2">
        <v>16.47</v>
      </c>
      <c r="X415" s="2">
        <v>0</v>
      </c>
      <c r="Y415" s="2">
        <v>8.59</v>
      </c>
      <c r="Z415" s="2">
        <v>0.21</v>
      </c>
      <c r="AA415" s="2">
        <v>11.02</v>
      </c>
      <c r="AB415" s="16">
        <f t="shared" si="17"/>
        <v>69.575166998498233</v>
      </c>
      <c r="AC415" s="2">
        <v>10.9</v>
      </c>
      <c r="AD415" s="2">
        <v>1.53</v>
      </c>
      <c r="AE415" s="2">
        <v>0.24</v>
      </c>
      <c r="AF415" s="2">
        <v>0.27</v>
      </c>
      <c r="AO415" s="2">
        <v>2.87</v>
      </c>
      <c r="AP415" s="2">
        <v>178.74</v>
      </c>
      <c r="AR415" s="2">
        <v>0.98</v>
      </c>
      <c r="AS415" s="2">
        <v>4.66</v>
      </c>
      <c r="AT415" s="2">
        <v>1.62</v>
      </c>
      <c r="AU415" s="2">
        <v>0.56999999999999995</v>
      </c>
      <c r="AV415" s="2">
        <v>2.0499999999999998</v>
      </c>
      <c r="AW415" s="2">
        <v>0.34</v>
      </c>
      <c r="AX415" s="2">
        <v>2.34</v>
      </c>
      <c r="AY415" s="2">
        <v>0.52</v>
      </c>
      <c r="AZ415" s="2">
        <v>1.51</v>
      </c>
      <c r="BA415" s="2">
        <v>0.26</v>
      </c>
      <c r="BB415" s="2">
        <v>1.53</v>
      </c>
      <c r="BC415" s="2">
        <v>0.24</v>
      </c>
      <c r="BD415" s="2">
        <v>0.78</v>
      </c>
      <c r="BE415" s="2">
        <v>1.57</v>
      </c>
      <c r="BF415" s="2">
        <v>0.5</v>
      </c>
      <c r="BG415" s="2">
        <v>0.19</v>
      </c>
      <c r="BH415" s="2">
        <v>0.4</v>
      </c>
      <c r="BJ415" s="2">
        <v>2.2400000000000002</v>
      </c>
      <c r="BK415" s="2">
        <v>5.79</v>
      </c>
      <c r="BL415" s="2">
        <v>57.83</v>
      </c>
      <c r="BM415" s="2">
        <v>14.8</v>
      </c>
      <c r="BN415" s="2">
        <v>23.73</v>
      </c>
    </row>
    <row r="416" spans="1:66" s="2" customFormat="1" x14ac:dyDescent="0.3">
      <c r="A416" s="2" t="s">
        <v>1099</v>
      </c>
      <c r="B416" s="2" t="s">
        <v>62</v>
      </c>
      <c r="C416" s="13" t="s">
        <v>1100</v>
      </c>
      <c r="E416" s="8">
        <v>43.8</v>
      </c>
      <c r="F416" s="8">
        <v>145.80000000000001</v>
      </c>
      <c r="G416" s="2" t="s">
        <v>65</v>
      </c>
      <c r="H416" s="8"/>
      <c r="I416" s="8"/>
      <c r="J416" s="2" t="s">
        <v>1112</v>
      </c>
      <c r="K416" s="2" t="s">
        <v>1102</v>
      </c>
      <c r="O416" s="2" t="s">
        <v>1110</v>
      </c>
      <c r="P416" s="2" t="s">
        <v>69</v>
      </c>
      <c r="Q416" s="2" t="s">
        <v>1105</v>
      </c>
      <c r="R416" s="24">
        <v>1235.7819768564516</v>
      </c>
      <c r="S416" s="24">
        <v>1.0979553764999723</v>
      </c>
      <c r="T416" s="11">
        <f t="shared" si="16"/>
        <v>1226.1512042791528</v>
      </c>
      <c r="U416" s="2">
        <v>48.68</v>
      </c>
      <c r="V416" s="2">
        <v>0.68</v>
      </c>
      <c r="W416" s="2">
        <v>15.76</v>
      </c>
      <c r="X416" s="2">
        <v>0</v>
      </c>
      <c r="Y416" s="2">
        <v>8.86</v>
      </c>
      <c r="Z416" s="2">
        <v>0.24</v>
      </c>
      <c r="AA416" s="2">
        <v>12.35</v>
      </c>
      <c r="AB416" s="16">
        <f t="shared" si="17"/>
        <v>71.302979002410055</v>
      </c>
      <c r="AC416" s="2">
        <v>9.91</v>
      </c>
      <c r="AD416" s="2">
        <v>1.5</v>
      </c>
      <c r="AE416" s="2">
        <v>0.21</v>
      </c>
      <c r="AF416" s="2">
        <v>0.31</v>
      </c>
      <c r="AO416" s="2">
        <v>2.33</v>
      </c>
      <c r="AP416" s="2">
        <v>185.01</v>
      </c>
      <c r="AR416" s="2">
        <v>0.95</v>
      </c>
      <c r="AS416" s="2">
        <v>4.63</v>
      </c>
      <c r="AT416" s="2">
        <v>1.71</v>
      </c>
      <c r="AU416" s="2">
        <v>0.56000000000000005</v>
      </c>
      <c r="AV416" s="2">
        <v>2.19</v>
      </c>
      <c r="AW416" s="2">
        <v>0.38</v>
      </c>
      <c r="AX416" s="2">
        <v>2.39</v>
      </c>
      <c r="AY416" s="2">
        <v>0.56000000000000005</v>
      </c>
      <c r="AZ416" s="2">
        <v>1.58</v>
      </c>
      <c r="BA416" s="2">
        <v>0.27</v>
      </c>
      <c r="BB416" s="2">
        <v>1.55</v>
      </c>
      <c r="BC416" s="2">
        <v>0.26</v>
      </c>
      <c r="BD416" s="2">
        <v>0.8</v>
      </c>
      <c r="BE416" s="2">
        <v>1.56</v>
      </c>
      <c r="BF416" s="2">
        <v>0.51</v>
      </c>
      <c r="BG416" s="2">
        <v>0.19</v>
      </c>
      <c r="BH416" s="2">
        <v>0.35</v>
      </c>
      <c r="BJ416" s="2">
        <v>2.2999999999999998</v>
      </c>
      <c r="BK416" s="2">
        <v>5.76</v>
      </c>
      <c r="BL416" s="2">
        <v>54.35</v>
      </c>
      <c r="BM416" s="2">
        <v>16.38</v>
      </c>
      <c r="BN416" s="2">
        <v>24.26</v>
      </c>
    </row>
    <row r="417" spans="1:66" s="2" customFormat="1" x14ac:dyDescent="0.3">
      <c r="A417" s="2" t="s">
        <v>1070</v>
      </c>
      <c r="B417" s="2" t="s">
        <v>62</v>
      </c>
      <c r="C417" s="13" t="s">
        <v>1071</v>
      </c>
      <c r="D417" s="2" t="s">
        <v>1072</v>
      </c>
      <c r="E417" s="8">
        <v>43.5</v>
      </c>
      <c r="F417" s="8">
        <v>141.19999999999999</v>
      </c>
      <c r="G417" s="2" t="s">
        <v>65</v>
      </c>
      <c r="H417" s="8"/>
      <c r="I417" s="8"/>
      <c r="J417" s="2" t="s">
        <v>1113</v>
      </c>
      <c r="K417" s="2" t="s">
        <v>1074</v>
      </c>
      <c r="L417" s="2" t="s">
        <v>1075</v>
      </c>
      <c r="M417" s="2" t="s">
        <v>1075</v>
      </c>
      <c r="P417" s="2" t="s">
        <v>69</v>
      </c>
      <c r="Q417" s="2" t="s">
        <v>1076</v>
      </c>
      <c r="R417" s="24">
        <v>1214.1769418823574</v>
      </c>
      <c r="S417" s="24">
        <v>1.0971611190812192</v>
      </c>
      <c r="T417" s="11">
        <f t="shared" si="16"/>
        <v>1204.721361346835</v>
      </c>
      <c r="U417" s="2">
        <v>51.13</v>
      </c>
      <c r="V417" s="2">
        <v>0.99</v>
      </c>
      <c r="W417" s="2">
        <v>16.78</v>
      </c>
      <c r="X417" s="2">
        <v>0</v>
      </c>
      <c r="Y417" s="2">
        <v>8.2100000000000009</v>
      </c>
      <c r="Z417" s="2">
        <v>0.16</v>
      </c>
      <c r="AA417" s="2">
        <v>8.6199999999999992</v>
      </c>
      <c r="AB417" s="16">
        <f t="shared" si="17"/>
        <v>65.175617610860854</v>
      </c>
      <c r="AC417" s="2">
        <v>9.9499999999999993</v>
      </c>
      <c r="AD417" s="2">
        <v>2.88</v>
      </c>
      <c r="AE417" s="2">
        <v>1.06</v>
      </c>
      <c r="AF417" s="2">
        <v>0.21</v>
      </c>
      <c r="AH417" s="2">
        <v>229</v>
      </c>
      <c r="AI417" s="2">
        <v>299</v>
      </c>
      <c r="AK417" s="2">
        <v>117</v>
      </c>
      <c r="AO417" s="2">
        <v>30</v>
      </c>
      <c r="AP417" s="2">
        <v>479</v>
      </c>
      <c r="AS417" s="2">
        <v>16.600000000000001</v>
      </c>
      <c r="AT417" s="2">
        <v>3.5</v>
      </c>
      <c r="BH417" s="2">
        <v>4.2</v>
      </c>
      <c r="BL417" s="2">
        <v>401</v>
      </c>
      <c r="BM417" s="2">
        <v>21</v>
      </c>
      <c r="BN417" s="2">
        <v>99</v>
      </c>
    </row>
    <row r="418" spans="1:66" s="2" customFormat="1" x14ac:dyDescent="0.3">
      <c r="A418" s="2" t="s">
        <v>1070</v>
      </c>
      <c r="B418" s="2" t="s">
        <v>62</v>
      </c>
      <c r="C418" s="13" t="s">
        <v>1071</v>
      </c>
      <c r="D418" s="2" t="s">
        <v>1072</v>
      </c>
      <c r="E418" s="8">
        <v>43.5</v>
      </c>
      <c r="F418" s="8">
        <v>141.19999999999999</v>
      </c>
      <c r="G418" s="2" t="s">
        <v>65</v>
      </c>
      <c r="H418" s="8"/>
      <c r="I418" s="8"/>
      <c r="J418" s="2" t="s">
        <v>1114</v>
      </c>
      <c r="K418" s="2" t="s">
        <v>1074</v>
      </c>
      <c r="L418" s="2" t="s">
        <v>1075</v>
      </c>
      <c r="M418" s="2" t="s">
        <v>1075</v>
      </c>
      <c r="P418" s="2" t="s">
        <v>69</v>
      </c>
      <c r="Q418" s="2" t="s">
        <v>1076</v>
      </c>
      <c r="R418" s="24">
        <v>1209.5191981845787</v>
      </c>
      <c r="S418" s="24">
        <v>1.0595827349480278</v>
      </c>
      <c r="T418" s="11">
        <f t="shared" si="16"/>
        <v>1200.4212906280268</v>
      </c>
      <c r="U418" s="2">
        <v>51.29</v>
      </c>
      <c r="V418" s="2">
        <v>0.97</v>
      </c>
      <c r="W418" s="2">
        <v>16.940000000000001</v>
      </c>
      <c r="X418" s="2">
        <v>0</v>
      </c>
      <c r="Y418" s="2">
        <v>8.01</v>
      </c>
      <c r="Z418" s="2">
        <v>0.14000000000000001</v>
      </c>
      <c r="AA418" s="2">
        <v>8.5299999999999994</v>
      </c>
      <c r="AB418" s="16">
        <f t="shared" si="17"/>
        <v>65.496458247678248</v>
      </c>
      <c r="AC418" s="2">
        <v>10.029999999999999</v>
      </c>
      <c r="AD418" s="2">
        <v>2.9</v>
      </c>
      <c r="AE418" s="2">
        <v>0.97</v>
      </c>
      <c r="AF418" s="2">
        <v>0.21</v>
      </c>
      <c r="AH418" s="2">
        <v>224</v>
      </c>
      <c r="AI418" s="2">
        <v>255</v>
      </c>
      <c r="AK418" s="2">
        <v>119</v>
      </c>
      <c r="AO418" s="2">
        <v>25</v>
      </c>
      <c r="AP418" s="2">
        <v>489</v>
      </c>
      <c r="AS418" s="2">
        <v>15.1</v>
      </c>
      <c r="AT418" s="2">
        <v>3.6</v>
      </c>
      <c r="BH418" s="2">
        <v>3.9</v>
      </c>
      <c r="BL418" s="2">
        <v>302</v>
      </c>
      <c r="BM418" s="2">
        <v>19</v>
      </c>
      <c r="BN418" s="2">
        <v>92</v>
      </c>
    </row>
    <row r="419" spans="1:66" s="2" customFormat="1" x14ac:dyDescent="0.3">
      <c r="A419" s="2" t="s">
        <v>1070</v>
      </c>
      <c r="B419" s="2" t="s">
        <v>62</v>
      </c>
      <c r="C419" s="13" t="s">
        <v>1071</v>
      </c>
      <c r="D419" s="2" t="s">
        <v>1072</v>
      </c>
      <c r="E419" s="8">
        <v>43.5</v>
      </c>
      <c r="F419" s="8">
        <v>141.19999999999999</v>
      </c>
      <c r="G419" s="2" t="s">
        <v>65</v>
      </c>
      <c r="H419" s="8"/>
      <c r="I419" s="8"/>
      <c r="J419" s="2" t="s">
        <v>1115</v>
      </c>
      <c r="K419" s="2" t="s">
        <v>1074</v>
      </c>
      <c r="L419" s="2" t="s">
        <v>1080</v>
      </c>
      <c r="M419" s="2" t="s">
        <v>1080</v>
      </c>
      <c r="P419" s="2" t="s">
        <v>69</v>
      </c>
      <c r="Q419" s="2" t="s">
        <v>1076</v>
      </c>
      <c r="R419" s="24">
        <v>1252.1518762109238</v>
      </c>
      <c r="S419" s="24">
        <v>1.3248171352168476</v>
      </c>
      <c r="T419" s="11">
        <f t="shared" si="16"/>
        <v>1240.3867389599302</v>
      </c>
      <c r="U419" s="2">
        <v>50.28</v>
      </c>
      <c r="V419" s="2">
        <v>0.96</v>
      </c>
      <c r="W419" s="2">
        <v>16.39</v>
      </c>
      <c r="X419" s="2">
        <v>0</v>
      </c>
      <c r="Y419" s="2">
        <v>9.3000000000000007</v>
      </c>
      <c r="Z419" s="2">
        <v>0.17</v>
      </c>
      <c r="AA419" s="2">
        <v>8.61</v>
      </c>
      <c r="AB419" s="16">
        <f t="shared" si="17"/>
        <v>62.268147990891485</v>
      </c>
      <c r="AC419" s="2">
        <v>10.220000000000001</v>
      </c>
      <c r="AD419" s="2">
        <v>2.5499999999999998</v>
      </c>
      <c r="AE419" s="2">
        <v>1.28</v>
      </c>
      <c r="AF419" s="2">
        <v>0.23</v>
      </c>
      <c r="AH419" s="2">
        <v>253.3</v>
      </c>
      <c r="AI419" s="2">
        <v>221</v>
      </c>
      <c r="AK419" s="2">
        <v>100.5</v>
      </c>
      <c r="AO419" s="2">
        <v>43.1</v>
      </c>
      <c r="AP419" s="2">
        <v>482</v>
      </c>
      <c r="AS419" s="2">
        <v>18</v>
      </c>
      <c r="AT419" s="2">
        <v>4.2</v>
      </c>
      <c r="BH419" s="2">
        <v>3.5</v>
      </c>
      <c r="BL419" s="2">
        <v>470</v>
      </c>
      <c r="BM419" s="2">
        <v>21.6</v>
      </c>
      <c r="BN419" s="2">
        <v>89</v>
      </c>
    </row>
    <row r="420" spans="1:66" s="2" customFormat="1" x14ac:dyDescent="0.3">
      <c r="A420" s="2" t="s">
        <v>1070</v>
      </c>
      <c r="B420" s="2" t="s">
        <v>62</v>
      </c>
      <c r="C420" s="13" t="s">
        <v>1071</v>
      </c>
      <c r="D420" s="2" t="s">
        <v>1072</v>
      </c>
      <c r="E420" s="8">
        <v>43.5</v>
      </c>
      <c r="F420" s="8">
        <v>141.19999999999999</v>
      </c>
      <c r="G420" s="2" t="s">
        <v>65</v>
      </c>
      <c r="H420" s="8"/>
      <c r="I420" s="8"/>
      <c r="J420" s="2" t="s">
        <v>1116</v>
      </c>
      <c r="K420" s="2" t="s">
        <v>1074</v>
      </c>
      <c r="L420" s="2" t="s">
        <v>1080</v>
      </c>
      <c r="M420" s="2" t="s">
        <v>1080</v>
      </c>
      <c r="P420" s="2" t="s">
        <v>69</v>
      </c>
      <c r="Q420" s="2" t="s">
        <v>1076</v>
      </c>
      <c r="R420" s="24">
        <v>1225.1370630706185</v>
      </c>
      <c r="S420" s="24">
        <v>1.0365986567873595</v>
      </c>
      <c r="T420" s="11">
        <f t="shared" si="16"/>
        <v>1216.1208384960603</v>
      </c>
      <c r="U420" s="2">
        <v>52.41</v>
      </c>
      <c r="V420" s="2">
        <v>0.89</v>
      </c>
      <c r="W420" s="2">
        <v>16.329999999999998</v>
      </c>
      <c r="X420" s="2">
        <v>0</v>
      </c>
      <c r="Y420" s="2">
        <v>8.7200000000000006</v>
      </c>
      <c r="Z420" s="2">
        <v>0.16</v>
      </c>
      <c r="AA420" s="2">
        <v>8.09</v>
      </c>
      <c r="AB420" s="16">
        <f t="shared" si="17"/>
        <v>62.317464624871199</v>
      </c>
      <c r="AC420" s="2">
        <v>9.36</v>
      </c>
      <c r="AD420" s="2">
        <v>2.61</v>
      </c>
      <c r="AE420" s="2">
        <v>1.23</v>
      </c>
      <c r="AF420" s="2">
        <v>0.2</v>
      </c>
      <c r="AH420" s="2">
        <v>234.8</v>
      </c>
      <c r="AI420" s="2">
        <v>292</v>
      </c>
      <c r="AK420" s="2">
        <v>107.2</v>
      </c>
      <c r="AO420" s="2">
        <v>38.799999999999997</v>
      </c>
      <c r="AP420" s="2">
        <v>457</v>
      </c>
      <c r="AS420" s="2">
        <v>16</v>
      </c>
      <c r="AT420" s="2">
        <v>3.4</v>
      </c>
      <c r="BH420" s="2">
        <v>2.8</v>
      </c>
      <c r="BL420" s="2">
        <v>518</v>
      </c>
      <c r="BM420" s="2">
        <v>20.6</v>
      </c>
      <c r="BN420" s="2">
        <v>84</v>
      </c>
    </row>
    <row r="421" spans="1:66" s="2" customFormat="1" x14ac:dyDescent="0.3">
      <c r="A421" s="2" t="s">
        <v>1070</v>
      </c>
      <c r="B421" s="2" t="s">
        <v>62</v>
      </c>
      <c r="C421" s="13" t="s">
        <v>1071</v>
      </c>
      <c r="D421" s="2" t="s">
        <v>1072</v>
      </c>
      <c r="E421" s="8">
        <v>43.5</v>
      </c>
      <c r="F421" s="8">
        <v>141.19999999999999</v>
      </c>
      <c r="G421" s="2" t="s">
        <v>65</v>
      </c>
      <c r="H421" s="8"/>
      <c r="I421" s="8"/>
      <c r="J421" s="2" t="s">
        <v>1117</v>
      </c>
      <c r="K421" s="2" t="s">
        <v>1074</v>
      </c>
      <c r="L421" s="2" t="s">
        <v>1080</v>
      </c>
      <c r="M421" s="2" t="s">
        <v>1080</v>
      </c>
      <c r="P421" s="2" t="s">
        <v>69</v>
      </c>
      <c r="Q421" s="2" t="s">
        <v>1076</v>
      </c>
      <c r="R421" s="24">
        <v>1234.7214224806821</v>
      </c>
      <c r="S421" s="24">
        <v>1.185149202572404</v>
      </c>
      <c r="T421" s="11">
        <f t="shared" si="16"/>
        <v>1224.3379681579142</v>
      </c>
      <c r="U421" s="2">
        <v>50.87</v>
      </c>
      <c r="V421" s="2">
        <v>0.99</v>
      </c>
      <c r="W421" s="2">
        <v>14.85</v>
      </c>
      <c r="X421" s="2">
        <v>0</v>
      </c>
      <c r="Y421" s="2">
        <v>8.93</v>
      </c>
      <c r="Z421" s="2">
        <v>0.15</v>
      </c>
      <c r="AA421" s="2">
        <v>10.82</v>
      </c>
      <c r="AB421" s="16">
        <f t="shared" si="17"/>
        <v>68.352421823681993</v>
      </c>
      <c r="AC421" s="2">
        <v>9.4499999999999993</v>
      </c>
      <c r="AD421" s="2">
        <v>2.68</v>
      </c>
      <c r="AE421" s="2">
        <v>1.03</v>
      </c>
      <c r="AF421" s="2">
        <v>0.23</v>
      </c>
      <c r="AH421" s="2">
        <v>218</v>
      </c>
      <c r="AI421" s="2">
        <v>462</v>
      </c>
      <c r="AK421" s="2">
        <v>196.4</v>
      </c>
      <c r="AO421" s="2">
        <v>31.5</v>
      </c>
      <c r="AP421" s="2">
        <v>459</v>
      </c>
      <c r="AS421" s="2">
        <v>12</v>
      </c>
      <c r="AT421" s="2">
        <v>2.8</v>
      </c>
      <c r="BH421" s="2">
        <v>4.0999999999999996</v>
      </c>
      <c r="BL421" s="2">
        <v>325</v>
      </c>
      <c r="BM421" s="2">
        <v>19.399999999999999</v>
      </c>
      <c r="BN421" s="2">
        <v>94</v>
      </c>
    </row>
    <row r="422" spans="1:66" s="2" customFormat="1" x14ac:dyDescent="0.3">
      <c r="A422" s="2" t="s">
        <v>1070</v>
      </c>
      <c r="B422" s="2" t="s">
        <v>62</v>
      </c>
      <c r="C422" s="13" t="s">
        <v>1071</v>
      </c>
      <c r="D422" s="2" t="s">
        <v>1072</v>
      </c>
      <c r="E422" s="8">
        <v>43.5</v>
      </c>
      <c r="F422" s="8">
        <v>141.19999999999999</v>
      </c>
      <c r="G422" s="2" t="s">
        <v>65</v>
      </c>
      <c r="H422" s="8"/>
      <c r="I422" s="8"/>
      <c r="J422" s="2" t="s">
        <v>1118</v>
      </c>
      <c r="K422" s="2" t="s">
        <v>1074</v>
      </c>
      <c r="L422" s="2" t="s">
        <v>1080</v>
      </c>
      <c r="M422" s="2" t="s">
        <v>1080</v>
      </c>
      <c r="P422" s="2" t="s">
        <v>69</v>
      </c>
      <c r="Q422" s="2" t="s">
        <v>1076</v>
      </c>
      <c r="R422" s="24">
        <v>1257.8963084735212</v>
      </c>
      <c r="S422" s="24">
        <v>1.4283803633125711</v>
      </c>
      <c r="T422" s="11">
        <f t="shared" si="16"/>
        <v>1245.1579701143196</v>
      </c>
      <c r="U422" s="2">
        <v>49.54</v>
      </c>
      <c r="V422" s="2">
        <v>1.01</v>
      </c>
      <c r="W422" s="2">
        <v>17.41</v>
      </c>
      <c r="X422" s="2">
        <v>0</v>
      </c>
      <c r="Y422" s="2">
        <v>9.39</v>
      </c>
      <c r="Z422" s="2">
        <v>0.16</v>
      </c>
      <c r="AA422" s="2">
        <v>8.5399999999999991</v>
      </c>
      <c r="AB422" s="16">
        <f t="shared" si="17"/>
        <v>61.849170921662136</v>
      </c>
      <c r="AC422" s="2">
        <v>9.75</v>
      </c>
      <c r="AD422" s="2">
        <v>2.74</v>
      </c>
      <c r="AE422" s="2">
        <v>1.18</v>
      </c>
      <c r="AF422" s="2">
        <v>0.28999999999999998</v>
      </c>
      <c r="AH422" s="2">
        <v>228.6</v>
      </c>
      <c r="AI422" s="2">
        <v>214</v>
      </c>
      <c r="AK422" s="2">
        <v>98.4</v>
      </c>
      <c r="AO422" s="2">
        <v>38.9</v>
      </c>
      <c r="AP422" s="2">
        <v>543</v>
      </c>
      <c r="AS422" s="2">
        <v>24</v>
      </c>
      <c r="AT422" s="2">
        <v>5.6</v>
      </c>
      <c r="BH422" s="2">
        <v>3.2</v>
      </c>
      <c r="BL422" s="2">
        <v>560</v>
      </c>
      <c r="BM422" s="2">
        <v>23.5</v>
      </c>
      <c r="BN422" s="2">
        <v>97</v>
      </c>
    </row>
    <row r="423" spans="1:66" s="2" customFormat="1" x14ac:dyDescent="0.3">
      <c r="A423" s="2" t="s">
        <v>1070</v>
      </c>
      <c r="B423" s="2" t="s">
        <v>62</v>
      </c>
      <c r="C423" s="13" t="s">
        <v>1071</v>
      </c>
      <c r="D423" s="2" t="s">
        <v>1119</v>
      </c>
      <c r="E423" s="8">
        <v>43.5</v>
      </c>
      <c r="F423" s="8">
        <v>142</v>
      </c>
      <c r="G423" s="2" t="s">
        <v>65</v>
      </c>
      <c r="H423" s="8"/>
      <c r="I423" s="8"/>
      <c r="J423" s="2" t="s">
        <v>1120</v>
      </c>
      <c r="K423" s="2" t="s">
        <v>1074</v>
      </c>
      <c r="L423" s="2" t="s">
        <v>1121</v>
      </c>
      <c r="M423" s="2" t="s">
        <v>1121</v>
      </c>
      <c r="P423" s="2" t="s">
        <v>69</v>
      </c>
      <c r="Q423" s="2" t="s">
        <v>1076</v>
      </c>
      <c r="R423" s="24">
        <v>1226.6823290013424</v>
      </c>
      <c r="S423" s="24">
        <v>0.97517265882684634</v>
      </c>
      <c r="T423" s="11">
        <f t="shared" si="16"/>
        <v>1218.1878262894033</v>
      </c>
      <c r="U423" s="2">
        <v>52.96</v>
      </c>
      <c r="V423" s="2">
        <v>0.77</v>
      </c>
      <c r="W423" s="2">
        <v>15.84</v>
      </c>
      <c r="X423" s="2">
        <v>0</v>
      </c>
      <c r="Y423" s="2">
        <v>8.83</v>
      </c>
      <c r="Z423" s="2">
        <v>0.17</v>
      </c>
      <c r="AA423" s="2">
        <v>8.3000000000000007</v>
      </c>
      <c r="AB423" s="16">
        <f t="shared" si="17"/>
        <v>62.624378857257511</v>
      </c>
      <c r="AC423" s="2">
        <v>9.49</v>
      </c>
      <c r="AD423" s="2">
        <v>2.69</v>
      </c>
      <c r="AE423" s="2">
        <v>0.83</v>
      </c>
      <c r="AF423" s="2">
        <v>0.11</v>
      </c>
      <c r="AH423" s="2">
        <v>217</v>
      </c>
      <c r="AI423" s="2">
        <v>316</v>
      </c>
      <c r="AK423" s="2">
        <v>174.7</v>
      </c>
      <c r="AO423" s="2">
        <v>23.3</v>
      </c>
      <c r="AP423" s="2">
        <v>227</v>
      </c>
      <c r="AS423" s="2">
        <v>6.8</v>
      </c>
      <c r="AT423" s="2">
        <v>2.4</v>
      </c>
      <c r="BH423" s="2">
        <v>2.7</v>
      </c>
      <c r="BL423" s="2">
        <v>169</v>
      </c>
      <c r="BM423" s="2">
        <v>19.8</v>
      </c>
      <c r="BN423" s="2">
        <v>80</v>
      </c>
    </row>
    <row r="424" spans="1:66" s="2" customFormat="1" x14ac:dyDescent="0.3">
      <c r="A424" s="2" t="s">
        <v>1070</v>
      </c>
      <c r="B424" s="2" t="s">
        <v>62</v>
      </c>
      <c r="C424" s="13" t="s">
        <v>1071</v>
      </c>
      <c r="D424" s="2" t="s">
        <v>1119</v>
      </c>
      <c r="E424" s="8">
        <v>43.5</v>
      </c>
      <c r="F424" s="8">
        <v>142</v>
      </c>
      <c r="G424" s="2" t="s">
        <v>65</v>
      </c>
      <c r="H424" s="8"/>
      <c r="I424" s="8"/>
      <c r="J424" s="2" t="s">
        <v>1122</v>
      </c>
      <c r="K424" s="2" t="s">
        <v>1074</v>
      </c>
      <c r="L424" s="2" t="s">
        <v>1121</v>
      </c>
      <c r="M424" s="2" t="s">
        <v>1121</v>
      </c>
      <c r="P424" s="2" t="s">
        <v>69</v>
      </c>
      <c r="Q424" s="2" t="s">
        <v>1076</v>
      </c>
      <c r="R424" s="24">
        <v>1203.9806574421141</v>
      </c>
      <c r="S424" s="24">
        <v>0.79932225304955951</v>
      </c>
      <c r="T424" s="11">
        <f t="shared" si="16"/>
        <v>1197.1425241531608</v>
      </c>
      <c r="U424" s="2">
        <v>53.7</v>
      </c>
      <c r="V424" s="2">
        <v>0.71</v>
      </c>
      <c r="W424" s="2">
        <v>15.37</v>
      </c>
      <c r="X424" s="2">
        <v>0</v>
      </c>
      <c r="Y424" s="2">
        <v>8.25</v>
      </c>
      <c r="Z424" s="2">
        <v>0.15</v>
      </c>
      <c r="AA424" s="2">
        <v>8.98</v>
      </c>
      <c r="AB424" s="16">
        <f t="shared" si="17"/>
        <v>65.989406499142589</v>
      </c>
      <c r="AC424" s="2">
        <v>9.51</v>
      </c>
      <c r="AD424" s="2">
        <v>2.4300000000000002</v>
      </c>
      <c r="AE424" s="2">
        <v>0.8</v>
      </c>
      <c r="AF424" s="2">
        <v>0.09</v>
      </c>
      <c r="AH424" s="2">
        <v>215.1</v>
      </c>
      <c r="AI424" s="2">
        <v>478</v>
      </c>
      <c r="AK424" s="2">
        <v>177.1</v>
      </c>
      <c r="AO424" s="2">
        <v>23.2</v>
      </c>
      <c r="AP424" s="2">
        <v>209</v>
      </c>
      <c r="AS424" s="2">
        <v>6</v>
      </c>
      <c r="AT424" s="2">
        <v>2.1</v>
      </c>
      <c r="BH424" s="2">
        <v>2.1</v>
      </c>
      <c r="BL424" s="2">
        <v>157</v>
      </c>
      <c r="BM424" s="2">
        <v>23.2</v>
      </c>
      <c r="BN424" s="2">
        <v>77</v>
      </c>
    </row>
    <row r="425" spans="1:66" s="2" customFormat="1" x14ac:dyDescent="0.3">
      <c r="A425" s="2" t="s">
        <v>1070</v>
      </c>
      <c r="B425" s="2" t="s">
        <v>62</v>
      </c>
      <c r="C425" s="13" t="s">
        <v>1071</v>
      </c>
      <c r="D425" s="2" t="s">
        <v>1123</v>
      </c>
      <c r="E425" s="8">
        <v>43.5</v>
      </c>
      <c r="F425" s="8">
        <v>143.4</v>
      </c>
      <c r="G425" s="2" t="s">
        <v>65</v>
      </c>
      <c r="H425" s="8"/>
      <c r="I425" s="8"/>
      <c r="J425" s="2" t="s">
        <v>1124</v>
      </c>
      <c r="K425" s="2" t="s">
        <v>1074</v>
      </c>
      <c r="L425" s="2" t="s">
        <v>1125</v>
      </c>
      <c r="M425" s="2" t="s">
        <v>1125</v>
      </c>
      <c r="P425" s="2" t="s">
        <v>69</v>
      </c>
      <c r="Q425" s="2" t="s">
        <v>1076</v>
      </c>
      <c r="R425" s="24">
        <v>1231.639139715918</v>
      </c>
      <c r="S425" s="24">
        <v>1.1766369938628258</v>
      </c>
      <c r="T425" s="11">
        <f t="shared" si="16"/>
        <v>1221.3556864656109</v>
      </c>
      <c r="U425" s="2">
        <v>51.03</v>
      </c>
      <c r="V425" s="2">
        <v>1.06</v>
      </c>
      <c r="W425" s="2">
        <v>17.36</v>
      </c>
      <c r="X425" s="2">
        <v>0</v>
      </c>
      <c r="Y425" s="2">
        <v>8.7100000000000009</v>
      </c>
      <c r="Z425" s="2">
        <v>0.17</v>
      </c>
      <c r="AA425" s="2">
        <v>8</v>
      </c>
      <c r="AB425" s="16">
        <f t="shared" si="17"/>
        <v>62.081413429042712</v>
      </c>
      <c r="AC425" s="2">
        <v>9.52</v>
      </c>
      <c r="AD425" s="2">
        <v>2.83</v>
      </c>
      <c r="AE425" s="2">
        <v>1.05</v>
      </c>
      <c r="AF425" s="2">
        <v>0.27</v>
      </c>
      <c r="AH425" s="2">
        <v>216.5</v>
      </c>
      <c r="AI425" s="2">
        <v>251</v>
      </c>
      <c r="AK425" s="2">
        <v>123.9</v>
      </c>
      <c r="AO425" s="2">
        <v>31.4</v>
      </c>
      <c r="AP425" s="2">
        <v>397</v>
      </c>
      <c r="AS425" s="2">
        <v>17.899999999999999</v>
      </c>
      <c r="AT425" s="2">
        <v>4.3</v>
      </c>
      <c r="BH425" s="2">
        <v>4.8</v>
      </c>
      <c r="BL425" s="2">
        <v>250</v>
      </c>
      <c r="BM425" s="2">
        <v>26.3</v>
      </c>
      <c r="BN425" s="2">
        <v>103</v>
      </c>
    </row>
    <row r="426" spans="1:66" s="2" customFormat="1" x14ac:dyDescent="0.3">
      <c r="A426" s="2" t="s">
        <v>1070</v>
      </c>
      <c r="B426" s="2" t="s">
        <v>62</v>
      </c>
      <c r="C426" s="13" t="s">
        <v>1071</v>
      </c>
      <c r="D426" s="2" t="s">
        <v>1123</v>
      </c>
      <c r="E426" s="8">
        <v>43.5</v>
      </c>
      <c r="F426" s="8">
        <v>143.4</v>
      </c>
      <c r="G426" s="2" t="s">
        <v>65</v>
      </c>
      <c r="H426" s="8"/>
      <c r="I426" s="8"/>
      <c r="J426" s="2" t="s">
        <v>1126</v>
      </c>
      <c r="K426" s="2" t="s">
        <v>1074</v>
      </c>
      <c r="L426" s="2" t="s">
        <v>1125</v>
      </c>
      <c r="M426" s="2" t="s">
        <v>1125</v>
      </c>
      <c r="P426" s="2" t="s">
        <v>69</v>
      </c>
      <c r="Q426" s="2" t="s">
        <v>1076</v>
      </c>
      <c r="R426" s="24">
        <v>1243.2494847407072</v>
      </c>
      <c r="S426" s="24">
        <v>1.2489492264104343</v>
      </c>
      <c r="T426" s="11">
        <f t="shared" si="16"/>
        <v>1232.2339816090487</v>
      </c>
      <c r="U426" s="2">
        <v>50.57</v>
      </c>
      <c r="V426" s="2">
        <v>1.07</v>
      </c>
      <c r="W426" s="2">
        <v>17.04</v>
      </c>
      <c r="X426" s="2">
        <v>0</v>
      </c>
      <c r="Y426" s="2">
        <v>9.15</v>
      </c>
      <c r="Z426" s="2">
        <v>0.17</v>
      </c>
      <c r="AA426" s="2">
        <v>8.7899999999999991</v>
      </c>
      <c r="AB426" s="16">
        <f t="shared" si="17"/>
        <v>63.132291314587704</v>
      </c>
      <c r="AC426" s="2">
        <v>9.2100000000000009</v>
      </c>
      <c r="AD426" s="2">
        <v>2.68</v>
      </c>
      <c r="AE426" s="2">
        <v>1.04</v>
      </c>
      <c r="AF426" s="2">
        <v>0.27</v>
      </c>
      <c r="AH426" s="2">
        <v>220.3</v>
      </c>
      <c r="AI426" s="2">
        <v>233</v>
      </c>
      <c r="AK426" s="2">
        <v>111.3</v>
      </c>
      <c r="AO426" s="2">
        <v>35.1</v>
      </c>
      <c r="AP426" s="2">
        <v>410</v>
      </c>
      <c r="AS426" s="2">
        <v>18.899999999999999</v>
      </c>
      <c r="AT426" s="2">
        <v>4.5999999999999996</v>
      </c>
      <c r="BH426" s="2">
        <v>3.9</v>
      </c>
      <c r="BL426" s="2">
        <v>277</v>
      </c>
      <c r="BM426" s="2">
        <v>26.7</v>
      </c>
      <c r="BN426" s="2">
        <v>109</v>
      </c>
    </row>
    <row r="427" spans="1:66" s="2" customFormat="1" x14ac:dyDescent="0.3">
      <c r="A427" s="2" t="s">
        <v>1127</v>
      </c>
      <c r="B427" s="2" t="s">
        <v>62</v>
      </c>
      <c r="C427" s="13" t="s">
        <v>1128</v>
      </c>
      <c r="D427" s="2" t="s">
        <v>1129</v>
      </c>
      <c r="E427" s="8">
        <v>43.5</v>
      </c>
      <c r="F427" s="8">
        <v>142</v>
      </c>
      <c r="G427" s="2" t="s">
        <v>65</v>
      </c>
      <c r="H427" s="8"/>
      <c r="I427" s="8"/>
      <c r="J427" s="2" t="s">
        <v>1130</v>
      </c>
      <c r="K427" s="2" t="s">
        <v>1131</v>
      </c>
      <c r="O427" s="2" t="s">
        <v>1132</v>
      </c>
      <c r="P427" s="2" t="s">
        <v>69</v>
      </c>
      <c r="Q427" s="2" t="s">
        <v>1133</v>
      </c>
      <c r="R427" s="24">
        <v>1193.1401071881903</v>
      </c>
      <c r="S427" s="24">
        <v>0.73241427096798351</v>
      </c>
      <c r="T427" s="11">
        <f t="shared" si="16"/>
        <v>1186.9293031579548</v>
      </c>
      <c r="U427" s="2">
        <v>53.69</v>
      </c>
      <c r="V427" s="2">
        <v>0.6</v>
      </c>
      <c r="W427" s="2">
        <v>14.67</v>
      </c>
      <c r="X427" s="2">
        <v>0</v>
      </c>
      <c r="Y427" s="2">
        <v>7.97</v>
      </c>
      <c r="Z427" s="2">
        <v>0.17</v>
      </c>
      <c r="AA427" s="2">
        <v>9.57</v>
      </c>
      <c r="AB427" s="16">
        <f t="shared" si="17"/>
        <v>68.156737667744707</v>
      </c>
      <c r="AC427" s="2">
        <v>9.3000000000000007</v>
      </c>
      <c r="AD427" s="2">
        <v>2.33</v>
      </c>
      <c r="AE427" s="2">
        <v>0.89</v>
      </c>
      <c r="AF427" s="2">
        <v>0.08</v>
      </c>
      <c r="AH427" s="2">
        <v>195</v>
      </c>
      <c r="AI427" s="2">
        <v>635</v>
      </c>
      <c r="AK427" s="2">
        <v>184</v>
      </c>
      <c r="AO427" s="2">
        <v>28</v>
      </c>
      <c r="AP427" s="2">
        <v>173</v>
      </c>
      <c r="BH427" s="2">
        <v>3</v>
      </c>
      <c r="BL427" s="2">
        <v>154</v>
      </c>
      <c r="BM427" s="2">
        <v>18</v>
      </c>
      <c r="BN427" s="2">
        <v>74</v>
      </c>
    </row>
    <row r="428" spans="1:66" s="2" customFormat="1" x14ac:dyDescent="0.3">
      <c r="A428" s="2" t="s">
        <v>1127</v>
      </c>
      <c r="B428" s="2" t="s">
        <v>62</v>
      </c>
      <c r="C428" s="13" t="s">
        <v>1128</v>
      </c>
      <c r="D428" s="2" t="s">
        <v>1129</v>
      </c>
      <c r="E428" s="8">
        <v>43.5</v>
      </c>
      <c r="F428" s="8">
        <v>142</v>
      </c>
      <c r="G428" s="2" t="s">
        <v>65</v>
      </c>
      <c r="H428" s="8"/>
      <c r="I428" s="8"/>
      <c r="J428" s="2" t="s">
        <v>1134</v>
      </c>
      <c r="K428" s="2" t="s">
        <v>1131</v>
      </c>
      <c r="O428" s="2" t="s">
        <v>1132</v>
      </c>
      <c r="P428" s="2" t="s">
        <v>69</v>
      </c>
      <c r="Q428" s="2" t="s">
        <v>1133</v>
      </c>
      <c r="R428" s="24">
        <v>1220.559982526084</v>
      </c>
      <c r="S428" s="24">
        <v>0.96317249623416723</v>
      </c>
      <c r="T428" s="11">
        <f t="shared" si="16"/>
        <v>1212.2115281030901</v>
      </c>
      <c r="U428" s="2">
        <v>50.9</v>
      </c>
      <c r="V428" s="2">
        <v>0.71</v>
      </c>
      <c r="W428" s="2">
        <v>15.45</v>
      </c>
      <c r="X428" s="2">
        <v>0</v>
      </c>
      <c r="Y428" s="2">
        <v>8.7100000000000009</v>
      </c>
      <c r="Z428" s="2">
        <v>0.15</v>
      </c>
      <c r="AA428" s="2">
        <v>11.8</v>
      </c>
      <c r="AB428" s="16">
        <f t="shared" si="17"/>
        <v>70.716676472775418</v>
      </c>
      <c r="AC428" s="2">
        <v>9.15</v>
      </c>
      <c r="AD428" s="2">
        <v>2.21</v>
      </c>
      <c r="AE428" s="2">
        <v>0.17</v>
      </c>
      <c r="AF428" s="2">
        <v>0.06</v>
      </c>
      <c r="AH428" s="2">
        <v>217</v>
      </c>
      <c r="AI428" s="2">
        <v>848</v>
      </c>
      <c r="AK428" s="2">
        <v>312</v>
      </c>
      <c r="AO428" s="2">
        <v>3</v>
      </c>
      <c r="AP428" s="2">
        <v>228</v>
      </c>
      <c r="BH428" s="2">
        <v>0</v>
      </c>
      <c r="BL428" s="2">
        <v>138</v>
      </c>
      <c r="BM428" s="2">
        <v>21</v>
      </c>
      <c r="BN428" s="2">
        <v>85</v>
      </c>
    </row>
    <row r="429" spans="1:66" s="2" customFormat="1" x14ac:dyDescent="0.3">
      <c r="A429" s="2" t="s">
        <v>1135</v>
      </c>
      <c r="B429" s="2" t="s">
        <v>62</v>
      </c>
      <c r="C429" s="13" t="s">
        <v>1100</v>
      </c>
      <c r="D429" s="2" t="s">
        <v>1136</v>
      </c>
      <c r="E429" s="8">
        <v>43</v>
      </c>
      <c r="F429" s="8">
        <v>145</v>
      </c>
      <c r="G429" s="2" t="s">
        <v>65</v>
      </c>
      <c r="H429" s="8"/>
      <c r="I429" s="8"/>
      <c r="J429" s="2" t="s">
        <v>1137</v>
      </c>
      <c r="K429" s="2" t="s">
        <v>1138</v>
      </c>
      <c r="N429" s="2" t="s">
        <v>1139</v>
      </c>
      <c r="O429" s="2" t="s">
        <v>1140</v>
      </c>
      <c r="P429" s="2" t="s">
        <v>69</v>
      </c>
      <c r="Q429" s="2" t="s">
        <v>1141</v>
      </c>
      <c r="R429" s="24">
        <v>1308.1092210235943</v>
      </c>
      <c r="S429" s="24">
        <v>1.2449847036799728</v>
      </c>
      <c r="T429" s="11">
        <f t="shared" si="16"/>
        <v>1296.5556719043834</v>
      </c>
      <c r="U429" s="2">
        <v>51.03</v>
      </c>
      <c r="V429" s="2">
        <v>0.68</v>
      </c>
      <c r="W429" s="2">
        <v>17.21</v>
      </c>
      <c r="X429" s="2">
        <v>0</v>
      </c>
      <c r="Y429" s="2">
        <v>11.93</v>
      </c>
      <c r="Z429" s="2">
        <v>0.37</v>
      </c>
      <c r="AA429" s="2">
        <v>13.55</v>
      </c>
      <c r="AB429" s="16">
        <f t="shared" si="17"/>
        <v>66.937636385039411</v>
      </c>
      <c r="AC429" s="2">
        <v>1.31</v>
      </c>
      <c r="AD429" s="2">
        <v>2.37</v>
      </c>
      <c r="AE429" s="2">
        <v>0.11</v>
      </c>
      <c r="AF429" s="2">
        <v>0.05</v>
      </c>
      <c r="AG429" s="2">
        <v>45.6</v>
      </c>
      <c r="AH429" s="2">
        <v>303</v>
      </c>
      <c r="AI429" s="2">
        <v>189</v>
      </c>
      <c r="AK429" s="2">
        <v>44</v>
      </c>
      <c r="AN429" s="2">
        <v>10.6</v>
      </c>
      <c r="AO429" s="2">
        <v>2.66</v>
      </c>
      <c r="AP429" s="2">
        <v>19</v>
      </c>
      <c r="AQ429" s="2">
        <v>1.92</v>
      </c>
      <c r="AR429" s="2">
        <v>0.56999999999999995</v>
      </c>
      <c r="AS429" s="2">
        <v>3.04</v>
      </c>
      <c r="AT429" s="2">
        <v>0.92</v>
      </c>
      <c r="AU429" s="2">
        <v>0.38</v>
      </c>
      <c r="AV429" s="2">
        <v>1.31</v>
      </c>
      <c r="AW429" s="2">
        <v>0.22</v>
      </c>
      <c r="AX429" s="2">
        <v>1.47</v>
      </c>
      <c r="AY429" s="2">
        <v>0.32</v>
      </c>
      <c r="AZ429" s="2">
        <v>0.87</v>
      </c>
      <c r="BA429" s="2">
        <v>0.13</v>
      </c>
      <c r="BB429" s="2">
        <v>0.83</v>
      </c>
      <c r="BC429" s="2">
        <v>0.13</v>
      </c>
      <c r="BD429" s="2">
        <v>0.6</v>
      </c>
      <c r="BE429" s="2">
        <v>4.97</v>
      </c>
      <c r="BF429" s="2">
        <v>0.46</v>
      </c>
      <c r="BG429" s="2">
        <v>0.15</v>
      </c>
      <c r="BH429" s="2">
        <v>0.24</v>
      </c>
      <c r="BI429" s="2">
        <v>0.01</v>
      </c>
      <c r="BJ429" s="2">
        <v>1.82</v>
      </c>
      <c r="BK429" s="2">
        <v>4.22</v>
      </c>
      <c r="BL429" s="2">
        <v>50</v>
      </c>
      <c r="BM429" s="2">
        <v>8.6</v>
      </c>
      <c r="BN429" s="2">
        <v>14.9</v>
      </c>
    </row>
    <row r="430" spans="1:66" s="2" customFormat="1" x14ac:dyDescent="0.3">
      <c r="A430" s="2" t="s">
        <v>1142</v>
      </c>
      <c r="B430" s="2" t="s">
        <v>62</v>
      </c>
      <c r="C430" s="13" t="s">
        <v>1143</v>
      </c>
      <c r="D430" s="2" t="s">
        <v>1072</v>
      </c>
      <c r="E430" s="8">
        <v>43.71</v>
      </c>
      <c r="F430" s="8">
        <v>141.36000000000001</v>
      </c>
      <c r="G430" s="2" t="s">
        <v>65</v>
      </c>
      <c r="H430" s="8"/>
      <c r="I430" s="8"/>
      <c r="J430" s="2" t="s">
        <v>1144</v>
      </c>
      <c r="K430" s="2" t="s">
        <v>1145</v>
      </c>
      <c r="P430" s="2" t="s">
        <v>69</v>
      </c>
      <c r="Q430" s="2" t="s">
        <v>1146</v>
      </c>
      <c r="R430" s="24">
        <v>1210.0428113073431</v>
      </c>
      <c r="S430" s="24">
        <v>1.0792333659714655</v>
      </c>
      <c r="T430" s="11">
        <f t="shared" si="16"/>
        <v>1200.7728139083638</v>
      </c>
      <c r="U430" s="2">
        <v>50.59</v>
      </c>
      <c r="V430" s="2">
        <v>0.96</v>
      </c>
      <c r="W430" s="2">
        <v>16.77</v>
      </c>
      <c r="X430" s="2">
        <v>0</v>
      </c>
      <c r="Y430" s="2">
        <v>7.98</v>
      </c>
      <c r="Z430" s="2">
        <v>0.15</v>
      </c>
      <c r="AA430" s="2">
        <v>8.59</v>
      </c>
      <c r="AB430" s="16">
        <f t="shared" si="17"/>
        <v>65.739250877559556</v>
      </c>
      <c r="AC430" s="2">
        <v>9.74</v>
      </c>
      <c r="AD430" s="2">
        <v>2.81</v>
      </c>
      <c r="AE430" s="2">
        <v>1.06</v>
      </c>
      <c r="AF430" s="2">
        <v>0.21</v>
      </c>
      <c r="AI430" s="2">
        <v>305</v>
      </c>
      <c r="AK430" s="2">
        <v>121</v>
      </c>
      <c r="AO430" s="2">
        <v>31.1</v>
      </c>
      <c r="AP430" s="2">
        <v>480</v>
      </c>
      <c r="BH430" s="2">
        <v>3.3</v>
      </c>
      <c r="BL430" s="2">
        <v>381</v>
      </c>
      <c r="BM430" s="2">
        <v>21.3</v>
      </c>
      <c r="BN430" s="2">
        <v>96</v>
      </c>
    </row>
    <row r="431" spans="1:66" s="2" customFormat="1" x14ac:dyDescent="0.3">
      <c r="A431" s="2" t="s">
        <v>1142</v>
      </c>
      <c r="B431" s="2" t="s">
        <v>62</v>
      </c>
      <c r="C431" s="13" t="s">
        <v>1143</v>
      </c>
      <c r="D431" s="2" t="s">
        <v>1072</v>
      </c>
      <c r="E431" s="8">
        <v>43.71</v>
      </c>
      <c r="F431" s="8">
        <v>141.36000000000001</v>
      </c>
      <c r="G431" s="2" t="s">
        <v>65</v>
      </c>
      <c r="H431" s="8"/>
      <c r="I431" s="8"/>
      <c r="J431" s="2" t="s">
        <v>1147</v>
      </c>
      <c r="K431" s="2" t="s">
        <v>1145</v>
      </c>
      <c r="P431" s="2" t="s">
        <v>69</v>
      </c>
      <c r="Q431" s="2" t="s">
        <v>1146</v>
      </c>
      <c r="R431" s="24">
        <v>1210.921760101277</v>
      </c>
      <c r="S431" s="24">
        <v>1.0340631976799897</v>
      </c>
      <c r="T431" s="11">
        <f t="shared" si="16"/>
        <v>1202.0318681186116</v>
      </c>
      <c r="U431" s="2">
        <v>51.37</v>
      </c>
      <c r="V431" s="2">
        <v>0.98</v>
      </c>
      <c r="W431" s="2">
        <v>16.66</v>
      </c>
      <c r="X431" s="2">
        <v>0</v>
      </c>
      <c r="Y431" s="2">
        <v>8.1199999999999992</v>
      </c>
      <c r="Z431" s="2">
        <v>0.15</v>
      </c>
      <c r="AA431" s="2">
        <v>8.48</v>
      </c>
      <c r="AB431" s="16">
        <f t="shared" si="17"/>
        <v>65.054047837840898</v>
      </c>
      <c r="AC431" s="2">
        <v>9.5299999999999994</v>
      </c>
      <c r="AD431" s="2">
        <v>2.75</v>
      </c>
      <c r="AE431" s="2">
        <v>1.08</v>
      </c>
      <c r="AF431" s="2">
        <v>0.2</v>
      </c>
      <c r="AI431" s="2">
        <v>306</v>
      </c>
      <c r="AK431" s="2">
        <v>121</v>
      </c>
      <c r="AO431" s="2">
        <v>30.9</v>
      </c>
      <c r="AP431" s="2">
        <v>475</v>
      </c>
      <c r="BH431" s="2">
        <v>3.5</v>
      </c>
      <c r="BL431" s="2">
        <v>393</v>
      </c>
      <c r="BM431" s="2">
        <v>21.1</v>
      </c>
      <c r="BN431" s="2">
        <v>99</v>
      </c>
    </row>
    <row r="432" spans="1:66" s="2" customFormat="1" x14ac:dyDescent="0.3">
      <c r="A432" s="2" t="s">
        <v>1142</v>
      </c>
      <c r="B432" s="2" t="s">
        <v>62</v>
      </c>
      <c r="C432" s="13" t="s">
        <v>1078</v>
      </c>
      <c r="D432" s="2" t="s">
        <v>1072</v>
      </c>
      <c r="E432" s="8">
        <v>43.66</v>
      </c>
      <c r="F432" s="8">
        <v>141.36000000000001</v>
      </c>
      <c r="G432" s="2" t="s">
        <v>65</v>
      </c>
      <c r="H432" s="8"/>
      <c r="I432" s="8"/>
      <c r="J432" s="2" t="s">
        <v>1148</v>
      </c>
      <c r="K432" s="2" t="s">
        <v>1145</v>
      </c>
      <c r="P432" s="2" t="s">
        <v>69</v>
      </c>
      <c r="Q432" s="2" t="s">
        <v>1146</v>
      </c>
      <c r="R432" s="24">
        <v>1219.5353525600497</v>
      </c>
      <c r="S432" s="24">
        <v>1.1206320276056123</v>
      </c>
      <c r="T432" s="11">
        <f t="shared" si="16"/>
        <v>1209.8356824663738</v>
      </c>
      <c r="U432" s="2">
        <v>50.61</v>
      </c>
      <c r="V432" s="2">
        <v>0.95</v>
      </c>
      <c r="W432" s="2">
        <v>16.48</v>
      </c>
      <c r="X432" s="2">
        <v>0</v>
      </c>
      <c r="Y432" s="2">
        <v>8.2899999999999991</v>
      </c>
      <c r="Z432" s="2">
        <v>0.16</v>
      </c>
      <c r="AA432" s="2">
        <v>8.39</v>
      </c>
      <c r="AB432" s="16">
        <f t="shared" si="17"/>
        <v>64.33711207503832</v>
      </c>
      <c r="AC432" s="2">
        <v>10.01</v>
      </c>
      <c r="AD432" s="2">
        <v>2.61</v>
      </c>
      <c r="AE432" s="2">
        <v>1.28</v>
      </c>
      <c r="AF432" s="2">
        <v>0.23</v>
      </c>
      <c r="AI432" s="2">
        <v>234</v>
      </c>
      <c r="AK432" s="2">
        <v>85</v>
      </c>
      <c r="AO432" s="2">
        <v>41.4</v>
      </c>
      <c r="AP432" s="2">
        <v>487</v>
      </c>
      <c r="BH432" s="2">
        <v>3.4</v>
      </c>
      <c r="BL432" s="2">
        <v>470</v>
      </c>
      <c r="BM432" s="2">
        <v>21.6</v>
      </c>
      <c r="BN432" s="2">
        <v>89</v>
      </c>
    </row>
    <row r="433" spans="1:66" s="2" customFormat="1" x14ac:dyDescent="0.3">
      <c r="A433" s="2" t="s">
        <v>1142</v>
      </c>
      <c r="B433" s="2" t="s">
        <v>62</v>
      </c>
      <c r="C433" s="13" t="s">
        <v>1078</v>
      </c>
      <c r="D433" s="2" t="s">
        <v>1072</v>
      </c>
      <c r="E433" s="8">
        <v>43.66</v>
      </c>
      <c r="F433" s="8">
        <v>141.36000000000001</v>
      </c>
      <c r="G433" s="2" t="s">
        <v>65</v>
      </c>
      <c r="H433" s="8"/>
      <c r="I433" s="8"/>
      <c r="J433" s="2" t="s">
        <v>1149</v>
      </c>
      <c r="K433" s="2" t="s">
        <v>1145</v>
      </c>
      <c r="P433" s="2" t="s">
        <v>69</v>
      </c>
      <c r="Q433" s="2" t="s">
        <v>1146</v>
      </c>
      <c r="R433" s="24">
        <v>1225.4611170754331</v>
      </c>
      <c r="S433" s="24">
        <v>1.1497226164803624</v>
      </c>
      <c r="T433" s="11">
        <f t="shared" si="16"/>
        <v>1215.4623328466441</v>
      </c>
      <c r="U433" s="2">
        <v>50.67</v>
      </c>
      <c r="V433" s="2">
        <v>0.95</v>
      </c>
      <c r="W433" s="2">
        <v>16.420000000000002</v>
      </c>
      <c r="X433" s="2">
        <v>0</v>
      </c>
      <c r="Y433" s="2">
        <v>8.4</v>
      </c>
      <c r="Z433" s="2">
        <v>0.16</v>
      </c>
      <c r="AA433" s="2">
        <v>8</v>
      </c>
      <c r="AB433" s="16">
        <f t="shared" si="17"/>
        <v>62.930707899295101</v>
      </c>
      <c r="AC433" s="2">
        <v>10.31</v>
      </c>
      <c r="AD433" s="2">
        <v>2.59</v>
      </c>
      <c r="AE433" s="2">
        <v>1.36</v>
      </c>
      <c r="AF433" s="2">
        <v>0.22</v>
      </c>
      <c r="AI433" s="2">
        <v>202</v>
      </c>
      <c r="AK433" s="2">
        <v>72</v>
      </c>
      <c r="AO433" s="2">
        <v>40.5</v>
      </c>
      <c r="AP433" s="2">
        <v>500</v>
      </c>
      <c r="BH433" s="2">
        <v>3.3</v>
      </c>
      <c r="BL433" s="2">
        <v>460</v>
      </c>
      <c r="BM433" s="2">
        <v>22.9</v>
      </c>
      <c r="BN433" s="2">
        <v>91</v>
      </c>
    </row>
    <row r="434" spans="1:66" s="2" customFormat="1" x14ac:dyDescent="0.3">
      <c r="A434" s="2" t="s">
        <v>1150</v>
      </c>
      <c r="B434" s="2" t="s">
        <v>62</v>
      </c>
      <c r="C434" s="13" t="s">
        <v>1071</v>
      </c>
      <c r="D434" s="2" t="s">
        <v>1151</v>
      </c>
      <c r="E434" s="8">
        <v>43</v>
      </c>
      <c r="F434" s="8">
        <v>141</v>
      </c>
      <c r="G434" s="2" t="s">
        <v>65</v>
      </c>
      <c r="H434" s="8"/>
      <c r="I434" s="8"/>
      <c r="J434" s="2" t="s">
        <v>1152</v>
      </c>
      <c r="K434" s="2" t="s">
        <v>1153</v>
      </c>
      <c r="N434" s="2" t="s">
        <v>1154</v>
      </c>
      <c r="O434" s="2" t="s">
        <v>1155</v>
      </c>
      <c r="P434" s="2" t="s">
        <v>69</v>
      </c>
      <c r="Q434" s="2" t="s">
        <v>1156</v>
      </c>
      <c r="R434" s="24">
        <v>1282.9920910955391</v>
      </c>
      <c r="S434" s="24">
        <v>1.6923071425266734</v>
      </c>
      <c r="T434" s="11">
        <f t="shared" si="16"/>
        <v>1267.6133918074624</v>
      </c>
      <c r="U434" s="2">
        <v>46.92</v>
      </c>
      <c r="V434" s="2">
        <v>1.18</v>
      </c>
      <c r="W434" s="2">
        <v>16.02</v>
      </c>
      <c r="X434" s="2">
        <v>0</v>
      </c>
      <c r="Y434" s="2">
        <v>9.8000000000000007</v>
      </c>
      <c r="Z434" s="2">
        <v>0.1</v>
      </c>
      <c r="AA434" s="2">
        <v>10.37</v>
      </c>
      <c r="AB434" s="16">
        <f t="shared" si="17"/>
        <v>65.352500103835737</v>
      </c>
      <c r="AC434" s="2">
        <v>10.29</v>
      </c>
      <c r="AD434" s="2">
        <v>2.61</v>
      </c>
      <c r="AE434" s="2">
        <v>0.77</v>
      </c>
      <c r="AF434" s="2">
        <v>0.09</v>
      </c>
    </row>
    <row r="435" spans="1:66" s="2" customFormat="1" x14ac:dyDescent="0.3">
      <c r="A435" s="2" t="s">
        <v>1150</v>
      </c>
      <c r="B435" s="2" t="s">
        <v>62</v>
      </c>
      <c r="C435" s="13" t="s">
        <v>1071</v>
      </c>
      <c r="D435" s="2" t="s">
        <v>1157</v>
      </c>
      <c r="E435" s="8">
        <v>43</v>
      </c>
      <c r="F435" s="8">
        <v>141</v>
      </c>
      <c r="G435" s="2" t="s">
        <v>65</v>
      </c>
      <c r="H435" s="8"/>
      <c r="I435" s="8"/>
      <c r="J435" s="2" t="s">
        <v>1158</v>
      </c>
      <c r="K435" s="2" t="s">
        <v>1159</v>
      </c>
      <c r="N435" s="2" t="s">
        <v>1154</v>
      </c>
      <c r="O435" s="2" t="s">
        <v>1155</v>
      </c>
      <c r="P435" s="2" t="s">
        <v>69</v>
      </c>
      <c r="Q435" s="2" t="s">
        <v>1156</v>
      </c>
      <c r="R435" s="24">
        <v>1217.8605799498118</v>
      </c>
      <c r="S435" s="24">
        <v>1.3017950541512975</v>
      </c>
      <c r="T435" s="11">
        <f t="shared" si="16"/>
        <v>1206.6155708609654</v>
      </c>
      <c r="U435" s="2">
        <v>48.21</v>
      </c>
      <c r="V435" s="2">
        <v>1.1100000000000001</v>
      </c>
      <c r="W435" s="2">
        <v>18.32</v>
      </c>
      <c r="X435" s="2">
        <v>0</v>
      </c>
      <c r="Y435" s="2">
        <v>7.81</v>
      </c>
      <c r="Z435" s="2">
        <v>0.18</v>
      </c>
      <c r="AA435" s="2">
        <v>8.33</v>
      </c>
      <c r="AB435" s="16">
        <f t="shared" si="17"/>
        <v>65.531701091124035</v>
      </c>
      <c r="AC435" s="2">
        <v>10.7</v>
      </c>
      <c r="AD435" s="2">
        <v>3.15</v>
      </c>
      <c r="AE435" s="2">
        <v>0.69</v>
      </c>
      <c r="AF435" s="2">
        <v>0.31</v>
      </c>
    </row>
    <row r="436" spans="1:66" s="2" customFormat="1" x14ac:dyDescent="0.3">
      <c r="A436" s="2" t="s">
        <v>1150</v>
      </c>
      <c r="B436" s="2" t="s">
        <v>62</v>
      </c>
      <c r="C436" s="13" t="s">
        <v>1071</v>
      </c>
      <c r="D436" s="2" t="s">
        <v>1157</v>
      </c>
      <c r="E436" s="8">
        <v>43</v>
      </c>
      <c r="F436" s="8">
        <v>141</v>
      </c>
      <c r="G436" s="2" t="s">
        <v>65</v>
      </c>
      <c r="H436" s="8"/>
      <c r="I436" s="8"/>
      <c r="J436" s="2" t="s">
        <v>1160</v>
      </c>
      <c r="K436" s="2" t="s">
        <v>1159</v>
      </c>
      <c r="N436" s="2" t="s">
        <v>1154</v>
      </c>
      <c r="O436" s="2" t="s">
        <v>1155</v>
      </c>
      <c r="P436" s="2" t="s">
        <v>69</v>
      </c>
      <c r="Q436" s="2" t="s">
        <v>1156</v>
      </c>
      <c r="R436" s="24">
        <v>1244.3446765606045</v>
      </c>
      <c r="S436" s="24">
        <v>1.3228295093103675</v>
      </c>
      <c r="T436" s="11">
        <f t="shared" si="16"/>
        <v>1232.6703539078007</v>
      </c>
      <c r="U436" s="2">
        <v>48.26</v>
      </c>
      <c r="V436" s="2">
        <v>1.22</v>
      </c>
      <c r="W436" s="2">
        <v>17.5</v>
      </c>
      <c r="X436" s="2">
        <v>0</v>
      </c>
      <c r="Y436" s="2">
        <v>8.75</v>
      </c>
      <c r="Z436" s="2">
        <v>0.17</v>
      </c>
      <c r="AA436" s="2">
        <v>8.26</v>
      </c>
      <c r="AB436" s="16">
        <f t="shared" si="17"/>
        <v>62.724278596179964</v>
      </c>
      <c r="AC436" s="2">
        <v>10.24</v>
      </c>
      <c r="AD436" s="2">
        <v>2.52</v>
      </c>
      <c r="AE436" s="2">
        <v>0.7</v>
      </c>
      <c r="AF436" s="2">
        <v>0.25</v>
      </c>
    </row>
    <row r="437" spans="1:66" s="2" customFormat="1" x14ac:dyDescent="0.3">
      <c r="A437" s="2" t="s">
        <v>1150</v>
      </c>
      <c r="B437" s="2" t="s">
        <v>62</v>
      </c>
      <c r="C437" s="13" t="s">
        <v>1161</v>
      </c>
      <c r="D437" s="2" t="s">
        <v>1162</v>
      </c>
      <c r="E437" s="8">
        <v>43</v>
      </c>
      <c r="F437" s="8">
        <v>141</v>
      </c>
      <c r="G437" s="2" t="s">
        <v>65</v>
      </c>
      <c r="H437" s="8"/>
      <c r="I437" s="8"/>
      <c r="J437" s="2" t="s">
        <v>1163</v>
      </c>
      <c r="K437" s="2" t="s">
        <v>1159</v>
      </c>
      <c r="N437" s="2" t="s">
        <v>1154</v>
      </c>
      <c r="O437" s="2" t="s">
        <v>1155</v>
      </c>
      <c r="P437" s="2" t="s">
        <v>69</v>
      </c>
      <c r="Q437" s="2" t="s">
        <v>1156</v>
      </c>
      <c r="R437" s="24">
        <v>1242.5524385641943</v>
      </c>
      <c r="S437" s="24">
        <v>1.2680321964644707</v>
      </c>
      <c r="T437" s="11">
        <f t="shared" si="16"/>
        <v>1231.3756563104712</v>
      </c>
      <c r="U437" s="2">
        <v>49.54</v>
      </c>
      <c r="V437" s="2">
        <v>0.92</v>
      </c>
      <c r="W437" s="2">
        <v>16.03</v>
      </c>
      <c r="X437" s="2">
        <v>0</v>
      </c>
      <c r="Y437" s="2">
        <v>8.83</v>
      </c>
      <c r="Z437" s="2">
        <v>0.18</v>
      </c>
      <c r="AA437" s="2">
        <v>8.1999999999999993</v>
      </c>
      <c r="AB437" s="16">
        <f t="shared" si="17"/>
        <v>62.34023191943173</v>
      </c>
      <c r="AC437" s="2">
        <v>9.73</v>
      </c>
      <c r="AD437" s="2">
        <v>2.64</v>
      </c>
      <c r="AE437" s="2">
        <v>1.27</v>
      </c>
      <c r="AF437" s="2">
        <v>0.62</v>
      </c>
    </row>
    <row r="438" spans="1:66" s="2" customFormat="1" x14ac:dyDescent="0.3">
      <c r="A438" s="2" t="s">
        <v>1150</v>
      </c>
      <c r="B438" s="2" t="s">
        <v>62</v>
      </c>
      <c r="C438" s="13" t="s">
        <v>1164</v>
      </c>
      <c r="D438" s="2" t="s">
        <v>1165</v>
      </c>
      <c r="E438" s="8">
        <v>43</v>
      </c>
      <c r="F438" s="8">
        <v>141</v>
      </c>
      <c r="G438" s="2" t="s">
        <v>65</v>
      </c>
      <c r="H438" s="8"/>
      <c r="I438" s="8"/>
      <c r="J438" s="2" t="s">
        <v>1166</v>
      </c>
      <c r="K438" s="2" t="s">
        <v>1159</v>
      </c>
      <c r="N438" s="2" t="s">
        <v>1154</v>
      </c>
      <c r="O438" s="2" t="s">
        <v>1155</v>
      </c>
      <c r="P438" s="2" t="s">
        <v>69</v>
      </c>
      <c r="Q438" s="2" t="s">
        <v>1156</v>
      </c>
      <c r="R438" s="24">
        <v>1277.0240503364093</v>
      </c>
      <c r="S438" s="24">
        <v>1.477986461244287</v>
      </c>
      <c r="T438" s="11">
        <f t="shared" si="16"/>
        <v>1263.645256114715</v>
      </c>
      <c r="U438" s="2">
        <v>49.1</v>
      </c>
      <c r="V438" s="2">
        <v>0.9</v>
      </c>
      <c r="W438" s="2">
        <v>15.67</v>
      </c>
      <c r="X438" s="2">
        <v>0</v>
      </c>
      <c r="Y438" s="2">
        <v>9.84</v>
      </c>
      <c r="Z438" s="2">
        <v>0.21</v>
      </c>
      <c r="AA438" s="2">
        <v>8.35</v>
      </c>
      <c r="AB438" s="16">
        <f t="shared" si="17"/>
        <v>60.20085961267003</v>
      </c>
      <c r="AC438" s="2">
        <v>9.3800000000000008</v>
      </c>
      <c r="AD438" s="2">
        <v>2.9</v>
      </c>
      <c r="AE438" s="2">
        <v>0.97</v>
      </c>
      <c r="AF438" s="2">
        <v>0.36</v>
      </c>
    </row>
    <row r="439" spans="1:66" s="2" customFormat="1" x14ac:dyDescent="0.3">
      <c r="A439" s="2" t="s">
        <v>1150</v>
      </c>
      <c r="B439" s="2" t="s">
        <v>62</v>
      </c>
      <c r="C439" s="13" t="s">
        <v>1164</v>
      </c>
      <c r="D439" s="2" t="s">
        <v>1167</v>
      </c>
      <c r="E439" s="8">
        <v>43</v>
      </c>
      <c r="F439" s="8">
        <v>141</v>
      </c>
      <c r="G439" s="2" t="s">
        <v>65</v>
      </c>
      <c r="H439" s="8"/>
      <c r="I439" s="8"/>
      <c r="J439" s="2" t="s">
        <v>1168</v>
      </c>
      <c r="K439" s="2" t="s">
        <v>1169</v>
      </c>
      <c r="N439" s="2" t="s">
        <v>1154</v>
      </c>
      <c r="O439" s="2" t="s">
        <v>1155</v>
      </c>
      <c r="P439" s="2" t="s">
        <v>69</v>
      </c>
      <c r="Q439" s="2" t="s">
        <v>1156</v>
      </c>
      <c r="R439" s="24">
        <v>1190.683991719568</v>
      </c>
      <c r="S439" s="24">
        <v>0.93180405318399584</v>
      </c>
      <c r="T439" s="11">
        <f t="shared" si="16"/>
        <v>1182.8042410825142</v>
      </c>
      <c r="U439" s="2">
        <v>52.1</v>
      </c>
      <c r="V439" s="2">
        <v>1.04</v>
      </c>
      <c r="W439" s="2">
        <v>16.5</v>
      </c>
      <c r="X439" s="2">
        <v>0</v>
      </c>
      <c r="Y439" s="2">
        <v>7.54</v>
      </c>
      <c r="Z439" s="2">
        <v>0.12</v>
      </c>
      <c r="AA439" s="2">
        <v>8.4700000000000006</v>
      </c>
      <c r="AB439" s="16">
        <f t="shared" si="17"/>
        <v>66.693253272851408</v>
      </c>
      <c r="AC439" s="2">
        <v>8.94</v>
      </c>
      <c r="AD439" s="2">
        <v>2.85</v>
      </c>
      <c r="AE439" s="2">
        <v>1.38</v>
      </c>
      <c r="AF439" s="2">
        <v>0.16</v>
      </c>
    </row>
    <row r="440" spans="1:66" s="2" customFormat="1" x14ac:dyDescent="0.3">
      <c r="A440" s="2" t="s">
        <v>1150</v>
      </c>
      <c r="B440" s="2" t="s">
        <v>62</v>
      </c>
      <c r="C440" s="13" t="s">
        <v>1164</v>
      </c>
      <c r="D440" s="2" t="s">
        <v>1167</v>
      </c>
      <c r="E440" s="8">
        <v>43</v>
      </c>
      <c r="F440" s="8">
        <v>141</v>
      </c>
      <c r="G440" s="2" t="s">
        <v>65</v>
      </c>
      <c r="H440" s="8"/>
      <c r="I440" s="8"/>
      <c r="J440" s="2" t="s">
        <v>1170</v>
      </c>
      <c r="K440" s="2" t="s">
        <v>1169</v>
      </c>
      <c r="N440" s="2" t="s">
        <v>1154</v>
      </c>
      <c r="O440" s="2" t="s">
        <v>1155</v>
      </c>
      <c r="P440" s="2" t="s">
        <v>69</v>
      </c>
      <c r="Q440" s="2" t="s">
        <v>1156</v>
      </c>
      <c r="R440" s="24">
        <v>1203.5620783544246</v>
      </c>
      <c r="S440" s="24">
        <v>0.94209276479314286</v>
      </c>
      <c r="T440" s="11">
        <f t="shared" si="16"/>
        <v>1195.5094505622171</v>
      </c>
      <c r="U440" s="2">
        <v>52.68</v>
      </c>
      <c r="V440" s="2">
        <v>0.87</v>
      </c>
      <c r="W440" s="2">
        <v>15.93</v>
      </c>
      <c r="X440" s="2">
        <v>0</v>
      </c>
      <c r="Y440" s="2">
        <v>8.0299999999999994</v>
      </c>
      <c r="Z440" s="2">
        <v>0.08</v>
      </c>
      <c r="AA440" s="2">
        <v>8.16</v>
      </c>
      <c r="AB440" s="16">
        <f t="shared" si="17"/>
        <v>64.430420626080092</v>
      </c>
      <c r="AC440" s="2">
        <v>8.58</v>
      </c>
      <c r="AD440" s="2">
        <v>2.89</v>
      </c>
      <c r="AE440" s="2">
        <v>1.46</v>
      </c>
      <c r="AF440" s="2">
        <v>0.17</v>
      </c>
    </row>
    <row r="441" spans="1:66" s="2" customFormat="1" x14ac:dyDescent="0.3">
      <c r="A441" s="2" t="s">
        <v>1171</v>
      </c>
      <c r="B441" s="2" t="s">
        <v>62</v>
      </c>
      <c r="C441" s="13" t="s">
        <v>1071</v>
      </c>
      <c r="D441" s="2" t="s">
        <v>1072</v>
      </c>
      <c r="E441" s="8">
        <v>43.5</v>
      </c>
      <c r="F441" s="8">
        <v>141.19999999999999</v>
      </c>
      <c r="G441" s="2" t="s">
        <v>65</v>
      </c>
      <c r="H441" s="8"/>
      <c r="I441" s="8"/>
      <c r="J441" s="2" t="s">
        <v>1172</v>
      </c>
      <c r="K441" s="2" t="s">
        <v>1063</v>
      </c>
      <c r="P441" s="2" t="s">
        <v>69</v>
      </c>
      <c r="Q441" s="2" t="s">
        <v>1064</v>
      </c>
      <c r="R441" s="24">
        <v>1208.4788680128395</v>
      </c>
      <c r="S441" s="24">
        <v>1.040020450582579</v>
      </c>
      <c r="T441" s="11">
        <f t="shared" si="16"/>
        <v>1199.5559880225258</v>
      </c>
      <c r="U441" s="2">
        <v>50.9</v>
      </c>
      <c r="V441" s="2">
        <v>1</v>
      </c>
      <c r="W441" s="2">
        <v>15.02</v>
      </c>
      <c r="X441" s="2">
        <v>0</v>
      </c>
      <c r="Y441" s="2">
        <v>8.0500000000000007</v>
      </c>
      <c r="Z441" s="2">
        <v>0.15</v>
      </c>
      <c r="AA441" s="2">
        <v>10.050000000000001</v>
      </c>
      <c r="AB441" s="16">
        <f t="shared" si="17"/>
        <v>68.996079780410355</v>
      </c>
      <c r="AC441" s="2">
        <v>9.43</v>
      </c>
      <c r="AD441" s="2">
        <v>2.75</v>
      </c>
      <c r="AE441" s="2">
        <v>1.1200000000000001</v>
      </c>
      <c r="AF441" s="2">
        <v>0.23</v>
      </c>
      <c r="AG441" s="2">
        <v>30.58</v>
      </c>
      <c r="AH441" s="2">
        <v>211.8</v>
      </c>
      <c r="AI441" s="2">
        <v>145.9</v>
      </c>
      <c r="AJ441" s="2">
        <v>52.22</v>
      </c>
      <c r="AK441" s="2">
        <v>159.6</v>
      </c>
      <c r="AN441" s="2">
        <v>16.63</v>
      </c>
      <c r="AO441" s="2">
        <v>33.4</v>
      </c>
      <c r="AP441" s="2">
        <v>507.1</v>
      </c>
      <c r="AQ441" s="2">
        <v>1.73</v>
      </c>
      <c r="AR441" s="2">
        <v>4.05</v>
      </c>
      <c r="AS441" s="2">
        <v>17.489999999999998</v>
      </c>
      <c r="AT441" s="2">
        <v>4.3099999999999996</v>
      </c>
      <c r="AU441" s="2">
        <v>1.35</v>
      </c>
      <c r="AV441" s="2">
        <v>4.5</v>
      </c>
      <c r="AW441" s="2">
        <v>0.72</v>
      </c>
      <c r="AX441" s="2">
        <v>4.28</v>
      </c>
      <c r="AY441" s="2">
        <v>0.93</v>
      </c>
      <c r="AZ441" s="2">
        <v>2.63</v>
      </c>
      <c r="BB441" s="2">
        <v>2.4700000000000002</v>
      </c>
      <c r="BC441" s="2">
        <v>0.39</v>
      </c>
      <c r="BD441" s="2">
        <v>2.44</v>
      </c>
      <c r="BE441" s="2">
        <v>1.4</v>
      </c>
      <c r="BF441" s="2">
        <v>2.42</v>
      </c>
      <c r="BG441" s="2">
        <v>0.65</v>
      </c>
      <c r="BH441" s="2">
        <v>4.9000000000000004</v>
      </c>
      <c r="BJ441" s="2">
        <v>12.74</v>
      </c>
      <c r="BK441" s="2">
        <v>29.36</v>
      </c>
      <c r="BL441" s="2">
        <v>425.7</v>
      </c>
      <c r="BM441" s="2">
        <v>23.5</v>
      </c>
      <c r="BN441" s="2">
        <v>105.3</v>
      </c>
    </row>
    <row r="442" spans="1:66" s="2" customFormat="1" x14ac:dyDescent="0.3">
      <c r="A442" s="2" t="s">
        <v>1171</v>
      </c>
      <c r="B442" s="2" t="s">
        <v>62</v>
      </c>
      <c r="C442" s="13" t="s">
        <v>1173</v>
      </c>
      <c r="D442" s="2" t="s">
        <v>1174</v>
      </c>
      <c r="E442" s="8">
        <v>43.8</v>
      </c>
      <c r="F442" s="8">
        <v>143.30000000000001</v>
      </c>
      <c r="G442" s="2" t="s">
        <v>65</v>
      </c>
      <c r="H442" s="8"/>
      <c r="I442" s="8"/>
      <c r="J442" s="2" t="s">
        <v>1175</v>
      </c>
      <c r="K442" s="2" t="s">
        <v>1063</v>
      </c>
      <c r="P442" s="2" t="s">
        <v>69</v>
      </c>
      <c r="Q442" s="2" t="s">
        <v>1064</v>
      </c>
      <c r="R442" s="24">
        <v>1238.1723270965317</v>
      </c>
      <c r="S442" s="24">
        <v>1.2117516265072634</v>
      </c>
      <c r="T442" s="11">
        <f t="shared" si="16"/>
        <v>1227.527136415199</v>
      </c>
      <c r="U442" s="2">
        <v>50.41</v>
      </c>
      <c r="V442" s="2">
        <v>1.0900000000000001</v>
      </c>
      <c r="W442" s="2">
        <v>17.43</v>
      </c>
      <c r="X442" s="2">
        <v>0</v>
      </c>
      <c r="Y442" s="2">
        <v>8.86</v>
      </c>
      <c r="Z442" s="2">
        <v>0.18</v>
      </c>
      <c r="AA442" s="2">
        <v>8.44</v>
      </c>
      <c r="AB442" s="16">
        <f t="shared" si="17"/>
        <v>62.935973058331307</v>
      </c>
      <c r="AC442" s="2">
        <v>10.01</v>
      </c>
      <c r="AD442" s="2">
        <v>2.79</v>
      </c>
      <c r="AE442" s="2">
        <v>0.61</v>
      </c>
      <c r="AF442" s="2">
        <v>0.22</v>
      </c>
      <c r="AG442" s="2">
        <v>32.15</v>
      </c>
      <c r="AH442" s="2">
        <v>234.4</v>
      </c>
      <c r="AI442" s="2">
        <v>296.60000000000002</v>
      </c>
      <c r="AJ442" s="2">
        <v>65.67</v>
      </c>
      <c r="AK442" s="2">
        <v>139.6</v>
      </c>
      <c r="AN442" s="2">
        <v>16.11</v>
      </c>
      <c r="AO442" s="2">
        <v>11</v>
      </c>
      <c r="AP442" s="2">
        <v>373</v>
      </c>
      <c r="AQ442" s="2">
        <v>0.42</v>
      </c>
      <c r="AR442" s="2">
        <v>3.04</v>
      </c>
      <c r="AS442" s="2">
        <v>13.85</v>
      </c>
      <c r="AT442" s="2">
        <v>3.55</v>
      </c>
      <c r="AU442" s="2">
        <v>1.23</v>
      </c>
      <c r="AV442" s="2">
        <v>3.79</v>
      </c>
      <c r="AW442" s="2">
        <v>0.61</v>
      </c>
      <c r="AX442" s="2">
        <v>3.79</v>
      </c>
      <c r="AY442" s="2">
        <v>0.79</v>
      </c>
      <c r="AZ442" s="2">
        <v>2.33</v>
      </c>
      <c r="BB442" s="2">
        <v>2.14</v>
      </c>
      <c r="BC442" s="2">
        <v>0.34</v>
      </c>
      <c r="BD442" s="2">
        <v>2.14</v>
      </c>
      <c r="BE442" s="2">
        <v>2.1</v>
      </c>
      <c r="BF442" s="2">
        <v>1.47</v>
      </c>
      <c r="BG442" s="2">
        <v>0.37</v>
      </c>
      <c r="BH442" s="2">
        <v>4.7</v>
      </c>
      <c r="BJ442" s="2">
        <v>9.0500000000000007</v>
      </c>
      <c r="BK442" s="2">
        <v>21.49</v>
      </c>
      <c r="BL442" s="2">
        <v>162.19999999999999</v>
      </c>
      <c r="BM442" s="2">
        <v>24.2</v>
      </c>
      <c r="BN442" s="2">
        <v>95</v>
      </c>
    </row>
    <row r="443" spans="1:66" s="2" customFormat="1" x14ac:dyDescent="0.3">
      <c r="A443" s="2" t="s">
        <v>1171</v>
      </c>
      <c r="B443" s="2" t="s">
        <v>62</v>
      </c>
      <c r="C443" s="13" t="s">
        <v>1071</v>
      </c>
      <c r="D443" s="2" t="s">
        <v>1123</v>
      </c>
      <c r="E443" s="8">
        <v>43.5</v>
      </c>
      <c r="F443" s="8">
        <v>143.4</v>
      </c>
      <c r="G443" s="2" t="s">
        <v>65</v>
      </c>
      <c r="H443" s="8"/>
      <c r="I443" s="8"/>
      <c r="J443" s="2" t="s">
        <v>1176</v>
      </c>
      <c r="K443" s="2" t="s">
        <v>1063</v>
      </c>
      <c r="P443" s="2" t="s">
        <v>69</v>
      </c>
      <c r="Q443" s="2" t="s">
        <v>1064</v>
      </c>
      <c r="R443" s="24">
        <v>1226.99136883457</v>
      </c>
      <c r="S443" s="24">
        <v>1.167430915515463</v>
      </c>
      <c r="T443" s="11">
        <f t="shared" si="16"/>
        <v>1216.8265434967477</v>
      </c>
      <c r="U443" s="2">
        <v>50.62</v>
      </c>
      <c r="V443" s="2">
        <v>1.03</v>
      </c>
      <c r="W443" s="2">
        <v>17.2</v>
      </c>
      <c r="X443" s="2">
        <v>0</v>
      </c>
      <c r="Y443" s="2">
        <v>8.5399999999999991</v>
      </c>
      <c r="Z443" s="2">
        <v>0.17</v>
      </c>
      <c r="AA443" s="2">
        <v>8.2899999999999991</v>
      </c>
      <c r="AB443" s="16">
        <f t="shared" si="17"/>
        <v>63.374676360575755</v>
      </c>
      <c r="AC443" s="2">
        <v>9.1199999999999992</v>
      </c>
      <c r="AD443" s="2">
        <v>2.91</v>
      </c>
      <c r="AE443" s="2">
        <v>1.02</v>
      </c>
      <c r="AF443" s="2">
        <v>0.26</v>
      </c>
      <c r="AG443" s="2">
        <v>30.56</v>
      </c>
      <c r="AH443" s="2">
        <v>222.6</v>
      </c>
      <c r="AI443" s="2">
        <v>276.5</v>
      </c>
      <c r="AJ443" s="2">
        <v>64.42</v>
      </c>
      <c r="AK443" s="2">
        <v>139.30000000000001</v>
      </c>
      <c r="AN443" s="2">
        <v>15.94</v>
      </c>
      <c r="AO443" s="2">
        <v>34.799999999999997</v>
      </c>
      <c r="AP443" s="2">
        <v>382.3</v>
      </c>
      <c r="AQ443" s="2">
        <v>0.51</v>
      </c>
      <c r="AR443" s="2">
        <v>3.38</v>
      </c>
      <c r="AS443" s="2">
        <v>14.25</v>
      </c>
      <c r="AT443" s="2">
        <v>3.5</v>
      </c>
      <c r="AU443" s="2">
        <v>1.17</v>
      </c>
      <c r="AV443" s="2">
        <v>3.86</v>
      </c>
      <c r="AW443" s="2">
        <v>0.62</v>
      </c>
      <c r="AX443" s="2">
        <v>3.96</v>
      </c>
      <c r="AY443" s="2">
        <v>0.87</v>
      </c>
      <c r="AZ443" s="2">
        <v>2.5</v>
      </c>
      <c r="BB443" s="2">
        <v>2.42</v>
      </c>
      <c r="BC443" s="2">
        <v>0.38</v>
      </c>
      <c r="BD443" s="2">
        <v>2.36</v>
      </c>
      <c r="BE443" s="2">
        <v>2.2000000000000002</v>
      </c>
      <c r="BF443" s="2">
        <v>1.94</v>
      </c>
      <c r="BG443" s="2">
        <v>0.53</v>
      </c>
      <c r="BH443" s="2">
        <v>4.9000000000000004</v>
      </c>
      <c r="BJ443" s="2">
        <v>11.42</v>
      </c>
      <c r="BK443" s="2">
        <v>25.71</v>
      </c>
      <c r="BL443" s="2">
        <v>250.1</v>
      </c>
      <c r="BM443" s="2">
        <v>26.8</v>
      </c>
      <c r="BN443" s="2">
        <v>101.2</v>
      </c>
    </row>
    <row r="444" spans="1:66" s="6" customFormat="1" x14ac:dyDescent="0.3">
      <c r="A444" s="6" t="s">
        <v>1177</v>
      </c>
      <c r="B444" s="6" t="s">
        <v>62</v>
      </c>
      <c r="C444" s="12" t="s">
        <v>1178</v>
      </c>
      <c r="D444" s="6" t="s">
        <v>1179</v>
      </c>
      <c r="E444" s="7">
        <v>50.87</v>
      </c>
      <c r="F444" s="7">
        <v>155.57</v>
      </c>
      <c r="G444" s="6" t="s">
        <v>65</v>
      </c>
      <c r="H444" s="7"/>
      <c r="I444" s="7"/>
      <c r="J444" s="6" t="s">
        <v>1180</v>
      </c>
      <c r="K444" s="6" t="s">
        <v>1181</v>
      </c>
      <c r="P444" s="6" t="s">
        <v>69</v>
      </c>
      <c r="Q444" s="6" t="s">
        <v>1182</v>
      </c>
      <c r="R444" s="24">
        <v>1290.2039762700413</v>
      </c>
      <c r="S444" s="24">
        <v>1.8088527427420082</v>
      </c>
      <c r="T444" s="11">
        <f t="shared" si="16"/>
        <v>1273.6806276536602</v>
      </c>
      <c r="U444" s="6">
        <v>46.72</v>
      </c>
      <c r="V444" s="6">
        <v>0.97</v>
      </c>
      <c r="W444" s="6">
        <v>15.09</v>
      </c>
      <c r="X444" s="2">
        <v>0</v>
      </c>
      <c r="Y444" s="6">
        <v>9.91</v>
      </c>
      <c r="Z444" s="6">
        <v>0.17</v>
      </c>
      <c r="AA444" s="6">
        <v>11.9</v>
      </c>
      <c r="AB444" s="16">
        <f t="shared" si="17"/>
        <v>68.157721669316516</v>
      </c>
      <c r="AC444" s="6">
        <v>10.83</v>
      </c>
      <c r="AD444" s="6">
        <v>2.2200000000000002</v>
      </c>
      <c r="AE444" s="6">
        <v>1.23</v>
      </c>
      <c r="AF444" s="6">
        <v>0.24</v>
      </c>
      <c r="AG444" s="6">
        <v>44</v>
      </c>
      <c r="AH444" s="6">
        <v>306</v>
      </c>
      <c r="AI444" s="6">
        <v>667</v>
      </c>
      <c r="AJ444" s="6">
        <v>48</v>
      </c>
      <c r="AK444" s="6">
        <v>210</v>
      </c>
      <c r="AL444" s="6">
        <v>118</v>
      </c>
      <c r="AM444" s="6">
        <v>94</v>
      </c>
      <c r="AN444" s="6">
        <v>14</v>
      </c>
      <c r="AO444" s="6">
        <v>22.4</v>
      </c>
      <c r="AP444" s="6">
        <v>469</v>
      </c>
      <c r="AQ444" s="5">
        <v>0.15</v>
      </c>
      <c r="AS444" s="6">
        <v>12.6</v>
      </c>
      <c r="AT444" s="6">
        <v>3.8</v>
      </c>
      <c r="AU444" s="6">
        <v>1.06</v>
      </c>
      <c r="AW444" s="6">
        <v>0.59</v>
      </c>
      <c r="BB444" s="6">
        <v>1.29</v>
      </c>
      <c r="BC444" s="6">
        <v>0.22</v>
      </c>
      <c r="BD444" s="6">
        <v>1.07</v>
      </c>
      <c r="BE444" s="6">
        <v>3</v>
      </c>
      <c r="BF444" s="5">
        <v>0.45</v>
      </c>
      <c r="BH444" s="6">
        <v>7.7</v>
      </c>
      <c r="BJ444" s="6">
        <v>9.6</v>
      </c>
      <c r="BK444" s="6">
        <v>19.5</v>
      </c>
      <c r="BL444" s="6">
        <v>236</v>
      </c>
      <c r="BM444" s="6">
        <v>18</v>
      </c>
      <c r="BN444" s="6">
        <v>59</v>
      </c>
    </row>
    <row r="445" spans="1:66" s="2" customFormat="1" x14ac:dyDescent="0.3">
      <c r="A445" s="2" t="s">
        <v>1183</v>
      </c>
      <c r="B445" s="2" t="s">
        <v>62</v>
      </c>
      <c r="C445" s="13" t="s">
        <v>1187</v>
      </c>
      <c r="D445" s="2" t="s">
        <v>1186</v>
      </c>
      <c r="E445" s="8">
        <v>45.1</v>
      </c>
      <c r="F445" s="8">
        <v>141.27000000000001</v>
      </c>
      <c r="G445" s="2" t="s">
        <v>65</v>
      </c>
      <c r="H445" s="8"/>
      <c r="I445" s="8"/>
      <c r="J445" s="2" t="s">
        <v>1188</v>
      </c>
      <c r="K445" s="2" t="s">
        <v>1184</v>
      </c>
      <c r="P445" s="2" t="s">
        <v>69</v>
      </c>
      <c r="Q445" s="2" t="s">
        <v>1185</v>
      </c>
      <c r="R445" s="24">
        <v>1274.0058308451557</v>
      </c>
      <c r="S445" s="24">
        <v>1.5433609958511392</v>
      </c>
      <c r="T445" s="11">
        <f t="shared" si="16"/>
        <v>1260.0715229540128</v>
      </c>
      <c r="U445" s="2">
        <v>49.2</v>
      </c>
      <c r="V445" s="2">
        <v>1.1499999999999999</v>
      </c>
      <c r="W445" s="2">
        <v>16.989999999999998</v>
      </c>
      <c r="X445" s="2">
        <v>0</v>
      </c>
      <c r="Y445" s="2">
        <v>9.77</v>
      </c>
      <c r="Z445" s="2">
        <v>0.18</v>
      </c>
      <c r="AA445" s="2">
        <v>8.34</v>
      </c>
      <c r="AB445" s="16">
        <f t="shared" si="17"/>
        <v>60.343114069785685</v>
      </c>
      <c r="AC445" s="2">
        <v>9.89</v>
      </c>
      <c r="AD445" s="2">
        <v>3.24</v>
      </c>
      <c r="AE445" s="2">
        <v>0.72</v>
      </c>
      <c r="AF445" s="2">
        <v>0.24</v>
      </c>
      <c r="AI445" s="2">
        <v>302</v>
      </c>
      <c r="AK445" s="2">
        <v>141</v>
      </c>
      <c r="AO445" s="2">
        <v>15.9</v>
      </c>
      <c r="AP445" s="2">
        <v>374</v>
      </c>
      <c r="AQ445" s="2">
        <v>0.59</v>
      </c>
      <c r="AR445" s="2">
        <v>3.16</v>
      </c>
      <c r="AS445" s="2">
        <v>14.7</v>
      </c>
      <c r="AT445" s="2">
        <v>3.69</v>
      </c>
      <c r="AU445" s="2">
        <v>1.29</v>
      </c>
      <c r="AV445" s="2">
        <v>4.03</v>
      </c>
      <c r="AW445" s="2">
        <v>0.71</v>
      </c>
      <c r="AX445" s="2">
        <v>4.46</v>
      </c>
      <c r="AY445" s="2">
        <v>1</v>
      </c>
      <c r="AZ445" s="2">
        <v>2.64</v>
      </c>
      <c r="BA445" s="2">
        <v>0.41</v>
      </c>
      <c r="BB445" s="2">
        <v>2.87</v>
      </c>
      <c r="BC445" s="2">
        <v>0.41</v>
      </c>
      <c r="BD445" s="2">
        <v>2.38</v>
      </c>
      <c r="BE445" s="2">
        <v>2.0499999999999998</v>
      </c>
      <c r="BF445" s="2">
        <v>1.37</v>
      </c>
      <c r="BG445" s="2">
        <v>0.43</v>
      </c>
      <c r="BH445" s="2">
        <v>4.5</v>
      </c>
      <c r="BI445" s="2">
        <v>0.3</v>
      </c>
      <c r="BJ445" s="2">
        <v>10.1</v>
      </c>
      <c r="BK445" s="2">
        <v>24.4</v>
      </c>
      <c r="BL445" s="2">
        <v>141</v>
      </c>
      <c r="BM445" s="2">
        <v>28.3</v>
      </c>
      <c r="BN445" s="2">
        <v>105</v>
      </c>
    </row>
    <row r="446" spans="1:66" s="2" customFormat="1" x14ac:dyDescent="0.3">
      <c r="A446" s="2" t="s">
        <v>1183</v>
      </c>
      <c r="B446" s="2" t="s">
        <v>62</v>
      </c>
      <c r="C446" s="13" t="s">
        <v>1187</v>
      </c>
      <c r="E446" s="8">
        <v>45.1</v>
      </c>
      <c r="F446" s="8">
        <v>141.27000000000001</v>
      </c>
      <c r="G446" s="2" t="s">
        <v>65</v>
      </c>
      <c r="H446" s="8"/>
      <c r="I446" s="8"/>
      <c r="J446" s="2" t="s">
        <v>1189</v>
      </c>
      <c r="K446" s="2" t="s">
        <v>1184</v>
      </c>
      <c r="P446" s="2" t="s">
        <v>69</v>
      </c>
      <c r="Q446" s="2" t="s">
        <v>1185</v>
      </c>
      <c r="R446" s="24">
        <v>1279.0119707796778</v>
      </c>
      <c r="S446" s="24">
        <v>1.5840378609829611</v>
      </c>
      <c r="T446" s="11">
        <f t="shared" si="16"/>
        <v>1264.6562894561232</v>
      </c>
      <c r="U446" s="2">
        <v>48.7</v>
      </c>
      <c r="V446" s="2">
        <v>1.2</v>
      </c>
      <c r="W446" s="2">
        <v>17.21</v>
      </c>
      <c r="X446" s="2">
        <v>0</v>
      </c>
      <c r="Y446" s="2">
        <v>9.83</v>
      </c>
      <c r="Z446" s="2">
        <v>0.18</v>
      </c>
      <c r="AA446" s="2">
        <v>8.33</v>
      </c>
      <c r="AB446" s="16">
        <f t="shared" si="17"/>
        <v>60.167759662278932</v>
      </c>
      <c r="AC446" s="2">
        <v>9.66</v>
      </c>
      <c r="AD446" s="2">
        <v>3.17</v>
      </c>
      <c r="AE446" s="2">
        <v>0.67</v>
      </c>
      <c r="AF446" s="2">
        <v>0.25</v>
      </c>
      <c r="AI446" s="2">
        <v>293</v>
      </c>
      <c r="AK446" s="2">
        <v>141</v>
      </c>
      <c r="AO446" s="2">
        <v>12.8</v>
      </c>
      <c r="AP446" s="2">
        <v>384</v>
      </c>
      <c r="AQ446" s="2">
        <v>0.54</v>
      </c>
      <c r="AR446" s="2">
        <v>3.25</v>
      </c>
      <c r="AS446" s="2">
        <v>15</v>
      </c>
      <c r="AT446" s="2">
        <v>3.74</v>
      </c>
      <c r="AU446" s="2">
        <v>1.34</v>
      </c>
      <c r="AV446" s="2">
        <v>4.07</v>
      </c>
      <c r="AW446" s="2">
        <v>0.72</v>
      </c>
      <c r="AX446" s="2">
        <v>4.5</v>
      </c>
      <c r="AY446" s="2">
        <v>0.99</v>
      </c>
      <c r="AZ446" s="2">
        <v>2.67</v>
      </c>
      <c r="BA446" s="2">
        <v>0.42</v>
      </c>
      <c r="BB446" s="2">
        <v>2.87</v>
      </c>
      <c r="BC446" s="2">
        <v>0.41</v>
      </c>
      <c r="BD446" s="2">
        <v>2.4900000000000002</v>
      </c>
      <c r="BE446" s="2">
        <v>1.69</v>
      </c>
      <c r="BF446" s="2">
        <v>1.36</v>
      </c>
      <c r="BG446" s="2">
        <v>0.39</v>
      </c>
      <c r="BH446" s="2">
        <v>4.75</v>
      </c>
      <c r="BI446" s="2">
        <v>0.32</v>
      </c>
      <c r="BJ446" s="2">
        <v>10.5</v>
      </c>
      <c r="BK446" s="2">
        <v>25</v>
      </c>
      <c r="BL446" s="2">
        <v>135</v>
      </c>
      <c r="BM446" s="2">
        <v>28.9</v>
      </c>
      <c r="BN446" s="2">
        <v>111</v>
      </c>
    </row>
    <row r="447" spans="1:66" s="2" customFormat="1" x14ac:dyDescent="0.3">
      <c r="A447" s="2" t="s">
        <v>1183</v>
      </c>
      <c r="B447" s="2" t="s">
        <v>62</v>
      </c>
      <c r="C447" s="13" t="s">
        <v>1187</v>
      </c>
      <c r="E447" s="8">
        <v>45.1</v>
      </c>
      <c r="F447" s="8">
        <v>141.27000000000001</v>
      </c>
      <c r="G447" s="2" t="s">
        <v>65</v>
      </c>
      <c r="H447" s="8"/>
      <c r="I447" s="8"/>
      <c r="J447" s="2" t="s">
        <v>1190</v>
      </c>
      <c r="K447" s="2" t="s">
        <v>1184</v>
      </c>
      <c r="P447" s="2" t="s">
        <v>69</v>
      </c>
      <c r="Q447" s="2" t="s">
        <v>1185</v>
      </c>
      <c r="R447" s="24">
        <v>1279.4953597430842</v>
      </c>
      <c r="S447" s="24">
        <v>1.5864644227584788</v>
      </c>
      <c r="T447" s="11">
        <f t="shared" si="16"/>
        <v>1265.1123774125413</v>
      </c>
      <c r="U447" s="2">
        <v>48.53</v>
      </c>
      <c r="V447" s="2">
        <v>1.21</v>
      </c>
      <c r="W447" s="2">
        <v>17.170000000000002</v>
      </c>
      <c r="X447" s="2">
        <v>0</v>
      </c>
      <c r="Y447" s="2">
        <v>9.85</v>
      </c>
      <c r="Z447" s="2">
        <v>0.18</v>
      </c>
      <c r="AA447" s="2">
        <v>8.31</v>
      </c>
      <c r="AB447" s="16">
        <f t="shared" si="17"/>
        <v>60.061389112388454</v>
      </c>
      <c r="AC447" s="2">
        <v>9.85</v>
      </c>
      <c r="AD447" s="2">
        <v>3.14</v>
      </c>
      <c r="AE447" s="2">
        <v>0.6</v>
      </c>
      <c r="AF447" s="2">
        <v>0.25</v>
      </c>
      <c r="AI447" s="2">
        <v>293</v>
      </c>
      <c r="AK447" s="2">
        <v>143</v>
      </c>
      <c r="AO447" s="2">
        <v>8.9499999999999993</v>
      </c>
      <c r="AP447" s="2">
        <v>398</v>
      </c>
      <c r="AQ447" s="2">
        <v>0.35</v>
      </c>
      <c r="AR447" s="2">
        <v>3.31</v>
      </c>
      <c r="AS447" s="2">
        <v>15.3</v>
      </c>
      <c r="AT447" s="2">
        <v>3.76</v>
      </c>
      <c r="AU447" s="2">
        <v>1.33</v>
      </c>
      <c r="AV447" s="2">
        <v>4.17</v>
      </c>
      <c r="AW447" s="2">
        <v>0.72</v>
      </c>
      <c r="AX447" s="2">
        <v>4.58</v>
      </c>
      <c r="AY447" s="2">
        <v>1.01</v>
      </c>
      <c r="AZ447" s="2">
        <v>2.71</v>
      </c>
      <c r="BA447" s="2">
        <v>0.41</v>
      </c>
      <c r="BB447" s="2">
        <v>2.82</v>
      </c>
      <c r="BC447" s="2">
        <v>0.42</v>
      </c>
      <c r="BD447" s="2">
        <v>2.41</v>
      </c>
      <c r="BE447" s="2">
        <v>1.73</v>
      </c>
      <c r="BF447" s="2">
        <v>1.41</v>
      </c>
      <c r="BG447" s="2">
        <v>0.41</v>
      </c>
      <c r="BH447" s="2">
        <v>4.4000000000000004</v>
      </c>
      <c r="BI447" s="2">
        <v>0.32</v>
      </c>
      <c r="BJ447" s="2">
        <v>10.8</v>
      </c>
      <c r="BK447" s="2">
        <v>25.2</v>
      </c>
      <c r="BL447" s="2">
        <v>140</v>
      </c>
      <c r="BM447" s="2">
        <v>29.4</v>
      </c>
      <c r="BN447" s="2">
        <v>108</v>
      </c>
    </row>
    <row r="448" spans="1:66" s="2" customFormat="1" x14ac:dyDescent="0.3">
      <c r="A448" s="2" t="s">
        <v>1183</v>
      </c>
      <c r="B448" s="2" t="s">
        <v>62</v>
      </c>
      <c r="C448" s="13" t="s">
        <v>1187</v>
      </c>
      <c r="D448" s="2" t="s">
        <v>1186</v>
      </c>
      <c r="E448" s="8">
        <v>45.1</v>
      </c>
      <c r="F448" s="8">
        <v>141.27000000000001</v>
      </c>
      <c r="G448" s="2" t="s">
        <v>65</v>
      </c>
      <c r="H448" s="8"/>
      <c r="I448" s="8"/>
      <c r="J448" s="2" t="s">
        <v>1191</v>
      </c>
      <c r="K448" s="2" t="s">
        <v>1184</v>
      </c>
      <c r="P448" s="2" t="s">
        <v>69</v>
      </c>
      <c r="Q448" s="2" t="s">
        <v>1185</v>
      </c>
      <c r="R448" s="24">
        <v>1257.7229453520858</v>
      </c>
      <c r="S448" s="24">
        <v>1.3740662542713815</v>
      </c>
      <c r="T448" s="11">
        <f t="shared" ref="T448:T500" si="18">R448/EXP(0.00003*4.57*10000/192.4*S448)</f>
        <v>1245.4683033805734</v>
      </c>
      <c r="U448" s="2">
        <v>49.97</v>
      </c>
      <c r="V448" s="2">
        <v>1.03</v>
      </c>
      <c r="W448" s="2">
        <v>16.579999999999998</v>
      </c>
      <c r="X448" s="2">
        <v>0</v>
      </c>
      <c r="Y448" s="2">
        <v>9.3800000000000008</v>
      </c>
      <c r="Z448" s="2">
        <v>0.17</v>
      </c>
      <c r="AA448" s="2">
        <v>8.44</v>
      </c>
      <c r="AB448" s="16">
        <f t="shared" ref="AB448:AB500" si="19">AA448/40.305/(AA448/40.305+Y448/71.845)*100</f>
        <v>61.596064413544973</v>
      </c>
      <c r="AC448" s="2">
        <v>9.44</v>
      </c>
      <c r="AD448" s="2">
        <v>3.23</v>
      </c>
      <c r="AE448" s="2">
        <v>0.73</v>
      </c>
      <c r="AF448" s="2">
        <v>0.24</v>
      </c>
      <c r="AI448" s="2">
        <v>310</v>
      </c>
      <c r="AK448" s="2">
        <v>159</v>
      </c>
      <c r="AO448" s="2">
        <v>14.3</v>
      </c>
      <c r="AP448" s="2">
        <v>394</v>
      </c>
      <c r="AQ448" s="2">
        <v>0.39</v>
      </c>
      <c r="AR448" s="2">
        <v>3.26</v>
      </c>
      <c r="AS448" s="2">
        <v>14.8</v>
      </c>
      <c r="AT448" s="2">
        <v>3.53</v>
      </c>
      <c r="AU448" s="2">
        <v>1.23</v>
      </c>
      <c r="AV448" s="2">
        <v>3.75</v>
      </c>
      <c r="AW448" s="2">
        <v>0.66</v>
      </c>
      <c r="AX448" s="2">
        <v>4.18</v>
      </c>
      <c r="AY448" s="2">
        <v>0.9</v>
      </c>
      <c r="AZ448" s="2">
        <v>2.42</v>
      </c>
      <c r="BA448" s="2">
        <v>0.37</v>
      </c>
      <c r="BB448" s="2">
        <v>2.65</v>
      </c>
      <c r="BC448" s="2">
        <v>0.39</v>
      </c>
      <c r="BD448" s="2">
        <v>2.36</v>
      </c>
      <c r="BE448" s="2">
        <v>2.34</v>
      </c>
      <c r="BF448" s="2">
        <v>1.71</v>
      </c>
      <c r="BG448" s="2">
        <v>0.52</v>
      </c>
      <c r="BH448" s="2">
        <v>3.92</v>
      </c>
      <c r="BI448" s="2">
        <v>0.27</v>
      </c>
      <c r="BJ448" s="2">
        <v>11</v>
      </c>
      <c r="BK448" s="2">
        <v>25.6</v>
      </c>
      <c r="BL448" s="2">
        <v>179</v>
      </c>
      <c r="BM448" s="2">
        <v>26.3</v>
      </c>
      <c r="BN448" s="2">
        <v>104</v>
      </c>
    </row>
    <row r="449" spans="1:66" s="2" customFormat="1" x14ac:dyDescent="0.3">
      <c r="A449" s="2" t="s">
        <v>1183</v>
      </c>
      <c r="B449" s="2" t="s">
        <v>62</v>
      </c>
      <c r="C449" s="13" t="s">
        <v>1187</v>
      </c>
      <c r="E449" s="8">
        <v>45.1</v>
      </c>
      <c r="F449" s="8">
        <v>141.27000000000001</v>
      </c>
      <c r="G449" s="2" t="s">
        <v>65</v>
      </c>
      <c r="H449" s="8"/>
      <c r="I449" s="8"/>
      <c r="J449" s="2" t="s">
        <v>1192</v>
      </c>
      <c r="K449" s="2" t="s">
        <v>1184</v>
      </c>
      <c r="P449" s="2" t="s">
        <v>69</v>
      </c>
      <c r="Q449" s="2" t="s">
        <v>1185</v>
      </c>
      <c r="R449" s="24">
        <v>1264.5012022609938</v>
      </c>
      <c r="S449" s="24">
        <v>1.4133348516651307</v>
      </c>
      <c r="T449" s="11">
        <f t="shared" si="18"/>
        <v>1251.8301808966962</v>
      </c>
      <c r="U449" s="2">
        <v>48.96</v>
      </c>
      <c r="V449" s="2">
        <v>1.05</v>
      </c>
      <c r="W449" s="2">
        <v>16.899999999999999</v>
      </c>
      <c r="X449" s="2">
        <v>0</v>
      </c>
      <c r="Y449" s="2">
        <v>9.4499999999999993</v>
      </c>
      <c r="Z449" s="2">
        <v>0.18</v>
      </c>
      <c r="AA449" s="2">
        <v>8.0299999999999994</v>
      </c>
      <c r="AB449" s="16">
        <f t="shared" si="19"/>
        <v>60.233534725917046</v>
      </c>
      <c r="AC449" s="2">
        <v>9.36</v>
      </c>
      <c r="AD449" s="2">
        <v>3</v>
      </c>
      <c r="AE449" s="2">
        <v>0.66</v>
      </c>
      <c r="AF449" s="2">
        <v>0.24</v>
      </c>
      <c r="AI449" s="2">
        <v>300</v>
      </c>
      <c r="AK449" s="2">
        <v>135</v>
      </c>
      <c r="AO449" s="2">
        <v>17.600000000000001</v>
      </c>
      <c r="AP449" s="2">
        <v>395</v>
      </c>
      <c r="AQ449" s="2">
        <v>0.87</v>
      </c>
      <c r="AR449" s="2">
        <v>3.6</v>
      </c>
      <c r="AS449" s="2">
        <v>15.8</v>
      </c>
      <c r="AT449" s="2">
        <v>3.64</v>
      </c>
      <c r="AU449" s="2">
        <v>1.32</v>
      </c>
      <c r="AV449" s="2">
        <v>4.05</v>
      </c>
      <c r="AW449" s="2">
        <v>0.68</v>
      </c>
      <c r="AX449" s="2">
        <v>4.4800000000000004</v>
      </c>
      <c r="AY449" s="2">
        <v>0.94</v>
      </c>
      <c r="AZ449" s="2">
        <v>2.54</v>
      </c>
      <c r="BA449" s="2">
        <v>0.4</v>
      </c>
      <c r="BB449" s="2">
        <v>2.77</v>
      </c>
      <c r="BC449" s="2">
        <v>0.41</v>
      </c>
      <c r="BD449" s="2">
        <v>2.4</v>
      </c>
      <c r="BE449" s="2">
        <v>2.41</v>
      </c>
      <c r="BF449" s="2">
        <v>1.83</v>
      </c>
      <c r="BG449" s="2">
        <v>0.55000000000000004</v>
      </c>
      <c r="BH449" s="2">
        <v>3.87</v>
      </c>
      <c r="BI449" s="2">
        <v>0.27</v>
      </c>
      <c r="BJ449" s="2">
        <v>11.9</v>
      </c>
      <c r="BK449" s="2">
        <v>27.4</v>
      </c>
      <c r="BL449" s="2">
        <v>182</v>
      </c>
      <c r="BM449" s="2">
        <v>26.8</v>
      </c>
      <c r="BN449" s="2">
        <v>106</v>
      </c>
    </row>
    <row r="450" spans="1:66" s="2" customFormat="1" x14ac:dyDescent="0.3">
      <c r="A450" s="2" t="s">
        <v>1183</v>
      </c>
      <c r="B450" s="2" t="s">
        <v>62</v>
      </c>
      <c r="C450" s="13" t="s">
        <v>1187</v>
      </c>
      <c r="E450" s="8">
        <v>45.1</v>
      </c>
      <c r="F450" s="8">
        <v>141.27000000000001</v>
      </c>
      <c r="G450" s="2" t="s">
        <v>65</v>
      </c>
      <c r="H450" s="8"/>
      <c r="I450" s="8"/>
      <c r="J450" s="2" t="s">
        <v>1193</v>
      </c>
      <c r="K450" s="2" t="s">
        <v>1184</v>
      </c>
      <c r="P450" s="2" t="s">
        <v>69</v>
      </c>
      <c r="Q450" s="2" t="s">
        <v>1185</v>
      </c>
      <c r="R450" s="24">
        <v>1260.0048604594699</v>
      </c>
      <c r="S450" s="24">
        <v>1.3964903657242487</v>
      </c>
      <c r="T450" s="11">
        <f t="shared" si="18"/>
        <v>1247.5286269907058</v>
      </c>
      <c r="U450" s="2">
        <v>49.63</v>
      </c>
      <c r="V450" s="2">
        <v>1.04</v>
      </c>
      <c r="W450" s="2">
        <v>16.739999999999998</v>
      </c>
      <c r="X450" s="2">
        <v>0</v>
      </c>
      <c r="Y450" s="2">
        <v>9.41</v>
      </c>
      <c r="Z450" s="2">
        <v>0.17</v>
      </c>
      <c r="AA450" s="2">
        <v>8.2899999999999991</v>
      </c>
      <c r="AB450" s="16">
        <f t="shared" si="19"/>
        <v>61.095124853684879</v>
      </c>
      <c r="AC450" s="2">
        <v>9.39</v>
      </c>
      <c r="AD450" s="2">
        <v>3.19</v>
      </c>
      <c r="AE450" s="2">
        <v>0.73</v>
      </c>
      <c r="AF450" s="2">
        <v>0.24</v>
      </c>
      <c r="AI450" s="2">
        <v>307</v>
      </c>
      <c r="AK450" s="2">
        <v>148</v>
      </c>
      <c r="AO450" s="2">
        <v>18.8</v>
      </c>
      <c r="AP450" s="2">
        <v>400</v>
      </c>
      <c r="AQ450" s="2">
        <v>0.41</v>
      </c>
      <c r="AR450" s="2">
        <v>3.41</v>
      </c>
      <c r="AS450" s="2">
        <v>15.4</v>
      </c>
      <c r="AT450" s="2">
        <v>3.7</v>
      </c>
      <c r="AU450" s="2">
        <v>1.32</v>
      </c>
      <c r="AV450" s="2">
        <v>4.1100000000000003</v>
      </c>
      <c r="AW450" s="2">
        <v>0.69</v>
      </c>
      <c r="AX450" s="2">
        <v>4.37</v>
      </c>
      <c r="AY450" s="2">
        <v>0.95</v>
      </c>
      <c r="AZ450" s="2">
        <v>2.6</v>
      </c>
      <c r="BA450" s="2">
        <v>0.4</v>
      </c>
      <c r="BB450" s="2">
        <v>2.86</v>
      </c>
      <c r="BC450" s="2">
        <v>0.4</v>
      </c>
      <c r="BD450" s="2">
        <v>2.36</v>
      </c>
      <c r="BE450" s="2">
        <v>2.14</v>
      </c>
      <c r="BF450" s="2">
        <v>1.81</v>
      </c>
      <c r="BG450" s="2">
        <v>0.51</v>
      </c>
      <c r="BH450" s="2">
        <v>3.77</v>
      </c>
      <c r="BI450" s="2">
        <v>0.26</v>
      </c>
      <c r="BJ450" s="2">
        <v>11.6</v>
      </c>
      <c r="BK450" s="2">
        <v>26.7</v>
      </c>
      <c r="BL450" s="2">
        <v>182</v>
      </c>
      <c r="BM450" s="2">
        <v>27.4</v>
      </c>
      <c r="BN450" s="2">
        <v>103</v>
      </c>
    </row>
    <row r="451" spans="1:66" s="2" customFormat="1" x14ac:dyDescent="0.3">
      <c r="A451" s="2" t="s">
        <v>1183</v>
      </c>
      <c r="B451" s="2" t="s">
        <v>62</v>
      </c>
      <c r="C451" s="13" t="s">
        <v>1187</v>
      </c>
      <c r="E451" s="8">
        <v>45.1</v>
      </c>
      <c r="F451" s="8">
        <v>141.27000000000001</v>
      </c>
      <c r="G451" s="2" t="s">
        <v>65</v>
      </c>
      <c r="H451" s="8"/>
      <c r="I451" s="8"/>
      <c r="J451" s="2" t="s">
        <v>1194</v>
      </c>
      <c r="K451" s="2" t="s">
        <v>1184</v>
      </c>
      <c r="P451" s="2" t="s">
        <v>69</v>
      </c>
      <c r="Q451" s="2" t="s">
        <v>1185</v>
      </c>
      <c r="R451" s="24">
        <v>1271.2924340358945</v>
      </c>
      <c r="S451" s="24">
        <v>1.5133077032908226</v>
      </c>
      <c r="T451" s="11">
        <f t="shared" si="18"/>
        <v>1257.6571060246549</v>
      </c>
      <c r="U451" s="2">
        <v>48.97</v>
      </c>
      <c r="V451" s="2">
        <v>1.07</v>
      </c>
      <c r="W451" s="2">
        <v>16.95</v>
      </c>
      <c r="X451" s="2">
        <v>0</v>
      </c>
      <c r="Y451" s="2">
        <v>9.7100000000000009</v>
      </c>
      <c r="Z451" s="2">
        <v>0.18</v>
      </c>
      <c r="AA451" s="2">
        <v>8.48</v>
      </c>
      <c r="AB451" s="16">
        <f t="shared" si="19"/>
        <v>60.887592098457418</v>
      </c>
      <c r="AC451" s="2">
        <v>9.4</v>
      </c>
      <c r="AD451" s="2">
        <v>3.18</v>
      </c>
      <c r="AE451" s="2">
        <v>0.72</v>
      </c>
      <c r="AF451" s="2">
        <v>0.26</v>
      </c>
      <c r="AI451" s="2">
        <v>292</v>
      </c>
      <c r="AK451" s="2">
        <v>158</v>
      </c>
      <c r="AO451" s="2">
        <v>16.5</v>
      </c>
      <c r="AP451" s="2">
        <v>393</v>
      </c>
      <c r="AQ451" s="2">
        <v>0.79</v>
      </c>
      <c r="AR451" s="2">
        <v>3.53</v>
      </c>
      <c r="AS451" s="2">
        <v>15.8</v>
      </c>
      <c r="AT451" s="2">
        <v>3.74</v>
      </c>
      <c r="AU451" s="2">
        <v>1.35</v>
      </c>
      <c r="AV451" s="2">
        <v>4.03</v>
      </c>
      <c r="AW451" s="2">
        <v>0.71</v>
      </c>
      <c r="AX451" s="2">
        <v>4.49</v>
      </c>
      <c r="AY451" s="2">
        <v>0.96</v>
      </c>
      <c r="AZ451" s="2">
        <v>2.65</v>
      </c>
      <c r="BA451" s="2">
        <v>0.42</v>
      </c>
      <c r="BB451" s="2">
        <v>2.9</v>
      </c>
      <c r="BC451" s="2">
        <v>0.42</v>
      </c>
      <c r="BD451" s="2">
        <v>2.39</v>
      </c>
      <c r="BE451" s="2">
        <v>1.84</v>
      </c>
      <c r="BF451" s="2">
        <v>1.67</v>
      </c>
      <c r="BG451" s="2">
        <v>0.47</v>
      </c>
      <c r="BH451" s="2">
        <v>4.2699999999999996</v>
      </c>
      <c r="BI451" s="2">
        <v>0.28999999999999998</v>
      </c>
      <c r="BJ451" s="2">
        <v>11.5</v>
      </c>
      <c r="BK451" s="2">
        <v>26.7</v>
      </c>
      <c r="BL451" s="2">
        <v>169</v>
      </c>
      <c r="BM451" s="2">
        <v>28</v>
      </c>
      <c r="BN451" s="2">
        <v>106</v>
      </c>
    </row>
    <row r="452" spans="1:66" s="2" customFormat="1" x14ac:dyDescent="0.3">
      <c r="A452" s="2" t="s">
        <v>1183</v>
      </c>
      <c r="B452" s="2" t="s">
        <v>62</v>
      </c>
      <c r="C452" s="13" t="s">
        <v>1187</v>
      </c>
      <c r="D452" s="2" t="s">
        <v>1186</v>
      </c>
      <c r="E452" s="8">
        <v>45.1</v>
      </c>
      <c r="F452" s="8">
        <v>141.27000000000001</v>
      </c>
      <c r="G452" s="2" t="s">
        <v>65</v>
      </c>
      <c r="H452" s="8"/>
      <c r="I452" s="8"/>
      <c r="J452" s="2" t="s">
        <v>1195</v>
      </c>
      <c r="K452" s="2" t="s">
        <v>1184</v>
      </c>
      <c r="P452" s="2" t="s">
        <v>69</v>
      </c>
      <c r="Q452" s="2" t="s">
        <v>1185</v>
      </c>
      <c r="R452" s="24">
        <v>1253.6022650938608</v>
      </c>
      <c r="S452" s="24">
        <v>1.3286904390785206</v>
      </c>
      <c r="T452" s="11">
        <f t="shared" si="18"/>
        <v>1241.7892258433926</v>
      </c>
      <c r="U452" s="2">
        <v>50.18</v>
      </c>
      <c r="V452" s="2">
        <v>1.01</v>
      </c>
      <c r="W452" s="2">
        <v>16.55</v>
      </c>
      <c r="X452" s="2">
        <v>0</v>
      </c>
      <c r="Y452" s="2">
        <v>9.3699999999999992</v>
      </c>
      <c r="Z452" s="2">
        <v>0.17</v>
      </c>
      <c r="AA452" s="2">
        <v>8.64</v>
      </c>
      <c r="AB452" s="16">
        <f t="shared" si="19"/>
        <v>62.173641761234357</v>
      </c>
      <c r="AC452" s="2">
        <v>9.3000000000000007</v>
      </c>
      <c r="AD452" s="2">
        <v>3.12</v>
      </c>
      <c r="AE452" s="2">
        <v>0.75</v>
      </c>
      <c r="AF452" s="2">
        <v>0.23</v>
      </c>
      <c r="AI452" s="2">
        <v>312</v>
      </c>
      <c r="AK452" s="2">
        <v>171</v>
      </c>
      <c r="AO452" s="2">
        <v>19.8</v>
      </c>
      <c r="AP452" s="2">
        <v>388</v>
      </c>
      <c r="AQ452" s="2">
        <v>0.97</v>
      </c>
      <c r="AR452" s="2">
        <v>3.13</v>
      </c>
      <c r="AS452" s="2">
        <v>14.7</v>
      </c>
      <c r="AT452" s="2">
        <v>3.43</v>
      </c>
      <c r="AU452" s="2">
        <v>1.22</v>
      </c>
      <c r="AV452" s="2">
        <v>3.75</v>
      </c>
      <c r="AW452" s="2">
        <v>0.66</v>
      </c>
      <c r="AX452" s="2">
        <v>4.05</v>
      </c>
      <c r="AY452" s="2">
        <v>0.88</v>
      </c>
      <c r="AZ452" s="2">
        <v>2.38</v>
      </c>
      <c r="BA452" s="2">
        <v>0.37</v>
      </c>
      <c r="BB452" s="2">
        <v>2.6</v>
      </c>
      <c r="BC452" s="2">
        <v>0.38</v>
      </c>
      <c r="BD452" s="2">
        <v>2.34</v>
      </c>
      <c r="BE452" s="2">
        <v>2.65</v>
      </c>
      <c r="BF452" s="2">
        <v>1.79</v>
      </c>
      <c r="BG452" s="2">
        <v>0.53</v>
      </c>
      <c r="BH452" s="2">
        <v>3.67</v>
      </c>
      <c r="BI452" s="2">
        <v>0.26</v>
      </c>
      <c r="BJ452" s="2">
        <v>10.9</v>
      </c>
      <c r="BK452" s="2">
        <v>25.3</v>
      </c>
      <c r="BL452" s="2">
        <v>170</v>
      </c>
      <c r="BM452" s="2">
        <v>25.7</v>
      </c>
      <c r="BN452" s="2">
        <v>100</v>
      </c>
    </row>
    <row r="453" spans="1:66" s="2" customFormat="1" x14ac:dyDescent="0.3">
      <c r="A453" s="2" t="s">
        <v>1183</v>
      </c>
      <c r="B453" s="2" t="s">
        <v>62</v>
      </c>
      <c r="C453" s="13" t="s">
        <v>1187</v>
      </c>
      <c r="D453" s="2" t="s">
        <v>1186</v>
      </c>
      <c r="E453" s="8">
        <v>45.1</v>
      </c>
      <c r="F453" s="8">
        <v>141.27000000000001</v>
      </c>
      <c r="G453" s="2" t="s">
        <v>65</v>
      </c>
      <c r="H453" s="8"/>
      <c r="I453" s="8"/>
      <c r="J453" s="2" t="s">
        <v>1196</v>
      </c>
      <c r="K453" s="2" t="s">
        <v>1184</v>
      </c>
      <c r="P453" s="2" t="s">
        <v>69</v>
      </c>
      <c r="Q453" s="2" t="s">
        <v>1185</v>
      </c>
      <c r="R453" s="24">
        <v>1259.3968388694798</v>
      </c>
      <c r="S453" s="24">
        <v>1.3800363131575697</v>
      </c>
      <c r="T453" s="11">
        <f t="shared" si="18"/>
        <v>1247.0728340339967</v>
      </c>
      <c r="U453" s="2">
        <v>49.74</v>
      </c>
      <c r="V453" s="2">
        <v>1.03</v>
      </c>
      <c r="W453" s="2">
        <v>16.53</v>
      </c>
      <c r="X453" s="2">
        <v>0</v>
      </c>
      <c r="Y453" s="2">
        <v>9.4</v>
      </c>
      <c r="Z453" s="2">
        <v>0.17</v>
      </c>
      <c r="AA453" s="2">
        <v>8.4</v>
      </c>
      <c r="AB453" s="16">
        <f t="shared" si="19"/>
        <v>61.433174023911683</v>
      </c>
      <c r="AC453" s="2">
        <v>9.4</v>
      </c>
      <c r="AD453" s="2">
        <v>3.17</v>
      </c>
      <c r="AE453" s="2">
        <v>0.72</v>
      </c>
      <c r="AF453" s="2">
        <v>0.24</v>
      </c>
      <c r="AI453" s="2">
        <v>312</v>
      </c>
      <c r="AK453" s="2">
        <v>160</v>
      </c>
      <c r="AO453" s="2">
        <v>16.3</v>
      </c>
      <c r="AP453" s="2">
        <v>391</v>
      </c>
      <c r="AQ453" s="2">
        <v>0.66</v>
      </c>
      <c r="AR453" s="2">
        <v>3.47</v>
      </c>
      <c r="AS453" s="2">
        <v>14.8</v>
      </c>
      <c r="AT453" s="2">
        <v>3.48</v>
      </c>
      <c r="AU453" s="2">
        <v>1.25</v>
      </c>
      <c r="AV453" s="2">
        <v>3.72</v>
      </c>
      <c r="AW453" s="2">
        <v>0.65</v>
      </c>
      <c r="AX453" s="2">
        <v>4.05</v>
      </c>
      <c r="AY453" s="2">
        <v>0.89</v>
      </c>
      <c r="AZ453" s="2">
        <v>2.44</v>
      </c>
      <c r="BA453" s="2">
        <v>0.37</v>
      </c>
      <c r="BB453" s="2">
        <v>2.63</v>
      </c>
      <c r="BC453" s="2">
        <v>0.39</v>
      </c>
      <c r="BD453" s="2">
        <v>2.38</v>
      </c>
      <c r="BE453" s="2">
        <v>3.03</v>
      </c>
      <c r="BF453" s="2">
        <v>1.78</v>
      </c>
      <c r="BG453" s="2">
        <v>0.5</v>
      </c>
      <c r="BH453" s="2">
        <v>3.88</v>
      </c>
      <c r="BI453" s="2">
        <v>0.26</v>
      </c>
      <c r="BJ453" s="2">
        <v>11.1</v>
      </c>
      <c r="BK453" s="2">
        <v>25.9</v>
      </c>
      <c r="BL453" s="2">
        <v>182</v>
      </c>
      <c r="BM453" s="2">
        <v>26.8</v>
      </c>
      <c r="BN453" s="2">
        <v>104</v>
      </c>
    </row>
    <row r="454" spans="1:66" s="2" customFormat="1" x14ac:dyDescent="0.3">
      <c r="A454" s="2" t="s">
        <v>1197</v>
      </c>
      <c r="B454" s="2" t="s">
        <v>62</v>
      </c>
      <c r="C454" s="13" t="s">
        <v>1100</v>
      </c>
      <c r="D454" s="2" t="s">
        <v>1136</v>
      </c>
      <c r="E454" s="8">
        <v>43</v>
      </c>
      <c r="F454" s="8">
        <v>145</v>
      </c>
      <c r="G454" s="2" t="s">
        <v>65</v>
      </c>
      <c r="H454" s="8"/>
      <c r="I454" s="8"/>
      <c r="J454" s="2" t="s">
        <v>1198</v>
      </c>
      <c r="K454" s="2" t="s">
        <v>1199</v>
      </c>
      <c r="N454" s="2" t="s">
        <v>1200</v>
      </c>
      <c r="O454" s="2" t="s">
        <v>1201</v>
      </c>
      <c r="P454" s="2" t="s">
        <v>69</v>
      </c>
      <c r="Q454" s="2" t="s">
        <v>1202</v>
      </c>
      <c r="R454" s="24">
        <v>1237.838596201437</v>
      </c>
      <c r="S454" s="24">
        <v>1.0591694609510498</v>
      </c>
      <c r="T454" s="11">
        <f t="shared" si="18"/>
        <v>1228.5312902730291</v>
      </c>
      <c r="U454" s="2">
        <v>52.22</v>
      </c>
      <c r="V454" s="2">
        <v>0.96</v>
      </c>
      <c r="W454" s="2">
        <v>19.420000000000002</v>
      </c>
      <c r="X454" s="2">
        <v>0</v>
      </c>
      <c r="Y454" s="2">
        <v>9.58</v>
      </c>
      <c r="Z454" s="2">
        <v>0.06</v>
      </c>
      <c r="AA454" s="2">
        <v>10.07</v>
      </c>
      <c r="AB454" s="16">
        <f t="shared" si="19"/>
        <v>65.201736245653336</v>
      </c>
      <c r="AC454" s="2">
        <v>3.65</v>
      </c>
      <c r="AD454" s="2">
        <v>3.34</v>
      </c>
      <c r="AE454" s="2">
        <v>0.44</v>
      </c>
      <c r="AF454" s="2">
        <v>0.02</v>
      </c>
      <c r="AG454" s="2">
        <v>43</v>
      </c>
      <c r="AH454" s="2">
        <v>393</v>
      </c>
      <c r="AI454" s="2">
        <v>17</v>
      </c>
      <c r="AK454" s="2">
        <v>12.4</v>
      </c>
      <c r="AN454" s="2">
        <v>16.5</v>
      </c>
      <c r="AO454" s="2">
        <v>6.07</v>
      </c>
      <c r="AP454" s="2">
        <v>181</v>
      </c>
      <c r="AQ454" s="2">
        <v>1.34</v>
      </c>
      <c r="AR454" s="2">
        <v>1.27</v>
      </c>
      <c r="AS454" s="2">
        <v>6.44</v>
      </c>
      <c r="AT454" s="2">
        <v>2</v>
      </c>
      <c r="AU454" s="2">
        <v>0.87</v>
      </c>
      <c r="AV454" s="2">
        <v>2.61</v>
      </c>
      <c r="AW454" s="2">
        <v>0.47</v>
      </c>
      <c r="AX454" s="2">
        <v>3.34</v>
      </c>
      <c r="AY454" s="2">
        <v>0.74</v>
      </c>
      <c r="AZ454" s="2">
        <v>2.17</v>
      </c>
      <c r="BA454" s="2">
        <v>0.37</v>
      </c>
      <c r="BB454" s="2">
        <v>2.63</v>
      </c>
      <c r="BC454" s="2">
        <v>0.4</v>
      </c>
      <c r="BD454" s="2">
        <v>1.55</v>
      </c>
      <c r="BE454" s="2">
        <v>4.3899999999999997</v>
      </c>
      <c r="BF454" s="2">
        <v>0.57999999999999996</v>
      </c>
      <c r="BG454" s="2">
        <v>0.25</v>
      </c>
      <c r="BH454" s="2">
        <v>0.73</v>
      </c>
      <c r="BI454" s="2">
        <v>0.05</v>
      </c>
      <c r="BJ454" s="2">
        <v>2.96</v>
      </c>
      <c r="BK454" s="2">
        <v>8.9700000000000006</v>
      </c>
      <c r="BL454" s="2">
        <v>146</v>
      </c>
      <c r="BM454" s="2">
        <v>18.600000000000001</v>
      </c>
      <c r="BN454" s="2">
        <v>58.01</v>
      </c>
    </row>
    <row r="455" spans="1:66" s="2" customFormat="1" x14ac:dyDescent="0.3">
      <c r="A455" s="2" t="s">
        <v>1197</v>
      </c>
      <c r="B455" s="2" t="s">
        <v>62</v>
      </c>
      <c r="C455" s="13" t="s">
        <v>1100</v>
      </c>
      <c r="D455" s="2" t="s">
        <v>1203</v>
      </c>
      <c r="E455" s="8">
        <v>43</v>
      </c>
      <c r="F455" s="8">
        <v>145</v>
      </c>
      <c r="G455" s="2" t="s">
        <v>65</v>
      </c>
      <c r="H455" s="8"/>
      <c r="I455" s="8"/>
      <c r="J455" s="2" t="s">
        <v>1204</v>
      </c>
      <c r="K455" s="2" t="s">
        <v>1199</v>
      </c>
      <c r="N455" s="2" t="s">
        <v>1200</v>
      </c>
      <c r="O455" s="2" t="s">
        <v>1201</v>
      </c>
      <c r="P455" s="2" t="s">
        <v>69</v>
      </c>
      <c r="Q455" s="2" t="s">
        <v>1202</v>
      </c>
      <c r="R455" s="24">
        <v>1213.9918911092072</v>
      </c>
      <c r="S455" s="24">
        <v>0.83562791927406743</v>
      </c>
      <c r="T455" s="11">
        <f t="shared" si="18"/>
        <v>1206.7846549460271</v>
      </c>
      <c r="U455" s="2">
        <v>52.5</v>
      </c>
      <c r="V455" s="2">
        <v>0.56000000000000005</v>
      </c>
      <c r="W455" s="2">
        <v>14.62</v>
      </c>
      <c r="X455" s="2">
        <v>0</v>
      </c>
      <c r="Y455" s="2">
        <v>8.77</v>
      </c>
      <c r="Z455" s="2">
        <v>0.38</v>
      </c>
      <c r="AA455" s="2">
        <v>12.22</v>
      </c>
      <c r="AB455" s="16">
        <f t="shared" si="19"/>
        <v>71.295363505934091</v>
      </c>
      <c r="AC455" s="2">
        <v>8.27</v>
      </c>
      <c r="AD455" s="2">
        <v>1.35</v>
      </c>
      <c r="AE455" s="2">
        <v>1.1100000000000001</v>
      </c>
      <c r="AF455" s="2">
        <v>0.06</v>
      </c>
      <c r="AG455" s="2">
        <v>45</v>
      </c>
      <c r="AH455" s="2">
        <v>250</v>
      </c>
      <c r="AI455" s="2">
        <v>182</v>
      </c>
      <c r="AK455" s="2">
        <v>58.2</v>
      </c>
      <c r="AN455" s="2">
        <v>10.4</v>
      </c>
      <c r="AO455" s="2">
        <v>14.52</v>
      </c>
      <c r="AP455" s="2">
        <v>105</v>
      </c>
      <c r="AQ455" s="2">
        <v>3.48</v>
      </c>
      <c r="AR455" s="2">
        <v>1.17</v>
      </c>
      <c r="AS455" s="2">
        <v>5.34</v>
      </c>
      <c r="AT455" s="2">
        <v>1.45</v>
      </c>
      <c r="AU455" s="2">
        <v>0.59</v>
      </c>
      <c r="AV455" s="2">
        <v>1.68</v>
      </c>
      <c r="AW455" s="2">
        <v>0.27</v>
      </c>
      <c r="AX455" s="2">
        <v>1.79</v>
      </c>
      <c r="AY455" s="2">
        <v>0.38</v>
      </c>
      <c r="AZ455" s="2">
        <v>1.05</v>
      </c>
      <c r="BA455" s="2">
        <v>0.16</v>
      </c>
      <c r="BB455" s="2">
        <v>1.07</v>
      </c>
      <c r="BC455" s="2">
        <v>0.16</v>
      </c>
      <c r="BD455" s="2">
        <v>0.6</v>
      </c>
      <c r="BE455" s="2">
        <v>4.13</v>
      </c>
      <c r="BF455" s="2">
        <v>0.77</v>
      </c>
      <c r="BG455" s="2">
        <v>0.2</v>
      </c>
      <c r="BH455" s="2">
        <v>0.35</v>
      </c>
      <c r="BI455" s="2">
        <v>0.02</v>
      </c>
      <c r="BJ455" s="2">
        <v>4.16</v>
      </c>
      <c r="BK455" s="2">
        <v>9.11</v>
      </c>
      <c r="BL455" s="2">
        <v>467</v>
      </c>
      <c r="BM455" s="2">
        <v>9.5</v>
      </c>
      <c r="BN455" s="2">
        <v>21.19</v>
      </c>
    </row>
    <row r="456" spans="1:66" s="2" customFormat="1" x14ac:dyDescent="0.3">
      <c r="A456" s="2" t="s">
        <v>1205</v>
      </c>
      <c r="B456" s="2" t="s">
        <v>62</v>
      </c>
      <c r="C456" s="13" t="s">
        <v>1100</v>
      </c>
      <c r="D456" s="2" t="s">
        <v>1203</v>
      </c>
      <c r="E456" s="8">
        <v>43</v>
      </c>
      <c r="F456" s="8">
        <v>145</v>
      </c>
      <c r="G456" s="2" t="s">
        <v>65</v>
      </c>
      <c r="H456" s="8"/>
      <c r="I456" s="8"/>
      <c r="J456" s="2" t="s">
        <v>1206</v>
      </c>
      <c r="K456" s="2" t="s">
        <v>1207</v>
      </c>
      <c r="O456" s="2" t="s">
        <v>1208</v>
      </c>
      <c r="P456" s="2" t="s">
        <v>69</v>
      </c>
      <c r="Q456" s="2" t="s">
        <v>1202</v>
      </c>
      <c r="R456" s="24">
        <v>1270.9103493885186</v>
      </c>
      <c r="S456" s="24">
        <v>1.2059543402018613</v>
      </c>
      <c r="T456" s="11">
        <f t="shared" si="18"/>
        <v>1260.0357446862827</v>
      </c>
      <c r="U456" s="2">
        <v>48.95</v>
      </c>
      <c r="V456" s="2">
        <v>0.59</v>
      </c>
      <c r="W456" s="2">
        <v>14.89</v>
      </c>
      <c r="X456" s="2">
        <v>0</v>
      </c>
      <c r="Y456" s="2">
        <v>10.02</v>
      </c>
      <c r="Z456" s="2">
        <v>0.17</v>
      </c>
      <c r="AA456" s="2">
        <v>12.68</v>
      </c>
      <c r="AB456" s="16">
        <f t="shared" si="19"/>
        <v>69.285022246251984</v>
      </c>
      <c r="AC456" s="2">
        <v>10.07</v>
      </c>
      <c r="AD456" s="2">
        <v>1.23</v>
      </c>
      <c r="AE456" s="2">
        <v>0.06</v>
      </c>
      <c r="AF456" s="2">
        <v>0.04</v>
      </c>
      <c r="AG456" s="2">
        <v>38</v>
      </c>
      <c r="AH456" s="2">
        <v>246</v>
      </c>
      <c r="AI456" s="2">
        <v>492</v>
      </c>
      <c r="AK456" s="2">
        <v>165</v>
      </c>
      <c r="AN456" s="2">
        <v>6.5</v>
      </c>
      <c r="AO456" s="2">
        <v>1.38</v>
      </c>
      <c r="AP456" s="2">
        <v>178</v>
      </c>
      <c r="AQ456" s="2">
        <v>0.08</v>
      </c>
      <c r="AR456" s="2">
        <v>0.78</v>
      </c>
      <c r="AS456" s="2">
        <v>3.6</v>
      </c>
      <c r="AT456" s="2">
        <v>1.24</v>
      </c>
      <c r="AU456" s="2">
        <v>0.53</v>
      </c>
      <c r="AV456" s="2">
        <v>1.88</v>
      </c>
      <c r="AW456" s="2">
        <v>0.34</v>
      </c>
      <c r="AX456" s="2">
        <v>2.09</v>
      </c>
      <c r="AY456" s="2">
        <v>0.45</v>
      </c>
      <c r="AZ456" s="2">
        <v>1.26</v>
      </c>
      <c r="BA456" s="2">
        <v>0.2</v>
      </c>
      <c r="BB456" s="2">
        <v>1.31</v>
      </c>
      <c r="BC456" s="2">
        <v>0.2</v>
      </c>
      <c r="BD456" s="2">
        <v>0.76</v>
      </c>
      <c r="BE456" s="2">
        <v>2.11</v>
      </c>
      <c r="BF456" s="2">
        <v>0.42</v>
      </c>
      <c r="BG456" s="2">
        <v>0.13</v>
      </c>
      <c r="BH456" s="2">
        <v>0.24</v>
      </c>
      <c r="BI456" s="2">
        <v>0.02</v>
      </c>
      <c r="BJ456" s="2">
        <v>1.94</v>
      </c>
      <c r="BK456" s="2">
        <v>4.42</v>
      </c>
      <c r="BL456" s="2">
        <v>99</v>
      </c>
      <c r="BM456" s="2">
        <v>11.1</v>
      </c>
      <c r="BN456" s="2">
        <v>20.3</v>
      </c>
    </row>
    <row r="457" spans="1:66" s="2" customFormat="1" x14ac:dyDescent="0.3">
      <c r="A457" s="2" t="s">
        <v>1209</v>
      </c>
      <c r="B457" s="2" t="s">
        <v>62</v>
      </c>
      <c r="C457" s="13" t="s">
        <v>1210</v>
      </c>
      <c r="D457" s="2" t="s">
        <v>1211</v>
      </c>
      <c r="E457" s="8">
        <v>43.7</v>
      </c>
      <c r="F457" s="8">
        <v>141.55000000000001</v>
      </c>
      <c r="G457" s="2" t="s">
        <v>65</v>
      </c>
      <c r="H457" s="8"/>
      <c r="I457" s="8"/>
      <c r="J457" s="2" t="s">
        <v>1212</v>
      </c>
      <c r="K457" s="2" t="s">
        <v>1213</v>
      </c>
      <c r="P457" s="2" t="s">
        <v>69</v>
      </c>
      <c r="Q457" s="2" t="s">
        <v>1214</v>
      </c>
      <c r="R457" s="24">
        <v>1237.0745291132694</v>
      </c>
      <c r="S457" s="24">
        <v>1.2968908879996308</v>
      </c>
      <c r="T457" s="11">
        <f t="shared" si="18"/>
        <v>1225.6949421021648</v>
      </c>
      <c r="U457" s="2">
        <v>48.79</v>
      </c>
      <c r="V457" s="2">
        <v>0.95</v>
      </c>
      <c r="W457" s="2">
        <v>16.600000000000001</v>
      </c>
      <c r="X457" s="2">
        <v>0</v>
      </c>
      <c r="Y457" s="2">
        <v>8.7100000000000009</v>
      </c>
      <c r="Z457" s="2">
        <v>0.17</v>
      </c>
      <c r="AA457" s="2">
        <v>9.24</v>
      </c>
      <c r="AB457" s="16">
        <f t="shared" si="19"/>
        <v>65.409888133793089</v>
      </c>
      <c r="AC457" s="2">
        <v>9.17</v>
      </c>
      <c r="AD457" s="2">
        <v>2.7</v>
      </c>
      <c r="AE457" s="2">
        <v>1.07</v>
      </c>
      <c r="AF457" s="2">
        <v>0.21</v>
      </c>
    </row>
    <row r="458" spans="1:66" s="2" customFormat="1" x14ac:dyDescent="0.3">
      <c r="A458" s="2" t="s">
        <v>1215</v>
      </c>
      <c r="B458" s="2" t="s">
        <v>62</v>
      </c>
      <c r="C458" s="13" t="s">
        <v>1216</v>
      </c>
      <c r="D458" s="2" t="s">
        <v>1217</v>
      </c>
      <c r="E458" s="8">
        <v>43.5</v>
      </c>
      <c r="F458" s="8">
        <v>141.5</v>
      </c>
      <c r="G458" s="2" t="s">
        <v>65</v>
      </c>
      <c r="H458" s="8"/>
      <c r="I458" s="8"/>
      <c r="J458" s="2" t="s">
        <v>1218</v>
      </c>
      <c r="K458" s="2" t="s">
        <v>1219</v>
      </c>
      <c r="P458" s="2" t="s">
        <v>69</v>
      </c>
      <c r="Q458" s="2" t="s">
        <v>1220</v>
      </c>
      <c r="R458" s="24">
        <v>1219.2772675252181</v>
      </c>
      <c r="S458" s="24">
        <v>1.0764977427259199</v>
      </c>
      <c r="T458" s="11">
        <f t="shared" si="18"/>
        <v>1209.9601120950874</v>
      </c>
      <c r="U458" s="2">
        <v>50.88</v>
      </c>
      <c r="V458" s="2">
        <v>1.0900000000000001</v>
      </c>
      <c r="W458" s="2">
        <v>16.39</v>
      </c>
      <c r="X458" s="2">
        <v>0</v>
      </c>
      <c r="Y458" s="2">
        <v>8.44</v>
      </c>
      <c r="Z458" s="2">
        <v>0.16</v>
      </c>
      <c r="AA458" s="2">
        <v>9.64</v>
      </c>
      <c r="AB458" s="16">
        <f t="shared" si="19"/>
        <v>67.061640652232853</v>
      </c>
      <c r="AC458" s="2">
        <v>9.8000000000000007</v>
      </c>
      <c r="AD458" s="2">
        <v>2.29</v>
      </c>
      <c r="AE458" s="2">
        <v>1.07</v>
      </c>
      <c r="AF458" s="2">
        <v>0.25</v>
      </c>
    </row>
    <row r="459" spans="1:66" s="2" customFormat="1" x14ac:dyDescent="0.3">
      <c r="A459" s="2" t="s">
        <v>1215</v>
      </c>
      <c r="B459" s="2" t="s">
        <v>62</v>
      </c>
      <c r="C459" s="13" t="s">
        <v>1216</v>
      </c>
      <c r="D459" s="2" t="s">
        <v>1221</v>
      </c>
      <c r="E459" s="8">
        <v>43.5</v>
      </c>
      <c r="F459" s="8">
        <v>141.5</v>
      </c>
      <c r="G459" s="2" t="s">
        <v>65</v>
      </c>
      <c r="H459" s="8"/>
      <c r="I459" s="8"/>
      <c r="J459" s="2" t="s">
        <v>1222</v>
      </c>
      <c r="K459" s="2" t="s">
        <v>1219</v>
      </c>
      <c r="L459" s="2" t="s">
        <v>1223</v>
      </c>
      <c r="M459" s="2" t="s">
        <v>1223</v>
      </c>
      <c r="P459" s="2" t="s">
        <v>69</v>
      </c>
      <c r="Q459" s="2" t="s">
        <v>1220</v>
      </c>
      <c r="R459" s="24">
        <v>1222.4512501419149</v>
      </c>
      <c r="S459" s="24">
        <v>1.0429947459740065</v>
      </c>
      <c r="T459" s="11">
        <f t="shared" si="18"/>
        <v>1213.3994869145604</v>
      </c>
      <c r="U459" s="2">
        <v>50.86</v>
      </c>
      <c r="V459" s="2">
        <v>0.98</v>
      </c>
      <c r="W459" s="2">
        <v>16.43</v>
      </c>
      <c r="X459" s="2">
        <v>0</v>
      </c>
      <c r="Y459" s="2">
        <v>8.66</v>
      </c>
      <c r="Z459" s="2">
        <v>0.16</v>
      </c>
      <c r="AA459" s="2">
        <v>10.130000000000001</v>
      </c>
      <c r="AB459" s="16">
        <f t="shared" si="19"/>
        <v>67.586255282455383</v>
      </c>
      <c r="AC459" s="2">
        <v>9.6199999999999992</v>
      </c>
      <c r="AD459" s="2">
        <v>1.86</v>
      </c>
      <c r="AE459" s="2">
        <v>1.05</v>
      </c>
      <c r="AF459" s="2">
        <v>0.26</v>
      </c>
    </row>
    <row r="460" spans="1:66" s="2" customFormat="1" x14ac:dyDescent="0.3">
      <c r="A460" s="2" t="s">
        <v>1215</v>
      </c>
      <c r="B460" s="2" t="s">
        <v>62</v>
      </c>
      <c r="C460" s="13" t="s">
        <v>1216</v>
      </c>
      <c r="D460" s="2" t="s">
        <v>1224</v>
      </c>
      <c r="E460" s="8">
        <v>43.86</v>
      </c>
      <c r="F460" s="8">
        <v>142.12</v>
      </c>
      <c r="G460" s="2" t="s">
        <v>65</v>
      </c>
      <c r="H460" s="8"/>
      <c r="I460" s="8"/>
      <c r="J460" s="2" t="s">
        <v>1225</v>
      </c>
      <c r="K460" s="2" t="s">
        <v>1219</v>
      </c>
      <c r="L460" s="2" t="s">
        <v>1226</v>
      </c>
      <c r="M460" s="2" t="s">
        <v>1226</v>
      </c>
      <c r="P460" s="2" t="s">
        <v>69</v>
      </c>
      <c r="Q460" s="2" t="s">
        <v>1220</v>
      </c>
      <c r="R460" s="24">
        <v>1265.6694641779575</v>
      </c>
      <c r="S460" s="24">
        <v>1.4912106881417495</v>
      </c>
      <c r="T460" s="11">
        <f t="shared" si="18"/>
        <v>1252.291614074365</v>
      </c>
      <c r="U460" s="2">
        <v>48.29</v>
      </c>
      <c r="V460" s="2">
        <v>1.28</v>
      </c>
      <c r="W460" s="2">
        <v>16.05</v>
      </c>
      <c r="X460" s="2">
        <v>0</v>
      </c>
      <c r="Y460" s="2">
        <v>9.52</v>
      </c>
      <c r="Z460" s="2">
        <v>0.18</v>
      </c>
      <c r="AA460" s="2">
        <v>10.62</v>
      </c>
      <c r="AB460" s="16">
        <f t="shared" si="19"/>
        <v>66.538376511678095</v>
      </c>
      <c r="AC460" s="2">
        <v>10.68</v>
      </c>
      <c r="AD460" s="2">
        <v>2.2599999999999998</v>
      </c>
      <c r="AE460" s="2">
        <v>0.84</v>
      </c>
      <c r="AF460" s="2">
        <v>0.27</v>
      </c>
      <c r="AH460" s="2">
        <v>326.10000000000002</v>
      </c>
      <c r="AI460" s="2">
        <v>501.8</v>
      </c>
      <c r="AK460" s="2">
        <v>186.6</v>
      </c>
      <c r="AO460" s="2">
        <v>22.4</v>
      </c>
      <c r="AP460" s="2">
        <v>420.3</v>
      </c>
      <c r="BH460" s="2">
        <v>3.8</v>
      </c>
      <c r="BL460" s="2">
        <v>350.9</v>
      </c>
      <c r="BM460" s="2">
        <v>23.9</v>
      </c>
      <c r="BN460" s="2">
        <v>98.1</v>
      </c>
    </row>
    <row r="461" spans="1:66" s="2" customFormat="1" x14ac:dyDescent="0.3">
      <c r="A461" s="2" t="s">
        <v>1215</v>
      </c>
      <c r="B461" s="2" t="s">
        <v>62</v>
      </c>
      <c r="C461" s="13" t="s">
        <v>1216</v>
      </c>
      <c r="D461" s="2" t="s">
        <v>1227</v>
      </c>
      <c r="E461" s="8">
        <v>43.5</v>
      </c>
      <c r="F461" s="8">
        <v>141.5</v>
      </c>
      <c r="G461" s="2" t="s">
        <v>65</v>
      </c>
      <c r="H461" s="8"/>
      <c r="I461" s="8"/>
      <c r="J461" s="2" t="s">
        <v>1228</v>
      </c>
      <c r="K461" s="2" t="s">
        <v>1219</v>
      </c>
      <c r="P461" s="2" t="s">
        <v>69</v>
      </c>
      <c r="Q461" s="2" t="s">
        <v>1220</v>
      </c>
      <c r="R461" s="24">
        <v>1234.9236652599</v>
      </c>
      <c r="S461" s="24">
        <v>1.1253131982924278</v>
      </c>
      <c r="T461" s="11">
        <f t="shared" si="18"/>
        <v>1225.0607379928083</v>
      </c>
      <c r="U461" s="2">
        <v>50.35</v>
      </c>
      <c r="V461" s="2">
        <v>1.05</v>
      </c>
      <c r="W461" s="2">
        <v>16.440000000000001</v>
      </c>
      <c r="X461" s="2">
        <v>0</v>
      </c>
      <c r="Y461" s="2">
        <v>9.06</v>
      </c>
      <c r="Z461" s="2">
        <v>0.17</v>
      </c>
      <c r="AA461" s="2">
        <v>10.73</v>
      </c>
      <c r="AB461" s="16">
        <f t="shared" si="19"/>
        <v>67.857045245359586</v>
      </c>
      <c r="AC461" s="2">
        <v>9.1999999999999993</v>
      </c>
      <c r="AD461" s="2">
        <v>1.69</v>
      </c>
      <c r="AE461" s="2">
        <v>1.08</v>
      </c>
      <c r="AF461" s="2">
        <v>0.23</v>
      </c>
    </row>
    <row r="462" spans="1:66" s="2" customFormat="1" x14ac:dyDescent="0.3">
      <c r="A462" s="2" t="s">
        <v>1215</v>
      </c>
      <c r="B462" s="2" t="s">
        <v>62</v>
      </c>
      <c r="C462" s="13" t="s">
        <v>1216</v>
      </c>
      <c r="D462" s="2" t="s">
        <v>1229</v>
      </c>
      <c r="E462" s="8">
        <v>43.5</v>
      </c>
      <c r="F462" s="8">
        <v>141.5</v>
      </c>
      <c r="G462" s="2" t="s">
        <v>65</v>
      </c>
      <c r="H462" s="8"/>
      <c r="I462" s="8"/>
      <c r="J462" s="2" t="s">
        <v>1230</v>
      </c>
      <c r="K462" s="2" t="s">
        <v>1219</v>
      </c>
      <c r="P462" s="2" t="s">
        <v>69</v>
      </c>
      <c r="Q462" s="2" t="s">
        <v>1220</v>
      </c>
      <c r="R462" s="24">
        <v>1216.6532276257146</v>
      </c>
      <c r="S462" s="24">
        <v>1.0021022712243002</v>
      </c>
      <c r="T462" s="11">
        <f t="shared" si="18"/>
        <v>1207.9963441364873</v>
      </c>
      <c r="U462" s="2">
        <v>51.47</v>
      </c>
      <c r="V462" s="2">
        <v>1.06</v>
      </c>
      <c r="W462" s="2">
        <v>17.39</v>
      </c>
      <c r="X462" s="2">
        <v>0</v>
      </c>
      <c r="Y462" s="2">
        <v>8.32</v>
      </c>
      <c r="Z462" s="2">
        <v>0.15</v>
      </c>
      <c r="AA462" s="2">
        <v>8.06</v>
      </c>
      <c r="AB462" s="16">
        <f t="shared" si="19"/>
        <v>63.327366997871735</v>
      </c>
      <c r="AC462" s="2">
        <v>10.09</v>
      </c>
      <c r="AD462" s="2">
        <v>2.2799999999999998</v>
      </c>
      <c r="AE462" s="2">
        <v>0.89</v>
      </c>
      <c r="AF462" s="2">
        <v>0.28999999999999998</v>
      </c>
    </row>
    <row r="463" spans="1:66" s="2" customFormat="1" x14ac:dyDescent="0.3">
      <c r="A463" s="2" t="s">
        <v>1231</v>
      </c>
      <c r="B463" s="2" t="s">
        <v>62</v>
      </c>
      <c r="C463" s="13" t="s">
        <v>1232</v>
      </c>
      <c r="D463" s="2" t="s">
        <v>1233</v>
      </c>
      <c r="E463" s="8">
        <v>43.7</v>
      </c>
      <c r="F463" s="8">
        <v>143</v>
      </c>
      <c r="G463" s="2" t="s">
        <v>65</v>
      </c>
      <c r="H463" s="8"/>
      <c r="I463" s="8"/>
      <c r="J463" s="2" t="s">
        <v>1234</v>
      </c>
      <c r="K463" s="2" t="s">
        <v>1235</v>
      </c>
      <c r="O463" s="2" t="s">
        <v>1236</v>
      </c>
      <c r="P463" s="2" t="s">
        <v>69</v>
      </c>
      <c r="Q463" s="2" t="s">
        <v>1237</v>
      </c>
      <c r="R463" s="24">
        <v>1228.8636628115657</v>
      </c>
      <c r="S463" s="24">
        <v>1.1404589917092536</v>
      </c>
      <c r="T463" s="11">
        <f t="shared" si="18"/>
        <v>1218.9175752886974</v>
      </c>
      <c r="U463" s="2">
        <v>50.4</v>
      </c>
      <c r="V463" s="2">
        <v>1.1000000000000001</v>
      </c>
      <c r="W463" s="2">
        <v>16.7</v>
      </c>
      <c r="X463" s="2">
        <v>0</v>
      </c>
      <c r="Y463" s="2">
        <v>8.59</v>
      </c>
      <c r="Z463" s="2">
        <v>0.16</v>
      </c>
      <c r="AA463" s="2">
        <v>8.32</v>
      </c>
      <c r="AB463" s="16">
        <f t="shared" si="19"/>
        <v>63.323005855003821</v>
      </c>
      <c r="AC463" s="2">
        <v>10</v>
      </c>
      <c r="AD463" s="2">
        <v>2.79</v>
      </c>
      <c r="AE463" s="2">
        <v>0.7</v>
      </c>
      <c r="AF463" s="2">
        <v>0.21</v>
      </c>
      <c r="AO463" s="2">
        <v>19.399999999999999</v>
      </c>
      <c r="AP463" s="2">
        <v>367</v>
      </c>
      <c r="AQ463" s="2">
        <v>0.97</v>
      </c>
      <c r="AR463" s="2">
        <v>2.73</v>
      </c>
      <c r="AS463" s="2">
        <v>14</v>
      </c>
      <c r="AT463" s="2">
        <v>3.74</v>
      </c>
      <c r="AU463" s="2">
        <v>1.27</v>
      </c>
      <c r="AV463" s="2">
        <v>3.92</v>
      </c>
      <c r="AW463" s="2">
        <v>0.62</v>
      </c>
      <c r="AX463" s="2">
        <v>3.97</v>
      </c>
      <c r="AY463" s="2">
        <v>0.8</v>
      </c>
      <c r="AZ463" s="2">
        <v>2.48</v>
      </c>
      <c r="BA463" s="2">
        <v>0.33</v>
      </c>
      <c r="BB463" s="2">
        <v>2.39</v>
      </c>
      <c r="BC463" s="2">
        <v>0.36</v>
      </c>
      <c r="BD463" s="2">
        <v>2.33</v>
      </c>
      <c r="BF463" s="2">
        <v>1.63</v>
      </c>
      <c r="BG463" s="2">
        <v>0.44</v>
      </c>
      <c r="BH463" s="2">
        <v>4.5999999999999996</v>
      </c>
      <c r="BI463" s="2">
        <v>0.28999999999999998</v>
      </c>
      <c r="BJ463" s="2">
        <v>10.199999999999999</v>
      </c>
      <c r="BK463" s="2">
        <v>23.9</v>
      </c>
      <c r="BL463" s="2">
        <v>173</v>
      </c>
      <c r="BM463" s="2">
        <v>23.1</v>
      </c>
      <c r="BN463" s="2">
        <v>103</v>
      </c>
    </row>
    <row r="464" spans="1:66" s="2" customFormat="1" x14ac:dyDescent="0.3">
      <c r="A464" s="2" t="s">
        <v>1238</v>
      </c>
      <c r="B464" s="2" t="s">
        <v>62</v>
      </c>
      <c r="C464" s="13" t="s">
        <v>1239</v>
      </c>
      <c r="E464" s="8">
        <v>44</v>
      </c>
      <c r="F464" s="8">
        <v>146</v>
      </c>
      <c r="G464" s="2" t="s">
        <v>65</v>
      </c>
      <c r="H464" s="8"/>
      <c r="I464" s="8"/>
      <c r="J464" s="2" t="s">
        <v>1240</v>
      </c>
      <c r="K464" s="2" t="s">
        <v>1241</v>
      </c>
      <c r="P464" s="2" t="s">
        <v>69</v>
      </c>
      <c r="Q464" s="2" t="s">
        <v>1242</v>
      </c>
      <c r="R464" s="24">
        <v>1235.7819768564516</v>
      </c>
      <c r="S464" s="24">
        <v>1.0979553764999723</v>
      </c>
      <c r="T464" s="11">
        <f t="shared" si="18"/>
        <v>1226.1512042791528</v>
      </c>
      <c r="U464" s="2">
        <v>48.68</v>
      </c>
      <c r="V464" s="2">
        <v>0.68</v>
      </c>
      <c r="W464" s="2">
        <v>15.76</v>
      </c>
      <c r="X464" s="2">
        <v>0</v>
      </c>
      <c r="Y464" s="2">
        <v>8.86</v>
      </c>
      <c r="Z464" s="2">
        <v>0.24</v>
      </c>
      <c r="AA464" s="2">
        <v>12.35</v>
      </c>
      <c r="AB464" s="16">
        <f t="shared" si="19"/>
        <v>71.302979002410055</v>
      </c>
      <c r="AC464" s="2">
        <v>9.91</v>
      </c>
      <c r="AD464" s="2">
        <v>1.5</v>
      </c>
      <c r="AE464" s="2">
        <v>0.21</v>
      </c>
      <c r="AF464" s="2">
        <v>0.31</v>
      </c>
      <c r="AG464" s="2">
        <v>31.4</v>
      </c>
      <c r="AN464" s="2">
        <v>12.69</v>
      </c>
      <c r="AO464" s="2">
        <v>2.33</v>
      </c>
      <c r="AP464" s="2">
        <v>185.01</v>
      </c>
      <c r="AQ464" s="2">
        <v>0.14000000000000001</v>
      </c>
      <c r="AR464" s="2">
        <v>0.95</v>
      </c>
      <c r="AS464" s="2">
        <v>4.63</v>
      </c>
      <c r="AT464" s="2">
        <v>1.71</v>
      </c>
      <c r="AU464" s="2">
        <v>0.56000000000000005</v>
      </c>
      <c r="AV464" s="2">
        <v>2.19</v>
      </c>
      <c r="AW464" s="2">
        <v>0.38</v>
      </c>
      <c r="AX464" s="2">
        <v>2.39</v>
      </c>
      <c r="AY464" s="2">
        <v>0.56000000000000005</v>
      </c>
      <c r="AZ464" s="2">
        <v>1.58</v>
      </c>
      <c r="BA464" s="2">
        <v>0.27</v>
      </c>
      <c r="BB464" s="2">
        <v>1.55</v>
      </c>
      <c r="BC464" s="2">
        <v>0.26</v>
      </c>
      <c r="BD464" s="2">
        <v>0.8</v>
      </c>
      <c r="BE464" s="2">
        <v>1.56</v>
      </c>
      <c r="BF464" s="2">
        <v>0.51</v>
      </c>
      <c r="BG464" s="2">
        <v>0.19</v>
      </c>
      <c r="BH464" s="2">
        <v>0.35</v>
      </c>
      <c r="BJ464" s="2">
        <v>2.2999999999999998</v>
      </c>
      <c r="BK464" s="2">
        <v>5.76</v>
      </c>
      <c r="BL464" s="2">
        <v>54.35</v>
      </c>
      <c r="BM464" s="2">
        <v>16.38</v>
      </c>
      <c r="BN464" s="2">
        <v>24.26</v>
      </c>
    </row>
    <row r="465" spans="1:66" s="2" customFormat="1" x14ac:dyDescent="0.3">
      <c r="A465" s="2" t="s">
        <v>1238</v>
      </c>
      <c r="B465" s="2" t="s">
        <v>62</v>
      </c>
      <c r="C465" s="13" t="s">
        <v>1243</v>
      </c>
      <c r="D465" s="2" t="s">
        <v>1244</v>
      </c>
      <c r="E465" s="8">
        <v>45</v>
      </c>
      <c r="F465" s="8">
        <v>148</v>
      </c>
      <c r="G465" s="2" t="s">
        <v>65</v>
      </c>
      <c r="H465" s="8"/>
      <c r="I465" s="8"/>
      <c r="J465" s="2" t="s">
        <v>1245</v>
      </c>
      <c r="K465" s="2" t="s">
        <v>1241</v>
      </c>
      <c r="P465" s="2" t="s">
        <v>69</v>
      </c>
      <c r="Q465" s="2" t="s">
        <v>1242</v>
      </c>
      <c r="R465" s="24">
        <v>1229.0495040776832</v>
      </c>
      <c r="S465" s="24">
        <v>1.2193830531047261</v>
      </c>
      <c r="T465" s="11">
        <f t="shared" si="18"/>
        <v>1218.4164877727922</v>
      </c>
      <c r="U465" s="2">
        <v>50.45</v>
      </c>
      <c r="V465" s="2">
        <v>0.9</v>
      </c>
      <c r="W465" s="2">
        <v>17.739999999999998</v>
      </c>
      <c r="X465" s="2">
        <v>0</v>
      </c>
      <c r="Y465" s="2">
        <v>8.5500000000000007</v>
      </c>
      <c r="Z465" s="2">
        <v>0.19</v>
      </c>
      <c r="AA465" s="2">
        <v>8.02</v>
      </c>
      <c r="AB465" s="16">
        <f t="shared" si="19"/>
        <v>62.575368184771861</v>
      </c>
      <c r="AC465" s="2">
        <v>9.91</v>
      </c>
      <c r="AD465" s="2">
        <v>2.76</v>
      </c>
      <c r="AE465" s="2">
        <v>1.21</v>
      </c>
      <c r="AF465" s="2">
        <v>0.28000000000000003</v>
      </c>
      <c r="AG465" s="2">
        <v>34</v>
      </c>
      <c r="AN465" s="2">
        <v>13</v>
      </c>
      <c r="AO465" s="2">
        <v>30.6</v>
      </c>
      <c r="AP465" s="2">
        <v>546</v>
      </c>
      <c r="AQ465" s="2">
        <v>0.8</v>
      </c>
      <c r="AS465" s="2">
        <v>16.5</v>
      </c>
      <c r="AT465" s="2">
        <v>4.4000000000000004</v>
      </c>
      <c r="AU465" s="2">
        <v>1.53</v>
      </c>
      <c r="AW465" s="2">
        <v>0.56999999999999995</v>
      </c>
      <c r="BB465" s="2">
        <v>2.4300000000000002</v>
      </c>
      <c r="BC465" s="2">
        <v>0.39</v>
      </c>
      <c r="BD465" s="2">
        <v>2.35</v>
      </c>
      <c r="BE465" s="2">
        <v>6.41</v>
      </c>
      <c r="BF465" s="2">
        <v>2.27</v>
      </c>
      <c r="BH465" s="2">
        <v>4.4000000000000004</v>
      </c>
      <c r="BI465" s="2">
        <v>0.23</v>
      </c>
      <c r="BJ465" s="2">
        <v>10.8</v>
      </c>
      <c r="BK465" s="2">
        <v>29.6</v>
      </c>
      <c r="BL465" s="2">
        <v>208</v>
      </c>
      <c r="BM465" s="2">
        <v>26</v>
      </c>
      <c r="BN465" s="2">
        <v>92</v>
      </c>
    </row>
    <row r="466" spans="1:66" s="2" customFormat="1" x14ac:dyDescent="0.3">
      <c r="A466" s="2" t="s">
        <v>1238</v>
      </c>
      <c r="B466" s="2" t="s">
        <v>62</v>
      </c>
      <c r="C466" s="13" t="s">
        <v>1246</v>
      </c>
      <c r="E466" s="8">
        <v>50</v>
      </c>
      <c r="F466" s="8">
        <v>155</v>
      </c>
      <c r="G466" s="2" t="s">
        <v>65</v>
      </c>
      <c r="H466" s="8"/>
      <c r="I466" s="8"/>
      <c r="J466" s="2" t="s">
        <v>1247</v>
      </c>
      <c r="K466" s="2" t="s">
        <v>1241</v>
      </c>
      <c r="P466" s="2" t="s">
        <v>69</v>
      </c>
      <c r="Q466" s="2" t="s">
        <v>1242</v>
      </c>
      <c r="R466" s="24">
        <v>1182.0854943879294</v>
      </c>
      <c r="S466" s="24">
        <v>1.009637190147155</v>
      </c>
      <c r="T466" s="11">
        <f t="shared" si="18"/>
        <v>1173.6115561205652</v>
      </c>
      <c r="U466" s="2">
        <v>48.24</v>
      </c>
      <c r="V466" s="2">
        <v>0.96</v>
      </c>
      <c r="W466" s="2">
        <v>18.25</v>
      </c>
      <c r="X466" s="2">
        <v>0</v>
      </c>
      <c r="Y466" s="2">
        <v>6.78</v>
      </c>
      <c r="Z466" s="2">
        <v>0.18</v>
      </c>
      <c r="AA466" s="2">
        <v>8.9499999999999993</v>
      </c>
      <c r="AB466" s="16">
        <f t="shared" si="19"/>
        <v>70.176397373446648</v>
      </c>
      <c r="AC466" s="2">
        <v>11.19</v>
      </c>
      <c r="AD466" s="2">
        <v>2.2599999999999998</v>
      </c>
      <c r="AE466" s="2">
        <v>0.72</v>
      </c>
      <c r="AF466" s="2">
        <v>0.35</v>
      </c>
      <c r="AG466" s="2">
        <v>34.26</v>
      </c>
      <c r="AN466" s="2">
        <v>15.78</v>
      </c>
      <c r="AO466" s="2">
        <v>13.23</v>
      </c>
      <c r="AP466" s="2">
        <v>402.09</v>
      </c>
      <c r="AQ466" s="2">
        <v>0.44</v>
      </c>
      <c r="AR466" s="2">
        <v>2.7</v>
      </c>
      <c r="AS466" s="2">
        <v>11.37</v>
      </c>
      <c r="AT466" s="2">
        <v>3.05</v>
      </c>
      <c r="AU466" s="2">
        <v>0.96</v>
      </c>
      <c r="AV466" s="2">
        <v>3.46</v>
      </c>
      <c r="AW466" s="2">
        <v>0.53</v>
      </c>
      <c r="AX466" s="2">
        <v>3.12</v>
      </c>
      <c r="AY466" s="2">
        <v>0.68</v>
      </c>
      <c r="AZ466" s="2">
        <v>1.79</v>
      </c>
      <c r="BA466" s="2">
        <v>0.32</v>
      </c>
      <c r="BB466" s="2">
        <v>1.95</v>
      </c>
      <c r="BC466" s="2">
        <v>0.28999999999999998</v>
      </c>
      <c r="BD466" s="2">
        <v>1.43</v>
      </c>
      <c r="BE466" s="2">
        <v>2.58</v>
      </c>
      <c r="BF466" s="2">
        <v>1.44</v>
      </c>
      <c r="BG466" s="2">
        <v>0.5</v>
      </c>
      <c r="BH466" s="2">
        <v>2.08</v>
      </c>
      <c r="BJ466" s="2">
        <v>7.25</v>
      </c>
      <c r="BK466" s="2">
        <v>17.84</v>
      </c>
      <c r="BL466" s="2">
        <v>106.57</v>
      </c>
      <c r="BM466" s="2">
        <v>19.25</v>
      </c>
      <c r="BN466" s="2">
        <v>48.11</v>
      </c>
    </row>
    <row r="467" spans="1:66" s="2" customFormat="1" x14ac:dyDescent="0.3">
      <c r="A467" s="2" t="s">
        <v>1238</v>
      </c>
      <c r="B467" s="2" t="s">
        <v>62</v>
      </c>
      <c r="C467" s="13" t="s">
        <v>1246</v>
      </c>
      <c r="E467" s="8">
        <v>50</v>
      </c>
      <c r="F467" s="8">
        <v>155</v>
      </c>
      <c r="G467" s="2" t="s">
        <v>65</v>
      </c>
      <c r="H467" s="8"/>
      <c r="I467" s="8"/>
      <c r="J467" s="2" t="s">
        <v>1248</v>
      </c>
      <c r="K467" s="2" t="s">
        <v>1249</v>
      </c>
      <c r="P467" s="2" t="s">
        <v>69</v>
      </c>
      <c r="Q467" s="2" t="s">
        <v>1242</v>
      </c>
      <c r="R467" s="24">
        <v>1207.645620861018</v>
      </c>
      <c r="S467" s="24">
        <v>0.85725170535566919</v>
      </c>
      <c r="T467" s="11">
        <f t="shared" si="18"/>
        <v>1200.2910985774295</v>
      </c>
      <c r="U467" s="2">
        <v>53.27</v>
      </c>
      <c r="V467" s="2">
        <v>0.64</v>
      </c>
      <c r="W467" s="2">
        <v>15.42</v>
      </c>
      <c r="X467" s="2">
        <v>0</v>
      </c>
      <c r="Y467" s="2">
        <v>8.33</v>
      </c>
      <c r="Z467" s="2">
        <v>0.17</v>
      </c>
      <c r="AA467" s="2">
        <v>8.51</v>
      </c>
      <c r="AB467" s="16">
        <f t="shared" si="19"/>
        <v>64.552222180928382</v>
      </c>
      <c r="AC467" s="2">
        <v>8.15</v>
      </c>
      <c r="AD467" s="2">
        <v>2.37</v>
      </c>
      <c r="AE467" s="2">
        <v>1.49</v>
      </c>
      <c r="AF467" s="2">
        <v>0.15</v>
      </c>
      <c r="AG467" s="2">
        <v>32</v>
      </c>
      <c r="AN467" s="2">
        <v>13</v>
      </c>
      <c r="AO467" s="2">
        <v>27</v>
      </c>
      <c r="AP467" s="2">
        <v>375</v>
      </c>
      <c r="AS467" s="2">
        <v>13</v>
      </c>
      <c r="AU467" s="2">
        <v>0.99</v>
      </c>
      <c r="BE467" s="2">
        <v>5</v>
      </c>
      <c r="BF467" s="2">
        <v>2</v>
      </c>
      <c r="BH467" s="2">
        <v>2.2000000000000002</v>
      </c>
      <c r="BJ467" s="2">
        <v>8</v>
      </c>
      <c r="BK467" s="2">
        <v>19</v>
      </c>
      <c r="BL467" s="2">
        <v>266</v>
      </c>
      <c r="BM467" s="2">
        <v>18</v>
      </c>
      <c r="BN467" s="2">
        <v>75</v>
      </c>
    </row>
    <row r="468" spans="1:66" s="2" customFormat="1" x14ac:dyDescent="0.3">
      <c r="A468" s="2" t="s">
        <v>1250</v>
      </c>
      <c r="B468" s="2" t="s">
        <v>62</v>
      </c>
      <c r="C468" s="13" t="s">
        <v>1251</v>
      </c>
      <c r="D468" s="2" t="s">
        <v>1252</v>
      </c>
      <c r="E468" s="8">
        <v>44</v>
      </c>
      <c r="F468" s="8">
        <v>143.47</v>
      </c>
      <c r="G468" s="2" t="s">
        <v>65</v>
      </c>
      <c r="H468" s="8"/>
      <c r="I468" s="8"/>
      <c r="J468" s="2" t="s">
        <v>1253</v>
      </c>
      <c r="K468" s="2" t="s">
        <v>1254</v>
      </c>
      <c r="L468" s="2" t="s">
        <v>1255</v>
      </c>
      <c r="M468" s="2" t="s">
        <v>1255</v>
      </c>
      <c r="P468" s="2" t="s">
        <v>69</v>
      </c>
      <c r="Q468" s="2" t="s">
        <v>1256</v>
      </c>
      <c r="R468" s="24">
        <v>1237.0707410710179</v>
      </c>
      <c r="S468" s="24">
        <v>1.2467843218701073</v>
      </c>
      <c r="T468" s="11">
        <f t="shared" si="18"/>
        <v>1226.1288980565378</v>
      </c>
      <c r="U468" s="2">
        <v>49.8</v>
      </c>
      <c r="V468" s="2">
        <v>1.1299999999999999</v>
      </c>
      <c r="W468" s="2">
        <v>17.649999999999999</v>
      </c>
      <c r="X468" s="2">
        <v>0</v>
      </c>
      <c r="Y468" s="2">
        <v>8.6999999999999993</v>
      </c>
      <c r="Z468" s="2">
        <v>0.16</v>
      </c>
      <c r="AA468" s="2">
        <v>8.06</v>
      </c>
      <c r="AB468" s="16">
        <f t="shared" si="19"/>
        <v>62.284137596934663</v>
      </c>
      <c r="AC468" s="2">
        <v>9.7100000000000009</v>
      </c>
      <c r="AD468" s="2">
        <v>2.92</v>
      </c>
      <c r="AE468" s="2">
        <v>0.7</v>
      </c>
      <c r="AF468" s="2">
        <v>0.23</v>
      </c>
      <c r="AH468" s="2">
        <v>241</v>
      </c>
      <c r="AI468" s="2">
        <v>284</v>
      </c>
      <c r="AK468" s="2">
        <v>121</v>
      </c>
      <c r="AM468" s="2">
        <v>60</v>
      </c>
      <c r="AO468" s="2">
        <v>18.899999999999999</v>
      </c>
      <c r="AP468" s="2">
        <v>333.8</v>
      </c>
      <c r="AS468" s="2">
        <v>4</v>
      </c>
      <c r="AT468" s="2">
        <v>16.100000000000001</v>
      </c>
      <c r="AU468" s="2">
        <v>1.53</v>
      </c>
      <c r="AW468" s="2">
        <v>0.78</v>
      </c>
      <c r="BB468" s="2">
        <v>3.21</v>
      </c>
      <c r="BC468" s="2">
        <v>0.36</v>
      </c>
      <c r="BD468" s="2">
        <v>2.25</v>
      </c>
      <c r="BE468" s="2">
        <v>2.1</v>
      </c>
      <c r="BF468" s="2">
        <v>1.22</v>
      </c>
      <c r="BG468" s="2">
        <v>0.47</v>
      </c>
      <c r="BH468" s="2">
        <v>3.6</v>
      </c>
      <c r="BI468" s="2">
        <v>0.26</v>
      </c>
      <c r="BJ468" s="2">
        <v>11.92</v>
      </c>
      <c r="BK468" s="2">
        <v>20.37</v>
      </c>
      <c r="BL468" s="2">
        <v>163</v>
      </c>
      <c r="BM468" s="2">
        <v>23</v>
      </c>
      <c r="BN468" s="2">
        <v>101</v>
      </c>
    </row>
    <row r="469" spans="1:66" s="2" customFormat="1" x14ac:dyDescent="0.3">
      <c r="A469" s="2" t="s">
        <v>1250</v>
      </c>
      <c r="B469" s="2" t="s">
        <v>62</v>
      </c>
      <c r="C469" s="13" t="s">
        <v>1257</v>
      </c>
      <c r="D469" s="2" t="s">
        <v>1258</v>
      </c>
      <c r="E469" s="8">
        <v>44.09</v>
      </c>
      <c r="F469" s="8">
        <v>143.56</v>
      </c>
      <c r="G469" s="2" t="s">
        <v>65</v>
      </c>
      <c r="H469" s="8"/>
      <c r="I469" s="8"/>
      <c r="J469" s="2" t="s">
        <v>1259</v>
      </c>
      <c r="K469" s="2" t="s">
        <v>1254</v>
      </c>
      <c r="L469" s="2" t="s">
        <v>1255</v>
      </c>
      <c r="M469" s="2" t="s">
        <v>1255</v>
      </c>
      <c r="O469" s="2" t="s">
        <v>1260</v>
      </c>
      <c r="P469" s="2" t="s">
        <v>69</v>
      </c>
      <c r="Q469" s="2" t="s">
        <v>1256</v>
      </c>
      <c r="R469" s="24">
        <v>1232.228716816076</v>
      </c>
      <c r="S469" s="24">
        <v>1.1792423072300653</v>
      </c>
      <c r="T469" s="11">
        <f t="shared" si="18"/>
        <v>1221.9176559720229</v>
      </c>
      <c r="U469" s="2">
        <v>49.2</v>
      </c>
      <c r="V469" s="2">
        <v>0.99</v>
      </c>
      <c r="W469" s="2">
        <v>16.579999999999998</v>
      </c>
      <c r="X469" s="2">
        <v>0</v>
      </c>
      <c r="Y469" s="2">
        <v>8.6300000000000008</v>
      </c>
      <c r="Z469" s="2">
        <v>0.15</v>
      </c>
      <c r="AA469" s="2">
        <v>9.34</v>
      </c>
      <c r="AB469" s="16">
        <f t="shared" si="19"/>
        <v>65.860802190124502</v>
      </c>
      <c r="AC469" s="2">
        <v>9.84</v>
      </c>
      <c r="AD469" s="2">
        <v>2.56</v>
      </c>
      <c r="AE469" s="2">
        <v>0.52</v>
      </c>
      <c r="AF469" s="2">
        <v>0.16</v>
      </c>
      <c r="AH469" s="2">
        <v>227</v>
      </c>
      <c r="AI469" s="2">
        <v>351</v>
      </c>
      <c r="AK469" s="2">
        <v>132</v>
      </c>
      <c r="AM469" s="2">
        <v>61</v>
      </c>
      <c r="AO469" s="2">
        <v>9.5</v>
      </c>
      <c r="AP469" s="2">
        <v>318.10000000000002</v>
      </c>
      <c r="AS469" s="2">
        <v>2.8</v>
      </c>
      <c r="AT469" s="2">
        <v>11.1</v>
      </c>
      <c r="AU469" s="2">
        <v>1.07</v>
      </c>
      <c r="AW469" s="2">
        <v>0.62</v>
      </c>
      <c r="BB469" s="2">
        <v>2.57</v>
      </c>
      <c r="BC469" s="2">
        <v>0.28999999999999998</v>
      </c>
      <c r="BD469" s="2">
        <v>1.94</v>
      </c>
      <c r="BE469" s="2">
        <v>2.5</v>
      </c>
      <c r="BF469" s="2">
        <v>1.29</v>
      </c>
      <c r="BG469" s="2">
        <v>0.24</v>
      </c>
      <c r="BH469" s="2">
        <v>3.6</v>
      </c>
      <c r="BI469" s="2">
        <v>0.14000000000000001</v>
      </c>
      <c r="BJ469" s="2">
        <v>7.57</v>
      </c>
      <c r="BK469" s="2">
        <v>16.739999999999998</v>
      </c>
      <c r="BL469" s="2">
        <v>113</v>
      </c>
      <c r="BM469" s="2">
        <v>19</v>
      </c>
      <c r="BN469" s="2">
        <v>86</v>
      </c>
    </row>
    <row r="470" spans="1:66" s="2" customFormat="1" x14ac:dyDescent="0.3">
      <c r="A470" s="2" t="s">
        <v>1261</v>
      </c>
      <c r="B470" s="2" t="s">
        <v>62</v>
      </c>
      <c r="C470" s="13" t="s">
        <v>1262</v>
      </c>
      <c r="D470" s="2" t="s">
        <v>1263</v>
      </c>
      <c r="E470" s="8">
        <v>45.33</v>
      </c>
      <c r="F470" s="8">
        <v>148.87</v>
      </c>
      <c r="G470" s="2" t="s">
        <v>65</v>
      </c>
      <c r="H470" s="8"/>
      <c r="I470" s="8"/>
      <c r="J470" s="2" t="s">
        <v>1264</v>
      </c>
      <c r="K470" s="2" t="s">
        <v>1265</v>
      </c>
      <c r="P470" s="2" t="s">
        <v>69</v>
      </c>
      <c r="Q470" s="2" t="s">
        <v>1266</v>
      </c>
      <c r="R470" s="24">
        <v>1242.2538714387665</v>
      </c>
      <c r="S470" s="24">
        <v>1.050930107107678</v>
      </c>
      <c r="T470" s="11">
        <f t="shared" si="18"/>
        <v>1232.9857557770688</v>
      </c>
      <c r="U470" s="2">
        <v>50.6</v>
      </c>
      <c r="V470" s="2">
        <v>0.63</v>
      </c>
      <c r="W470" s="2">
        <v>16.100000000000001</v>
      </c>
      <c r="X470" s="2">
        <v>0</v>
      </c>
      <c r="Y470" s="2">
        <v>9.1</v>
      </c>
      <c r="Z470" s="2">
        <v>0.13</v>
      </c>
      <c r="AA470" s="2">
        <v>9.07</v>
      </c>
      <c r="AB470" s="16">
        <f t="shared" si="19"/>
        <v>63.985464984547221</v>
      </c>
      <c r="AC470" s="2">
        <v>10.9</v>
      </c>
      <c r="AD470" s="2">
        <v>1.93</v>
      </c>
      <c r="AE470" s="2">
        <v>0.35</v>
      </c>
      <c r="AF470" s="2">
        <v>0.11</v>
      </c>
    </row>
    <row r="471" spans="1:66" s="2" customFormat="1" x14ac:dyDescent="0.3">
      <c r="A471" s="2" t="s">
        <v>1261</v>
      </c>
      <c r="B471" s="2" t="s">
        <v>62</v>
      </c>
      <c r="C471" s="13" t="s">
        <v>1262</v>
      </c>
      <c r="D471" s="2" t="s">
        <v>1267</v>
      </c>
      <c r="E471" s="8">
        <v>45.33</v>
      </c>
      <c r="F471" s="8">
        <v>148.87</v>
      </c>
      <c r="G471" s="2" t="s">
        <v>65</v>
      </c>
      <c r="H471" s="8"/>
      <c r="I471" s="8"/>
      <c r="J471" s="2" t="s">
        <v>1268</v>
      </c>
      <c r="K471" s="2" t="s">
        <v>1265</v>
      </c>
      <c r="P471" s="2" t="s">
        <v>69</v>
      </c>
      <c r="Q471" s="2" t="s">
        <v>1266</v>
      </c>
      <c r="R471" s="24">
        <v>1229.5779861715914</v>
      </c>
      <c r="S471" s="24">
        <v>0.91495576961478964</v>
      </c>
      <c r="T471" s="11">
        <f t="shared" si="18"/>
        <v>1221.5874929987981</v>
      </c>
      <c r="U471" s="2">
        <v>52.4</v>
      </c>
      <c r="V471" s="2">
        <v>0.65</v>
      </c>
      <c r="W471" s="2">
        <v>16.100000000000001</v>
      </c>
      <c r="X471" s="2">
        <v>0</v>
      </c>
      <c r="Y471" s="2">
        <v>8.9700000000000006</v>
      </c>
      <c r="Z471" s="2">
        <v>0.14000000000000001</v>
      </c>
      <c r="AA471" s="2">
        <v>8.6999999999999993</v>
      </c>
      <c r="AB471" s="16">
        <f t="shared" si="19"/>
        <v>63.354907196002465</v>
      </c>
      <c r="AC471" s="2">
        <v>9.9</v>
      </c>
      <c r="AD471" s="2">
        <v>2.15</v>
      </c>
      <c r="AE471" s="2">
        <v>0.41</v>
      </c>
      <c r="AF471" s="2">
        <v>0.1</v>
      </c>
    </row>
    <row r="472" spans="1:66" s="2" customFormat="1" x14ac:dyDescent="0.3">
      <c r="A472" s="2" t="s">
        <v>1269</v>
      </c>
      <c r="B472" s="2" t="s">
        <v>62</v>
      </c>
      <c r="C472" s="13" t="s">
        <v>1270</v>
      </c>
      <c r="D472" s="2" t="s">
        <v>1271</v>
      </c>
      <c r="E472" s="8">
        <v>45.33</v>
      </c>
      <c r="F472" s="8">
        <v>148.87</v>
      </c>
      <c r="G472" s="2" t="s">
        <v>65</v>
      </c>
      <c r="H472" s="8"/>
      <c r="I472" s="8"/>
      <c r="J472" s="2" t="s">
        <v>1272</v>
      </c>
      <c r="K472" s="2" t="s">
        <v>1273</v>
      </c>
      <c r="P472" s="2" t="s">
        <v>69</v>
      </c>
      <c r="Q472" s="2" t="s">
        <v>1274</v>
      </c>
      <c r="R472" s="24">
        <v>1240.2655695249036</v>
      </c>
      <c r="S472" s="24">
        <v>0.81489156483653724</v>
      </c>
      <c r="T472" s="11">
        <f t="shared" si="18"/>
        <v>1233.0845420212147</v>
      </c>
      <c r="U472" s="2">
        <v>49.56</v>
      </c>
      <c r="V472" s="2">
        <v>0.38</v>
      </c>
      <c r="W472" s="2">
        <v>12.32</v>
      </c>
      <c r="X472" s="2">
        <v>0</v>
      </c>
      <c r="Y472" s="2">
        <v>8.89</v>
      </c>
      <c r="Z472" s="2">
        <v>0.2</v>
      </c>
      <c r="AA472" s="2">
        <v>11.15</v>
      </c>
      <c r="AB472" s="16">
        <f t="shared" si="19"/>
        <v>69.094648775314312</v>
      </c>
      <c r="AC472" s="2">
        <v>14.58</v>
      </c>
      <c r="AD472" s="2">
        <v>0.7</v>
      </c>
      <c r="AE472" s="2">
        <v>7.0000000000000007E-2</v>
      </c>
      <c r="AF472" s="2">
        <v>0.02</v>
      </c>
      <c r="AO472" s="2">
        <v>2.2400000000000002</v>
      </c>
      <c r="AR472" s="2">
        <v>0.39</v>
      </c>
      <c r="AS472" s="2">
        <v>1.84</v>
      </c>
      <c r="AT472" s="2">
        <v>0.89</v>
      </c>
      <c r="AU472" s="2">
        <v>0.34</v>
      </c>
      <c r="AV472" s="2">
        <v>0.75</v>
      </c>
      <c r="AW472" s="2">
        <v>0.28999999999999998</v>
      </c>
      <c r="AX472" s="2">
        <v>1.79</v>
      </c>
      <c r="AY472" s="2">
        <v>0.39</v>
      </c>
      <c r="AZ472" s="2">
        <v>1.1100000000000001</v>
      </c>
      <c r="BA472" s="2">
        <v>0.17</v>
      </c>
      <c r="BB472" s="2">
        <v>1.1000000000000001</v>
      </c>
      <c r="BC472" s="2">
        <v>0.17</v>
      </c>
      <c r="BD472" s="2">
        <v>0.38</v>
      </c>
      <c r="BE472" s="2">
        <v>2</v>
      </c>
      <c r="BF472" s="2">
        <v>0.08</v>
      </c>
      <c r="BG472" s="2">
        <v>0.03</v>
      </c>
      <c r="BH472" s="2">
        <v>0.1</v>
      </c>
      <c r="BI472" s="2">
        <v>0.01</v>
      </c>
      <c r="BJ472" s="2">
        <v>0.91</v>
      </c>
      <c r="BK472" s="2">
        <v>1.61</v>
      </c>
      <c r="BL472" s="2">
        <v>18.3</v>
      </c>
      <c r="BM472" s="2">
        <v>9.91</v>
      </c>
      <c r="BN472" s="2">
        <v>10.17</v>
      </c>
    </row>
    <row r="473" spans="1:66" s="2" customFormat="1" x14ac:dyDescent="0.3">
      <c r="A473" s="2" t="s">
        <v>1275</v>
      </c>
      <c r="B473" s="2" t="s">
        <v>62</v>
      </c>
      <c r="C473" s="13" t="s">
        <v>1276</v>
      </c>
      <c r="D473" s="2" t="s">
        <v>1277</v>
      </c>
      <c r="E473" s="8">
        <v>44</v>
      </c>
      <c r="F473" s="8">
        <v>142</v>
      </c>
      <c r="G473" s="2" t="s">
        <v>65</v>
      </c>
      <c r="H473" s="8"/>
      <c r="I473" s="8"/>
      <c r="J473" s="2" t="s">
        <v>1278</v>
      </c>
      <c r="K473" s="2" t="s">
        <v>1279</v>
      </c>
      <c r="L473" s="2" t="s">
        <v>1082</v>
      </c>
      <c r="M473" s="2" t="s">
        <v>1082</v>
      </c>
      <c r="O473" s="2" t="s">
        <v>1280</v>
      </c>
      <c r="P473" s="2" t="s">
        <v>69</v>
      </c>
      <c r="Q473" s="2" t="s">
        <v>1064</v>
      </c>
      <c r="R473" s="24">
        <v>1233.047682992395</v>
      </c>
      <c r="S473" s="24">
        <v>1.0841514867880484</v>
      </c>
      <c r="T473" s="11">
        <f t="shared" si="18"/>
        <v>1223.5585670380719</v>
      </c>
      <c r="U473" s="2">
        <v>51.04</v>
      </c>
      <c r="V473" s="2">
        <v>0.97</v>
      </c>
      <c r="W473" s="2">
        <v>14.36</v>
      </c>
      <c r="X473" s="2">
        <v>0</v>
      </c>
      <c r="Y473" s="2">
        <v>8.86</v>
      </c>
      <c r="Z473" s="2">
        <v>0.14000000000000001</v>
      </c>
      <c r="AA473" s="2">
        <v>9.43</v>
      </c>
      <c r="AB473" s="16">
        <f t="shared" si="19"/>
        <v>65.484044495815851</v>
      </c>
      <c r="AC473" s="2">
        <v>10.38</v>
      </c>
      <c r="AD473" s="2">
        <v>2.57</v>
      </c>
      <c r="AE473" s="2">
        <v>0.84</v>
      </c>
      <c r="AF473" s="2">
        <v>0.14000000000000001</v>
      </c>
      <c r="AG473" s="2">
        <v>38.520000000000003</v>
      </c>
      <c r="AH473" s="2">
        <v>252.2</v>
      </c>
      <c r="AI473" s="2">
        <v>440</v>
      </c>
      <c r="AJ473" s="2">
        <v>56.7</v>
      </c>
      <c r="AK473" s="2">
        <v>165.8</v>
      </c>
      <c r="AN473" s="2">
        <v>16.690000000000001</v>
      </c>
      <c r="AO473" s="2">
        <v>18.2</v>
      </c>
      <c r="AP473" s="2">
        <v>346.7</v>
      </c>
      <c r="AQ473" s="2">
        <v>0.96</v>
      </c>
      <c r="AR473" s="2">
        <v>2.91</v>
      </c>
      <c r="AS473" s="2">
        <v>10.3</v>
      </c>
      <c r="AT473" s="2">
        <v>3.3</v>
      </c>
      <c r="AU473" s="2">
        <v>1.06</v>
      </c>
      <c r="AV473" s="2">
        <v>3.39</v>
      </c>
      <c r="AW473" s="2">
        <v>0.52</v>
      </c>
      <c r="AX473" s="2">
        <v>2.99</v>
      </c>
      <c r="AY473" s="2">
        <v>0.62</v>
      </c>
      <c r="AZ473" s="2">
        <v>1.67</v>
      </c>
      <c r="BB473" s="2">
        <v>1.45</v>
      </c>
      <c r="BC473" s="2">
        <v>0.22</v>
      </c>
      <c r="BD473" s="2">
        <v>2.12</v>
      </c>
      <c r="BE473" s="2">
        <v>2.2000000000000002</v>
      </c>
      <c r="BF473" s="2">
        <v>1.94</v>
      </c>
      <c r="BG473" s="2">
        <v>0.5</v>
      </c>
      <c r="BH473" s="2">
        <v>2</v>
      </c>
      <c r="BJ473" s="2">
        <v>8.41</v>
      </c>
      <c r="BK473" s="2">
        <v>21.14</v>
      </c>
      <c r="BL473" s="2">
        <v>174.3</v>
      </c>
      <c r="BM473" s="2">
        <v>17.7</v>
      </c>
      <c r="BN473" s="2">
        <v>79.2</v>
      </c>
    </row>
    <row r="474" spans="1:66" s="2" customFormat="1" x14ac:dyDescent="0.3">
      <c r="A474" s="2" t="s">
        <v>1281</v>
      </c>
      <c r="B474" s="2" t="s">
        <v>62</v>
      </c>
      <c r="C474" s="13" t="s">
        <v>1276</v>
      </c>
      <c r="D474" s="2" t="s">
        <v>1277</v>
      </c>
      <c r="E474" s="8">
        <v>44</v>
      </c>
      <c r="F474" s="8">
        <v>142</v>
      </c>
      <c r="G474" s="2" t="s">
        <v>65</v>
      </c>
      <c r="H474" s="8"/>
      <c r="I474" s="8"/>
      <c r="J474" s="2" t="s">
        <v>1282</v>
      </c>
      <c r="K474" s="2" t="s">
        <v>1283</v>
      </c>
      <c r="L474" s="2" t="s">
        <v>1082</v>
      </c>
      <c r="M474" s="2" t="s">
        <v>1082</v>
      </c>
      <c r="O474" s="2" t="s">
        <v>1280</v>
      </c>
      <c r="P474" s="2" t="s">
        <v>69</v>
      </c>
      <c r="Q474" s="2" t="s">
        <v>1076</v>
      </c>
      <c r="R474" s="24">
        <v>1255.0995562005653</v>
      </c>
      <c r="S474" s="24">
        <v>1.1786528930439595</v>
      </c>
      <c r="T474" s="11">
        <f t="shared" si="18"/>
        <v>1244.6023437871618</v>
      </c>
      <c r="U474" s="2">
        <v>51.75</v>
      </c>
      <c r="V474" s="2">
        <v>0.99</v>
      </c>
      <c r="W474" s="2">
        <v>14.66</v>
      </c>
      <c r="X474" s="2">
        <v>0</v>
      </c>
      <c r="Y474" s="2">
        <v>9.61</v>
      </c>
      <c r="Z474" s="2">
        <v>0.13</v>
      </c>
      <c r="AA474" s="2">
        <v>8.7799999999999994</v>
      </c>
      <c r="AB474" s="16">
        <f t="shared" si="19"/>
        <v>61.95662705794539</v>
      </c>
      <c r="AC474" s="2">
        <v>10.46</v>
      </c>
      <c r="AD474" s="2">
        <v>2.63</v>
      </c>
      <c r="AE474" s="2">
        <v>0.83</v>
      </c>
      <c r="AF474" s="2">
        <v>0.14000000000000001</v>
      </c>
      <c r="AH474" s="2">
        <v>251.1</v>
      </c>
      <c r="AI474" s="2">
        <v>434</v>
      </c>
      <c r="AK474" s="2">
        <v>162</v>
      </c>
      <c r="AO474" s="2">
        <v>12.9</v>
      </c>
      <c r="AP474" s="2">
        <v>351</v>
      </c>
      <c r="AS474" s="2">
        <v>10.199999999999999</v>
      </c>
      <c r="AT474" s="2">
        <v>3.4</v>
      </c>
      <c r="BH474" s="2">
        <v>2.8</v>
      </c>
      <c r="BL474" s="2">
        <v>186</v>
      </c>
      <c r="BM474" s="2">
        <v>17.5</v>
      </c>
      <c r="BN474" s="2">
        <v>82</v>
      </c>
    </row>
    <row r="475" spans="1:66" s="2" customFormat="1" x14ac:dyDescent="0.3">
      <c r="A475" s="2" t="s">
        <v>1281</v>
      </c>
      <c r="B475" s="2" t="s">
        <v>62</v>
      </c>
      <c r="C475" s="13" t="s">
        <v>1276</v>
      </c>
      <c r="D475" s="2" t="s">
        <v>1277</v>
      </c>
      <c r="E475" s="8">
        <v>44</v>
      </c>
      <c r="F475" s="8">
        <v>142</v>
      </c>
      <c r="G475" s="2" t="s">
        <v>65</v>
      </c>
      <c r="H475" s="8"/>
      <c r="I475" s="8"/>
      <c r="J475" s="2" t="s">
        <v>1284</v>
      </c>
      <c r="K475" s="2" t="s">
        <v>1283</v>
      </c>
      <c r="L475" s="2" t="s">
        <v>1082</v>
      </c>
      <c r="M475" s="2" t="s">
        <v>1082</v>
      </c>
      <c r="O475" s="2" t="s">
        <v>1280</v>
      </c>
      <c r="P475" s="2" t="s">
        <v>69</v>
      </c>
      <c r="Q475" s="2" t="s">
        <v>1076</v>
      </c>
      <c r="R475" s="24">
        <v>1246.7073126743403</v>
      </c>
      <c r="S475" s="24">
        <v>1.1838180170700701</v>
      </c>
      <c r="T475" s="11">
        <f t="shared" si="18"/>
        <v>1236.2347889210735</v>
      </c>
      <c r="U475" s="2">
        <v>51.16</v>
      </c>
      <c r="V475" s="2">
        <v>0.98</v>
      </c>
      <c r="W475" s="2">
        <v>14.49</v>
      </c>
      <c r="X475" s="2">
        <v>0</v>
      </c>
      <c r="Y475" s="2">
        <v>9.27</v>
      </c>
      <c r="Z475" s="2">
        <v>0.14000000000000001</v>
      </c>
      <c r="AA475" s="2">
        <v>9.8800000000000008</v>
      </c>
      <c r="AB475" s="16">
        <f t="shared" si="19"/>
        <v>65.515224684492239</v>
      </c>
      <c r="AC475" s="2">
        <v>10.49</v>
      </c>
      <c r="AD475" s="2">
        <v>2.6</v>
      </c>
      <c r="AE475" s="2">
        <v>0.83</v>
      </c>
      <c r="AF475" s="2">
        <v>0.14000000000000001</v>
      </c>
      <c r="AH475" s="2">
        <v>259.3</v>
      </c>
      <c r="AI475" s="2">
        <v>447</v>
      </c>
      <c r="AK475" s="2">
        <v>158.69999999999999</v>
      </c>
      <c r="AO475" s="2">
        <v>22.7</v>
      </c>
      <c r="AP475" s="2">
        <v>350</v>
      </c>
      <c r="AS475" s="2">
        <v>10.5</v>
      </c>
      <c r="AT475" s="2">
        <v>3.3</v>
      </c>
      <c r="BH475" s="2">
        <v>2.4</v>
      </c>
      <c r="BL475" s="2">
        <v>130</v>
      </c>
      <c r="BM475" s="2">
        <v>15.8</v>
      </c>
      <c r="BN475" s="2">
        <v>82</v>
      </c>
    </row>
    <row r="476" spans="1:66" s="2" customFormat="1" x14ac:dyDescent="0.3">
      <c r="A476" s="2" t="s">
        <v>1285</v>
      </c>
      <c r="B476" s="2" t="s">
        <v>62</v>
      </c>
      <c r="C476" s="13" t="s">
        <v>1286</v>
      </c>
      <c r="D476" s="2" t="s">
        <v>1287</v>
      </c>
      <c r="E476" s="8">
        <v>50.68</v>
      </c>
      <c r="F476" s="8">
        <v>156</v>
      </c>
      <c r="G476" s="2" t="s">
        <v>65</v>
      </c>
      <c r="H476" s="8"/>
      <c r="I476" s="8"/>
      <c r="J476" s="2" t="s">
        <v>1288</v>
      </c>
      <c r="K476" s="2" t="s">
        <v>1289</v>
      </c>
      <c r="O476" s="2" t="s">
        <v>1290</v>
      </c>
      <c r="P476" s="2" t="s">
        <v>69</v>
      </c>
      <c r="Q476" s="2" t="s">
        <v>1291</v>
      </c>
      <c r="R476" s="24">
        <v>1260.6997616207339</v>
      </c>
      <c r="S476" s="24">
        <v>1.4642433306763991</v>
      </c>
      <c r="T476" s="11">
        <f t="shared" si="18"/>
        <v>1247.6141629925296</v>
      </c>
      <c r="U476" s="2">
        <v>48.11</v>
      </c>
      <c r="V476" s="2">
        <v>0.83</v>
      </c>
      <c r="W476" s="2">
        <v>17.489999999999998</v>
      </c>
      <c r="X476" s="2">
        <v>0</v>
      </c>
      <c r="Y476" s="2">
        <v>9.1999999999999993</v>
      </c>
      <c r="Z476" s="2">
        <v>0.02</v>
      </c>
      <c r="AA476" s="2">
        <v>8.34</v>
      </c>
      <c r="AB476" s="16">
        <f t="shared" si="19"/>
        <v>61.772313272679312</v>
      </c>
      <c r="AC476" s="2">
        <v>11.05</v>
      </c>
      <c r="AD476" s="2">
        <v>2.41</v>
      </c>
      <c r="AE476" s="2">
        <v>1.02</v>
      </c>
      <c r="AF476" s="2">
        <v>0.23</v>
      </c>
    </row>
    <row r="477" spans="1:66" s="2" customFormat="1" x14ac:dyDescent="0.3">
      <c r="A477" s="2" t="s">
        <v>1292</v>
      </c>
      <c r="B477" s="2" t="s">
        <v>62</v>
      </c>
      <c r="C477" s="13" t="s">
        <v>1071</v>
      </c>
      <c r="D477" s="2" t="s">
        <v>1119</v>
      </c>
      <c r="E477" s="8">
        <v>43.5</v>
      </c>
      <c r="F477" s="8">
        <v>142</v>
      </c>
      <c r="G477" s="2" t="s">
        <v>65</v>
      </c>
      <c r="H477" s="8"/>
      <c r="I477" s="8"/>
      <c r="J477" s="2" t="s">
        <v>1293</v>
      </c>
      <c r="K477" s="2" t="s">
        <v>1294</v>
      </c>
      <c r="P477" s="2" t="s">
        <v>69</v>
      </c>
      <c r="Q477" s="2" t="s">
        <v>1295</v>
      </c>
      <c r="R477" s="24">
        <v>1203.0262937627028</v>
      </c>
      <c r="S477" s="24">
        <v>0.79542846539659728</v>
      </c>
      <c r="T477" s="11">
        <f t="shared" si="18"/>
        <v>1196.226771255245</v>
      </c>
      <c r="U477" s="2">
        <v>52.57</v>
      </c>
      <c r="V477" s="2">
        <v>0.7</v>
      </c>
      <c r="W477" s="2">
        <v>15.1</v>
      </c>
      <c r="X477" s="2">
        <v>0</v>
      </c>
      <c r="Y477" s="2">
        <v>8.11</v>
      </c>
      <c r="Z477" s="2">
        <v>0.15</v>
      </c>
      <c r="AA477" s="2">
        <v>8.49</v>
      </c>
      <c r="AB477" s="16">
        <f t="shared" si="19"/>
        <v>65.108835298668637</v>
      </c>
      <c r="AC477" s="2">
        <v>9.1199999999999992</v>
      </c>
      <c r="AD477" s="2">
        <v>2.37</v>
      </c>
      <c r="AE477" s="2">
        <v>0.82</v>
      </c>
      <c r="AF477" s="2">
        <v>0.09</v>
      </c>
      <c r="AG477" s="2">
        <v>32.35</v>
      </c>
      <c r="AH477" s="2">
        <v>212</v>
      </c>
      <c r="AI477" s="2">
        <v>451.4</v>
      </c>
      <c r="AJ477" s="2">
        <v>64.63</v>
      </c>
      <c r="AK477" s="2">
        <v>184.4</v>
      </c>
      <c r="AN477" s="2">
        <v>15.75</v>
      </c>
      <c r="AO477" s="2">
        <v>24</v>
      </c>
      <c r="AP477" s="2">
        <v>207.2</v>
      </c>
      <c r="AQ477" s="2">
        <v>1.84</v>
      </c>
      <c r="AR477" s="2">
        <v>2.1</v>
      </c>
      <c r="AS477" s="2">
        <v>9.19</v>
      </c>
      <c r="AT477" s="2">
        <v>2.54</v>
      </c>
      <c r="AU477" s="2">
        <v>0.79</v>
      </c>
      <c r="AV477" s="2">
        <v>2.89</v>
      </c>
      <c r="AW477" s="2">
        <v>0.48</v>
      </c>
      <c r="AX477" s="2">
        <v>3.01</v>
      </c>
      <c r="AY477" s="2">
        <v>0.66</v>
      </c>
      <c r="AZ477" s="2">
        <v>1.89</v>
      </c>
      <c r="BB477" s="2">
        <v>1.83</v>
      </c>
      <c r="BC477" s="2">
        <v>0.28999999999999998</v>
      </c>
      <c r="BD477" s="2">
        <v>2.15</v>
      </c>
      <c r="BE477" s="2">
        <v>4.8</v>
      </c>
      <c r="BF477" s="2">
        <v>2.1</v>
      </c>
      <c r="BG477" s="2">
        <v>0.63</v>
      </c>
      <c r="BH477" s="2">
        <v>2.2000000000000002</v>
      </c>
      <c r="BJ477" s="2">
        <v>6.58</v>
      </c>
      <c r="BK477" s="2">
        <v>16.11</v>
      </c>
      <c r="BL477" s="2">
        <v>173.8</v>
      </c>
      <c r="BM477" s="2">
        <v>19.7</v>
      </c>
      <c r="BN477" s="2">
        <v>79</v>
      </c>
    </row>
    <row r="478" spans="1:66" s="2" customFormat="1" x14ac:dyDescent="0.3">
      <c r="A478" s="2" t="s">
        <v>1292</v>
      </c>
      <c r="B478" s="2" t="s">
        <v>62</v>
      </c>
      <c r="C478" s="13" t="s">
        <v>1276</v>
      </c>
      <c r="D478" s="2" t="s">
        <v>1277</v>
      </c>
      <c r="E478" s="8">
        <v>44</v>
      </c>
      <c r="F478" s="8">
        <v>142</v>
      </c>
      <c r="G478" s="2" t="s">
        <v>65</v>
      </c>
      <c r="H478" s="8"/>
      <c r="I478" s="8"/>
      <c r="J478" s="2" t="s">
        <v>1296</v>
      </c>
      <c r="K478" s="2" t="s">
        <v>1294</v>
      </c>
      <c r="P478" s="2" t="s">
        <v>69</v>
      </c>
      <c r="Q478" s="2" t="s">
        <v>1295</v>
      </c>
      <c r="R478" s="24">
        <v>1245.1226505381967</v>
      </c>
      <c r="S478" s="24">
        <v>1.1795971564424079</v>
      </c>
      <c r="T478" s="11">
        <f t="shared" si="18"/>
        <v>1234.7005736138281</v>
      </c>
      <c r="U478" s="2">
        <v>50.36</v>
      </c>
      <c r="V478" s="2">
        <v>0.97</v>
      </c>
      <c r="W478" s="2">
        <v>14.24</v>
      </c>
      <c r="X478" s="2">
        <v>0</v>
      </c>
      <c r="Y478" s="2">
        <v>9.08</v>
      </c>
      <c r="Z478" s="2">
        <v>0.14000000000000001</v>
      </c>
      <c r="AA478" s="2">
        <v>9.26</v>
      </c>
      <c r="AB478" s="16">
        <f t="shared" si="19"/>
        <v>64.512199272710774</v>
      </c>
      <c r="AC478" s="2">
        <v>10.210000000000001</v>
      </c>
      <c r="AD478" s="2">
        <v>2.72</v>
      </c>
      <c r="AE478" s="2">
        <v>0.78</v>
      </c>
      <c r="AF478" s="2">
        <v>0.15</v>
      </c>
      <c r="AG478" s="2">
        <v>37.479999999999997</v>
      </c>
      <c r="AH478" s="2">
        <v>260</v>
      </c>
      <c r="AI478" s="2">
        <v>461.9</v>
      </c>
      <c r="AJ478" s="2">
        <v>53.66</v>
      </c>
      <c r="AK478" s="2">
        <v>157.19999999999999</v>
      </c>
      <c r="AN478" s="2">
        <v>16.420000000000002</v>
      </c>
      <c r="AO478" s="2">
        <v>16.3</v>
      </c>
      <c r="AP478" s="2">
        <v>346.5</v>
      </c>
      <c r="AQ478" s="2">
        <v>1.1000000000000001</v>
      </c>
      <c r="AR478" s="2">
        <v>2.88</v>
      </c>
      <c r="AS478" s="2">
        <v>12.83</v>
      </c>
      <c r="AT478" s="2">
        <v>3.36</v>
      </c>
      <c r="AU478" s="2">
        <v>1.05</v>
      </c>
      <c r="AV478" s="2">
        <v>3.38</v>
      </c>
      <c r="AW478" s="2">
        <v>0.51</v>
      </c>
      <c r="AX478" s="2">
        <v>2.97</v>
      </c>
      <c r="AY478" s="2">
        <v>0.6</v>
      </c>
      <c r="AZ478" s="2">
        <v>1.65</v>
      </c>
      <c r="BB478" s="2">
        <v>1.42</v>
      </c>
      <c r="BC478" s="2">
        <v>0.23</v>
      </c>
      <c r="BD478" s="2">
        <v>2.08</v>
      </c>
      <c r="BE478" s="2">
        <v>2.1</v>
      </c>
      <c r="BF478" s="2">
        <v>1.96</v>
      </c>
      <c r="BG478" s="2">
        <v>0.47</v>
      </c>
      <c r="BH478" s="2">
        <v>2.8</v>
      </c>
      <c r="BJ478" s="2">
        <v>8.34</v>
      </c>
      <c r="BK478" s="2">
        <v>20.09</v>
      </c>
      <c r="BL478" s="2">
        <v>193.8</v>
      </c>
      <c r="BM478" s="2">
        <v>18.100000000000001</v>
      </c>
      <c r="BN478" s="2">
        <v>79.8</v>
      </c>
    </row>
    <row r="479" spans="1:66" s="2" customFormat="1" x14ac:dyDescent="0.3">
      <c r="A479" s="2" t="s">
        <v>1292</v>
      </c>
      <c r="B479" s="2" t="s">
        <v>62</v>
      </c>
      <c r="C479" s="13" t="s">
        <v>1173</v>
      </c>
      <c r="D479" s="2" t="s">
        <v>1174</v>
      </c>
      <c r="E479" s="8">
        <v>43.8</v>
      </c>
      <c r="F479" s="8">
        <v>143.30000000000001</v>
      </c>
      <c r="G479" s="2" t="s">
        <v>65</v>
      </c>
      <c r="H479" s="8"/>
      <c r="I479" s="8"/>
      <c r="J479" s="2" t="s">
        <v>1297</v>
      </c>
      <c r="K479" s="2" t="s">
        <v>1294</v>
      </c>
      <c r="P479" s="2" t="s">
        <v>69</v>
      </c>
      <c r="Q479" s="2" t="s">
        <v>1295</v>
      </c>
      <c r="R479" s="24">
        <v>1244.2837443109706</v>
      </c>
      <c r="S479" s="24">
        <v>1.2671774511429095</v>
      </c>
      <c r="T479" s="11">
        <f t="shared" si="18"/>
        <v>1233.0988993755507</v>
      </c>
      <c r="U479" s="2">
        <v>48.95</v>
      </c>
      <c r="V479" s="2">
        <v>1.07</v>
      </c>
      <c r="W479" s="2">
        <v>16.63</v>
      </c>
      <c r="X479" s="2">
        <v>0</v>
      </c>
      <c r="Y479" s="2">
        <v>8.85</v>
      </c>
      <c r="Z479" s="2">
        <v>0.17</v>
      </c>
      <c r="AA479" s="2">
        <v>8.5399999999999991</v>
      </c>
      <c r="AB479" s="16">
        <f t="shared" si="19"/>
        <v>63.236566902400092</v>
      </c>
      <c r="AC479" s="2">
        <v>10</v>
      </c>
      <c r="AD479" s="2">
        <v>2.64</v>
      </c>
      <c r="AE479" s="2">
        <v>0.64</v>
      </c>
      <c r="AF479" s="2">
        <v>0.21</v>
      </c>
      <c r="AG479" s="2">
        <v>32.93</v>
      </c>
      <c r="AH479" s="2">
        <v>229.6</v>
      </c>
      <c r="AI479" s="2">
        <v>293.60000000000002</v>
      </c>
      <c r="AJ479" s="2">
        <v>86.77</v>
      </c>
      <c r="AK479" s="2">
        <v>133</v>
      </c>
      <c r="AN479" s="2">
        <v>15.92</v>
      </c>
      <c r="AO479" s="2">
        <v>15.6</v>
      </c>
      <c r="AP479" s="2">
        <v>364.7</v>
      </c>
      <c r="AQ479" s="2">
        <v>0.83</v>
      </c>
      <c r="AR479" s="2">
        <v>3</v>
      </c>
      <c r="AS479" s="2">
        <v>13.27</v>
      </c>
      <c r="AT479" s="2">
        <v>3.5</v>
      </c>
      <c r="AU479" s="2">
        <v>1.18</v>
      </c>
      <c r="AV479" s="2">
        <v>3.67</v>
      </c>
      <c r="AW479" s="2">
        <v>0.6</v>
      </c>
      <c r="AX479" s="2">
        <v>3.69</v>
      </c>
      <c r="AY479" s="2">
        <v>0.78</v>
      </c>
      <c r="AZ479" s="2">
        <v>2.2599999999999998</v>
      </c>
      <c r="BB479" s="2">
        <v>2.09</v>
      </c>
      <c r="BC479" s="2">
        <v>0.32</v>
      </c>
      <c r="BD479" s="2">
        <v>1.99</v>
      </c>
      <c r="BE479" s="2">
        <v>2.2999999999999998</v>
      </c>
      <c r="BF479" s="2">
        <v>1.38</v>
      </c>
      <c r="BG479" s="2">
        <v>0.36</v>
      </c>
      <c r="BH479" s="2">
        <v>3.1</v>
      </c>
      <c r="BJ479" s="2">
        <v>8.68</v>
      </c>
      <c r="BK479" s="2">
        <v>21.09</v>
      </c>
      <c r="BL479" s="2">
        <v>149.30000000000001</v>
      </c>
      <c r="BM479" s="2">
        <v>22.7</v>
      </c>
      <c r="BN479" s="2">
        <v>89.7</v>
      </c>
    </row>
    <row r="480" spans="1:66" s="2" customFormat="1" x14ac:dyDescent="0.3">
      <c r="A480" s="2" t="s">
        <v>1292</v>
      </c>
      <c r="B480" s="2" t="s">
        <v>62</v>
      </c>
      <c r="C480" s="13" t="s">
        <v>1071</v>
      </c>
      <c r="D480" s="2" t="s">
        <v>1072</v>
      </c>
      <c r="E480" s="8">
        <v>43.5</v>
      </c>
      <c r="F480" s="8">
        <v>141.19999999999999</v>
      </c>
      <c r="G480" s="2" t="s">
        <v>65</v>
      </c>
      <c r="H480" s="8"/>
      <c r="I480" s="8"/>
      <c r="J480" s="2" t="s">
        <v>1298</v>
      </c>
      <c r="K480" s="2" t="s">
        <v>1294</v>
      </c>
      <c r="P480" s="2" t="s">
        <v>69</v>
      </c>
      <c r="Q480" s="2" t="s">
        <v>1295</v>
      </c>
      <c r="R480" s="24">
        <v>1226.99136883457</v>
      </c>
      <c r="S480" s="24">
        <v>1.167430915515463</v>
      </c>
      <c r="T480" s="11">
        <f t="shared" si="18"/>
        <v>1216.8265434967477</v>
      </c>
      <c r="U480" s="2">
        <v>50.62</v>
      </c>
      <c r="V480" s="2">
        <v>1.03</v>
      </c>
      <c r="W480" s="2">
        <v>17.2</v>
      </c>
      <c r="X480" s="2">
        <v>0</v>
      </c>
      <c r="Y480" s="2">
        <v>8.5399999999999991</v>
      </c>
      <c r="Z480" s="2">
        <v>0.17</v>
      </c>
      <c r="AA480" s="2">
        <v>8.2899999999999991</v>
      </c>
      <c r="AB480" s="16">
        <f t="shared" si="19"/>
        <v>63.374676360575755</v>
      </c>
      <c r="AC480" s="2">
        <v>9.1199999999999992</v>
      </c>
      <c r="AD480" s="2">
        <v>2.91</v>
      </c>
      <c r="AE480" s="2">
        <v>1.02</v>
      </c>
      <c r="AF480" s="2">
        <v>0.26</v>
      </c>
      <c r="AG480" s="2">
        <v>29.53</v>
      </c>
      <c r="AH480" s="2">
        <v>215.5</v>
      </c>
      <c r="AI480" s="2">
        <v>505.8</v>
      </c>
      <c r="AJ480" s="2">
        <v>62.11</v>
      </c>
      <c r="AK480" s="2">
        <v>210.6</v>
      </c>
      <c r="AN480" s="2">
        <v>16.16</v>
      </c>
      <c r="AO480" s="2">
        <v>28.5</v>
      </c>
      <c r="AP480" s="2">
        <v>452.4</v>
      </c>
      <c r="AQ480" s="2">
        <v>1.1299999999999999</v>
      </c>
      <c r="AR480" s="2">
        <v>4.03</v>
      </c>
      <c r="AS480" s="2">
        <v>17.29</v>
      </c>
      <c r="AT480" s="2">
        <v>4.34</v>
      </c>
      <c r="AU480" s="2">
        <v>1.35</v>
      </c>
      <c r="AV480" s="2">
        <v>4.46</v>
      </c>
      <c r="AW480" s="2">
        <v>0.71</v>
      </c>
      <c r="AX480" s="2">
        <v>4.1900000000000004</v>
      </c>
      <c r="AY480" s="2">
        <v>0.91</v>
      </c>
      <c r="AZ480" s="2">
        <v>2.6</v>
      </c>
      <c r="BB480" s="2">
        <v>2.4500000000000002</v>
      </c>
      <c r="BC480" s="2">
        <v>0.39</v>
      </c>
      <c r="BD480" s="2">
        <v>2.42</v>
      </c>
      <c r="BE480" s="2">
        <v>2.6</v>
      </c>
      <c r="BF480" s="2">
        <v>2.38</v>
      </c>
      <c r="BG480" s="2">
        <v>0.62</v>
      </c>
      <c r="BH480" s="2">
        <v>4.5999999999999996</v>
      </c>
      <c r="BJ480" s="2">
        <v>12.54</v>
      </c>
      <c r="BK480" s="2">
        <v>29.31</v>
      </c>
      <c r="BL480" s="2">
        <v>351.1</v>
      </c>
      <c r="BM480" s="2">
        <v>20.399999999999999</v>
      </c>
      <c r="BN480" s="2">
        <v>90.6</v>
      </c>
    </row>
    <row r="481" spans="1:66" s="2" customFormat="1" x14ac:dyDescent="0.3">
      <c r="A481" s="2" t="s">
        <v>1292</v>
      </c>
      <c r="B481" s="2" t="s">
        <v>62</v>
      </c>
      <c r="C481" s="13" t="s">
        <v>1061</v>
      </c>
      <c r="E481" s="8">
        <v>45.1</v>
      </c>
      <c r="F481" s="8">
        <v>141.27000000000001</v>
      </c>
      <c r="G481" s="2" t="s">
        <v>65</v>
      </c>
      <c r="H481" s="8"/>
      <c r="I481" s="8"/>
      <c r="J481" s="2" t="s">
        <v>1299</v>
      </c>
      <c r="K481" s="2" t="s">
        <v>1294</v>
      </c>
      <c r="P481" s="2" t="s">
        <v>69</v>
      </c>
      <c r="Q481" s="2" t="s">
        <v>1295</v>
      </c>
      <c r="R481" s="24">
        <v>1208.4788680128395</v>
      </c>
      <c r="S481" s="24">
        <v>1.040020450582579</v>
      </c>
      <c r="T481" s="11">
        <f t="shared" si="18"/>
        <v>1199.5559880225258</v>
      </c>
      <c r="U481" s="2">
        <v>50.9</v>
      </c>
      <c r="V481" s="2">
        <v>1</v>
      </c>
      <c r="W481" s="2">
        <v>15.02</v>
      </c>
      <c r="X481" s="2">
        <v>0</v>
      </c>
      <c r="Y481" s="2">
        <v>8.0500000000000007</v>
      </c>
      <c r="Z481" s="2">
        <v>0.15</v>
      </c>
      <c r="AA481" s="2">
        <v>10.050000000000001</v>
      </c>
      <c r="AB481" s="16">
        <f t="shared" si="19"/>
        <v>68.996079780410355</v>
      </c>
      <c r="AC481" s="2">
        <v>9.43</v>
      </c>
      <c r="AD481" s="2">
        <v>2.75</v>
      </c>
      <c r="AE481" s="2">
        <v>1.1200000000000001</v>
      </c>
      <c r="AF481" s="2">
        <v>0.23</v>
      </c>
      <c r="AG481" s="2">
        <v>28.13</v>
      </c>
      <c r="AH481" s="2">
        <v>207.8</v>
      </c>
      <c r="AI481" s="2">
        <v>200.4</v>
      </c>
      <c r="AJ481" s="2">
        <v>68.7</v>
      </c>
      <c r="AK481" s="2">
        <v>94.6</v>
      </c>
      <c r="AN481" s="2">
        <v>16.350000000000001</v>
      </c>
      <c r="AO481" s="2">
        <v>20.399999999999999</v>
      </c>
      <c r="AP481" s="2">
        <v>550.9</v>
      </c>
      <c r="AQ481" s="2">
        <v>0.89</v>
      </c>
      <c r="AR481" s="2">
        <v>4.47</v>
      </c>
      <c r="AS481" s="2">
        <v>18.899999999999999</v>
      </c>
      <c r="AT481" s="2">
        <v>4.2699999999999996</v>
      </c>
      <c r="AU481" s="2">
        <v>1.39</v>
      </c>
      <c r="AV481" s="2">
        <v>4.16</v>
      </c>
      <c r="AW481" s="2">
        <v>0.65</v>
      </c>
      <c r="AX481" s="2">
        <v>3.72</v>
      </c>
      <c r="AY481" s="2">
        <v>0.8</v>
      </c>
      <c r="AZ481" s="2">
        <v>2.2999999999999998</v>
      </c>
      <c r="BB481" s="2">
        <v>2.0499999999999998</v>
      </c>
      <c r="BC481" s="2">
        <v>0.33</v>
      </c>
      <c r="BD481" s="2">
        <v>2.4900000000000002</v>
      </c>
      <c r="BE481" s="2">
        <v>2.4</v>
      </c>
      <c r="BF481" s="2">
        <v>4.63</v>
      </c>
      <c r="BG481" s="2">
        <v>1.04</v>
      </c>
      <c r="BH481" s="2">
        <v>6.7</v>
      </c>
      <c r="BJ481" s="2">
        <v>15.38</v>
      </c>
      <c r="BK481" s="2">
        <v>33.04</v>
      </c>
      <c r="BL481" s="2">
        <v>211.2</v>
      </c>
      <c r="BM481" s="2">
        <v>23.7</v>
      </c>
      <c r="BN481" s="2">
        <v>131.5</v>
      </c>
    </row>
    <row r="482" spans="1:66" s="2" customFormat="1" x14ac:dyDescent="0.3">
      <c r="A482" s="2" t="s">
        <v>1300</v>
      </c>
      <c r="B482" s="2" t="s">
        <v>62</v>
      </c>
      <c r="C482" s="13" t="s">
        <v>1055</v>
      </c>
      <c r="D482" s="2" t="s">
        <v>1301</v>
      </c>
      <c r="E482" s="8">
        <v>44.4</v>
      </c>
      <c r="F482" s="8">
        <v>142.5</v>
      </c>
      <c r="G482" s="2" t="s">
        <v>65</v>
      </c>
      <c r="H482" s="8"/>
      <c r="I482" s="8"/>
      <c r="J482" s="2" t="s">
        <v>1302</v>
      </c>
      <c r="K482" s="2" t="s">
        <v>1303</v>
      </c>
      <c r="P482" s="2" t="s">
        <v>69</v>
      </c>
      <c r="Q482" s="2" t="s">
        <v>1304</v>
      </c>
      <c r="R482" s="24">
        <v>1256.099104198451</v>
      </c>
      <c r="S482" s="24">
        <v>1.2446627016551477</v>
      </c>
      <c r="T482" s="11">
        <f t="shared" si="18"/>
        <v>1245.0077781776206</v>
      </c>
      <c r="U482" s="2">
        <v>49.3</v>
      </c>
      <c r="V482" s="2">
        <v>0.87</v>
      </c>
      <c r="W482" s="2">
        <v>17.05</v>
      </c>
      <c r="X482" s="2">
        <v>0</v>
      </c>
      <c r="Y482" s="2">
        <v>9.32</v>
      </c>
      <c r="Z482" s="2">
        <v>0.22</v>
      </c>
      <c r="AA482" s="2">
        <v>8.09</v>
      </c>
      <c r="AB482" s="16">
        <f t="shared" si="19"/>
        <v>60.742511524439635</v>
      </c>
      <c r="AC482" s="2">
        <v>10.199999999999999</v>
      </c>
      <c r="AD482" s="2">
        <v>2.2799999999999998</v>
      </c>
      <c r="AE482" s="2">
        <v>0.45</v>
      </c>
      <c r="AF482" s="2">
        <v>0.19</v>
      </c>
    </row>
    <row r="483" spans="1:66" s="2" customFormat="1" x14ac:dyDescent="0.3">
      <c r="A483" s="2" t="s">
        <v>1300</v>
      </c>
      <c r="B483" s="2" t="s">
        <v>62</v>
      </c>
      <c r="C483" s="13" t="s">
        <v>1055</v>
      </c>
      <c r="D483" s="2" t="s">
        <v>1305</v>
      </c>
      <c r="E483" s="8">
        <v>44.4</v>
      </c>
      <c r="F483" s="8">
        <v>142.5</v>
      </c>
      <c r="G483" s="2" t="s">
        <v>65</v>
      </c>
      <c r="H483" s="8"/>
      <c r="I483" s="8"/>
      <c r="J483" s="2" t="s">
        <v>1306</v>
      </c>
      <c r="K483" s="2" t="s">
        <v>1303</v>
      </c>
      <c r="P483" s="2" t="s">
        <v>69</v>
      </c>
      <c r="Q483" s="2" t="s">
        <v>1304</v>
      </c>
      <c r="R483" s="24">
        <v>1250.1258310063286</v>
      </c>
      <c r="S483" s="24">
        <v>1.1531953560266197</v>
      </c>
      <c r="T483" s="11">
        <f t="shared" si="18"/>
        <v>1239.8951196103669</v>
      </c>
      <c r="U483" s="2">
        <v>50.98</v>
      </c>
      <c r="V483" s="2">
        <v>1.01</v>
      </c>
      <c r="W483" s="2">
        <v>16.649999999999999</v>
      </c>
      <c r="X483" s="2">
        <v>0</v>
      </c>
      <c r="Y483" s="2">
        <v>9.3800000000000008</v>
      </c>
      <c r="Z483" s="2">
        <v>0.23</v>
      </c>
      <c r="AA483" s="2">
        <v>8.0399999999999991</v>
      </c>
      <c r="AB483" s="16">
        <f t="shared" si="19"/>
        <v>60.441247607630331</v>
      </c>
      <c r="AC483" s="2">
        <v>9.1999999999999993</v>
      </c>
      <c r="AD483" s="2">
        <v>2.5299999999999998</v>
      </c>
      <c r="AE483" s="2">
        <v>0.61</v>
      </c>
      <c r="AF483" s="2">
        <v>0.19</v>
      </c>
    </row>
    <row r="484" spans="1:66" s="2" customFormat="1" x14ac:dyDescent="0.3">
      <c r="A484" s="2" t="s">
        <v>1307</v>
      </c>
      <c r="B484" s="2" t="s">
        <v>62</v>
      </c>
      <c r="C484" s="13" t="s">
        <v>1100</v>
      </c>
      <c r="E484" s="8">
        <v>43</v>
      </c>
      <c r="F484" s="8">
        <v>145</v>
      </c>
      <c r="G484" s="2" t="s">
        <v>65</v>
      </c>
      <c r="H484" s="8"/>
      <c r="I484" s="8"/>
      <c r="J484" s="2" t="s">
        <v>1308</v>
      </c>
      <c r="K484" s="2" t="s">
        <v>1309</v>
      </c>
      <c r="P484" s="2" t="s">
        <v>69</v>
      </c>
      <c r="Q484" s="2" t="s">
        <v>1310</v>
      </c>
      <c r="R484" s="24">
        <v>1351.5152132293683</v>
      </c>
      <c r="S484" s="24">
        <v>1.5288103799435138</v>
      </c>
      <c r="T484" s="11">
        <f t="shared" si="18"/>
        <v>1336.8717601019455</v>
      </c>
      <c r="U484" s="2">
        <v>51.03</v>
      </c>
      <c r="V484" s="2">
        <v>0.68</v>
      </c>
      <c r="W484" s="2">
        <v>17.21</v>
      </c>
      <c r="X484" s="2">
        <v>0</v>
      </c>
      <c r="Y484" s="2">
        <v>13.26</v>
      </c>
      <c r="Z484" s="2">
        <v>0.37</v>
      </c>
      <c r="AA484" s="2">
        <v>13.55</v>
      </c>
      <c r="AB484" s="16">
        <f t="shared" si="19"/>
        <v>64.558081581342492</v>
      </c>
      <c r="AC484" s="2">
        <v>1.31</v>
      </c>
      <c r="AD484" s="2">
        <v>2.37</v>
      </c>
      <c r="AE484" s="2">
        <v>0.11</v>
      </c>
      <c r="AF484" s="2">
        <v>0.05</v>
      </c>
      <c r="AO484" s="2">
        <v>3.5</v>
      </c>
      <c r="AP484" s="2">
        <v>19</v>
      </c>
      <c r="AQ484" s="2">
        <v>1.92</v>
      </c>
      <c r="AR484" s="2">
        <v>0.56999999999999995</v>
      </c>
      <c r="AS484" s="2">
        <v>3.04</v>
      </c>
      <c r="AT484" s="2">
        <v>0.92</v>
      </c>
      <c r="AU484" s="2">
        <v>0.38</v>
      </c>
      <c r="AV484" s="2">
        <v>1.31</v>
      </c>
      <c r="AW484" s="2">
        <v>0.22</v>
      </c>
      <c r="AX484" s="2">
        <v>1.47</v>
      </c>
      <c r="AY484" s="2">
        <v>0.32</v>
      </c>
      <c r="AZ484" s="2">
        <v>0.87</v>
      </c>
      <c r="BA484" s="2">
        <v>0.13</v>
      </c>
      <c r="BB484" s="2">
        <v>0.83</v>
      </c>
      <c r="BC484" s="2">
        <v>0.13</v>
      </c>
      <c r="BD484" s="2">
        <v>0.6</v>
      </c>
      <c r="BE484" s="2">
        <v>4.97</v>
      </c>
      <c r="BF484" s="2">
        <v>0.46</v>
      </c>
      <c r="BG484" s="2">
        <v>0.15</v>
      </c>
      <c r="BH484" s="2">
        <v>0.24</v>
      </c>
      <c r="BI484" s="2">
        <v>0.01</v>
      </c>
      <c r="BJ484" s="2">
        <v>1.82</v>
      </c>
      <c r="BK484" s="2">
        <v>4.22</v>
      </c>
      <c r="BL484" s="2">
        <v>50</v>
      </c>
      <c r="BM484" s="2">
        <v>8.6</v>
      </c>
      <c r="BN484" s="2">
        <v>14.9</v>
      </c>
    </row>
    <row r="485" spans="1:66" s="2" customFormat="1" x14ac:dyDescent="0.3">
      <c r="A485" s="2" t="s">
        <v>1311</v>
      </c>
      <c r="B485" s="2" t="s">
        <v>62</v>
      </c>
      <c r="C485" s="13" t="s">
        <v>1173</v>
      </c>
      <c r="D485" s="2" t="s">
        <v>1174</v>
      </c>
      <c r="E485" s="8">
        <v>43.8</v>
      </c>
      <c r="F485" s="8">
        <v>143.30000000000001</v>
      </c>
      <c r="G485" s="2" t="s">
        <v>65</v>
      </c>
      <c r="H485" s="8"/>
      <c r="I485" s="8"/>
      <c r="J485" s="2" t="s">
        <v>1312</v>
      </c>
      <c r="K485" s="2" t="s">
        <v>1313</v>
      </c>
      <c r="O485" s="2" t="s">
        <v>1314</v>
      </c>
      <c r="P485" s="2" t="s">
        <v>69</v>
      </c>
      <c r="Q485" s="2" t="s">
        <v>1315</v>
      </c>
      <c r="R485" s="24">
        <v>1235.7359227346162</v>
      </c>
      <c r="S485" s="24">
        <v>1.1918693768061708</v>
      </c>
      <c r="T485" s="11">
        <f t="shared" si="18"/>
        <v>1225.2852609151466</v>
      </c>
      <c r="U485" s="2">
        <v>50.31</v>
      </c>
      <c r="V485" s="2">
        <v>1.1100000000000001</v>
      </c>
      <c r="W485" s="2">
        <v>17.21</v>
      </c>
      <c r="X485" s="2">
        <v>0</v>
      </c>
      <c r="Y485" s="2">
        <v>8.8800000000000008</v>
      </c>
      <c r="Z485" s="2">
        <v>0.14000000000000001</v>
      </c>
      <c r="AA485" s="2">
        <v>8.9</v>
      </c>
      <c r="AB485" s="16">
        <f t="shared" si="19"/>
        <v>64.113303043760197</v>
      </c>
      <c r="AC485" s="2">
        <v>9.84</v>
      </c>
      <c r="AD485" s="2">
        <v>2.6</v>
      </c>
      <c r="AE485" s="2">
        <v>0.71</v>
      </c>
      <c r="AF485" s="2">
        <v>0.21</v>
      </c>
    </row>
    <row r="486" spans="1:66" s="2" customFormat="1" x14ac:dyDescent="0.3">
      <c r="A486" s="2" t="s">
        <v>1311</v>
      </c>
      <c r="B486" s="2" t="s">
        <v>62</v>
      </c>
      <c r="C486" s="13" t="s">
        <v>1173</v>
      </c>
      <c r="D486" s="2" t="s">
        <v>1316</v>
      </c>
      <c r="E486" s="8">
        <v>44</v>
      </c>
      <c r="F486" s="8">
        <v>143.5</v>
      </c>
      <c r="G486" s="2" t="s">
        <v>65</v>
      </c>
      <c r="H486" s="8"/>
      <c r="I486" s="8"/>
      <c r="J486" s="2" t="s">
        <v>1317</v>
      </c>
      <c r="K486" s="2" t="s">
        <v>1318</v>
      </c>
      <c r="O486" s="2" t="s">
        <v>1314</v>
      </c>
      <c r="P486" s="2" t="s">
        <v>69</v>
      </c>
      <c r="Q486" s="2" t="s">
        <v>1315</v>
      </c>
      <c r="R486" s="24">
        <v>1231.4439417171975</v>
      </c>
      <c r="S486" s="24">
        <v>1.0801805570809311</v>
      </c>
      <c r="T486" s="11">
        <f t="shared" si="18"/>
        <v>1222.0017448462597</v>
      </c>
      <c r="U486" s="2">
        <v>50.49</v>
      </c>
      <c r="V486" s="2">
        <v>1.1399999999999999</v>
      </c>
      <c r="W486" s="2">
        <v>16.57</v>
      </c>
      <c r="X486" s="2">
        <v>0</v>
      </c>
      <c r="Y486" s="2">
        <v>8.7200000000000006</v>
      </c>
      <c r="Z486" s="2">
        <v>0.13</v>
      </c>
      <c r="AA486" s="2">
        <v>8.41</v>
      </c>
      <c r="AB486" s="16">
        <f t="shared" si="19"/>
        <v>63.223981599204052</v>
      </c>
      <c r="AC486" s="2">
        <v>9.56</v>
      </c>
      <c r="AD486" s="2">
        <v>2.41</v>
      </c>
      <c r="AE486" s="2">
        <v>0.67</v>
      </c>
      <c r="AF486" s="2">
        <v>0.2</v>
      </c>
    </row>
    <row r="487" spans="1:66" s="2" customFormat="1" x14ac:dyDescent="0.3">
      <c r="A487" s="2" t="s">
        <v>1319</v>
      </c>
      <c r="B487" s="2" t="s">
        <v>62</v>
      </c>
      <c r="C487" s="13" t="s">
        <v>1320</v>
      </c>
      <c r="D487" s="2" t="s">
        <v>1321</v>
      </c>
      <c r="E487" s="8">
        <v>44.02</v>
      </c>
      <c r="F487" s="8">
        <v>143.25</v>
      </c>
      <c r="G487" s="2" t="s">
        <v>65</v>
      </c>
      <c r="H487" s="8"/>
      <c r="I487" s="8"/>
      <c r="J487" s="2" t="s">
        <v>1322</v>
      </c>
      <c r="K487" s="2" t="s">
        <v>1063</v>
      </c>
      <c r="L487" s="2" t="s">
        <v>1323</v>
      </c>
      <c r="M487" s="2" t="s">
        <v>1324</v>
      </c>
      <c r="N487" s="2" t="s">
        <v>1325</v>
      </c>
      <c r="O487" s="2" t="s">
        <v>1326</v>
      </c>
      <c r="P487" s="2" t="s">
        <v>69</v>
      </c>
      <c r="Q487" s="2" t="s">
        <v>1064</v>
      </c>
      <c r="R487" s="24">
        <v>1254.9710621057634</v>
      </c>
      <c r="S487" s="24">
        <v>1.2981285203326982</v>
      </c>
      <c r="T487" s="11">
        <f t="shared" si="18"/>
        <v>1243.4158828204465</v>
      </c>
      <c r="U487" s="2">
        <v>49.92</v>
      </c>
      <c r="V487" s="2">
        <v>1.3</v>
      </c>
      <c r="W487" s="2">
        <v>16.43</v>
      </c>
      <c r="X487" s="2">
        <v>0</v>
      </c>
      <c r="Y487" s="2">
        <v>9.3699999999999992</v>
      </c>
      <c r="Z487" s="2">
        <v>0.13</v>
      </c>
      <c r="AA487" s="2">
        <v>8.58</v>
      </c>
      <c r="AB487" s="16">
        <f t="shared" si="19"/>
        <v>62.009613938082644</v>
      </c>
      <c r="AC487" s="2">
        <v>8.9</v>
      </c>
      <c r="AD487" s="2">
        <v>2.79</v>
      </c>
      <c r="AE487" s="2">
        <v>0.83</v>
      </c>
      <c r="AF487" s="2">
        <v>0.32</v>
      </c>
      <c r="AG487" s="2">
        <v>30.58</v>
      </c>
      <c r="AH487" s="2">
        <v>210</v>
      </c>
      <c r="AI487" s="2">
        <v>502</v>
      </c>
      <c r="AJ487" s="2">
        <v>45.24</v>
      </c>
      <c r="AK487" s="2">
        <v>153</v>
      </c>
      <c r="AN487" s="2">
        <v>16.399999999999999</v>
      </c>
      <c r="AO487" s="2">
        <v>20</v>
      </c>
      <c r="AP487" s="2">
        <v>383</v>
      </c>
      <c r="AQ487" s="2">
        <v>0.39</v>
      </c>
      <c r="AR487" s="2">
        <v>4.0199999999999996</v>
      </c>
      <c r="AS487" s="2">
        <v>19</v>
      </c>
      <c r="AT487" s="2">
        <v>5</v>
      </c>
      <c r="AU487" s="2">
        <v>1.45</v>
      </c>
      <c r="AV487" s="2">
        <v>4.74</v>
      </c>
      <c r="AW487" s="2">
        <v>0.73</v>
      </c>
      <c r="AX487" s="2">
        <v>4.38</v>
      </c>
      <c r="AY487" s="2">
        <v>0.92</v>
      </c>
      <c r="AZ487" s="2">
        <v>2.66</v>
      </c>
      <c r="BB487" s="2">
        <v>2.42</v>
      </c>
      <c r="BC487" s="2">
        <v>0.37</v>
      </c>
      <c r="BD487" s="2">
        <v>2.87</v>
      </c>
      <c r="BF487" s="2">
        <v>1.62</v>
      </c>
      <c r="BG487" s="2">
        <v>0.47</v>
      </c>
      <c r="BH487" s="2">
        <v>7.5</v>
      </c>
      <c r="BJ487" s="2">
        <v>11.92</v>
      </c>
      <c r="BK487" s="2">
        <v>29.18</v>
      </c>
      <c r="BL487" s="2">
        <v>179</v>
      </c>
      <c r="BM487" s="2">
        <v>30</v>
      </c>
      <c r="BN487" s="2">
        <v>123</v>
      </c>
    </row>
    <row r="488" spans="1:66" s="2" customFormat="1" x14ac:dyDescent="0.3">
      <c r="A488" s="2" t="s">
        <v>1327</v>
      </c>
      <c r="B488" s="2" t="s">
        <v>62</v>
      </c>
      <c r="C488" s="13" t="s">
        <v>1328</v>
      </c>
      <c r="D488" s="2" t="s">
        <v>1329</v>
      </c>
      <c r="E488" s="8">
        <v>34.79</v>
      </c>
      <c r="F488" s="8">
        <v>139.24</v>
      </c>
      <c r="G488" s="2" t="s">
        <v>635</v>
      </c>
      <c r="H488" s="8">
        <v>-548</v>
      </c>
      <c r="I488" s="8">
        <v>-548</v>
      </c>
      <c r="J488" s="2" t="s">
        <v>1330</v>
      </c>
      <c r="K488" s="2" t="s">
        <v>1331</v>
      </c>
      <c r="P488" s="2" t="s">
        <v>69</v>
      </c>
      <c r="Q488" s="2" t="s">
        <v>1332</v>
      </c>
      <c r="R488" s="24">
        <v>1232.9193739184727</v>
      </c>
      <c r="S488" s="24">
        <v>0.97530596098181133</v>
      </c>
      <c r="T488" s="11">
        <f t="shared" si="18"/>
        <v>1224.3805180382806</v>
      </c>
      <c r="U488" s="2">
        <v>52.12</v>
      </c>
      <c r="V488" s="2">
        <v>0.84</v>
      </c>
      <c r="W488" s="2">
        <v>15.86</v>
      </c>
      <c r="X488" s="2">
        <v>0</v>
      </c>
      <c r="Y488" s="2">
        <v>8.9499999999999993</v>
      </c>
      <c r="Z488" s="2">
        <v>0.17</v>
      </c>
      <c r="AA488" s="2">
        <v>8.1</v>
      </c>
      <c r="AB488" s="16">
        <f t="shared" si="19"/>
        <v>61.733361232684572</v>
      </c>
      <c r="AC488" s="2">
        <v>9.83</v>
      </c>
      <c r="AD488" s="2">
        <v>2.52</v>
      </c>
      <c r="AE488" s="2">
        <v>0.45</v>
      </c>
      <c r="AF488" s="2">
        <v>0.2</v>
      </c>
      <c r="AH488" s="2">
        <v>252</v>
      </c>
      <c r="AI488" s="2">
        <v>356</v>
      </c>
      <c r="AK488" s="2">
        <v>123</v>
      </c>
      <c r="AO488" s="2">
        <v>6.26</v>
      </c>
      <c r="AP488" s="2">
        <v>377</v>
      </c>
      <c r="AQ488" s="2">
        <v>0.32</v>
      </c>
      <c r="AR488" s="2">
        <v>2.0299999999999998</v>
      </c>
      <c r="AS488" s="2">
        <v>10.3</v>
      </c>
      <c r="AT488" s="2">
        <v>2.68</v>
      </c>
      <c r="AU488" s="2">
        <v>0.94</v>
      </c>
      <c r="AV488" s="2">
        <v>3.02</v>
      </c>
      <c r="AW488" s="2">
        <v>0.51</v>
      </c>
      <c r="AX488" s="2">
        <v>3.12</v>
      </c>
      <c r="AY488" s="2">
        <v>0.67</v>
      </c>
      <c r="AZ488" s="2">
        <v>1.89</v>
      </c>
      <c r="BA488" s="2">
        <v>0.3</v>
      </c>
      <c r="BB488" s="2">
        <v>1.83</v>
      </c>
      <c r="BC488" s="2">
        <v>0.28999999999999998</v>
      </c>
      <c r="BD488" s="2">
        <v>1.5</v>
      </c>
      <c r="BE488" s="2">
        <v>2.21</v>
      </c>
      <c r="BF488" s="2">
        <v>0.39</v>
      </c>
      <c r="BG488" s="2">
        <v>0.15</v>
      </c>
      <c r="BH488" s="2">
        <v>1.49</v>
      </c>
      <c r="BI488" s="2">
        <v>0.11</v>
      </c>
      <c r="BJ488" s="2">
        <v>5.53</v>
      </c>
      <c r="BK488" s="2">
        <v>14.2</v>
      </c>
      <c r="BL488" s="2">
        <v>102</v>
      </c>
      <c r="BM488" s="2">
        <v>19.7</v>
      </c>
      <c r="BN488" s="2">
        <v>61.4</v>
      </c>
    </row>
    <row r="489" spans="1:66" s="2" customFormat="1" x14ac:dyDescent="0.3">
      <c r="A489" s="2" t="s">
        <v>1327</v>
      </c>
      <c r="B489" s="2" t="s">
        <v>62</v>
      </c>
      <c r="C489" s="13" t="s">
        <v>1328</v>
      </c>
      <c r="D489" s="2" t="s">
        <v>1329</v>
      </c>
      <c r="E489" s="8">
        <v>34.79</v>
      </c>
      <c r="F489" s="8">
        <v>139.24</v>
      </c>
      <c r="G489" s="2" t="s">
        <v>635</v>
      </c>
      <c r="H489" s="8">
        <v>-590</v>
      </c>
      <c r="I489" s="8">
        <v>-590</v>
      </c>
      <c r="J489" s="2" t="s">
        <v>1333</v>
      </c>
      <c r="K489" s="2" t="s">
        <v>1331</v>
      </c>
      <c r="P489" s="2" t="s">
        <v>69</v>
      </c>
      <c r="Q489" s="2" t="s">
        <v>1332</v>
      </c>
      <c r="R489" s="24">
        <v>1232.3672768069218</v>
      </c>
      <c r="S489" s="24">
        <v>0.96490743766868059</v>
      </c>
      <c r="T489" s="11">
        <f t="shared" si="18"/>
        <v>1223.9229309716532</v>
      </c>
      <c r="U489" s="2">
        <v>52.31</v>
      </c>
      <c r="V489" s="2">
        <v>0.83</v>
      </c>
      <c r="W489" s="2">
        <v>15.92</v>
      </c>
      <c r="X489" s="2">
        <v>0</v>
      </c>
      <c r="Y489" s="2">
        <v>8.9700000000000006</v>
      </c>
      <c r="Z489" s="2">
        <v>0.17</v>
      </c>
      <c r="AA489" s="2">
        <v>8.09</v>
      </c>
      <c r="AB489" s="16">
        <f t="shared" si="19"/>
        <v>61.651414848224128</v>
      </c>
      <c r="AC489" s="2">
        <v>9.9600000000000009</v>
      </c>
      <c r="AD489" s="2">
        <v>2.48</v>
      </c>
      <c r="AE489" s="2">
        <v>0.45</v>
      </c>
      <c r="AF489" s="2">
        <v>0.2</v>
      </c>
      <c r="AH489" s="2">
        <v>225</v>
      </c>
      <c r="AI489" s="2">
        <v>348</v>
      </c>
      <c r="AK489" s="2">
        <v>118</v>
      </c>
      <c r="AO489" s="2">
        <v>6.04</v>
      </c>
      <c r="AP489" s="2">
        <v>371</v>
      </c>
      <c r="AQ489" s="2">
        <v>0.31</v>
      </c>
      <c r="AR489" s="2">
        <v>2</v>
      </c>
      <c r="AS489" s="2">
        <v>10.1</v>
      </c>
      <c r="AT489" s="2">
        <v>2.72</v>
      </c>
      <c r="AU489" s="2">
        <v>0.98</v>
      </c>
      <c r="AV489" s="2">
        <v>3.1</v>
      </c>
      <c r="AW489" s="2">
        <v>0.51</v>
      </c>
      <c r="AX489" s="2">
        <v>3.17</v>
      </c>
      <c r="AY489" s="2">
        <v>0.66</v>
      </c>
      <c r="AZ489" s="2">
        <v>1.97</v>
      </c>
      <c r="BA489" s="2">
        <v>0.3</v>
      </c>
      <c r="BB489" s="2">
        <v>1.81</v>
      </c>
      <c r="BC489" s="2">
        <v>0.28999999999999998</v>
      </c>
      <c r="BD489" s="2">
        <v>1.51</v>
      </c>
      <c r="BE489" s="2">
        <v>2.1800000000000002</v>
      </c>
      <c r="BF489" s="2">
        <v>0.39</v>
      </c>
      <c r="BG489" s="2">
        <v>0.14000000000000001</v>
      </c>
      <c r="BH489" s="2">
        <v>1.45</v>
      </c>
      <c r="BI489" s="2">
        <v>0.1</v>
      </c>
      <c r="BJ489" s="2">
        <v>5.44</v>
      </c>
      <c r="BK489" s="2">
        <v>14.3</v>
      </c>
      <c r="BL489" s="2">
        <v>100</v>
      </c>
      <c r="BM489" s="2">
        <v>19.5</v>
      </c>
      <c r="BN489" s="2">
        <v>59.7</v>
      </c>
    </row>
    <row r="490" spans="1:66" s="2" customFormat="1" x14ac:dyDescent="0.3">
      <c r="A490" s="2" t="s">
        <v>1327</v>
      </c>
      <c r="B490" s="2" t="s">
        <v>62</v>
      </c>
      <c r="C490" s="13" t="s">
        <v>1328</v>
      </c>
      <c r="D490" s="2" t="s">
        <v>1329</v>
      </c>
      <c r="E490" s="8">
        <v>34.79</v>
      </c>
      <c r="F490" s="8">
        <v>139.24</v>
      </c>
      <c r="G490" s="2" t="s">
        <v>635</v>
      </c>
      <c r="H490" s="8">
        <v>-465</v>
      </c>
      <c r="I490" s="8">
        <v>-465</v>
      </c>
      <c r="J490" s="2" t="s">
        <v>1334</v>
      </c>
      <c r="K490" s="2" t="s">
        <v>1331</v>
      </c>
      <c r="P490" s="2" t="s">
        <v>69</v>
      </c>
      <c r="Q490" s="2" t="s">
        <v>1332</v>
      </c>
      <c r="R490" s="24">
        <v>1232.1701739276966</v>
      </c>
      <c r="S490" s="24">
        <v>0.96769249061294238</v>
      </c>
      <c r="T490" s="11">
        <f t="shared" si="18"/>
        <v>1223.7028932186945</v>
      </c>
      <c r="U490" s="2">
        <v>52.01</v>
      </c>
      <c r="V490" s="2">
        <v>0.84</v>
      </c>
      <c r="W490" s="2">
        <v>15.92</v>
      </c>
      <c r="X490" s="2">
        <v>0</v>
      </c>
      <c r="Y490" s="2">
        <v>8.94</v>
      </c>
      <c r="Z490" s="2">
        <v>0.17</v>
      </c>
      <c r="AA490" s="2">
        <v>8.06</v>
      </c>
      <c r="AB490" s="16">
        <f t="shared" si="19"/>
        <v>61.642782915941638</v>
      </c>
      <c r="AC490" s="2">
        <v>9.8000000000000007</v>
      </c>
      <c r="AD490" s="2">
        <v>2.4700000000000002</v>
      </c>
      <c r="AE490" s="2">
        <v>0.44</v>
      </c>
      <c r="AF490" s="2">
        <v>0.21</v>
      </c>
      <c r="AH490" s="2">
        <v>232</v>
      </c>
      <c r="AI490" s="2">
        <v>347</v>
      </c>
      <c r="AK490" s="2">
        <v>121</v>
      </c>
      <c r="AO490" s="2">
        <v>6.05</v>
      </c>
      <c r="AP490" s="2">
        <v>373</v>
      </c>
      <c r="AQ490" s="2">
        <v>0.31</v>
      </c>
      <c r="AR490" s="2">
        <v>2</v>
      </c>
      <c r="AS490" s="2">
        <v>10.1</v>
      </c>
      <c r="AT490" s="2">
        <v>2.4900000000000002</v>
      </c>
      <c r="AU490" s="2">
        <v>0.92</v>
      </c>
      <c r="AV490" s="2">
        <v>2.89</v>
      </c>
      <c r="AW490" s="2">
        <v>0.48</v>
      </c>
      <c r="AX490" s="2">
        <v>2.89</v>
      </c>
      <c r="AY490" s="2">
        <v>0.63</v>
      </c>
      <c r="AZ490" s="2">
        <v>1.79</v>
      </c>
      <c r="BA490" s="2">
        <v>0.28000000000000003</v>
      </c>
      <c r="BB490" s="2">
        <v>1.7</v>
      </c>
      <c r="BC490" s="2">
        <v>0.27</v>
      </c>
      <c r="BD490" s="2">
        <v>1.43</v>
      </c>
      <c r="BE490" s="2">
        <v>2.12</v>
      </c>
      <c r="BF490" s="2">
        <v>0.37</v>
      </c>
      <c r="BG490" s="2">
        <v>0.14000000000000001</v>
      </c>
      <c r="BH490" s="2">
        <v>1.43</v>
      </c>
      <c r="BI490" s="2">
        <v>0.1</v>
      </c>
      <c r="BJ490" s="2">
        <v>5.73</v>
      </c>
      <c r="BK490" s="2">
        <v>14.7</v>
      </c>
      <c r="BL490" s="2">
        <v>102</v>
      </c>
      <c r="BM490" s="2">
        <v>20.2</v>
      </c>
      <c r="BN490" s="2">
        <v>61.2</v>
      </c>
    </row>
    <row r="491" spans="1:66" s="2" customFormat="1" x14ac:dyDescent="0.3">
      <c r="A491" s="2" t="s">
        <v>1335</v>
      </c>
      <c r="B491" s="2" t="s">
        <v>62</v>
      </c>
      <c r="C491" s="13" t="s">
        <v>1336</v>
      </c>
      <c r="D491" s="2" t="s">
        <v>1337</v>
      </c>
      <c r="E491" s="8">
        <v>31.09</v>
      </c>
      <c r="F491" s="8">
        <v>140.06</v>
      </c>
      <c r="G491" s="2" t="s">
        <v>65</v>
      </c>
      <c r="H491" s="8">
        <v>-1290</v>
      </c>
      <c r="I491" s="8">
        <v>-1300</v>
      </c>
      <c r="J491" s="2" t="s">
        <v>1338</v>
      </c>
      <c r="K491" s="2" t="s">
        <v>1339</v>
      </c>
      <c r="P491" s="2" t="s">
        <v>69</v>
      </c>
      <c r="Q491" s="2" t="s">
        <v>1340</v>
      </c>
      <c r="R491" s="24">
        <v>1247.5294021457357</v>
      </c>
      <c r="S491" s="24">
        <v>1.0791478113696344</v>
      </c>
      <c r="T491" s="11">
        <f t="shared" si="18"/>
        <v>1237.9729790510278</v>
      </c>
      <c r="U491" s="2">
        <v>49.14</v>
      </c>
      <c r="V491" s="2">
        <v>0.65</v>
      </c>
      <c r="W491" s="2">
        <v>14.54</v>
      </c>
      <c r="X491" s="2">
        <v>0</v>
      </c>
      <c r="Y491" s="2">
        <v>9.0299999999999994</v>
      </c>
      <c r="Z491" s="2">
        <v>0.16</v>
      </c>
      <c r="AA491" s="2">
        <v>10.31</v>
      </c>
      <c r="AB491" s="16">
        <f t="shared" si="19"/>
        <v>67.053315446944126</v>
      </c>
      <c r="AC491" s="2">
        <v>13.9</v>
      </c>
      <c r="AD491" s="2">
        <v>1.37</v>
      </c>
      <c r="AE491" s="2">
        <v>0.23</v>
      </c>
      <c r="AF491" s="2">
        <v>7.0000000000000007E-2</v>
      </c>
      <c r="AO491" s="2">
        <v>3.6</v>
      </c>
      <c r="AP491" s="2">
        <v>208</v>
      </c>
      <c r="AR491" s="2">
        <v>1.1499999999999999</v>
      </c>
      <c r="AS491" s="2">
        <v>5.49</v>
      </c>
      <c r="AT491" s="2">
        <v>1.51</v>
      </c>
      <c r="AU491" s="2">
        <v>0.56000000000000005</v>
      </c>
      <c r="AV491" s="2">
        <v>1.8</v>
      </c>
      <c r="AW491" s="2">
        <v>0.31</v>
      </c>
      <c r="AX491" s="2">
        <v>1.88</v>
      </c>
      <c r="AY491" s="2">
        <v>0.4</v>
      </c>
      <c r="AZ491" s="2">
        <v>1.18</v>
      </c>
      <c r="BA491" s="2">
        <v>0.17</v>
      </c>
      <c r="BB491" s="2">
        <v>1</v>
      </c>
      <c r="BC491" s="2">
        <v>0.16</v>
      </c>
      <c r="BD491" s="2">
        <v>0.65</v>
      </c>
      <c r="BE491" s="2">
        <v>0.68</v>
      </c>
      <c r="BF491" s="2">
        <v>7.0000000000000007E-2</v>
      </c>
      <c r="BG491" s="2">
        <v>0.09</v>
      </c>
      <c r="BH491" s="2">
        <v>0.37</v>
      </c>
      <c r="BJ491" s="2">
        <v>2.85</v>
      </c>
      <c r="BK491" s="2">
        <v>7.15</v>
      </c>
      <c r="BL491" s="2">
        <v>13.1</v>
      </c>
      <c r="BM491" s="2">
        <v>9.3699999999999992</v>
      </c>
      <c r="BN491" s="2">
        <v>25.3</v>
      </c>
    </row>
    <row r="492" spans="1:66" s="2" customFormat="1" x14ac:dyDescent="0.3">
      <c r="A492" s="2" t="s">
        <v>1335</v>
      </c>
      <c r="B492" s="2" t="s">
        <v>62</v>
      </c>
      <c r="C492" s="13" t="s">
        <v>1336</v>
      </c>
      <c r="D492" s="2" t="s">
        <v>1337</v>
      </c>
      <c r="E492" s="8">
        <v>31.09</v>
      </c>
      <c r="F492" s="8">
        <v>140.06</v>
      </c>
      <c r="G492" s="2" t="s">
        <v>65</v>
      </c>
      <c r="H492" s="8">
        <v>-1290</v>
      </c>
      <c r="I492" s="8">
        <v>-1300</v>
      </c>
      <c r="J492" s="2" t="s">
        <v>1341</v>
      </c>
      <c r="K492" s="2" t="s">
        <v>1339</v>
      </c>
      <c r="P492" s="2" t="s">
        <v>69</v>
      </c>
      <c r="Q492" s="2" t="s">
        <v>1340</v>
      </c>
      <c r="R492" s="24">
        <v>1252.2285484928723</v>
      </c>
      <c r="S492" s="24">
        <v>1.1037141443681513</v>
      </c>
      <c r="T492" s="11">
        <f t="shared" si="18"/>
        <v>1242.4186188985591</v>
      </c>
      <c r="U492" s="2">
        <v>49.26</v>
      </c>
      <c r="V492" s="2">
        <v>0.67</v>
      </c>
      <c r="W492" s="2">
        <v>14.47</v>
      </c>
      <c r="X492" s="2">
        <v>0</v>
      </c>
      <c r="Y492" s="2">
        <v>9.18</v>
      </c>
      <c r="Z492" s="2">
        <v>0.17</v>
      </c>
      <c r="AA492" s="2">
        <v>10.27</v>
      </c>
      <c r="AB492" s="16">
        <f t="shared" si="19"/>
        <v>66.601927042250978</v>
      </c>
      <c r="AC492" s="2">
        <v>13.59</v>
      </c>
      <c r="AD492" s="2">
        <v>1.41</v>
      </c>
      <c r="AE492" s="2">
        <v>0.24</v>
      </c>
      <c r="AF492" s="2">
        <v>7.0000000000000007E-2</v>
      </c>
      <c r="AO492" s="2">
        <v>3.26</v>
      </c>
      <c r="AP492" s="2">
        <v>203</v>
      </c>
      <c r="AR492" s="2">
        <v>0.76</v>
      </c>
      <c r="AS492" s="2">
        <v>3.77</v>
      </c>
      <c r="AT492" s="2">
        <v>0.93</v>
      </c>
      <c r="AU492" s="2">
        <v>0.33</v>
      </c>
      <c r="AV492" s="2">
        <v>0.94</v>
      </c>
      <c r="AW492" s="2">
        <v>0.16</v>
      </c>
      <c r="AX492" s="2">
        <v>0.95</v>
      </c>
      <c r="AY492" s="2">
        <v>0.19</v>
      </c>
      <c r="AZ492" s="2">
        <v>0.56000000000000005</v>
      </c>
      <c r="BA492" s="2">
        <v>0.08</v>
      </c>
      <c r="BB492" s="2">
        <v>0.38</v>
      </c>
      <c r="BC492" s="2">
        <v>7.0000000000000007E-2</v>
      </c>
      <c r="BD492" s="2">
        <v>0.53</v>
      </c>
      <c r="BE492" s="2">
        <v>0.73</v>
      </c>
      <c r="BG492" s="2">
        <v>0.1</v>
      </c>
      <c r="BH492" s="2">
        <v>0.38</v>
      </c>
      <c r="BJ492" s="2">
        <v>1.74</v>
      </c>
      <c r="BK492" s="2">
        <v>3.87</v>
      </c>
      <c r="BL492" s="2">
        <v>12.5</v>
      </c>
      <c r="BM492" s="2">
        <v>4.88</v>
      </c>
      <c r="BN492" s="2">
        <v>20.8</v>
      </c>
    </row>
    <row r="493" spans="1:66" s="2" customFormat="1" x14ac:dyDescent="0.3">
      <c r="A493" s="2" t="s">
        <v>1342</v>
      </c>
      <c r="B493" s="2" t="s">
        <v>62</v>
      </c>
      <c r="C493" s="13" t="s">
        <v>1343</v>
      </c>
      <c r="D493" s="2" t="s">
        <v>1344</v>
      </c>
      <c r="E493" s="8">
        <v>27.33</v>
      </c>
      <c r="F493" s="8">
        <v>140.81</v>
      </c>
      <c r="G493" s="2" t="s">
        <v>635</v>
      </c>
      <c r="H493" s="8">
        <v>1804</v>
      </c>
      <c r="I493" s="8">
        <v>2063</v>
      </c>
      <c r="J493" s="2" t="s">
        <v>1345</v>
      </c>
      <c r="K493" s="2" t="s">
        <v>1346</v>
      </c>
      <c r="P493" s="2" t="s">
        <v>69</v>
      </c>
      <c r="Q493" s="2" t="s">
        <v>1347</v>
      </c>
      <c r="R493" s="24">
        <v>1240.293734456166</v>
      </c>
      <c r="S493" s="24">
        <v>1.1622837652001656</v>
      </c>
      <c r="T493" s="11">
        <f t="shared" si="18"/>
        <v>1230.0638224601794</v>
      </c>
      <c r="U493" s="2">
        <v>48.24</v>
      </c>
      <c r="V493" s="2">
        <v>0.55000000000000004</v>
      </c>
      <c r="W493" s="2">
        <v>17.77</v>
      </c>
      <c r="X493" s="2">
        <v>0</v>
      </c>
      <c r="Y493" s="2">
        <v>8.6300000000000008</v>
      </c>
      <c r="Z493" s="2">
        <v>0.21</v>
      </c>
      <c r="AA493" s="2">
        <v>8.73</v>
      </c>
      <c r="AB493" s="16">
        <f t="shared" si="19"/>
        <v>64.326334638922134</v>
      </c>
      <c r="AC493" s="2">
        <v>13.06</v>
      </c>
      <c r="AD493" s="2">
        <v>1.51</v>
      </c>
      <c r="AE493" s="2">
        <v>0.26</v>
      </c>
      <c r="AF493" s="2">
        <v>0.08</v>
      </c>
      <c r="AH493" s="2">
        <v>237.9</v>
      </c>
      <c r="AI493" s="2">
        <v>71.489999999999995</v>
      </c>
      <c r="AK493" s="2">
        <v>50.4</v>
      </c>
      <c r="AL493" s="2">
        <v>75</v>
      </c>
      <c r="AM493" s="2">
        <v>68.5</v>
      </c>
      <c r="AO493" s="2">
        <v>4.05</v>
      </c>
      <c r="AP493" s="2">
        <v>211.8</v>
      </c>
      <c r="AQ493" s="2">
        <v>0.18</v>
      </c>
      <c r="AR493" s="2">
        <v>0.81</v>
      </c>
      <c r="AS493" s="2">
        <v>4.3499999999999996</v>
      </c>
      <c r="AT493" s="2">
        <v>1.41</v>
      </c>
      <c r="AU493" s="2">
        <v>0.56000000000000005</v>
      </c>
      <c r="AV493" s="2">
        <v>1.81</v>
      </c>
      <c r="AW493" s="2">
        <v>0.32</v>
      </c>
      <c r="AX493" s="2">
        <v>2.06</v>
      </c>
      <c r="AY493" s="2">
        <v>0.46</v>
      </c>
      <c r="AZ493" s="2">
        <v>1.3</v>
      </c>
      <c r="BA493" s="2">
        <v>0.19</v>
      </c>
      <c r="BB493" s="2">
        <v>1.29</v>
      </c>
      <c r="BC493" s="2">
        <v>0.19</v>
      </c>
      <c r="BD493" s="2">
        <v>0.81</v>
      </c>
      <c r="BE493" s="2">
        <v>1.1000000000000001</v>
      </c>
      <c r="BF493" s="2">
        <v>0.17</v>
      </c>
      <c r="BG493" s="2">
        <v>0.09</v>
      </c>
      <c r="BH493" s="2">
        <v>0.51</v>
      </c>
      <c r="BI493" s="2">
        <v>0.04</v>
      </c>
      <c r="BJ493" s="2">
        <v>2.02</v>
      </c>
      <c r="BK493" s="2">
        <v>4.9000000000000004</v>
      </c>
      <c r="BL493" s="2">
        <v>68.66</v>
      </c>
      <c r="BM493" s="2">
        <v>13.28</v>
      </c>
      <c r="BN493" s="2">
        <v>28.2</v>
      </c>
    </row>
    <row r="494" spans="1:66" s="2" customFormat="1" x14ac:dyDescent="0.3">
      <c r="A494" s="2" t="s">
        <v>1342</v>
      </c>
      <c r="B494" s="2" t="s">
        <v>62</v>
      </c>
      <c r="C494" s="13" t="s">
        <v>1343</v>
      </c>
      <c r="D494" s="2" t="s">
        <v>1344</v>
      </c>
      <c r="E494" s="8">
        <v>27.33</v>
      </c>
      <c r="F494" s="8">
        <v>140.81</v>
      </c>
      <c r="G494" s="2" t="s">
        <v>635</v>
      </c>
      <c r="H494" s="8">
        <v>1804</v>
      </c>
      <c r="I494" s="8">
        <v>2063</v>
      </c>
      <c r="J494" s="2" t="s">
        <v>1348</v>
      </c>
      <c r="K494" s="2" t="s">
        <v>1346</v>
      </c>
      <c r="P494" s="2" t="s">
        <v>69</v>
      </c>
      <c r="Q494" s="2" t="s">
        <v>1347</v>
      </c>
      <c r="R494" s="24">
        <v>1273.4899923514445</v>
      </c>
      <c r="S494" s="24">
        <v>1.3601271081197623</v>
      </c>
      <c r="T494" s="11">
        <f t="shared" si="18"/>
        <v>1261.2069899693183</v>
      </c>
      <c r="U494" s="2">
        <v>47.68</v>
      </c>
      <c r="V494" s="2">
        <v>0.68</v>
      </c>
      <c r="W494" s="2">
        <v>16.420000000000002</v>
      </c>
      <c r="X494" s="2">
        <v>0</v>
      </c>
      <c r="Y494" s="2">
        <v>9.4600000000000009</v>
      </c>
      <c r="Z494" s="2">
        <v>0.17</v>
      </c>
      <c r="AA494" s="2">
        <v>8.24</v>
      </c>
      <c r="AB494" s="16">
        <f t="shared" si="19"/>
        <v>60.825032177009042</v>
      </c>
      <c r="AC494" s="2">
        <v>14.03</v>
      </c>
      <c r="AD494" s="2">
        <v>1.59</v>
      </c>
      <c r="AE494" s="2">
        <v>0.28000000000000003</v>
      </c>
      <c r="AF494" s="2">
        <v>0.08</v>
      </c>
      <c r="AH494" s="2">
        <v>338.8</v>
      </c>
      <c r="AI494" s="2">
        <v>247.6</v>
      </c>
      <c r="AK494" s="2">
        <v>48.42</v>
      </c>
      <c r="AL494" s="2">
        <v>115.4</v>
      </c>
      <c r="AM494" s="2">
        <v>68.5</v>
      </c>
      <c r="AO494" s="2">
        <v>3.7</v>
      </c>
      <c r="AP494" s="2">
        <v>202.2</v>
      </c>
      <c r="AQ494" s="2">
        <v>0.17</v>
      </c>
      <c r="AR494" s="2">
        <v>0.92</v>
      </c>
      <c r="AS494" s="2">
        <v>4.96</v>
      </c>
      <c r="AT494" s="2">
        <v>1.62</v>
      </c>
      <c r="AU494" s="2">
        <v>0.62</v>
      </c>
      <c r="AV494" s="2">
        <v>2.08</v>
      </c>
      <c r="AW494" s="2">
        <v>0.36</v>
      </c>
      <c r="AX494" s="2">
        <v>2.33</v>
      </c>
      <c r="AY494" s="2">
        <v>0.51</v>
      </c>
      <c r="AZ494" s="2">
        <v>1.42</v>
      </c>
      <c r="BA494" s="2">
        <v>0.22</v>
      </c>
      <c r="BB494" s="2">
        <v>1.36</v>
      </c>
      <c r="BC494" s="2">
        <v>0.21</v>
      </c>
      <c r="BD494" s="2">
        <v>0.86</v>
      </c>
      <c r="BE494" s="2">
        <v>1.2</v>
      </c>
      <c r="BF494" s="2">
        <v>0.22</v>
      </c>
      <c r="BG494" s="2">
        <v>0.13</v>
      </c>
      <c r="BH494" s="2">
        <v>0.4</v>
      </c>
      <c r="BI494" s="2">
        <v>0.03</v>
      </c>
      <c r="BJ494" s="2">
        <v>2.17</v>
      </c>
      <c r="BK494" s="2">
        <v>5.52</v>
      </c>
      <c r="BL494" s="2">
        <v>61.03</v>
      </c>
      <c r="BM494" s="2">
        <v>14.83</v>
      </c>
      <c r="BN494" s="2">
        <v>28.34</v>
      </c>
    </row>
    <row r="495" spans="1:66" s="2" customFormat="1" x14ac:dyDescent="0.3">
      <c r="A495" s="2" t="s">
        <v>1342</v>
      </c>
      <c r="B495" s="2" t="s">
        <v>62</v>
      </c>
      <c r="C495" s="13" t="s">
        <v>1343</v>
      </c>
      <c r="D495" s="2" t="s">
        <v>1344</v>
      </c>
      <c r="E495" s="8">
        <v>27.33</v>
      </c>
      <c r="F495" s="8">
        <v>140.81</v>
      </c>
      <c r="G495" s="2" t="s">
        <v>635</v>
      </c>
      <c r="H495" s="8">
        <v>1804</v>
      </c>
      <c r="I495" s="8">
        <v>2063</v>
      </c>
      <c r="J495" s="2" t="s">
        <v>1349</v>
      </c>
      <c r="K495" s="2" t="s">
        <v>1346</v>
      </c>
      <c r="P495" s="2" t="s">
        <v>69</v>
      </c>
      <c r="Q495" s="2" t="s">
        <v>1347</v>
      </c>
      <c r="R495" s="24">
        <v>1242.513850496076</v>
      </c>
      <c r="S495" s="24">
        <v>0.98969666610928186</v>
      </c>
      <c r="T495" s="11">
        <f t="shared" si="18"/>
        <v>1233.7820212894285</v>
      </c>
      <c r="U495" s="2">
        <v>50.05</v>
      </c>
      <c r="V495" s="2">
        <v>0.66</v>
      </c>
      <c r="W495" s="2">
        <v>13</v>
      </c>
      <c r="X495" s="2">
        <v>0</v>
      </c>
      <c r="Y495" s="2">
        <v>9</v>
      </c>
      <c r="Z495" s="2">
        <v>0.16</v>
      </c>
      <c r="AA495" s="2">
        <v>10.47</v>
      </c>
      <c r="AB495" s="16">
        <f t="shared" si="19"/>
        <v>67.465711728420558</v>
      </c>
      <c r="AC495" s="2">
        <v>13.7</v>
      </c>
      <c r="AD495" s="2">
        <v>1.57</v>
      </c>
      <c r="AE495" s="2">
        <v>0.28999999999999998</v>
      </c>
      <c r="AF495" s="2">
        <v>0.08</v>
      </c>
      <c r="AH495" s="2">
        <v>282.39999999999998</v>
      </c>
      <c r="AI495" s="2">
        <v>689.1</v>
      </c>
      <c r="AK495" s="2">
        <v>92.53</v>
      </c>
      <c r="AL495" s="2">
        <v>85.6</v>
      </c>
      <c r="AM495" s="2">
        <v>76.2</v>
      </c>
      <c r="AO495" s="2">
        <v>4</v>
      </c>
      <c r="AP495" s="2">
        <v>165.3</v>
      </c>
      <c r="AQ495" s="2">
        <v>0.2</v>
      </c>
      <c r="AR495" s="2">
        <v>0.93</v>
      </c>
      <c r="AS495" s="2">
        <v>5.14</v>
      </c>
      <c r="AT495" s="2">
        <v>1.65</v>
      </c>
      <c r="AU495" s="2">
        <v>0.61</v>
      </c>
      <c r="AV495" s="2">
        <v>2.2000000000000002</v>
      </c>
      <c r="AW495" s="2">
        <v>0.38</v>
      </c>
      <c r="AX495" s="2">
        <v>2.4</v>
      </c>
      <c r="AY495" s="2">
        <v>0.52</v>
      </c>
      <c r="AZ495" s="2">
        <v>1.5</v>
      </c>
      <c r="BA495" s="2">
        <v>0.22</v>
      </c>
      <c r="BB495" s="2">
        <v>1.42</v>
      </c>
      <c r="BC495" s="2">
        <v>0.22</v>
      </c>
      <c r="BD495" s="2">
        <v>0.92</v>
      </c>
      <c r="BE495" s="2">
        <v>1.32</v>
      </c>
      <c r="BF495" s="2">
        <v>0.18</v>
      </c>
      <c r="BG495" s="2">
        <v>0.08</v>
      </c>
      <c r="BH495" s="2">
        <v>1.38</v>
      </c>
      <c r="BI495" s="2">
        <v>0.1</v>
      </c>
      <c r="BJ495" s="2">
        <v>2.2999999999999998</v>
      </c>
      <c r="BK495" s="2">
        <v>5.73</v>
      </c>
      <c r="BL495" s="2">
        <v>61.7</v>
      </c>
      <c r="BM495" s="2">
        <v>15.24</v>
      </c>
      <c r="BN495" s="2">
        <v>31.63</v>
      </c>
    </row>
    <row r="496" spans="1:66" s="2" customFormat="1" x14ac:dyDescent="0.3">
      <c r="A496" s="2" t="s">
        <v>1342</v>
      </c>
      <c r="B496" s="2" t="s">
        <v>62</v>
      </c>
      <c r="C496" s="13" t="s">
        <v>1343</v>
      </c>
      <c r="D496" s="2" t="s">
        <v>1344</v>
      </c>
      <c r="E496" s="8">
        <v>27.33</v>
      </c>
      <c r="F496" s="8">
        <v>140.81</v>
      </c>
      <c r="G496" s="2" t="s">
        <v>635</v>
      </c>
      <c r="H496" s="8">
        <v>1804</v>
      </c>
      <c r="I496" s="8">
        <v>2063</v>
      </c>
      <c r="J496" s="2" t="s">
        <v>1350</v>
      </c>
      <c r="K496" s="2" t="s">
        <v>1346</v>
      </c>
      <c r="P496" s="2" t="s">
        <v>69</v>
      </c>
      <c r="Q496" s="2" t="s">
        <v>1347</v>
      </c>
      <c r="R496" s="24">
        <v>1247.8116879637373</v>
      </c>
      <c r="S496" s="24">
        <v>1.0056744803518034</v>
      </c>
      <c r="T496" s="11">
        <f t="shared" si="18"/>
        <v>1238.901565531429</v>
      </c>
      <c r="U496" s="2">
        <v>49.72</v>
      </c>
      <c r="V496" s="2">
        <v>0.6</v>
      </c>
      <c r="W496" s="2">
        <v>11.94</v>
      </c>
      <c r="X496" s="2">
        <v>0</v>
      </c>
      <c r="Y496" s="2">
        <v>9.1</v>
      </c>
      <c r="Z496" s="2">
        <v>0.16</v>
      </c>
      <c r="AA496" s="2">
        <v>12.09</v>
      </c>
      <c r="AB496" s="16">
        <f t="shared" si="19"/>
        <v>70.310751362605345</v>
      </c>
      <c r="AC496" s="2">
        <v>13.77</v>
      </c>
      <c r="AD496" s="2">
        <v>1.36</v>
      </c>
      <c r="AE496" s="2">
        <v>0.28000000000000003</v>
      </c>
      <c r="AF496" s="2">
        <v>7.0000000000000007E-2</v>
      </c>
      <c r="AH496" s="2">
        <v>256.8</v>
      </c>
      <c r="AI496" s="2">
        <v>607.4</v>
      </c>
      <c r="AK496" s="2">
        <v>111.5</v>
      </c>
      <c r="AL496" s="2">
        <v>78.7</v>
      </c>
      <c r="AM496" s="2">
        <v>74.099999999999994</v>
      </c>
      <c r="AO496" s="2">
        <v>4.2699999999999996</v>
      </c>
      <c r="AP496" s="2">
        <v>154.5</v>
      </c>
      <c r="AQ496" s="2">
        <v>0.23</v>
      </c>
      <c r="AR496" s="2">
        <v>0.91</v>
      </c>
      <c r="AS496" s="2">
        <v>4.84</v>
      </c>
      <c r="AT496" s="2">
        <v>1.58</v>
      </c>
      <c r="AU496" s="2">
        <v>0.57999999999999996</v>
      </c>
      <c r="AV496" s="2">
        <v>2.04</v>
      </c>
      <c r="AW496" s="2">
        <v>0.34</v>
      </c>
      <c r="AX496" s="2">
        <v>2.1800000000000002</v>
      </c>
      <c r="AY496" s="2">
        <v>0.46</v>
      </c>
      <c r="AZ496" s="2">
        <v>1.32</v>
      </c>
      <c r="BA496" s="2">
        <v>0.19</v>
      </c>
      <c r="BB496" s="2">
        <v>1.24</v>
      </c>
      <c r="BC496" s="2">
        <v>0.19</v>
      </c>
      <c r="BD496" s="2">
        <v>0.86</v>
      </c>
      <c r="BE496" s="2">
        <v>1.1599999999999999</v>
      </c>
      <c r="BF496" s="2">
        <v>0.15</v>
      </c>
      <c r="BG496" s="2">
        <v>7.0000000000000007E-2</v>
      </c>
      <c r="BH496" s="2">
        <v>1.19</v>
      </c>
      <c r="BI496" s="2">
        <v>0.08</v>
      </c>
      <c r="BJ496" s="2">
        <v>2.21</v>
      </c>
      <c r="BK496" s="2">
        <v>5.62</v>
      </c>
      <c r="BL496" s="2">
        <v>48.28</v>
      </c>
      <c r="BM496" s="2">
        <v>13.2</v>
      </c>
      <c r="BN496" s="2">
        <v>28.35</v>
      </c>
    </row>
    <row r="497" spans="1:66" s="2" customFormat="1" x14ac:dyDescent="0.3">
      <c r="A497" s="2" t="s">
        <v>1342</v>
      </c>
      <c r="B497" s="2" t="s">
        <v>62</v>
      </c>
      <c r="C497" s="13" t="s">
        <v>1343</v>
      </c>
      <c r="D497" s="2" t="s">
        <v>1344</v>
      </c>
      <c r="E497" s="8">
        <v>27.33</v>
      </c>
      <c r="F497" s="8">
        <v>140.81</v>
      </c>
      <c r="G497" s="2" t="s">
        <v>635</v>
      </c>
      <c r="H497" s="8">
        <v>1804</v>
      </c>
      <c r="I497" s="8">
        <v>2063</v>
      </c>
      <c r="J497" s="2" t="s">
        <v>1351</v>
      </c>
      <c r="K497" s="2" t="s">
        <v>1346</v>
      </c>
      <c r="P497" s="2" t="s">
        <v>69</v>
      </c>
      <c r="Q497" s="2" t="s">
        <v>1347</v>
      </c>
      <c r="R497" s="24">
        <v>1251.4622930922353</v>
      </c>
      <c r="S497" s="24">
        <v>1.057774703252149</v>
      </c>
      <c r="T497" s="11">
        <f t="shared" si="18"/>
        <v>1242.0648951078965</v>
      </c>
      <c r="U497" s="2">
        <v>50.17</v>
      </c>
      <c r="V497" s="2">
        <v>0.7</v>
      </c>
      <c r="W497" s="2">
        <v>13.32</v>
      </c>
      <c r="X497" s="2">
        <v>0</v>
      </c>
      <c r="Y497" s="2">
        <v>9.2899999999999991</v>
      </c>
      <c r="Z497" s="2">
        <v>0.17</v>
      </c>
      <c r="AA497" s="2">
        <v>9.98</v>
      </c>
      <c r="AB497" s="16">
        <f t="shared" si="19"/>
        <v>65.693835396703577</v>
      </c>
      <c r="AC497" s="2">
        <v>13.23</v>
      </c>
      <c r="AD497" s="2">
        <v>1.69</v>
      </c>
      <c r="AE497" s="2">
        <v>0.34</v>
      </c>
      <c r="AF497" s="2">
        <v>0.09</v>
      </c>
      <c r="AH497" s="2">
        <v>309.10000000000002</v>
      </c>
      <c r="AI497" s="2">
        <v>355.3</v>
      </c>
      <c r="AK497" s="2">
        <v>80.260000000000005</v>
      </c>
      <c r="AL497" s="2">
        <v>102.3</v>
      </c>
      <c r="AM497" s="2">
        <v>78.7</v>
      </c>
      <c r="AO497" s="2">
        <v>5.34</v>
      </c>
      <c r="AP497" s="2">
        <v>183.7</v>
      </c>
      <c r="AQ497" s="2">
        <v>0.24</v>
      </c>
      <c r="AR497" s="2">
        <v>1.0900000000000001</v>
      </c>
      <c r="AS497" s="2">
        <v>5.74</v>
      </c>
      <c r="AT497" s="2">
        <v>1.85</v>
      </c>
      <c r="AU497" s="2">
        <v>0.71</v>
      </c>
      <c r="AV497" s="2">
        <v>2.35</v>
      </c>
      <c r="AW497" s="2">
        <v>0.41</v>
      </c>
      <c r="AX497" s="2">
        <v>2.54</v>
      </c>
      <c r="AY497" s="2">
        <v>0.54</v>
      </c>
      <c r="AZ497" s="2">
        <v>1.57</v>
      </c>
      <c r="BA497" s="2">
        <v>0.23</v>
      </c>
      <c r="BB497" s="2">
        <v>1.5</v>
      </c>
      <c r="BC497" s="2">
        <v>0.23</v>
      </c>
      <c r="BD497" s="2">
        <v>1.1000000000000001</v>
      </c>
      <c r="BE497" s="2">
        <v>1.7</v>
      </c>
      <c r="BF497" s="2">
        <v>0.23</v>
      </c>
      <c r="BG497" s="2">
        <v>0.13</v>
      </c>
      <c r="BH497" s="2">
        <v>1.19</v>
      </c>
      <c r="BI497" s="2">
        <v>0.09</v>
      </c>
      <c r="BJ497" s="2">
        <v>2.66</v>
      </c>
      <c r="BK497" s="2">
        <v>6.63</v>
      </c>
      <c r="BL497" s="2">
        <v>62.76</v>
      </c>
      <c r="BM497" s="2">
        <v>15.23</v>
      </c>
      <c r="BN497" s="2">
        <v>35.880000000000003</v>
      </c>
    </row>
    <row r="498" spans="1:66" s="2" customFormat="1" x14ac:dyDescent="0.3">
      <c r="A498" s="2" t="s">
        <v>1342</v>
      </c>
      <c r="B498" s="2" t="s">
        <v>62</v>
      </c>
      <c r="C498" s="13" t="s">
        <v>1343</v>
      </c>
      <c r="D498" s="2" t="s">
        <v>1344</v>
      </c>
      <c r="E498" s="8">
        <v>27.33</v>
      </c>
      <c r="F498" s="8">
        <v>140.81</v>
      </c>
      <c r="G498" s="2" t="s">
        <v>635</v>
      </c>
      <c r="H498" s="8">
        <v>1804</v>
      </c>
      <c r="I498" s="8">
        <v>2063</v>
      </c>
      <c r="J498" s="2" t="s">
        <v>1352</v>
      </c>
      <c r="K498" s="2" t="s">
        <v>1346</v>
      </c>
      <c r="P498" s="2" t="s">
        <v>69</v>
      </c>
      <c r="Q498" s="2" t="s">
        <v>1347</v>
      </c>
      <c r="R498" s="24">
        <v>1247.2894476545021</v>
      </c>
      <c r="S498" s="24">
        <v>1.0465315516469516</v>
      </c>
      <c r="T498" s="11">
        <f t="shared" si="18"/>
        <v>1238.0225658414361</v>
      </c>
      <c r="U498" s="2">
        <v>49.93</v>
      </c>
      <c r="V498" s="2">
        <v>0.7</v>
      </c>
      <c r="W498" s="2">
        <v>13.13</v>
      </c>
      <c r="X498" s="2">
        <v>0</v>
      </c>
      <c r="Y498" s="2">
        <v>9.07</v>
      </c>
      <c r="Z498" s="2">
        <v>0.19</v>
      </c>
      <c r="AA498" s="2">
        <v>10.36</v>
      </c>
      <c r="AB498" s="16">
        <f t="shared" si="19"/>
        <v>67.062550109559083</v>
      </c>
      <c r="AC498" s="2">
        <v>13.38</v>
      </c>
      <c r="AD498" s="2">
        <v>1.69</v>
      </c>
      <c r="AE498" s="2">
        <v>0.32</v>
      </c>
      <c r="AF498" s="2">
        <v>0.09</v>
      </c>
      <c r="AH498" s="2">
        <v>301.5</v>
      </c>
      <c r="AI498" s="2">
        <v>543.6</v>
      </c>
      <c r="AK498" s="2">
        <v>98.53</v>
      </c>
      <c r="AL498" s="2">
        <v>97.4</v>
      </c>
      <c r="AM498" s="2">
        <v>80.7</v>
      </c>
      <c r="AO498" s="2">
        <v>4.17</v>
      </c>
      <c r="AP498" s="2">
        <v>182.7</v>
      </c>
      <c r="AQ498" s="2">
        <v>0.2</v>
      </c>
      <c r="AR498" s="2">
        <v>1.24</v>
      </c>
      <c r="AS498" s="2">
        <v>6.68</v>
      </c>
      <c r="AT498" s="2">
        <v>2.12</v>
      </c>
      <c r="AU498" s="2">
        <v>0.76</v>
      </c>
      <c r="AV498" s="2">
        <v>2.58</v>
      </c>
      <c r="AW498" s="2">
        <v>0.44</v>
      </c>
      <c r="AX498" s="2">
        <v>2.68</v>
      </c>
      <c r="AY498" s="2">
        <v>0.56999999999999995</v>
      </c>
      <c r="AZ498" s="2">
        <v>1.62</v>
      </c>
      <c r="BA498" s="2">
        <v>0.23</v>
      </c>
      <c r="BB498" s="2">
        <v>1.49</v>
      </c>
      <c r="BC498" s="2">
        <v>0.23</v>
      </c>
      <c r="BD498" s="2">
        <v>1</v>
      </c>
      <c r="BE498" s="2">
        <v>1.5</v>
      </c>
      <c r="BF498" s="2">
        <v>0.23</v>
      </c>
      <c r="BG498" s="2">
        <v>0.12</v>
      </c>
      <c r="BH498" s="2">
        <v>1.08</v>
      </c>
      <c r="BI498" s="2">
        <v>7.0000000000000007E-2</v>
      </c>
      <c r="BJ498" s="2">
        <v>3.06</v>
      </c>
      <c r="BK498" s="2">
        <v>7.48</v>
      </c>
      <c r="BL498" s="2">
        <v>61.71</v>
      </c>
      <c r="BM498" s="2">
        <v>16.309999999999999</v>
      </c>
      <c r="BN498" s="2">
        <v>34.090000000000003</v>
      </c>
    </row>
    <row r="499" spans="1:66" s="2" customFormat="1" x14ac:dyDescent="0.3">
      <c r="A499" s="2" t="s">
        <v>1353</v>
      </c>
      <c r="B499" s="2" t="s">
        <v>62</v>
      </c>
      <c r="C499" s="13" t="s">
        <v>1354</v>
      </c>
      <c r="D499" s="2" t="s">
        <v>1355</v>
      </c>
      <c r="E499" s="8">
        <v>31.5</v>
      </c>
      <c r="F499" s="8">
        <v>140</v>
      </c>
      <c r="G499" s="2" t="s">
        <v>635</v>
      </c>
      <c r="H499" s="8">
        <v>-300</v>
      </c>
      <c r="I499" s="8">
        <v>-950</v>
      </c>
      <c r="J499" s="2" t="s">
        <v>1356</v>
      </c>
      <c r="K499" s="2" t="s">
        <v>1357</v>
      </c>
      <c r="O499" s="2" t="s">
        <v>1358</v>
      </c>
      <c r="P499" s="2" t="s">
        <v>69</v>
      </c>
      <c r="Q499" s="2" t="s">
        <v>1359</v>
      </c>
      <c r="R499" s="24">
        <v>1230.5493791851243</v>
      </c>
      <c r="S499" s="24">
        <v>1.0156535374744962</v>
      </c>
      <c r="T499" s="11">
        <f t="shared" si="18"/>
        <v>1221.6756452842585</v>
      </c>
      <c r="U499" s="2">
        <v>49.8</v>
      </c>
      <c r="V499" s="2">
        <v>0.49</v>
      </c>
      <c r="W499" s="2">
        <v>16.100000000000001</v>
      </c>
      <c r="X499" s="2">
        <v>0</v>
      </c>
      <c r="Y499" s="2">
        <v>8.49</v>
      </c>
      <c r="Z499" s="2">
        <v>0.15</v>
      </c>
      <c r="AA499" s="2">
        <v>8.35</v>
      </c>
      <c r="AB499" s="16">
        <f t="shared" si="19"/>
        <v>63.677826826842974</v>
      </c>
      <c r="AC499" s="2">
        <v>12.6</v>
      </c>
      <c r="AD499" s="2">
        <v>2.17</v>
      </c>
      <c r="AE499" s="2">
        <v>0.04</v>
      </c>
      <c r="AF499" s="2">
        <v>0.05</v>
      </c>
      <c r="AK499" s="2">
        <v>81.2</v>
      </c>
      <c r="AL499" s="2">
        <v>109</v>
      </c>
      <c r="AM499" s="2">
        <v>64.5</v>
      </c>
      <c r="AO499" s="2">
        <v>0.5</v>
      </c>
      <c r="AP499" s="2">
        <v>10</v>
      </c>
      <c r="AR499" s="2">
        <v>0.48</v>
      </c>
      <c r="AS499" s="2">
        <v>2.85</v>
      </c>
      <c r="AT499" s="2">
        <v>1.1299999999999999</v>
      </c>
      <c r="AU499" s="2">
        <v>0.48</v>
      </c>
      <c r="AV499" s="2">
        <v>1.77</v>
      </c>
      <c r="AW499" s="2">
        <v>0.32</v>
      </c>
      <c r="AX499" s="2">
        <v>2.2599999999999998</v>
      </c>
      <c r="AY499" s="2">
        <v>0.49</v>
      </c>
      <c r="AZ499" s="2">
        <v>1.5</v>
      </c>
      <c r="BA499" s="2">
        <v>0.22</v>
      </c>
      <c r="BB499" s="2">
        <v>1.46</v>
      </c>
      <c r="BC499" s="2">
        <v>0.22</v>
      </c>
      <c r="BF499" s="2">
        <v>0.06</v>
      </c>
      <c r="BG499" s="2">
        <v>0.06</v>
      </c>
      <c r="BH499" s="2">
        <v>0.4</v>
      </c>
      <c r="BJ499" s="2">
        <v>0.79</v>
      </c>
      <c r="BK499" s="2">
        <v>2.5299999999999998</v>
      </c>
      <c r="BL499" s="2">
        <v>55</v>
      </c>
      <c r="BM499" s="2">
        <v>12.1</v>
      </c>
      <c r="BN499" s="2">
        <v>20.6</v>
      </c>
    </row>
    <row r="500" spans="1:66" s="2" customFormat="1" x14ac:dyDescent="0.3">
      <c r="A500" s="2" t="s">
        <v>1360</v>
      </c>
      <c r="B500" s="2" t="s">
        <v>62</v>
      </c>
      <c r="C500" s="13" t="s">
        <v>1361</v>
      </c>
      <c r="D500" s="2" t="s">
        <v>1362</v>
      </c>
      <c r="E500" s="8">
        <v>31.34</v>
      </c>
      <c r="F500" s="8">
        <v>143.35</v>
      </c>
      <c r="G500" s="2" t="s">
        <v>635</v>
      </c>
      <c r="H500" s="8">
        <v>-5818</v>
      </c>
      <c r="I500" s="8">
        <v>-5818</v>
      </c>
      <c r="J500" s="2" t="s">
        <v>1363</v>
      </c>
      <c r="K500" s="2" t="s">
        <v>1364</v>
      </c>
      <c r="L500" s="2" t="s">
        <v>1365</v>
      </c>
      <c r="M500" s="2" t="s">
        <v>1365</v>
      </c>
      <c r="P500" s="2" t="s">
        <v>69</v>
      </c>
      <c r="Q500" s="2" t="s">
        <v>1366</v>
      </c>
      <c r="R500" s="24">
        <v>1219.667626285559</v>
      </c>
      <c r="S500" s="24">
        <v>1.0380476047737537</v>
      </c>
      <c r="T500" s="11">
        <f t="shared" si="18"/>
        <v>1210.679153078358</v>
      </c>
      <c r="U500" s="2">
        <v>50.94</v>
      </c>
      <c r="V500" s="2">
        <v>1.7</v>
      </c>
      <c r="W500" s="2">
        <v>15.81</v>
      </c>
      <c r="X500" s="2">
        <v>0</v>
      </c>
      <c r="Y500" s="2">
        <v>8.2799999999999994</v>
      </c>
      <c r="Z500" s="2">
        <v>0.17</v>
      </c>
      <c r="AA500" s="2">
        <v>8.19</v>
      </c>
      <c r="AB500" s="16">
        <f t="shared" si="19"/>
        <v>63.809522880004842</v>
      </c>
      <c r="AC500" s="2">
        <v>11.17</v>
      </c>
      <c r="AD500" s="2">
        <v>2.85</v>
      </c>
      <c r="AE500" s="2">
        <v>0.32</v>
      </c>
      <c r="AF500" s="2">
        <v>0.14000000000000001</v>
      </c>
      <c r="AG500" s="2">
        <v>48.3</v>
      </c>
      <c r="AH500" s="2">
        <v>358</v>
      </c>
      <c r="AI500" s="2">
        <v>226</v>
      </c>
      <c r="AJ500" s="2">
        <v>49.2</v>
      </c>
      <c r="AK500" s="2">
        <v>64.599999999999994</v>
      </c>
      <c r="AL500" s="2">
        <v>68.599999999999994</v>
      </c>
      <c r="AM500" s="2">
        <v>98.8</v>
      </c>
      <c r="AN500" s="2">
        <v>17.5</v>
      </c>
      <c r="AO500" s="2">
        <v>2.5</v>
      </c>
      <c r="AP500" s="2">
        <v>122</v>
      </c>
      <c r="AQ500" s="2">
        <v>0.43</v>
      </c>
      <c r="AR500" s="2">
        <v>2.04</v>
      </c>
      <c r="AS500" s="2">
        <v>10.9</v>
      </c>
      <c r="AT500" s="2">
        <v>3.85</v>
      </c>
      <c r="AU500" s="2">
        <v>1.37</v>
      </c>
      <c r="AV500" s="2">
        <v>5.43</v>
      </c>
      <c r="AW500" s="2">
        <v>1</v>
      </c>
      <c r="AX500" s="2">
        <v>6.55</v>
      </c>
      <c r="AY500" s="2">
        <v>1.43</v>
      </c>
      <c r="AZ500" s="2">
        <v>4.01</v>
      </c>
      <c r="BB500" s="2">
        <v>3.91</v>
      </c>
      <c r="BC500" s="2">
        <v>0.6</v>
      </c>
      <c r="BD500" s="2">
        <v>2.95</v>
      </c>
      <c r="BE500" s="2">
        <v>0.97</v>
      </c>
      <c r="BF500" s="2">
        <v>0.18</v>
      </c>
      <c r="BG500" s="2">
        <v>0.28000000000000003</v>
      </c>
      <c r="BH500" s="2">
        <v>2.98</v>
      </c>
      <c r="BI500" s="2">
        <v>0.23</v>
      </c>
      <c r="BJ500" s="2">
        <v>3.53</v>
      </c>
      <c r="BK500" s="2">
        <v>11.4</v>
      </c>
      <c r="BL500" s="2">
        <v>17.600000000000001</v>
      </c>
      <c r="BM500" s="2">
        <v>38.299999999999997</v>
      </c>
      <c r="BN500" s="2">
        <v>102</v>
      </c>
    </row>
    <row r="501" spans="1:66" s="35" customFormat="1" x14ac:dyDescent="0.3">
      <c r="A501" s="35" t="s">
        <v>1367</v>
      </c>
      <c r="B501" s="35" t="s">
        <v>62</v>
      </c>
      <c r="C501" s="36" t="s">
        <v>1368</v>
      </c>
      <c r="D501" s="35" t="s">
        <v>1369</v>
      </c>
      <c r="E501" s="37">
        <v>34.799999999999997</v>
      </c>
      <c r="F501" s="37">
        <v>139.80000000000001</v>
      </c>
      <c r="G501" s="35" t="s">
        <v>65</v>
      </c>
      <c r="H501" s="37"/>
      <c r="I501" s="37"/>
      <c r="J501" s="35" t="s">
        <v>1370</v>
      </c>
      <c r="K501" s="35" t="s">
        <v>1371</v>
      </c>
      <c r="P501" s="35" t="s">
        <v>69</v>
      </c>
      <c r="Q501" s="35" t="s">
        <v>1372</v>
      </c>
      <c r="R501" s="24">
        <v>1374.6093369564376</v>
      </c>
      <c r="S501" s="24">
        <v>2.2488580945581327</v>
      </c>
      <c r="T501" s="11">
        <f t="shared" ref="T501:T550" si="20">R501/EXP(0.00003*4.57*10000/192.4*S501)</f>
        <v>1352.7569632172315</v>
      </c>
      <c r="U501" s="35">
        <v>45.56</v>
      </c>
      <c r="V501" s="35">
        <v>2.81</v>
      </c>
      <c r="W501" s="35">
        <v>11.32</v>
      </c>
      <c r="X501" s="2">
        <v>0</v>
      </c>
      <c r="Y501" s="35">
        <v>12.29</v>
      </c>
      <c r="Z501" s="35">
        <v>0.39</v>
      </c>
      <c r="AA501" s="35">
        <v>14.7</v>
      </c>
      <c r="AB501" s="16">
        <f t="shared" ref="AB501:AB550" si="21">AA501/40.305/(AA501/40.305+Y501/71.845)*100</f>
        <v>68.072314259132128</v>
      </c>
      <c r="AC501" s="35">
        <v>9.5500000000000007</v>
      </c>
      <c r="AD501" s="35">
        <v>1.66</v>
      </c>
      <c r="AE501" s="35">
        <v>0</v>
      </c>
      <c r="AF501" s="35">
        <v>0.31</v>
      </c>
      <c r="AI501" s="35">
        <v>1200</v>
      </c>
      <c r="AJ501" s="35">
        <v>77</v>
      </c>
      <c r="AK501" s="35">
        <v>554</v>
      </c>
      <c r="AO501" s="35">
        <v>0</v>
      </c>
      <c r="AP501" s="35">
        <v>257</v>
      </c>
      <c r="BE501" s="35">
        <v>1.7</v>
      </c>
      <c r="BF501" s="35">
        <v>2.5</v>
      </c>
      <c r="BH501" s="35">
        <v>18.5</v>
      </c>
      <c r="BL501" s="35">
        <v>44.7</v>
      </c>
      <c r="BM501" s="35">
        <v>21.2</v>
      </c>
      <c r="BN501" s="35">
        <v>172</v>
      </c>
    </row>
    <row r="502" spans="1:66" s="35" customFormat="1" x14ac:dyDescent="0.3">
      <c r="A502" s="35" t="s">
        <v>1367</v>
      </c>
      <c r="B502" s="35" t="s">
        <v>62</v>
      </c>
      <c r="C502" s="36" t="s">
        <v>1368</v>
      </c>
      <c r="D502" s="35" t="s">
        <v>1369</v>
      </c>
      <c r="E502" s="37">
        <v>34.799999999999997</v>
      </c>
      <c r="F502" s="37">
        <v>139.80000000000001</v>
      </c>
      <c r="G502" s="35" t="s">
        <v>65</v>
      </c>
      <c r="H502" s="37"/>
      <c r="I502" s="37"/>
      <c r="J502" s="35" t="s">
        <v>1373</v>
      </c>
      <c r="K502" s="35" t="s">
        <v>1371</v>
      </c>
      <c r="P502" s="35" t="s">
        <v>69</v>
      </c>
      <c r="Q502" s="35" t="s">
        <v>1372</v>
      </c>
      <c r="R502" s="24">
        <v>1332.021945206131</v>
      </c>
      <c r="S502" s="24">
        <v>1.8292297545152341</v>
      </c>
      <c r="T502" s="11">
        <f t="shared" si="20"/>
        <v>1314.7721218534725</v>
      </c>
      <c r="U502" s="35">
        <v>46.94</v>
      </c>
      <c r="V502" s="35">
        <v>2.7</v>
      </c>
      <c r="W502" s="35">
        <v>10.87</v>
      </c>
      <c r="X502" s="2">
        <v>0</v>
      </c>
      <c r="Y502" s="35">
        <v>11.29</v>
      </c>
      <c r="Z502" s="35">
        <v>0.26</v>
      </c>
      <c r="AA502" s="35">
        <v>14.27</v>
      </c>
      <c r="AB502" s="16">
        <f t="shared" si="21"/>
        <v>69.259462250035725</v>
      </c>
      <c r="AC502" s="35">
        <v>10.42</v>
      </c>
      <c r="AD502" s="35">
        <v>1.68</v>
      </c>
      <c r="AE502" s="35">
        <v>0.22</v>
      </c>
      <c r="AF502" s="35">
        <v>0.28000000000000003</v>
      </c>
      <c r="AI502" s="35">
        <v>869</v>
      </c>
      <c r="AJ502" s="35">
        <v>73</v>
      </c>
      <c r="AK502" s="35">
        <v>337</v>
      </c>
      <c r="AO502" s="35">
        <v>1.8</v>
      </c>
      <c r="AP502" s="35">
        <v>212</v>
      </c>
      <c r="BE502" s="35">
        <v>1.5</v>
      </c>
      <c r="BF502" s="35">
        <v>2.1</v>
      </c>
      <c r="BH502" s="35">
        <v>17.600000000000001</v>
      </c>
      <c r="BL502" s="35">
        <v>344</v>
      </c>
      <c r="BM502" s="35">
        <v>20.100000000000001</v>
      </c>
      <c r="BN502" s="35">
        <v>152</v>
      </c>
    </row>
    <row r="503" spans="1:66" s="2" customFormat="1" x14ac:dyDescent="0.3">
      <c r="A503" s="2" t="s">
        <v>1374</v>
      </c>
      <c r="B503" s="2" t="s">
        <v>62</v>
      </c>
      <c r="C503" s="13" t="s">
        <v>1375</v>
      </c>
      <c r="D503" s="2" t="s">
        <v>1376</v>
      </c>
      <c r="E503" s="8">
        <v>26.3</v>
      </c>
      <c r="F503" s="8">
        <v>142</v>
      </c>
      <c r="G503" s="2" t="s">
        <v>65</v>
      </c>
      <c r="H503" s="8"/>
      <c r="I503" s="8"/>
      <c r="J503" s="2" t="s">
        <v>1377</v>
      </c>
      <c r="K503" s="2" t="s">
        <v>1378</v>
      </c>
      <c r="P503" s="2" t="s">
        <v>69</v>
      </c>
      <c r="Q503" s="2" t="s">
        <v>1379</v>
      </c>
      <c r="R503" s="24">
        <v>1266.2175763445064</v>
      </c>
      <c r="S503" s="24">
        <v>1.3006388092646455</v>
      </c>
      <c r="T503" s="11">
        <f t="shared" si="20"/>
        <v>1254.5364034275456</v>
      </c>
      <c r="U503" s="2">
        <v>48.67</v>
      </c>
      <c r="V503" s="2">
        <v>0.68</v>
      </c>
      <c r="W503" s="2">
        <v>14.82</v>
      </c>
      <c r="X503" s="2">
        <v>0</v>
      </c>
      <c r="Y503" s="2">
        <v>9.74</v>
      </c>
      <c r="Z503" s="2">
        <v>0.18</v>
      </c>
      <c r="AA503" s="2">
        <v>11.81</v>
      </c>
      <c r="AB503" s="16">
        <f t="shared" si="21"/>
        <v>68.36811656550249</v>
      </c>
      <c r="AC503" s="2">
        <v>10.7</v>
      </c>
      <c r="AD503" s="2">
        <v>1.93</v>
      </c>
      <c r="AE503" s="2">
        <v>0.15</v>
      </c>
      <c r="AF503" s="2">
        <v>0.17</v>
      </c>
      <c r="AH503" s="2">
        <v>295</v>
      </c>
      <c r="AI503" s="2">
        <v>1194</v>
      </c>
      <c r="AK503" s="2">
        <v>227</v>
      </c>
      <c r="AO503" s="2">
        <v>1.9</v>
      </c>
      <c r="AP503" s="2">
        <v>153</v>
      </c>
      <c r="BH503" s="2">
        <v>2.1</v>
      </c>
      <c r="BL503" s="2">
        <v>15</v>
      </c>
      <c r="BM503" s="2">
        <v>18</v>
      </c>
      <c r="BN503" s="2">
        <v>36</v>
      </c>
    </row>
    <row r="504" spans="1:66" s="2" customFormat="1" x14ac:dyDescent="0.3">
      <c r="A504" s="2" t="s">
        <v>1374</v>
      </c>
      <c r="B504" s="2" t="s">
        <v>62</v>
      </c>
      <c r="C504" s="13" t="s">
        <v>1375</v>
      </c>
      <c r="D504" s="2" t="s">
        <v>1376</v>
      </c>
      <c r="E504" s="8">
        <v>26.3</v>
      </c>
      <c r="F504" s="8">
        <v>142</v>
      </c>
      <c r="G504" s="2" t="s">
        <v>65</v>
      </c>
      <c r="H504" s="8"/>
      <c r="I504" s="8"/>
      <c r="J504" s="2" t="s">
        <v>1380</v>
      </c>
      <c r="K504" s="2" t="s">
        <v>1378</v>
      </c>
      <c r="P504" s="2" t="s">
        <v>69</v>
      </c>
      <c r="Q504" s="2" t="s">
        <v>1379</v>
      </c>
      <c r="R504" s="24">
        <v>1261.7199800643593</v>
      </c>
      <c r="S504" s="24">
        <v>1.2090807937622785</v>
      </c>
      <c r="T504" s="11">
        <f t="shared" si="20"/>
        <v>1250.8961448943044</v>
      </c>
      <c r="U504" s="2">
        <v>48.85</v>
      </c>
      <c r="V504" s="2">
        <v>0.7</v>
      </c>
      <c r="W504" s="2">
        <v>14.92</v>
      </c>
      <c r="X504" s="2">
        <v>0</v>
      </c>
      <c r="Y504" s="2">
        <v>9.64</v>
      </c>
      <c r="Z504" s="2">
        <v>0.19</v>
      </c>
      <c r="AA504" s="2">
        <v>11.63</v>
      </c>
      <c r="AB504" s="16">
        <f t="shared" si="21"/>
        <v>68.259049289004778</v>
      </c>
      <c r="AC504" s="2">
        <v>10.56</v>
      </c>
      <c r="AD504" s="2">
        <v>1.62</v>
      </c>
      <c r="AE504" s="2">
        <v>0.15</v>
      </c>
      <c r="AF504" s="2">
        <v>0.19</v>
      </c>
      <c r="AH504" s="2">
        <v>314</v>
      </c>
      <c r="AI504" s="2">
        <v>980</v>
      </c>
      <c r="AK504" s="2">
        <v>221</v>
      </c>
      <c r="AO504" s="2">
        <v>1.9</v>
      </c>
      <c r="AP504" s="2">
        <v>159</v>
      </c>
      <c r="BH504" s="2">
        <v>1.9</v>
      </c>
      <c r="BL504" s="2">
        <v>20</v>
      </c>
      <c r="BM504" s="2">
        <v>18</v>
      </c>
      <c r="BN504" s="2">
        <v>35</v>
      </c>
    </row>
    <row r="505" spans="1:66" s="2" customFormat="1" x14ac:dyDescent="0.3">
      <c r="A505" s="2" t="s">
        <v>1374</v>
      </c>
      <c r="B505" s="2" t="s">
        <v>62</v>
      </c>
      <c r="C505" s="13" t="s">
        <v>1375</v>
      </c>
      <c r="D505" s="2" t="s">
        <v>1376</v>
      </c>
      <c r="E505" s="8">
        <v>26.3</v>
      </c>
      <c r="F505" s="8">
        <v>142</v>
      </c>
      <c r="G505" s="2" t="s">
        <v>65</v>
      </c>
      <c r="H505" s="8"/>
      <c r="I505" s="8"/>
      <c r="J505" s="2" t="s">
        <v>1381</v>
      </c>
      <c r="K505" s="2" t="s">
        <v>1378</v>
      </c>
      <c r="P505" s="2" t="s">
        <v>69</v>
      </c>
      <c r="Q505" s="2" t="s">
        <v>1379</v>
      </c>
      <c r="R505" s="24">
        <v>1254.1868334791584</v>
      </c>
      <c r="S505" s="24">
        <v>1.1110457570680201</v>
      </c>
      <c r="T505" s="11">
        <f t="shared" si="20"/>
        <v>1244.2965546744751</v>
      </c>
      <c r="U505" s="2">
        <v>50.24</v>
      </c>
      <c r="V505" s="2">
        <v>0.64</v>
      </c>
      <c r="W505" s="2">
        <v>14.3</v>
      </c>
      <c r="X505" s="2">
        <v>0</v>
      </c>
      <c r="Y505" s="2">
        <v>9.56</v>
      </c>
      <c r="Z505" s="2">
        <v>0.16</v>
      </c>
      <c r="AA505" s="2">
        <v>11.38</v>
      </c>
      <c r="AB505" s="16">
        <f t="shared" si="21"/>
        <v>67.968078127749834</v>
      </c>
      <c r="AC505" s="2">
        <v>10.71</v>
      </c>
      <c r="AD505" s="2">
        <v>1.92</v>
      </c>
      <c r="AE505" s="2">
        <v>0.13</v>
      </c>
      <c r="AF505" s="2">
        <v>0.06</v>
      </c>
      <c r="AH505" s="2">
        <v>276</v>
      </c>
      <c r="AI505" s="2">
        <v>941</v>
      </c>
      <c r="AK505" s="2">
        <v>224</v>
      </c>
      <c r="AO505" s="2">
        <v>1.7</v>
      </c>
      <c r="AP505" s="2">
        <v>158</v>
      </c>
      <c r="AR505" s="2">
        <v>0.7</v>
      </c>
      <c r="AS505" s="2">
        <v>3.88</v>
      </c>
      <c r="AT505" s="2">
        <v>1.33</v>
      </c>
      <c r="AU505" s="2">
        <v>0.51</v>
      </c>
      <c r="AV505" s="2">
        <v>1.84</v>
      </c>
      <c r="AW505" s="2">
        <v>0.33</v>
      </c>
      <c r="AX505" s="2">
        <v>2.23</v>
      </c>
      <c r="AY505" s="2">
        <v>0.48</v>
      </c>
      <c r="AZ505" s="2">
        <v>1.46</v>
      </c>
      <c r="BA505" s="2">
        <v>0.21</v>
      </c>
      <c r="BB505" s="2">
        <v>1.37</v>
      </c>
      <c r="BC505" s="2">
        <v>0.21</v>
      </c>
      <c r="BH505" s="2">
        <v>1.4</v>
      </c>
      <c r="BJ505" s="2">
        <v>1.6</v>
      </c>
      <c r="BK505" s="2">
        <v>4.16</v>
      </c>
      <c r="BL505" s="2">
        <v>11</v>
      </c>
      <c r="BM505" s="2">
        <v>17</v>
      </c>
      <c r="BN505" s="2">
        <v>33</v>
      </c>
    </row>
    <row r="506" spans="1:66" s="2" customFormat="1" x14ac:dyDescent="0.3">
      <c r="A506" s="2" t="s">
        <v>1374</v>
      </c>
      <c r="B506" s="2" t="s">
        <v>62</v>
      </c>
      <c r="C506" s="13" t="s">
        <v>1375</v>
      </c>
      <c r="D506" s="2" t="s">
        <v>1376</v>
      </c>
      <c r="E506" s="8">
        <v>26.3</v>
      </c>
      <c r="F506" s="8">
        <v>142</v>
      </c>
      <c r="G506" s="2" t="s">
        <v>65</v>
      </c>
      <c r="H506" s="8"/>
      <c r="I506" s="8"/>
      <c r="J506" s="2" t="s">
        <v>1382</v>
      </c>
      <c r="K506" s="2" t="s">
        <v>1378</v>
      </c>
      <c r="P506" s="2" t="s">
        <v>69</v>
      </c>
      <c r="Q506" s="2" t="s">
        <v>1379</v>
      </c>
      <c r="R506" s="24">
        <v>1250.8136521269907</v>
      </c>
      <c r="S506" s="24">
        <v>1.0590825973160416</v>
      </c>
      <c r="T506" s="11">
        <f t="shared" si="20"/>
        <v>1241.4095551754624</v>
      </c>
      <c r="U506" s="2">
        <v>50.22</v>
      </c>
      <c r="V506" s="2">
        <v>0.67</v>
      </c>
      <c r="W506" s="2">
        <v>14.65</v>
      </c>
      <c r="X506" s="2">
        <v>0</v>
      </c>
      <c r="Y506" s="2">
        <v>9.4700000000000006</v>
      </c>
      <c r="Z506" s="2">
        <v>0.17</v>
      </c>
      <c r="AA506" s="2">
        <v>10.68</v>
      </c>
      <c r="AB506" s="16">
        <f t="shared" si="21"/>
        <v>66.780618627816651</v>
      </c>
      <c r="AC506" s="2">
        <v>11.01</v>
      </c>
      <c r="AD506" s="2">
        <v>1.75</v>
      </c>
      <c r="AE506" s="2">
        <v>0.09</v>
      </c>
      <c r="AF506" s="2">
        <v>0.06</v>
      </c>
      <c r="AH506" s="2">
        <v>288</v>
      </c>
      <c r="AI506" s="2">
        <v>898</v>
      </c>
      <c r="AK506" s="2">
        <v>216</v>
      </c>
      <c r="AO506" s="2">
        <v>1.3</v>
      </c>
      <c r="AP506" s="2">
        <v>165</v>
      </c>
      <c r="AR506" s="2">
        <v>0.71</v>
      </c>
      <c r="AS506" s="2">
        <v>3.95</v>
      </c>
      <c r="AT506" s="2">
        <v>1.34</v>
      </c>
      <c r="AU506" s="2">
        <v>0.52</v>
      </c>
      <c r="AV506" s="2">
        <v>1.83</v>
      </c>
      <c r="AW506" s="2">
        <v>0.33</v>
      </c>
      <c r="AX506" s="2">
        <v>2.2200000000000002</v>
      </c>
      <c r="AY506" s="2">
        <v>0.48</v>
      </c>
      <c r="AZ506" s="2">
        <v>1.45</v>
      </c>
      <c r="BA506" s="2">
        <v>0.21</v>
      </c>
      <c r="BB506" s="2">
        <v>1.37</v>
      </c>
      <c r="BC506" s="2">
        <v>0.21</v>
      </c>
      <c r="BH506" s="2">
        <v>1.1000000000000001</v>
      </c>
      <c r="BJ506" s="2">
        <v>1.63</v>
      </c>
      <c r="BK506" s="2">
        <v>4.24</v>
      </c>
      <c r="BL506" s="2">
        <v>20</v>
      </c>
      <c r="BM506" s="2">
        <v>16</v>
      </c>
      <c r="BN506" s="2">
        <v>35</v>
      </c>
    </row>
    <row r="507" spans="1:66" s="2" customFormat="1" x14ac:dyDescent="0.3">
      <c r="A507" s="2" t="s">
        <v>1374</v>
      </c>
      <c r="B507" s="2" t="s">
        <v>62</v>
      </c>
      <c r="C507" s="13" t="s">
        <v>1375</v>
      </c>
      <c r="D507" s="2" t="s">
        <v>1376</v>
      </c>
      <c r="E507" s="8">
        <v>26.3</v>
      </c>
      <c r="F507" s="8">
        <v>142</v>
      </c>
      <c r="G507" s="2" t="s">
        <v>65</v>
      </c>
      <c r="H507" s="8"/>
      <c r="I507" s="8"/>
      <c r="J507" s="2" t="s">
        <v>1383</v>
      </c>
      <c r="K507" s="2" t="s">
        <v>1384</v>
      </c>
      <c r="P507" s="2" t="s">
        <v>69</v>
      </c>
      <c r="Q507" s="2" t="s">
        <v>1379</v>
      </c>
      <c r="R507" s="24">
        <v>1217.9566048939923</v>
      </c>
      <c r="S507" s="24">
        <v>0.8092180134603858</v>
      </c>
      <c r="T507" s="11">
        <f t="shared" si="20"/>
        <v>1210.9537003382984</v>
      </c>
      <c r="U507" s="2">
        <v>52.35</v>
      </c>
      <c r="V507" s="2">
        <v>0.56999999999999995</v>
      </c>
      <c r="W507" s="2">
        <v>14.2</v>
      </c>
      <c r="X507" s="2">
        <v>0</v>
      </c>
      <c r="Y507" s="2">
        <v>8.57</v>
      </c>
      <c r="Z507" s="2">
        <v>0.2</v>
      </c>
      <c r="AA507" s="2">
        <v>9.7799999999999994</v>
      </c>
      <c r="AB507" s="16">
        <f t="shared" si="21"/>
        <v>67.042485580115112</v>
      </c>
      <c r="AC507" s="2">
        <v>11.33</v>
      </c>
      <c r="AD507" s="2">
        <v>1.98</v>
      </c>
      <c r="AE507" s="2">
        <v>0.26</v>
      </c>
      <c r="AF507" s="2">
        <v>0.1</v>
      </c>
      <c r="AH507" s="2">
        <v>245</v>
      </c>
      <c r="AI507" s="2">
        <v>760</v>
      </c>
      <c r="AK507" s="2">
        <v>175</v>
      </c>
      <c r="AO507" s="2">
        <v>3.5</v>
      </c>
      <c r="AP507" s="2">
        <v>167</v>
      </c>
      <c r="AR507" s="2">
        <v>0.93</v>
      </c>
      <c r="AS507" s="2">
        <v>4.88</v>
      </c>
      <c r="AT507" s="2">
        <v>1.58</v>
      </c>
      <c r="AU507" s="2">
        <v>0.56999999999999995</v>
      </c>
      <c r="AV507" s="2">
        <v>2.1</v>
      </c>
      <c r="AW507" s="2">
        <v>0.38</v>
      </c>
      <c r="AX507" s="2">
        <v>2.5099999999999998</v>
      </c>
      <c r="AY507" s="2">
        <v>0.55000000000000004</v>
      </c>
      <c r="AZ507" s="2">
        <v>1.68</v>
      </c>
      <c r="BA507" s="2">
        <v>0.24</v>
      </c>
      <c r="BB507" s="2">
        <v>1.62</v>
      </c>
      <c r="BC507" s="2">
        <v>0.25</v>
      </c>
      <c r="BH507" s="2">
        <v>1.8</v>
      </c>
      <c r="BJ507" s="2">
        <v>2.29</v>
      </c>
      <c r="BK507" s="2">
        <v>5.6</v>
      </c>
      <c r="BL507" s="2">
        <v>20</v>
      </c>
      <c r="BM507" s="2">
        <v>19</v>
      </c>
      <c r="BN507" s="2">
        <v>42</v>
      </c>
    </row>
    <row r="508" spans="1:66" s="2" customFormat="1" x14ac:dyDescent="0.3">
      <c r="A508" s="2" t="s">
        <v>1374</v>
      </c>
      <c r="B508" s="2" t="s">
        <v>62</v>
      </c>
      <c r="C508" s="13" t="s">
        <v>1375</v>
      </c>
      <c r="D508" s="2" t="s">
        <v>1376</v>
      </c>
      <c r="E508" s="8">
        <v>26.3</v>
      </c>
      <c r="F508" s="8">
        <v>142</v>
      </c>
      <c r="G508" s="2" t="s">
        <v>65</v>
      </c>
      <c r="H508" s="8"/>
      <c r="I508" s="8"/>
      <c r="J508" s="2" t="s">
        <v>1385</v>
      </c>
      <c r="K508" s="2" t="s">
        <v>1384</v>
      </c>
      <c r="P508" s="2" t="s">
        <v>69</v>
      </c>
      <c r="Q508" s="2" t="s">
        <v>1379</v>
      </c>
      <c r="R508" s="24">
        <v>1218.0411678792243</v>
      </c>
      <c r="S508" s="24">
        <v>0.82015323668775264</v>
      </c>
      <c r="T508" s="11">
        <f t="shared" si="20"/>
        <v>1210.9434143122794</v>
      </c>
      <c r="U508" s="2">
        <v>52.42</v>
      </c>
      <c r="V508" s="2">
        <v>0.6</v>
      </c>
      <c r="W508" s="2">
        <v>14.52</v>
      </c>
      <c r="X508" s="2">
        <v>0</v>
      </c>
      <c r="Y508" s="2">
        <v>8.6199999999999992</v>
      </c>
      <c r="Z508" s="2">
        <v>0.17</v>
      </c>
      <c r="AA508" s="2">
        <v>9.3699999999999992</v>
      </c>
      <c r="AB508" s="16">
        <f t="shared" si="21"/>
        <v>65.958906710084861</v>
      </c>
      <c r="AC508" s="2">
        <v>10.91</v>
      </c>
      <c r="AD508" s="2">
        <v>2.12</v>
      </c>
      <c r="AE508" s="2">
        <v>0.28000000000000003</v>
      </c>
      <c r="AF508" s="2">
        <v>0.18</v>
      </c>
      <c r="AH508" s="2">
        <v>248</v>
      </c>
      <c r="AI508" s="2">
        <v>747</v>
      </c>
      <c r="AK508" s="2">
        <v>156</v>
      </c>
      <c r="AO508" s="2">
        <v>3.5</v>
      </c>
      <c r="AP508" s="2">
        <v>170</v>
      </c>
      <c r="AR508" s="2">
        <v>0.99</v>
      </c>
      <c r="AS508" s="2">
        <v>5.22</v>
      </c>
      <c r="AT508" s="2">
        <v>1.67</v>
      </c>
      <c r="AU508" s="2">
        <v>0.62</v>
      </c>
      <c r="AV508" s="2">
        <v>2.2799999999999998</v>
      </c>
      <c r="AW508" s="2">
        <v>0.41</v>
      </c>
      <c r="AX508" s="2">
        <v>2.79</v>
      </c>
      <c r="AY508" s="2">
        <v>0.61</v>
      </c>
      <c r="AZ508" s="2">
        <v>1.91</v>
      </c>
      <c r="BA508" s="2">
        <v>0.27</v>
      </c>
      <c r="BB508" s="2">
        <v>1.84</v>
      </c>
      <c r="BC508" s="2">
        <v>0.3</v>
      </c>
      <c r="BH508" s="2">
        <v>1.6</v>
      </c>
      <c r="BJ508" s="2">
        <v>2.5099999999999998</v>
      </c>
      <c r="BK508" s="2">
        <v>5.9</v>
      </c>
      <c r="BL508" s="2">
        <v>26</v>
      </c>
      <c r="BM508" s="2">
        <v>21</v>
      </c>
      <c r="BN508" s="2">
        <v>43</v>
      </c>
    </row>
    <row r="509" spans="1:66" s="2" customFormat="1" x14ac:dyDescent="0.3">
      <c r="A509" s="2" t="s">
        <v>1374</v>
      </c>
      <c r="B509" s="2" t="s">
        <v>62</v>
      </c>
      <c r="C509" s="13" t="s">
        <v>1375</v>
      </c>
      <c r="D509" s="2" t="s">
        <v>1376</v>
      </c>
      <c r="E509" s="8">
        <v>26.3</v>
      </c>
      <c r="F509" s="8">
        <v>142</v>
      </c>
      <c r="G509" s="2" t="s">
        <v>65</v>
      </c>
      <c r="H509" s="8"/>
      <c r="I509" s="8"/>
      <c r="J509" s="2" t="s">
        <v>1386</v>
      </c>
      <c r="K509" s="2" t="s">
        <v>1384</v>
      </c>
      <c r="P509" s="2" t="s">
        <v>69</v>
      </c>
      <c r="Q509" s="2" t="s">
        <v>1379</v>
      </c>
      <c r="R509" s="24">
        <v>1215.9727289864461</v>
      </c>
      <c r="S509" s="24">
        <v>0.79522796290793907</v>
      </c>
      <c r="T509" s="11">
        <f t="shared" si="20"/>
        <v>1209.1017605211666</v>
      </c>
      <c r="U509" s="2">
        <v>52.73</v>
      </c>
      <c r="V509" s="2">
        <v>0.57999999999999996</v>
      </c>
      <c r="W509" s="2">
        <v>14.31</v>
      </c>
      <c r="X509" s="2">
        <v>0</v>
      </c>
      <c r="Y509" s="2">
        <v>8.5500000000000007</v>
      </c>
      <c r="Z509" s="2">
        <v>0.18</v>
      </c>
      <c r="AA509" s="2">
        <v>9.23</v>
      </c>
      <c r="AB509" s="16">
        <f t="shared" si="21"/>
        <v>65.803804385092107</v>
      </c>
      <c r="AC509" s="2">
        <v>10.58</v>
      </c>
      <c r="AD509" s="2">
        <v>2.2000000000000002</v>
      </c>
      <c r="AE509" s="2">
        <v>0.32</v>
      </c>
      <c r="AF509" s="2">
        <v>0.16</v>
      </c>
      <c r="AH509" s="2">
        <v>237</v>
      </c>
      <c r="AI509" s="2">
        <v>827</v>
      </c>
      <c r="AK509" s="2">
        <v>155</v>
      </c>
      <c r="AO509" s="2">
        <v>4</v>
      </c>
      <c r="AP509" s="2">
        <v>165</v>
      </c>
      <c r="BH509" s="2">
        <v>3</v>
      </c>
      <c r="BL509" s="2">
        <v>18</v>
      </c>
      <c r="BM509" s="2">
        <v>21</v>
      </c>
      <c r="BN509" s="2">
        <v>42</v>
      </c>
    </row>
    <row r="510" spans="1:66" s="2" customFormat="1" x14ac:dyDescent="0.3">
      <c r="A510" s="2" t="s">
        <v>1374</v>
      </c>
      <c r="B510" s="2" t="s">
        <v>62</v>
      </c>
      <c r="C510" s="13" t="s">
        <v>1375</v>
      </c>
      <c r="D510" s="2" t="s">
        <v>1376</v>
      </c>
      <c r="E510" s="8">
        <v>26.3</v>
      </c>
      <c r="F510" s="8">
        <v>142</v>
      </c>
      <c r="G510" s="2" t="s">
        <v>65</v>
      </c>
      <c r="H510" s="8"/>
      <c r="I510" s="8"/>
      <c r="J510" s="2" t="s">
        <v>1387</v>
      </c>
      <c r="K510" s="2" t="s">
        <v>1384</v>
      </c>
      <c r="P510" s="2" t="s">
        <v>69</v>
      </c>
      <c r="Q510" s="2" t="s">
        <v>1379</v>
      </c>
      <c r="R510" s="24">
        <v>1214.9164108637333</v>
      </c>
      <c r="S510" s="24">
        <v>0.78701656398297004</v>
      </c>
      <c r="T510" s="11">
        <f t="shared" si="20"/>
        <v>1208.1220995437329</v>
      </c>
      <c r="U510" s="2">
        <v>52.63</v>
      </c>
      <c r="V510" s="2">
        <v>0.57999999999999996</v>
      </c>
      <c r="W510" s="2">
        <v>14.41</v>
      </c>
      <c r="X510" s="2">
        <v>0</v>
      </c>
      <c r="Y510" s="2">
        <v>8.4700000000000006</v>
      </c>
      <c r="Z510" s="2">
        <v>0.16</v>
      </c>
      <c r="AA510" s="2">
        <v>9.0500000000000007</v>
      </c>
      <c r="AB510" s="16">
        <f t="shared" si="21"/>
        <v>65.571800214727887</v>
      </c>
      <c r="AC510" s="2">
        <v>10.66</v>
      </c>
      <c r="AD510" s="2">
        <v>2.2000000000000002</v>
      </c>
      <c r="AE510" s="2">
        <v>0.28000000000000003</v>
      </c>
      <c r="AF510" s="2">
        <v>0.17</v>
      </c>
      <c r="AH510" s="2">
        <v>237</v>
      </c>
      <c r="AI510" s="2">
        <v>760</v>
      </c>
      <c r="AK510" s="2">
        <v>161</v>
      </c>
      <c r="AO510" s="2">
        <v>4.2</v>
      </c>
      <c r="AP510" s="2">
        <v>171</v>
      </c>
      <c r="BH510" s="2">
        <v>0.9</v>
      </c>
      <c r="BL510" s="2">
        <v>25</v>
      </c>
      <c r="BM510" s="2">
        <v>21</v>
      </c>
      <c r="BN510" s="2">
        <v>41</v>
      </c>
    </row>
    <row r="511" spans="1:66" s="2" customFormat="1" x14ac:dyDescent="0.3">
      <c r="A511" s="2" t="s">
        <v>1388</v>
      </c>
      <c r="B511" s="2" t="s">
        <v>62</v>
      </c>
      <c r="C511" s="13" t="s">
        <v>1389</v>
      </c>
      <c r="E511" s="8">
        <v>31.5</v>
      </c>
      <c r="F511" s="8">
        <v>140</v>
      </c>
      <c r="G511" s="2" t="s">
        <v>635</v>
      </c>
      <c r="H511" s="8"/>
      <c r="I511" s="8"/>
      <c r="J511" s="2" t="s">
        <v>1390</v>
      </c>
      <c r="K511" s="2" t="s">
        <v>1391</v>
      </c>
      <c r="P511" s="2" t="s">
        <v>69</v>
      </c>
      <c r="Q511" s="2" t="s">
        <v>1392</v>
      </c>
      <c r="R511" s="24">
        <v>1230.5925962690001</v>
      </c>
      <c r="S511" s="24">
        <v>1.0166820971964614</v>
      </c>
      <c r="T511" s="11">
        <f t="shared" si="20"/>
        <v>1221.7095964245987</v>
      </c>
      <c r="U511" s="2">
        <v>49.79</v>
      </c>
      <c r="V511" s="2">
        <v>0.49</v>
      </c>
      <c r="W511" s="2">
        <v>16.11</v>
      </c>
      <c r="X511" s="2">
        <v>0</v>
      </c>
      <c r="Y511" s="2">
        <v>8.49</v>
      </c>
      <c r="Z511" s="2">
        <v>0.15</v>
      </c>
      <c r="AA511" s="2">
        <v>8.35</v>
      </c>
      <c r="AB511" s="16">
        <f t="shared" si="21"/>
        <v>63.677826826842974</v>
      </c>
      <c r="AC511" s="2">
        <v>12.6</v>
      </c>
      <c r="AD511" s="2">
        <v>2.17</v>
      </c>
      <c r="AE511" s="2">
        <v>0.04</v>
      </c>
      <c r="AF511" s="2">
        <v>0.05</v>
      </c>
      <c r="AO511" s="2">
        <v>0.5</v>
      </c>
      <c r="AP511" s="2">
        <v>136</v>
      </c>
      <c r="AR511" s="2">
        <v>0.48</v>
      </c>
      <c r="AS511" s="2">
        <v>2.85</v>
      </c>
      <c r="AT511" s="2">
        <v>1.1299999999999999</v>
      </c>
      <c r="AU511" s="2">
        <v>0.48</v>
      </c>
      <c r="AV511" s="2">
        <v>1.77</v>
      </c>
      <c r="AW511" s="2">
        <v>0.32</v>
      </c>
      <c r="AX511" s="2">
        <v>2.2599999999999998</v>
      </c>
      <c r="AY511" s="2">
        <v>0.49</v>
      </c>
      <c r="AZ511" s="2">
        <v>1.5</v>
      </c>
      <c r="BA511" s="2">
        <v>0.22</v>
      </c>
      <c r="BB511" s="2">
        <v>1.46</v>
      </c>
      <c r="BC511" s="2">
        <v>0.22</v>
      </c>
      <c r="BF511" s="2">
        <v>0.06</v>
      </c>
      <c r="BG511" s="2">
        <v>0.06</v>
      </c>
      <c r="BH511" s="2">
        <v>0.4</v>
      </c>
      <c r="BJ511" s="2">
        <v>0.79</v>
      </c>
      <c r="BK511" s="2">
        <v>2.5299999999999998</v>
      </c>
      <c r="BL511" s="2">
        <v>55</v>
      </c>
      <c r="BM511" s="2">
        <v>12.1</v>
      </c>
      <c r="BN511" s="2">
        <v>20.6</v>
      </c>
    </row>
    <row r="512" spans="1:66" s="2" customFormat="1" x14ac:dyDescent="0.3">
      <c r="A512" s="2" t="s">
        <v>1393</v>
      </c>
      <c r="B512" s="2" t="s">
        <v>62</v>
      </c>
      <c r="C512" s="13" t="s">
        <v>1394</v>
      </c>
      <c r="E512" s="8">
        <v>26.15</v>
      </c>
      <c r="F512" s="8">
        <v>143.05000000000001</v>
      </c>
      <c r="G512" s="2" t="s">
        <v>635</v>
      </c>
      <c r="H512" s="8">
        <v>-1630</v>
      </c>
      <c r="I512" s="8">
        <v>-1630</v>
      </c>
      <c r="J512" s="2" t="s">
        <v>1397</v>
      </c>
      <c r="K512" s="2" t="s">
        <v>1395</v>
      </c>
      <c r="P512" s="2" t="s">
        <v>69</v>
      </c>
      <c r="Q512" s="2" t="s">
        <v>1396</v>
      </c>
      <c r="R512" s="24">
        <v>1188.3676045160648</v>
      </c>
      <c r="S512" s="24">
        <v>0.80583594329998554</v>
      </c>
      <c r="T512" s="11">
        <f t="shared" si="20"/>
        <v>1181.5633035072635</v>
      </c>
      <c r="U512" s="2">
        <v>53.7</v>
      </c>
      <c r="V512" s="2">
        <v>0.99</v>
      </c>
      <c r="W512" s="2">
        <v>12.92</v>
      </c>
      <c r="X512" s="2">
        <v>0</v>
      </c>
      <c r="Y512" s="2">
        <v>7.51</v>
      </c>
      <c r="Z512" s="2">
        <v>0.17</v>
      </c>
      <c r="AA512" s="2">
        <v>8.0299999999999994</v>
      </c>
      <c r="AB512" s="16">
        <f t="shared" si="21"/>
        <v>65.5879354606421</v>
      </c>
      <c r="AC512" s="2">
        <v>9.5500000000000007</v>
      </c>
      <c r="AD512" s="2">
        <v>4.38</v>
      </c>
      <c r="AE512" s="2">
        <v>0.26</v>
      </c>
      <c r="AF512" s="2">
        <v>7.0000000000000007E-2</v>
      </c>
      <c r="AO512" s="2">
        <v>1.67</v>
      </c>
      <c r="AP512" s="2">
        <v>73.400000000000006</v>
      </c>
      <c r="AS512" s="2">
        <v>5.09</v>
      </c>
      <c r="AT512" s="2">
        <v>2.23</v>
      </c>
      <c r="AU512" s="2">
        <v>0.8</v>
      </c>
      <c r="AV512" s="2">
        <v>3.52</v>
      </c>
      <c r="AX512" s="2">
        <v>4.91</v>
      </c>
      <c r="AZ512" s="2">
        <v>3.13</v>
      </c>
      <c r="BB512" s="2">
        <v>3.05</v>
      </c>
      <c r="BC512" s="2">
        <v>0.48</v>
      </c>
      <c r="BJ512" s="2">
        <v>1.1599999999999999</v>
      </c>
      <c r="BK512" s="2">
        <v>3.88</v>
      </c>
      <c r="BL512" s="2">
        <v>5.29</v>
      </c>
    </row>
    <row r="513" spans="1:66" s="6" customFormat="1" x14ac:dyDescent="0.3">
      <c r="A513" s="6" t="s">
        <v>1398</v>
      </c>
      <c r="B513" s="6" t="s">
        <v>62</v>
      </c>
      <c r="C513" s="12" t="s">
        <v>1399</v>
      </c>
      <c r="E513" s="7">
        <v>31</v>
      </c>
      <c r="F513" s="7">
        <v>140</v>
      </c>
      <c r="G513" s="6" t="s">
        <v>635</v>
      </c>
      <c r="H513" s="7"/>
      <c r="I513" s="7"/>
      <c r="J513" s="6" t="s">
        <v>1401</v>
      </c>
      <c r="K513" s="6" t="s">
        <v>1402</v>
      </c>
      <c r="P513" s="6" t="s">
        <v>69</v>
      </c>
      <c r="Q513" s="6" t="s">
        <v>1400</v>
      </c>
      <c r="R513" s="24">
        <v>1242.0721043260319</v>
      </c>
      <c r="S513" s="24">
        <v>1.1152507661781561</v>
      </c>
      <c r="T513" s="11">
        <f t="shared" si="20"/>
        <v>1232.2404366045639</v>
      </c>
      <c r="U513" s="6">
        <v>50</v>
      </c>
      <c r="V513" s="6">
        <v>0.89</v>
      </c>
      <c r="W513" s="6">
        <v>15.7</v>
      </c>
      <c r="X513" s="2">
        <v>0</v>
      </c>
      <c r="Y513" s="6">
        <v>8.8699999999999992</v>
      </c>
      <c r="Z513" s="6">
        <v>0.16</v>
      </c>
      <c r="AA513" s="6">
        <v>8.15</v>
      </c>
      <c r="AB513" s="16">
        <f t="shared" si="21"/>
        <v>62.090202547691142</v>
      </c>
      <c r="AC513" s="6">
        <v>12.35</v>
      </c>
      <c r="AD513" s="6">
        <v>2.2200000000000002</v>
      </c>
      <c r="AE513" s="6">
        <v>0.38</v>
      </c>
      <c r="AF513" s="6">
        <v>0.11</v>
      </c>
      <c r="AH513" s="6">
        <v>261</v>
      </c>
      <c r="AI513" s="6">
        <v>238</v>
      </c>
      <c r="AJ513" s="6">
        <v>39</v>
      </c>
      <c r="AK513" s="6">
        <v>64</v>
      </c>
      <c r="AL513" s="6">
        <v>78</v>
      </c>
      <c r="AM513" s="6">
        <v>61</v>
      </c>
      <c r="AO513" s="6">
        <v>8.94</v>
      </c>
      <c r="AP513" s="6">
        <v>206</v>
      </c>
      <c r="AS513" s="6">
        <v>8.25</v>
      </c>
      <c r="AT513" s="6">
        <v>2.54</v>
      </c>
      <c r="AU513" s="6">
        <v>0.88</v>
      </c>
      <c r="AV513" s="6">
        <v>2.64</v>
      </c>
      <c r="AX513" s="6">
        <v>2.83</v>
      </c>
      <c r="AZ513" s="6">
        <v>1.48</v>
      </c>
      <c r="BB513" s="6">
        <v>1.29</v>
      </c>
      <c r="BC513" s="6">
        <v>0.27</v>
      </c>
      <c r="BK513" s="6">
        <v>9.3699999999999992</v>
      </c>
      <c r="BL513" s="6">
        <v>34.799999999999997</v>
      </c>
      <c r="BM513" s="6">
        <v>16</v>
      </c>
      <c r="BN513" s="6">
        <v>57</v>
      </c>
    </row>
    <row r="514" spans="1:66" s="2" customFormat="1" x14ac:dyDescent="0.3">
      <c r="A514" s="2" t="s">
        <v>1405</v>
      </c>
      <c r="B514" s="2" t="s">
        <v>62</v>
      </c>
      <c r="C514" s="13" t="s">
        <v>1406</v>
      </c>
      <c r="D514" s="2" t="s">
        <v>1407</v>
      </c>
      <c r="E514" s="8">
        <v>27.91</v>
      </c>
      <c r="F514" s="8">
        <v>142.9</v>
      </c>
      <c r="G514" s="2" t="s">
        <v>635</v>
      </c>
      <c r="H514" s="8">
        <v>-4731</v>
      </c>
      <c r="I514" s="8">
        <v>-4731</v>
      </c>
      <c r="J514" s="2" t="s">
        <v>1408</v>
      </c>
      <c r="K514" s="2" t="s">
        <v>1409</v>
      </c>
      <c r="P514" s="2" t="s">
        <v>69</v>
      </c>
      <c r="Q514" s="2" t="s">
        <v>1410</v>
      </c>
      <c r="R514" s="24">
        <v>1256.2527208923259</v>
      </c>
      <c r="S514" s="24">
        <v>1.0946273023753976</v>
      </c>
      <c r="T514" s="11">
        <f t="shared" si="20"/>
        <v>1246.4919748055174</v>
      </c>
      <c r="U514" s="2">
        <v>49.91</v>
      </c>
      <c r="V514" s="2">
        <v>0.71</v>
      </c>
      <c r="W514" s="2">
        <v>13.82</v>
      </c>
      <c r="X514" s="2">
        <v>0</v>
      </c>
      <c r="Y514" s="2">
        <v>9.52</v>
      </c>
      <c r="Z514" s="2">
        <v>0.16</v>
      </c>
      <c r="AA514" s="2">
        <v>10.85</v>
      </c>
      <c r="AB514" s="16">
        <f t="shared" si="21"/>
        <v>67.013721415222733</v>
      </c>
      <c r="AC514" s="2">
        <v>11.26</v>
      </c>
      <c r="AD514" s="2">
        <v>1.81</v>
      </c>
      <c r="AE514" s="2">
        <v>0.11</v>
      </c>
      <c r="AF514" s="2">
        <v>0.05</v>
      </c>
      <c r="AH514" s="2">
        <v>278.52999999999997</v>
      </c>
      <c r="AI514" s="2">
        <v>481.8</v>
      </c>
      <c r="AK514" s="2">
        <v>171.95</v>
      </c>
      <c r="AO514" s="2">
        <v>1.47</v>
      </c>
      <c r="AP514" s="2">
        <v>78.67</v>
      </c>
      <c r="AQ514" s="2">
        <v>0.04</v>
      </c>
      <c r="AR514" s="2">
        <v>0.57999999999999996</v>
      </c>
      <c r="AS514" s="2">
        <v>3.41</v>
      </c>
      <c r="AT514" s="2">
        <v>1.34</v>
      </c>
      <c r="AU514" s="2">
        <v>0.56000000000000005</v>
      </c>
      <c r="AV514" s="2">
        <v>2.04</v>
      </c>
      <c r="AW514" s="2">
        <v>0.4</v>
      </c>
      <c r="AX514" s="2">
        <v>2.79</v>
      </c>
      <c r="AY514" s="2">
        <v>0.63</v>
      </c>
      <c r="AZ514" s="2">
        <v>1.91</v>
      </c>
      <c r="BA514" s="2">
        <v>0.28999999999999998</v>
      </c>
      <c r="BB514" s="2">
        <v>1.91</v>
      </c>
      <c r="BC514" s="2">
        <v>0.28999999999999998</v>
      </c>
      <c r="BD514" s="2">
        <v>0.9</v>
      </c>
      <c r="BE514" s="2">
        <v>0.26</v>
      </c>
      <c r="BF514" s="2">
        <v>0.06</v>
      </c>
      <c r="BG514" s="2">
        <v>0.03</v>
      </c>
      <c r="BH514" s="2">
        <v>0.71</v>
      </c>
      <c r="BI514" s="2">
        <v>0.05</v>
      </c>
      <c r="BJ514" s="2">
        <v>1.0900000000000001</v>
      </c>
      <c r="BK514" s="2">
        <v>3.66</v>
      </c>
      <c r="BL514" s="2">
        <v>6.5</v>
      </c>
      <c r="BM514" s="2">
        <v>17.989999999999998</v>
      </c>
      <c r="BN514" s="2">
        <v>31.19</v>
      </c>
    </row>
    <row r="515" spans="1:66" s="2" customFormat="1" x14ac:dyDescent="0.3">
      <c r="A515" s="2" t="s">
        <v>1405</v>
      </c>
      <c r="B515" s="2" t="s">
        <v>62</v>
      </c>
      <c r="C515" s="13" t="s">
        <v>1406</v>
      </c>
      <c r="D515" s="2" t="s">
        <v>1411</v>
      </c>
      <c r="E515" s="8">
        <v>28.12</v>
      </c>
      <c r="F515" s="8">
        <v>143.13</v>
      </c>
      <c r="G515" s="2" t="s">
        <v>635</v>
      </c>
      <c r="H515" s="8">
        <v>-6827</v>
      </c>
      <c r="I515" s="8">
        <v>-6827</v>
      </c>
      <c r="J515" s="2" t="s">
        <v>1412</v>
      </c>
      <c r="K515" s="2" t="s">
        <v>1409</v>
      </c>
      <c r="P515" s="2" t="s">
        <v>69</v>
      </c>
      <c r="Q515" s="2" t="s">
        <v>1410</v>
      </c>
      <c r="R515" s="24">
        <v>1275.9139914947393</v>
      </c>
      <c r="S515" s="24">
        <v>1.2466795458003377</v>
      </c>
      <c r="T515" s="11">
        <f t="shared" si="20"/>
        <v>1264.629525613901</v>
      </c>
      <c r="U515" s="2">
        <v>49.87</v>
      </c>
      <c r="V515" s="2">
        <v>0.75</v>
      </c>
      <c r="W515" s="2">
        <v>14.4</v>
      </c>
      <c r="X515" s="2">
        <v>0</v>
      </c>
      <c r="Y515" s="2">
        <v>9.94</v>
      </c>
      <c r="Z515" s="2">
        <v>0.17</v>
      </c>
      <c r="AA515" s="2">
        <v>8.6</v>
      </c>
      <c r="AB515" s="16">
        <f t="shared" si="21"/>
        <v>60.66448587514153</v>
      </c>
      <c r="AC515" s="2">
        <v>12.08</v>
      </c>
      <c r="AD515" s="2">
        <v>2.29</v>
      </c>
      <c r="AE515" s="2">
        <v>0.05</v>
      </c>
      <c r="AF515" s="2">
        <v>0.05</v>
      </c>
      <c r="AH515" s="2">
        <v>302.11</v>
      </c>
      <c r="AI515" s="2">
        <v>133.62</v>
      </c>
      <c r="AK515" s="2">
        <v>86.22</v>
      </c>
      <c r="AO515" s="2">
        <v>0.21</v>
      </c>
      <c r="AP515" s="2">
        <v>70.069999999999993</v>
      </c>
      <c r="AQ515" s="2">
        <v>0.01</v>
      </c>
      <c r="AR515" s="2">
        <v>0.64</v>
      </c>
      <c r="AS515" s="2">
        <v>3.79</v>
      </c>
      <c r="AT515" s="2">
        <v>1.54</v>
      </c>
      <c r="AU515" s="2">
        <v>0.55000000000000004</v>
      </c>
      <c r="AV515" s="2">
        <v>2.3199999999999998</v>
      </c>
      <c r="AW515" s="2">
        <v>0.47</v>
      </c>
      <c r="AX515" s="2">
        <v>3.15</v>
      </c>
      <c r="AY515" s="2">
        <v>0.71</v>
      </c>
      <c r="AZ515" s="2">
        <v>2.2000000000000002</v>
      </c>
      <c r="BA515" s="2">
        <v>0.34</v>
      </c>
      <c r="BB515" s="2">
        <v>2.12</v>
      </c>
      <c r="BC515" s="2">
        <v>0.35</v>
      </c>
      <c r="BD515" s="2">
        <v>0.9</v>
      </c>
      <c r="BE515" s="2">
        <v>0.16</v>
      </c>
      <c r="BF515" s="2">
        <v>0.05</v>
      </c>
      <c r="BG515" s="2">
        <v>0.01</v>
      </c>
      <c r="BH515" s="2">
        <v>0.72</v>
      </c>
      <c r="BI515" s="2">
        <v>7.0000000000000007E-2</v>
      </c>
      <c r="BJ515" s="2">
        <v>1.1200000000000001</v>
      </c>
      <c r="BK515" s="2">
        <v>3.9</v>
      </c>
      <c r="BL515" s="2">
        <v>10.76</v>
      </c>
      <c r="BM515" s="2">
        <v>20.51</v>
      </c>
      <c r="BN515" s="2">
        <v>30.3</v>
      </c>
    </row>
    <row r="516" spans="1:66" s="2" customFormat="1" x14ac:dyDescent="0.3">
      <c r="A516" s="2" t="s">
        <v>1405</v>
      </c>
      <c r="B516" s="2" t="s">
        <v>62</v>
      </c>
      <c r="C516" s="13" t="s">
        <v>1406</v>
      </c>
      <c r="D516" s="2" t="s">
        <v>1411</v>
      </c>
      <c r="E516" s="8">
        <v>28.12</v>
      </c>
      <c r="F516" s="8">
        <v>143.13</v>
      </c>
      <c r="G516" s="2" t="s">
        <v>635</v>
      </c>
      <c r="H516" s="8">
        <v>-6801</v>
      </c>
      <c r="I516" s="8">
        <v>-6801</v>
      </c>
      <c r="J516" s="2" t="s">
        <v>1413</v>
      </c>
      <c r="K516" s="2" t="s">
        <v>1409</v>
      </c>
      <c r="P516" s="2" t="s">
        <v>69</v>
      </c>
      <c r="Q516" s="2" t="s">
        <v>1410</v>
      </c>
      <c r="R516" s="24">
        <v>1275.1208988918449</v>
      </c>
      <c r="S516" s="24">
        <v>1.2930533008695655</v>
      </c>
      <c r="T516" s="11">
        <f t="shared" si="20"/>
        <v>1263.4258802894215</v>
      </c>
      <c r="U516" s="2">
        <v>49.24</v>
      </c>
      <c r="V516" s="2">
        <v>0.84</v>
      </c>
      <c r="W516" s="2">
        <v>14.24</v>
      </c>
      <c r="X516" s="2">
        <v>0</v>
      </c>
      <c r="Y516" s="2">
        <v>9.83</v>
      </c>
      <c r="Z516" s="2">
        <v>0.18</v>
      </c>
      <c r="AA516" s="2">
        <v>8.7899999999999991</v>
      </c>
      <c r="AB516" s="16">
        <f t="shared" si="21"/>
        <v>61.448662310014335</v>
      </c>
      <c r="AC516" s="2">
        <v>11.6</v>
      </c>
      <c r="AD516" s="2">
        <v>2.42</v>
      </c>
      <c r="AE516" s="2">
        <v>0.13</v>
      </c>
      <c r="AF516" s="2">
        <v>0.06</v>
      </c>
      <c r="AH516" s="2">
        <v>299.14999999999998</v>
      </c>
      <c r="AI516" s="2">
        <v>169.36</v>
      </c>
      <c r="AK516" s="2">
        <v>85.71</v>
      </c>
      <c r="AO516" s="2">
        <v>0.51</v>
      </c>
      <c r="AP516" s="2">
        <v>99.16</v>
      </c>
      <c r="AQ516" s="2">
        <v>0.01</v>
      </c>
      <c r="AR516" s="2">
        <v>0.7</v>
      </c>
      <c r="AS516" s="2">
        <v>4.17</v>
      </c>
      <c r="AT516" s="2">
        <v>1.67</v>
      </c>
      <c r="AU516" s="2">
        <v>0.59</v>
      </c>
      <c r="AV516" s="2">
        <v>2.5099999999999998</v>
      </c>
      <c r="AW516" s="2">
        <v>0.49</v>
      </c>
      <c r="AX516" s="2">
        <v>3.3</v>
      </c>
      <c r="AY516" s="2">
        <v>0.76</v>
      </c>
      <c r="AZ516" s="2">
        <v>2.25</v>
      </c>
      <c r="BA516" s="2">
        <v>0.36</v>
      </c>
      <c r="BB516" s="2">
        <v>2.21</v>
      </c>
      <c r="BC516" s="2">
        <v>0.34</v>
      </c>
      <c r="BD516" s="2">
        <v>0.86</v>
      </c>
      <c r="BE516" s="2">
        <v>0.41</v>
      </c>
      <c r="BF516" s="2">
        <v>0.05</v>
      </c>
      <c r="BG516" s="2">
        <v>0.01</v>
      </c>
      <c r="BH516" s="2">
        <v>0.85</v>
      </c>
      <c r="BI516" s="2">
        <v>7.0000000000000007E-2</v>
      </c>
      <c r="BJ516" s="2">
        <v>1.25</v>
      </c>
      <c r="BK516" s="2">
        <v>4.37</v>
      </c>
      <c r="BL516" s="2">
        <v>7.04</v>
      </c>
      <c r="BM516" s="2">
        <v>20.92</v>
      </c>
      <c r="BN516" s="2">
        <v>26.9</v>
      </c>
    </row>
    <row r="517" spans="1:66" s="2" customFormat="1" x14ac:dyDescent="0.3">
      <c r="A517" s="2" t="s">
        <v>1405</v>
      </c>
      <c r="B517" s="2" t="s">
        <v>62</v>
      </c>
      <c r="C517" s="13" t="s">
        <v>1406</v>
      </c>
      <c r="D517" s="2" t="s">
        <v>1414</v>
      </c>
      <c r="E517" s="8">
        <v>27.55</v>
      </c>
      <c r="F517" s="8">
        <v>143</v>
      </c>
      <c r="G517" s="2" t="s">
        <v>635</v>
      </c>
      <c r="H517" s="8">
        <v>-6867</v>
      </c>
      <c r="I517" s="8">
        <v>-6867</v>
      </c>
      <c r="J517" s="2" t="s">
        <v>1415</v>
      </c>
      <c r="K517" s="2" t="s">
        <v>1409</v>
      </c>
      <c r="P517" s="2" t="s">
        <v>69</v>
      </c>
      <c r="Q517" s="2" t="s">
        <v>1410</v>
      </c>
      <c r="R517" s="24">
        <v>1232.2241043067677</v>
      </c>
      <c r="S517" s="24">
        <v>0.96748786422224742</v>
      </c>
      <c r="T517" s="11">
        <f t="shared" si="20"/>
        <v>1223.7582373848356</v>
      </c>
      <c r="U517" s="2">
        <v>49.54</v>
      </c>
      <c r="V517" s="2">
        <v>0.62</v>
      </c>
      <c r="W517" s="2">
        <v>14.86</v>
      </c>
      <c r="X517" s="2">
        <v>0</v>
      </c>
      <c r="Y517" s="2">
        <v>8.58</v>
      </c>
      <c r="Z517" s="2">
        <v>0.2</v>
      </c>
      <c r="AA517" s="2">
        <v>9.4499999999999993</v>
      </c>
      <c r="AB517" s="16">
        <f t="shared" si="21"/>
        <v>66.25360581092707</v>
      </c>
      <c r="AC517" s="2">
        <v>12.73</v>
      </c>
      <c r="AD517" s="2">
        <v>1.75</v>
      </c>
      <c r="AE517" s="2">
        <v>0.02</v>
      </c>
      <c r="AF517" s="2">
        <v>0.04</v>
      </c>
      <c r="AH517" s="2">
        <v>285.20999999999998</v>
      </c>
      <c r="AI517" s="2">
        <v>422.97</v>
      </c>
      <c r="AK517" s="2">
        <v>97.75</v>
      </c>
      <c r="AO517" s="2">
        <v>7.0000000000000007E-2</v>
      </c>
      <c r="AP517" s="2">
        <v>48.41</v>
      </c>
      <c r="AQ517" s="2">
        <v>0</v>
      </c>
      <c r="AR517" s="2">
        <v>0.41</v>
      </c>
      <c r="AS517" s="2">
        <v>2.54</v>
      </c>
      <c r="AT517" s="2">
        <v>1.1100000000000001</v>
      </c>
      <c r="AU517" s="2">
        <v>0.47</v>
      </c>
      <c r="AV517" s="2">
        <v>1.77</v>
      </c>
      <c r="AW517" s="2">
        <v>0.35</v>
      </c>
      <c r="AX517" s="2">
        <v>2.5099999999999998</v>
      </c>
      <c r="AY517" s="2">
        <v>0.56999999999999995</v>
      </c>
      <c r="AZ517" s="2">
        <v>1.76</v>
      </c>
      <c r="BA517" s="2">
        <v>0.28000000000000003</v>
      </c>
      <c r="BB517" s="2">
        <v>1.68</v>
      </c>
      <c r="BC517" s="2">
        <v>0.28000000000000003</v>
      </c>
      <c r="BD517" s="2">
        <v>0.74</v>
      </c>
      <c r="BE517" s="2">
        <v>0.08</v>
      </c>
      <c r="BF517" s="2">
        <v>0.05</v>
      </c>
      <c r="BG517" s="2">
        <v>0</v>
      </c>
      <c r="BH517" s="2">
        <v>0.44</v>
      </c>
      <c r="BI517" s="2">
        <v>0.04</v>
      </c>
      <c r="BJ517" s="2">
        <v>0.6</v>
      </c>
      <c r="BK517" s="2">
        <v>2.36</v>
      </c>
      <c r="BL517" s="2">
        <v>1.53</v>
      </c>
      <c r="BM517" s="2">
        <v>17.86</v>
      </c>
      <c r="BN517" s="2">
        <v>25.55</v>
      </c>
    </row>
    <row r="518" spans="1:66" s="2" customFormat="1" x14ac:dyDescent="0.3">
      <c r="A518" s="2" t="s">
        <v>1405</v>
      </c>
      <c r="B518" s="2" t="s">
        <v>62</v>
      </c>
      <c r="C518" s="13" t="s">
        <v>1406</v>
      </c>
      <c r="D518" s="2" t="s">
        <v>1414</v>
      </c>
      <c r="E518" s="8">
        <v>27.55</v>
      </c>
      <c r="F518" s="8">
        <v>142.99</v>
      </c>
      <c r="G518" s="2" t="s">
        <v>635</v>
      </c>
      <c r="H518" s="8">
        <v>-6582</v>
      </c>
      <c r="I518" s="8">
        <v>-6582</v>
      </c>
      <c r="J518" s="2" t="s">
        <v>1417</v>
      </c>
      <c r="K518" s="2" t="s">
        <v>1409</v>
      </c>
      <c r="P518" s="2" t="s">
        <v>69</v>
      </c>
      <c r="Q518" s="2" t="s">
        <v>1410</v>
      </c>
      <c r="R518" s="24">
        <v>1226.9357897301452</v>
      </c>
      <c r="S518" s="24">
        <v>0.95767526147639559</v>
      </c>
      <c r="T518" s="11">
        <f t="shared" si="20"/>
        <v>1218.5914595359009</v>
      </c>
      <c r="U518" s="2">
        <v>49.03</v>
      </c>
      <c r="V518" s="2">
        <v>0.63</v>
      </c>
      <c r="W518" s="2">
        <v>14.83</v>
      </c>
      <c r="X518" s="2">
        <v>0</v>
      </c>
      <c r="Y518" s="2">
        <v>8.48</v>
      </c>
      <c r="Z518" s="2">
        <v>0.17</v>
      </c>
      <c r="AA518" s="2">
        <v>9.9499999999999993</v>
      </c>
      <c r="AB518" s="16">
        <f t="shared" si="21"/>
        <v>67.653594637324204</v>
      </c>
      <c r="AC518" s="2">
        <v>11.95</v>
      </c>
      <c r="AD518" s="2">
        <v>1.69</v>
      </c>
      <c r="AE518" s="2">
        <v>7.0000000000000007E-2</v>
      </c>
      <c r="AF518" s="2">
        <v>0.04</v>
      </c>
      <c r="AH518" s="2">
        <v>272.17</v>
      </c>
      <c r="AI518" s="2">
        <v>387.44</v>
      </c>
      <c r="AK518" s="2">
        <v>121.03</v>
      </c>
      <c r="AO518" s="2">
        <v>0.87</v>
      </c>
      <c r="AP518" s="2">
        <v>43.62</v>
      </c>
      <c r="AQ518" s="2">
        <v>0.1</v>
      </c>
      <c r="AR518" s="2">
        <v>0.4</v>
      </c>
      <c r="AS518" s="2">
        <v>2.64</v>
      </c>
      <c r="AT518" s="2">
        <v>1.2</v>
      </c>
      <c r="AU518" s="2">
        <v>0.45</v>
      </c>
      <c r="AV518" s="2">
        <v>1.77</v>
      </c>
      <c r="AW518" s="2">
        <v>0.36</v>
      </c>
      <c r="AX518" s="2">
        <v>2.46</v>
      </c>
      <c r="AY518" s="2">
        <v>0.56999999999999995</v>
      </c>
      <c r="AZ518" s="2">
        <v>1.76</v>
      </c>
      <c r="BA518" s="2">
        <v>0.28000000000000003</v>
      </c>
      <c r="BB518" s="2">
        <v>1.8</v>
      </c>
      <c r="BC518" s="2">
        <v>0.27</v>
      </c>
      <c r="BD518" s="2">
        <v>0.76</v>
      </c>
      <c r="BE518" s="2">
        <v>0.09</v>
      </c>
      <c r="BF518" s="2">
        <v>0.05</v>
      </c>
      <c r="BG518" s="2">
        <v>0.01</v>
      </c>
      <c r="BH518" s="2">
        <v>0.45</v>
      </c>
      <c r="BI518" s="2">
        <v>0.04</v>
      </c>
      <c r="BJ518" s="2">
        <v>0.65</v>
      </c>
      <c r="BK518" s="2">
        <v>2.42</v>
      </c>
      <c r="BL518" s="2">
        <v>1.45</v>
      </c>
      <c r="BM518" s="2">
        <v>16.97</v>
      </c>
      <c r="BN518" s="2">
        <v>24.99</v>
      </c>
    </row>
    <row r="519" spans="1:66" s="2" customFormat="1" x14ac:dyDescent="0.3">
      <c r="A519" s="2" t="s">
        <v>1405</v>
      </c>
      <c r="B519" s="2" t="s">
        <v>62</v>
      </c>
      <c r="C519" s="13" t="s">
        <v>1406</v>
      </c>
      <c r="D519" s="2" t="s">
        <v>1418</v>
      </c>
      <c r="E519" s="8">
        <v>27.33</v>
      </c>
      <c r="F519" s="8">
        <v>143.01</v>
      </c>
      <c r="G519" s="2" t="s">
        <v>65</v>
      </c>
      <c r="H519" s="8">
        <v>-5764</v>
      </c>
      <c r="I519" s="8">
        <v>-5764</v>
      </c>
      <c r="J519" s="2" t="s">
        <v>1416</v>
      </c>
      <c r="K519" s="2" t="s">
        <v>1409</v>
      </c>
      <c r="O519" s="2" t="s">
        <v>1419</v>
      </c>
      <c r="P519" s="2" t="s">
        <v>69</v>
      </c>
      <c r="Q519" s="2" t="s">
        <v>1410</v>
      </c>
      <c r="R519" s="24">
        <v>1243.0213671022666</v>
      </c>
      <c r="S519" s="24">
        <v>0.94062457189952442</v>
      </c>
      <c r="T519" s="11">
        <f t="shared" si="20"/>
        <v>1234.7176480942881</v>
      </c>
      <c r="U519" s="2">
        <v>50.83</v>
      </c>
      <c r="V519" s="2">
        <v>0.63</v>
      </c>
      <c r="W519" s="2">
        <v>13.83</v>
      </c>
      <c r="X519" s="2">
        <v>0</v>
      </c>
      <c r="Y519" s="2">
        <v>9.27</v>
      </c>
      <c r="Z519" s="2">
        <v>0.16</v>
      </c>
      <c r="AA519" s="2">
        <v>11.04</v>
      </c>
      <c r="AB519" s="16">
        <f t="shared" si="21"/>
        <v>67.978352516847096</v>
      </c>
      <c r="AC519" s="2">
        <v>11.81</v>
      </c>
      <c r="AD519" s="2">
        <v>1.46</v>
      </c>
      <c r="AE519" s="2">
        <v>0.1</v>
      </c>
      <c r="AF519" s="2">
        <v>0.05</v>
      </c>
      <c r="AH519" s="2">
        <v>273.32</v>
      </c>
      <c r="AI519" s="2">
        <v>534.92999999999995</v>
      </c>
      <c r="AK519" s="2">
        <v>315.14</v>
      </c>
      <c r="AO519" s="2">
        <v>1.3</v>
      </c>
      <c r="AP519" s="2">
        <v>51.55</v>
      </c>
      <c r="AQ519" s="2">
        <v>0.06</v>
      </c>
      <c r="AR519" s="2">
        <v>0.46</v>
      </c>
      <c r="AS519" s="2">
        <v>2.83</v>
      </c>
      <c r="AT519" s="2">
        <v>1.1599999999999999</v>
      </c>
      <c r="AU519" s="2">
        <v>0.48</v>
      </c>
      <c r="AV519" s="2">
        <v>1.8</v>
      </c>
      <c r="AW519" s="2">
        <v>0.35</v>
      </c>
      <c r="AX519" s="2">
        <v>2.42</v>
      </c>
      <c r="AY519" s="2">
        <v>0.57999999999999996</v>
      </c>
      <c r="AZ519" s="2">
        <v>1.77</v>
      </c>
      <c r="BA519" s="2">
        <v>0.28000000000000003</v>
      </c>
      <c r="BB519" s="2">
        <v>1.74</v>
      </c>
      <c r="BC519" s="2">
        <v>0.27</v>
      </c>
      <c r="BD519" s="2">
        <v>0.77</v>
      </c>
      <c r="BE519" s="2">
        <v>0.2</v>
      </c>
      <c r="BF519" s="2">
        <v>0.05</v>
      </c>
      <c r="BG519" s="2">
        <v>0.02</v>
      </c>
      <c r="BH519" s="2">
        <v>0.59</v>
      </c>
      <c r="BI519" s="2">
        <v>0.05</v>
      </c>
      <c r="BJ519" s="2">
        <v>0.81</v>
      </c>
      <c r="BK519" s="2">
        <v>2.79</v>
      </c>
      <c r="BL519" s="2">
        <v>4.6399999999999997</v>
      </c>
      <c r="BM519" s="2">
        <v>16.8</v>
      </c>
      <c r="BN519" s="2">
        <v>26.35</v>
      </c>
    </row>
    <row r="520" spans="1:66" s="2" customFormat="1" x14ac:dyDescent="0.3">
      <c r="A520" s="2" t="s">
        <v>1405</v>
      </c>
      <c r="B520" s="2" t="s">
        <v>62</v>
      </c>
      <c r="C520" s="13" t="s">
        <v>1406</v>
      </c>
      <c r="D520" s="2" t="s">
        <v>1418</v>
      </c>
      <c r="E520" s="8">
        <v>27.33</v>
      </c>
      <c r="F520" s="8">
        <v>143.01</v>
      </c>
      <c r="G520" s="2" t="s">
        <v>65</v>
      </c>
      <c r="H520" s="8">
        <v>-5764</v>
      </c>
      <c r="I520" s="8">
        <v>-5764</v>
      </c>
      <c r="J520" s="2" t="s">
        <v>1412</v>
      </c>
      <c r="K520" s="2" t="s">
        <v>1409</v>
      </c>
      <c r="O520" s="2" t="s">
        <v>1419</v>
      </c>
      <c r="P520" s="2" t="s">
        <v>69</v>
      </c>
      <c r="Q520" s="2" t="s">
        <v>1410</v>
      </c>
      <c r="R520" s="24">
        <v>1244.2028053098416</v>
      </c>
      <c r="S520" s="24">
        <v>0.95683832009884673</v>
      </c>
      <c r="T520" s="11">
        <f t="shared" si="20"/>
        <v>1235.7484127969346</v>
      </c>
      <c r="U520" s="2">
        <v>50.68</v>
      </c>
      <c r="V520" s="2">
        <v>0.63</v>
      </c>
      <c r="W520" s="2">
        <v>13.71</v>
      </c>
      <c r="X520" s="2">
        <v>0</v>
      </c>
      <c r="Y520" s="2">
        <v>9.2799999999999994</v>
      </c>
      <c r="Z520" s="2">
        <v>0.17</v>
      </c>
      <c r="AA520" s="2">
        <v>11.06</v>
      </c>
      <c r="AB520" s="16">
        <f t="shared" si="21"/>
        <v>67.99427982756994</v>
      </c>
      <c r="AC520" s="2">
        <v>11.8</v>
      </c>
      <c r="AD520" s="2">
        <v>1.5</v>
      </c>
      <c r="AE520" s="2">
        <v>0.11</v>
      </c>
      <c r="AF520" s="2">
        <v>0.04</v>
      </c>
      <c r="AH520" s="2">
        <v>303.60000000000002</v>
      </c>
      <c r="AI520" s="2">
        <v>457.21</v>
      </c>
      <c r="AK520" s="2">
        <v>134.09</v>
      </c>
      <c r="AO520" s="2">
        <v>1.67</v>
      </c>
      <c r="AP520" s="2">
        <v>50.23</v>
      </c>
      <c r="AQ520" s="2">
        <v>0.08</v>
      </c>
      <c r="AR520" s="2">
        <v>0.46</v>
      </c>
      <c r="AS520" s="2">
        <v>2.8</v>
      </c>
      <c r="AT520" s="2">
        <v>1.1499999999999999</v>
      </c>
      <c r="AU520" s="2">
        <v>0.48</v>
      </c>
      <c r="AV520" s="2">
        <v>1.83</v>
      </c>
      <c r="AW520" s="2">
        <v>0.35</v>
      </c>
      <c r="AX520" s="2">
        <v>2.5099999999999998</v>
      </c>
      <c r="AY520" s="2">
        <v>0.56999999999999995</v>
      </c>
      <c r="AZ520" s="2">
        <v>1.74</v>
      </c>
      <c r="BA520" s="2">
        <v>0.27</v>
      </c>
      <c r="BB520" s="2">
        <v>1.77</v>
      </c>
      <c r="BC520" s="2">
        <v>0.27</v>
      </c>
      <c r="BD520" s="2">
        <v>0.79</v>
      </c>
      <c r="BE520" s="2">
        <v>0.2</v>
      </c>
      <c r="BF520" s="2">
        <v>0.04</v>
      </c>
      <c r="BG520" s="2">
        <v>0.02</v>
      </c>
      <c r="BH520" s="2">
        <v>0.57999999999999996</v>
      </c>
      <c r="BI520" s="2">
        <v>0.05</v>
      </c>
      <c r="BJ520" s="2">
        <v>0.8</v>
      </c>
      <c r="BK520" s="2">
        <v>2.8</v>
      </c>
      <c r="BL520" s="2">
        <v>4.57</v>
      </c>
      <c r="BM520" s="2">
        <v>16.559999999999999</v>
      </c>
      <c r="BN520" s="2">
        <v>26.26</v>
      </c>
    </row>
    <row r="521" spans="1:66" s="2" customFormat="1" x14ac:dyDescent="0.3">
      <c r="A521" s="2" t="s">
        <v>1405</v>
      </c>
      <c r="B521" s="2" t="s">
        <v>62</v>
      </c>
      <c r="C521" s="13" t="s">
        <v>1406</v>
      </c>
      <c r="D521" s="2" t="s">
        <v>1420</v>
      </c>
      <c r="E521" s="8">
        <v>27.27</v>
      </c>
      <c r="F521" s="8">
        <v>143</v>
      </c>
      <c r="G521" s="2" t="s">
        <v>65</v>
      </c>
      <c r="H521" s="8">
        <v>-5872</v>
      </c>
      <c r="I521" s="8">
        <v>-5872</v>
      </c>
      <c r="J521" s="2" t="s">
        <v>1416</v>
      </c>
      <c r="K521" s="2" t="s">
        <v>1409</v>
      </c>
      <c r="O521" s="2" t="s">
        <v>1419</v>
      </c>
      <c r="P521" s="2" t="s">
        <v>69</v>
      </c>
      <c r="Q521" s="2" t="s">
        <v>1410</v>
      </c>
      <c r="R521" s="24">
        <v>1277.0859733445091</v>
      </c>
      <c r="S521" s="24">
        <v>1.1706791209567495</v>
      </c>
      <c r="T521" s="11">
        <f t="shared" si="20"/>
        <v>1266.4768325875134</v>
      </c>
      <c r="U521" s="2">
        <v>50.96</v>
      </c>
      <c r="V521" s="2">
        <v>0.79</v>
      </c>
      <c r="W521" s="2">
        <v>14.32</v>
      </c>
      <c r="X521" s="2">
        <v>0</v>
      </c>
      <c r="Y521" s="2">
        <v>10.27</v>
      </c>
      <c r="Z521" s="2">
        <v>0.16</v>
      </c>
      <c r="AA521" s="2">
        <v>9.58</v>
      </c>
      <c r="AB521" s="16">
        <f t="shared" si="21"/>
        <v>62.445150411567262</v>
      </c>
      <c r="AC521" s="2">
        <v>12.19</v>
      </c>
      <c r="AD521" s="2">
        <v>1.77</v>
      </c>
      <c r="AE521" s="2">
        <v>0.09</v>
      </c>
      <c r="AF521" s="2">
        <v>0.06</v>
      </c>
      <c r="AH521" s="2">
        <v>321.52999999999997</v>
      </c>
      <c r="AI521" s="2">
        <v>392.53</v>
      </c>
      <c r="AK521" s="2">
        <v>42.55</v>
      </c>
      <c r="AO521" s="2">
        <v>1.51</v>
      </c>
      <c r="AP521" s="2">
        <v>64.25</v>
      </c>
      <c r="AQ521" s="2">
        <v>0.02</v>
      </c>
      <c r="AR521" s="2">
        <v>0.59</v>
      </c>
      <c r="AS521" s="2">
        <v>3.73</v>
      </c>
      <c r="AT521" s="2">
        <v>1.63</v>
      </c>
      <c r="AU521" s="2">
        <v>0.59</v>
      </c>
      <c r="AV521" s="2">
        <v>2.4300000000000002</v>
      </c>
      <c r="AW521" s="2">
        <v>0.46</v>
      </c>
      <c r="AX521" s="2">
        <v>3.16</v>
      </c>
      <c r="AY521" s="2">
        <v>0.73</v>
      </c>
      <c r="AZ521" s="2">
        <v>2.29</v>
      </c>
      <c r="BA521" s="2">
        <v>0.35</v>
      </c>
      <c r="BB521" s="2">
        <v>2.2000000000000002</v>
      </c>
      <c r="BC521" s="2">
        <v>0.34</v>
      </c>
      <c r="BD521" s="2">
        <v>1.08</v>
      </c>
      <c r="BE521" s="2">
        <v>0.35</v>
      </c>
      <c r="BF521" s="2">
        <v>7.0000000000000007E-2</v>
      </c>
      <c r="BG521" s="2">
        <v>0.02</v>
      </c>
      <c r="BH521" s="2">
        <v>0.69</v>
      </c>
      <c r="BI521" s="2">
        <v>0.05</v>
      </c>
      <c r="BJ521" s="2">
        <v>1.03</v>
      </c>
      <c r="BK521" s="2">
        <v>3.57</v>
      </c>
      <c r="BL521" s="2">
        <v>5.37</v>
      </c>
      <c r="BM521" s="2">
        <v>20.79</v>
      </c>
      <c r="BN521" s="2">
        <v>33.82</v>
      </c>
    </row>
    <row r="522" spans="1:66" s="2" customFormat="1" x14ac:dyDescent="0.3">
      <c r="A522" s="2" t="s">
        <v>1421</v>
      </c>
      <c r="B522" s="2" t="s">
        <v>62</v>
      </c>
      <c r="C522" s="13" t="s">
        <v>1422</v>
      </c>
      <c r="E522" s="8">
        <v>34.450000000000003</v>
      </c>
      <c r="F522" s="8">
        <v>139.30000000000001</v>
      </c>
      <c r="G522" s="2" t="s">
        <v>65</v>
      </c>
      <c r="H522" s="8"/>
      <c r="I522" s="8"/>
      <c r="J522" s="2" t="s">
        <v>1423</v>
      </c>
      <c r="K522" s="2" t="s">
        <v>1424</v>
      </c>
      <c r="O522" s="2" t="s">
        <v>1425</v>
      </c>
      <c r="P522" s="2" t="s">
        <v>69</v>
      </c>
      <c r="Q522" s="2" t="s">
        <v>1426</v>
      </c>
      <c r="R522" s="24">
        <v>1250.4752914472958</v>
      </c>
      <c r="S522" s="24">
        <v>1.0361942983200203</v>
      </c>
      <c r="T522" s="11">
        <f t="shared" si="20"/>
        <v>1241.276170300805</v>
      </c>
      <c r="U522" s="2">
        <v>50.79</v>
      </c>
      <c r="V522" s="2">
        <v>0.74</v>
      </c>
      <c r="W522" s="2">
        <v>15.48</v>
      </c>
      <c r="X522" s="2">
        <v>0</v>
      </c>
      <c r="Y522" s="2">
        <v>9.5399999999999991</v>
      </c>
      <c r="Z522" s="2">
        <v>0.15</v>
      </c>
      <c r="AA522" s="2">
        <v>9.91</v>
      </c>
      <c r="AB522" s="16">
        <f t="shared" si="21"/>
        <v>64.932792816447233</v>
      </c>
      <c r="AC522" s="2">
        <v>9.9700000000000006</v>
      </c>
      <c r="AD522" s="2">
        <v>1.68</v>
      </c>
      <c r="AE522" s="2">
        <v>0.32</v>
      </c>
      <c r="AF522" s="2">
        <v>0.13</v>
      </c>
      <c r="AH522" s="2">
        <v>239.32</v>
      </c>
      <c r="AI522" s="2">
        <v>184.2</v>
      </c>
      <c r="AK522" s="2">
        <v>102.24</v>
      </c>
      <c r="AN522" s="2">
        <v>15.17</v>
      </c>
      <c r="AO522" s="2">
        <v>5.12</v>
      </c>
      <c r="AP522" s="2">
        <v>481.81</v>
      </c>
      <c r="AQ522" s="2">
        <v>0.09</v>
      </c>
      <c r="AR522" s="2">
        <v>2.15</v>
      </c>
      <c r="AS522" s="2">
        <v>10.02</v>
      </c>
      <c r="AT522" s="2">
        <v>2.68</v>
      </c>
      <c r="AU522" s="2">
        <v>0.98</v>
      </c>
      <c r="AV522" s="2">
        <v>3.04</v>
      </c>
      <c r="AW522" s="2">
        <v>0.49</v>
      </c>
      <c r="AX522" s="2">
        <v>3.18</v>
      </c>
      <c r="AY522" s="2">
        <v>0.65</v>
      </c>
      <c r="AZ522" s="2">
        <v>1.77</v>
      </c>
      <c r="BA522" s="2">
        <v>0.28000000000000003</v>
      </c>
      <c r="BB522" s="2">
        <v>1.81</v>
      </c>
      <c r="BC522" s="2">
        <v>0.27</v>
      </c>
      <c r="BD522" s="2">
        <v>1.56</v>
      </c>
      <c r="BE522" s="2">
        <v>2.27</v>
      </c>
      <c r="BF522" s="2">
        <v>0.68</v>
      </c>
      <c r="BG522" s="2">
        <v>0.18</v>
      </c>
      <c r="BH522" s="2">
        <v>1.59</v>
      </c>
      <c r="BI522" s="2">
        <v>0.11</v>
      </c>
      <c r="BJ522" s="2">
        <v>6.13</v>
      </c>
      <c r="BK522" s="2">
        <v>14.95</v>
      </c>
      <c r="BL522" s="2">
        <v>109.53</v>
      </c>
      <c r="BM522" s="2">
        <v>16.8</v>
      </c>
      <c r="BN522" s="2">
        <v>54.9</v>
      </c>
    </row>
    <row r="523" spans="1:66" s="2" customFormat="1" x14ac:dyDescent="0.3">
      <c r="A523" s="2" t="s">
        <v>1421</v>
      </c>
      <c r="B523" s="2" t="s">
        <v>62</v>
      </c>
      <c r="C523" s="13" t="s">
        <v>1422</v>
      </c>
      <c r="E523" s="8">
        <v>34.450000000000003</v>
      </c>
      <c r="F523" s="8">
        <v>139.30000000000001</v>
      </c>
      <c r="G523" s="2" t="s">
        <v>65</v>
      </c>
      <c r="H523" s="8"/>
      <c r="I523" s="8"/>
      <c r="J523" s="2" t="s">
        <v>1427</v>
      </c>
      <c r="K523" s="2" t="s">
        <v>1424</v>
      </c>
      <c r="O523" s="2" t="s">
        <v>1425</v>
      </c>
      <c r="P523" s="2" t="s">
        <v>69</v>
      </c>
      <c r="Q523" s="2" t="s">
        <v>1426</v>
      </c>
      <c r="R523" s="24">
        <v>1247.7870317526633</v>
      </c>
      <c r="S523" s="24">
        <v>1.011687846150618</v>
      </c>
      <c r="T523" s="11">
        <f t="shared" si="20"/>
        <v>1238.8240007344382</v>
      </c>
      <c r="U523" s="2">
        <v>50.88</v>
      </c>
      <c r="V523" s="2">
        <v>0.73</v>
      </c>
      <c r="W523" s="2">
        <v>15.35</v>
      </c>
      <c r="X523" s="2">
        <v>0</v>
      </c>
      <c r="Y523" s="2">
        <v>9.5</v>
      </c>
      <c r="Z523" s="2">
        <v>0.15</v>
      </c>
      <c r="AA523" s="2">
        <v>9.91</v>
      </c>
      <c r="AB523" s="16">
        <f t="shared" si="21"/>
        <v>65.028405586741826</v>
      </c>
      <c r="AC523" s="2">
        <v>9.89</v>
      </c>
      <c r="AD523" s="2">
        <v>1.7</v>
      </c>
      <c r="AE523" s="2">
        <v>0.31</v>
      </c>
      <c r="AF523" s="2">
        <v>0.13</v>
      </c>
      <c r="AH523" s="2">
        <v>226.88</v>
      </c>
      <c r="AI523" s="2">
        <v>572.92999999999995</v>
      </c>
      <c r="AK523" s="2">
        <v>166.63</v>
      </c>
      <c r="AN523" s="2">
        <v>14.11</v>
      </c>
      <c r="AO523" s="2">
        <v>3.39</v>
      </c>
      <c r="AP523" s="2">
        <v>287.23</v>
      </c>
      <c r="BE523" s="2">
        <v>5</v>
      </c>
      <c r="BL523" s="2">
        <v>110.44</v>
      </c>
      <c r="BM523" s="2">
        <v>15.95</v>
      </c>
      <c r="BN523" s="2">
        <v>57.68</v>
      </c>
    </row>
    <row r="524" spans="1:66" s="2" customFormat="1" x14ac:dyDescent="0.3">
      <c r="A524" s="2" t="s">
        <v>1421</v>
      </c>
      <c r="B524" s="2" t="s">
        <v>62</v>
      </c>
      <c r="C524" s="13" t="s">
        <v>1422</v>
      </c>
      <c r="E524" s="8">
        <v>34.450000000000003</v>
      </c>
      <c r="F524" s="8">
        <v>139.30000000000001</v>
      </c>
      <c r="G524" s="2" t="s">
        <v>65</v>
      </c>
      <c r="H524" s="8"/>
      <c r="I524" s="8"/>
      <c r="J524" s="2" t="s">
        <v>1428</v>
      </c>
      <c r="K524" s="2" t="s">
        <v>1424</v>
      </c>
      <c r="O524" s="2" t="s">
        <v>1425</v>
      </c>
      <c r="P524" s="2" t="s">
        <v>69</v>
      </c>
      <c r="Q524" s="2" t="s">
        <v>1426</v>
      </c>
      <c r="R524" s="24">
        <v>1300.8742040186739</v>
      </c>
      <c r="S524" s="24">
        <v>1.8888064215494131</v>
      </c>
      <c r="T524" s="11">
        <f t="shared" si="20"/>
        <v>1283.4827543032154</v>
      </c>
      <c r="U524" s="2">
        <v>45.28</v>
      </c>
      <c r="V524" s="2">
        <v>0.81</v>
      </c>
      <c r="W524" s="2">
        <v>17.38</v>
      </c>
      <c r="X524" s="2">
        <v>0</v>
      </c>
      <c r="Y524" s="2">
        <v>10.15</v>
      </c>
      <c r="Z524" s="2">
        <v>0.16</v>
      </c>
      <c r="AA524" s="2">
        <v>12.37</v>
      </c>
      <c r="AB524" s="16">
        <f t="shared" si="21"/>
        <v>68.478197720112462</v>
      </c>
      <c r="AC524" s="2">
        <v>10.47</v>
      </c>
      <c r="AD524" s="2">
        <v>1.98</v>
      </c>
      <c r="AE524" s="2">
        <v>0.33</v>
      </c>
      <c r="AF524" s="2">
        <v>0.17</v>
      </c>
      <c r="AH524" s="2">
        <v>148.22999999999999</v>
      </c>
      <c r="AI524" s="2">
        <v>470.64</v>
      </c>
      <c r="AK524" s="2">
        <v>153.99</v>
      </c>
      <c r="AN524" s="2">
        <v>14.61</v>
      </c>
      <c r="AO524" s="2">
        <v>3.76</v>
      </c>
      <c r="AP524" s="2">
        <v>384.96</v>
      </c>
      <c r="BE524" s="2">
        <v>4.5599999999999996</v>
      </c>
      <c r="BL524" s="2">
        <v>114.32</v>
      </c>
      <c r="BM524" s="2">
        <v>16.61</v>
      </c>
      <c r="BN524" s="2">
        <v>60.55</v>
      </c>
    </row>
    <row r="525" spans="1:66" s="2" customFormat="1" x14ac:dyDescent="0.3">
      <c r="A525" s="2" t="s">
        <v>1429</v>
      </c>
      <c r="B525" s="2" t="s">
        <v>62</v>
      </c>
      <c r="C525" s="13" t="s">
        <v>1430</v>
      </c>
      <c r="D525" s="2" t="s">
        <v>1431</v>
      </c>
      <c r="E525" s="8">
        <v>30.05</v>
      </c>
      <c r="F525" s="8">
        <v>140.13</v>
      </c>
      <c r="G525" s="2" t="s">
        <v>635</v>
      </c>
      <c r="H525" s="8">
        <v>-1645</v>
      </c>
      <c r="I525" s="8">
        <v>-2000</v>
      </c>
      <c r="J525" s="2" t="s">
        <v>1432</v>
      </c>
      <c r="K525" s="2" t="s">
        <v>1433</v>
      </c>
      <c r="P525" s="2" t="s">
        <v>69</v>
      </c>
      <c r="Q525" s="2" t="s">
        <v>1434</v>
      </c>
      <c r="R525" s="24">
        <v>1235.2737222775879</v>
      </c>
      <c r="S525" s="24">
        <v>1.1789429048892397</v>
      </c>
      <c r="T525" s="11">
        <f t="shared" si="20"/>
        <v>1224.9397947696307</v>
      </c>
      <c r="U525" s="2">
        <v>49.45</v>
      </c>
      <c r="V525" s="2">
        <v>1</v>
      </c>
      <c r="W525" s="2">
        <v>16.3</v>
      </c>
      <c r="X525" s="2">
        <v>0</v>
      </c>
      <c r="Y525" s="2">
        <v>8.5399999999999991</v>
      </c>
      <c r="Z525" s="2">
        <v>0.14000000000000001</v>
      </c>
      <c r="AA525" s="2">
        <v>8.5299999999999994</v>
      </c>
      <c r="AB525" s="16">
        <f t="shared" si="21"/>
        <v>64.034545799452701</v>
      </c>
      <c r="AC525" s="2">
        <v>11.9</v>
      </c>
      <c r="AD525" s="2">
        <v>2.66</v>
      </c>
      <c r="AE525" s="2">
        <v>0.28999999999999998</v>
      </c>
      <c r="AF525" s="2">
        <v>0.13</v>
      </c>
      <c r="AG525" s="2">
        <v>39</v>
      </c>
      <c r="AH525" s="2">
        <v>286</v>
      </c>
      <c r="AI525" s="2">
        <v>0</v>
      </c>
      <c r="AK525" s="2">
        <v>106</v>
      </c>
      <c r="AL525" s="2">
        <v>79</v>
      </c>
      <c r="AP525" s="2">
        <v>232</v>
      </c>
      <c r="BL525" s="2">
        <v>19</v>
      </c>
      <c r="BM525" s="2">
        <v>21</v>
      </c>
      <c r="BN525" s="2">
        <v>77</v>
      </c>
    </row>
    <row r="526" spans="1:66" s="2" customFormat="1" x14ac:dyDescent="0.3">
      <c r="A526" s="2" t="s">
        <v>1429</v>
      </c>
      <c r="B526" s="2" t="s">
        <v>62</v>
      </c>
      <c r="C526" s="13" t="s">
        <v>1435</v>
      </c>
      <c r="D526" s="2" t="s">
        <v>1436</v>
      </c>
      <c r="E526" s="8">
        <v>31.32</v>
      </c>
      <c r="F526" s="8">
        <v>139.79</v>
      </c>
      <c r="G526" s="2" t="s">
        <v>635</v>
      </c>
      <c r="H526" s="8">
        <v>-1660</v>
      </c>
      <c r="I526" s="8">
        <v>-1960</v>
      </c>
      <c r="J526" s="2" t="s">
        <v>1437</v>
      </c>
      <c r="K526" s="2" t="s">
        <v>1433</v>
      </c>
      <c r="P526" s="2" t="s">
        <v>69</v>
      </c>
      <c r="Q526" s="2" t="s">
        <v>1434</v>
      </c>
      <c r="R526" s="24">
        <v>1247.9660828976828</v>
      </c>
      <c r="S526" s="24">
        <v>1.2317569763584559</v>
      </c>
      <c r="T526" s="11">
        <f t="shared" si="20"/>
        <v>1237.060330253345</v>
      </c>
      <c r="U526" s="2">
        <v>49.25</v>
      </c>
      <c r="V526" s="2">
        <v>0.99</v>
      </c>
      <c r="W526" s="2">
        <v>16.93</v>
      </c>
      <c r="X526" s="2">
        <v>0</v>
      </c>
      <c r="Y526" s="2">
        <v>9.01</v>
      </c>
      <c r="Z526" s="2">
        <v>0.18</v>
      </c>
      <c r="AA526" s="2">
        <v>8.18</v>
      </c>
      <c r="AB526" s="16">
        <f t="shared" si="21"/>
        <v>61.807665568181989</v>
      </c>
      <c r="AC526" s="2">
        <v>11.03</v>
      </c>
      <c r="AD526" s="2">
        <v>2.4700000000000002</v>
      </c>
      <c r="AE526" s="2">
        <v>0.32</v>
      </c>
      <c r="AF526" s="2">
        <v>0.18</v>
      </c>
      <c r="AG526" s="2">
        <v>35</v>
      </c>
      <c r="AH526" s="2">
        <v>261</v>
      </c>
      <c r="AI526" s="2">
        <v>0</v>
      </c>
      <c r="AK526" s="2">
        <v>102</v>
      </c>
      <c r="AL526" s="2">
        <v>65</v>
      </c>
      <c r="AP526" s="2">
        <v>242</v>
      </c>
      <c r="BL526" s="2">
        <v>33</v>
      </c>
      <c r="BM526" s="2">
        <v>22</v>
      </c>
      <c r="BN526" s="2">
        <v>67</v>
      </c>
    </row>
    <row r="527" spans="1:66" s="2" customFormat="1" x14ac:dyDescent="0.3">
      <c r="A527" s="2" t="s">
        <v>1438</v>
      </c>
      <c r="B527" s="2" t="s">
        <v>62</v>
      </c>
      <c r="C527" s="13" t="s">
        <v>1439</v>
      </c>
      <c r="E527" s="8">
        <v>26.6</v>
      </c>
      <c r="F527" s="8">
        <v>142.13</v>
      </c>
      <c r="G527" s="2" t="s">
        <v>65</v>
      </c>
      <c r="H527" s="8"/>
      <c r="I527" s="8"/>
      <c r="J527" s="2" t="s">
        <v>1440</v>
      </c>
      <c r="K527" s="2" t="s">
        <v>1441</v>
      </c>
      <c r="O527" s="2" t="s">
        <v>1442</v>
      </c>
      <c r="P527" s="2" t="s">
        <v>69</v>
      </c>
      <c r="Q527" s="2" t="s">
        <v>1443</v>
      </c>
      <c r="R527" s="24">
        <v>1217.7454366714305</v>
      </c>
      <c r="S527" s="24">
        <v>0.97523263347934119</v>
      </c>
      <c r="T527" s="11">
        <f t="shared" si="20"/>
        <v>1209.3123031349471</v>
      </c>
      <c r="U527" s="2">
        <v>50.84</v>
      </c>
      <c r="V527" s="2">
        <v>0.51</v>
      </c>
      <c r="W527" s="2">
        <v>15.12</v>
      </c>
      <c r="X527" s="2">
        <v>0</v>
      </c>
      <c r="Y527" s="2">
        <v>8.48</v>
      </c>
      <c r="Z527" s="2">
        <v>0.14000000000000001</v>
      </c>
      <c r="AA527" s="2">
        <v>11.23</v>
      </c>
      <c r="AB527" s="16">
        <f t="shared" si="21"/>
        <v>70.243366794916369</v>
      </c>
      <c r="AC527" s="2">
        <v>10.95</v>
      </c>
      <c r="AD527" s="2">
        <v>1.91</v>
      </c>
      <c r="AE527" s="2">
        <v>0.64</v>
      </c>
      <c r="AF527" s="2">
        <v>0.16</v>
      </c>
      <c r="AH527" s="2">
        <v>239</v>
      </c>
      <c r="AI527" s="2">
        <v>571</v>
      </c>
      <c r="AO527" s="2">
        <v>5.8</v>
      </c>
      <c r="AP527" s="2">
        <v>177</v>
      </c>
      <c r="AQ527" s="2">
        <v>0.14000000000000001</v>
      </c>
      <c r="AR527" s="2">
        <v>0.66</v>
      </c>
      <c r="AS527" s="2">
        <v>3.6</v>
      </c>
      <c r="AT527" s="2">
        <v>1.3</v>
      </c>
      <c r="AU527" s="2">
        <v>0.52</v>
      </c>
      <c r="AV527" s="2">
        <v>1.8</v>
      </c>
      <c r="AW527" s="2">
        <v>0.32</v>
      </c>
      <c r="AX527" s="2">
        <v>1.83</v>
      </c>
      <c r="AY527" s="2">
        <v>0.42</v>
      </c>
      <c r="AZ527" s="2">
        <v>1.3</v>
      </c>
      <c r="BA527" s="2">
        <v>0.19</v>
      </c>
      <c r="BB527" s="2">
        <v>1.2</v>
      </c>
      <c r="BC527" s="2">
        <v>0.19</v>
      </c>
      <c r="BE527" s="2">
        <v>0.5</v>
      </c>
      <c r="BF527" s="2">
        <v>0.14000000000000001</v>
      </c>
      <c r="BG527" s="2">
        <v>0.13</v>
      </c>
      <c r="BH527" s="2">
        <v>0.67</v>
      </c>
      <c r="BJ527" s="2">
        <v>1.75</v>
      </c>
      <c r="BK527" s="2">
        <v>4.5</v>
      </c>
      <c r="BL527" s="2">
        <v>24</v>
      </c>
      <c r="BM527" s="2">
        <v>13.8</v>
      </c>
      <c r="BN527" s="2">
        <v>28</v>
      </c>
    </row>
    <row r="528" spans="1:66" s="2" customFormat="1" x14ac:dyDescent="0.3">
      <c r="A528" s="2" t="s">
        <v>1438</v>
      </c>
      <c r="B528" s="2" t="s">
        <v>62</v>
      </c>
      <c r="C528" s="13" t="s">
        <v>1444</v>
      </c>
      <c r="E528" s="8">
        <v>26.59</v>
      </c>
      <c r="F528" s="8">
        <v>142.16</v>
      </c>
      <c r="G528" s="2" t="s">
        <v>65</v>
      </c>
      <c r="H528" s="8"/>
      <c r="I528" s="8"/>
      <c r="J528" s="2" t="s">
        <v>1445</v>
      </c>
      <c r="K528" s="2" t="s">
        <v>1441</v>
      </c>
      <c r="O528" s="2" t="s">
        <v>1442</v>
      </c>
      <c r="P528" s="2" t="s">
        <v>69</v>
      </c>
      <c r="Q528" s="2" t="s">
        <v>1443</v>
      </c>
      <c r="R528" s="24">
        <v>1218.0181877267005</v>
      </c>
      <c r="S528" s="24">
        <v>0.887198125069522</v>
      </c>
      <c r="T528" s="11">
        <f t="shared" si="20"/>
        <v>1210.3421924497443</v>
      </c>
      <c r="U528" s="2">
        <v>50.53</v>
      </c>
      <c r="V528" s="2">
        <v>0.59</v>
      </c>
      <c r="W528" s="2">
        <v>15.11</v>
      </c>
      <c r="X528" s="2">
        <v>0</v>
      </c>
      <c r="Y528" s="2">
        <v>8.35</v>
      </c>
      <c r="Z528" s="2">
        <v>0.16</v>
      </c>
      <c r="AA528" s="2">
        <v>10.58</v>
      </c>
      <c r="AB528" s="16">
        <f t="shared" si="21"/>
        <v>69.311851634796838</v>
      </c>
      <c r="AC528" s="2">
        <v>12.72</v>
      </c>
      <c r="AD528" s="2">
        <v>1.61</v>
      </c>
      <c r="AE528" s="2">
        <v>0.13</v>
      </c>
      <c r="AF528" s="2">
        <v>0.21</v>
      </c>
      <c r="AH528" s="2">
        <v>309</v>
      </c>
      <c r="AI528" s="2">
        <v>105</v>
      </c>
      <c r="AO528" s="2">
        <v>2.1</v>
      </c>
      <c r="AP528" s="2">
        <v>183</v>
      </c>
      <c r="AQ528" s="2">
        <v>0.09</v>
      </c>
      <c r="AR528" s="2">
        <v>0.84</v>
      </c>
      <c r="AS528" s="2">
        <v>4.5999999999999996</v>
      </c>
      <c r="AT528" s="2">
        <v>1.6</v>
      </c>
      <c r="AU528" s="2">
        <v>0.61</v>
      </c>
      <c r="AV528" s="2">
        <v>2.2999999999999998</v>
      </c>
      <c r="AW528" s="2">
        <v>0.39</v>
      </c>
      <c r="AX528" s="2">
        <v>2.4700000000000002</v>
      </c>
      <c r="AY528" s="2">
        <v>0.56000000000000005</v>
      </c>
      <c r="AZ528" s="2">
        <v>1.73</v>
      </c>
      <c r="BA528" s="2">
        <v>0.25</v>
      </c>
      <c r="BB528" s="2">
        <v>1.68</v>
      </c>
      <c r="BC528" s="2">
        <v>0.26</v>
      </c>
      <c r="BE528" s="2">
        <v>0.78</v>
      </c>
      <c r="BF528" s="2">
        <v>0.14000000000000001</v>
      </c>
      <c r="BG528" s="2">
        <v>0.08</v>
      </c>
      <c r="BH528" s="2">
        <v>0.94</v>
      </c>
      <c r="BJ528" s="2">
        <v>2.16</v>
      </c>
      <c r="BK528" s="2">
        <v>5.0999999999999996</v>
      </c>
      <c r="BL528" s="2">
        <v>9</v>
      </c>
      <c r="BM528" s="2">
        <v>18.2</v>
      </c>
      <c r="BN528" s="2">
        <v>35</v>
      </c>
    </row>
    <row r="529" spans="1:66" s="2" customFormat="1" x14ac:dyDescent="0.3">
      <c r="A529" s="2" t="s">
        <v>1438</v>
      </c>
      <c r="B529" s="2" t="s">
        <v>62</v>
      </c>
      <c r="C529" s="13" t="s">
        <v>1444</v>
      </c>
      <c r="E529" s="8">
        <v>26.59</v>
      </c>
      <c r="F529" s="8">
        <v>142.16</v>
      </c>
      <c r="G529" s="2" t="s">
        <v>65</v>
      </c>
      <c r="H529" s="8"/>
      <c r="I529" s="8"/>
      <c r="J529" s="2" t="s">
        <v>1446</v>
      </c>
      <c r="K529" s="2" t="s">
        <v>1441</v>
      </c>
      <c r="O529" s="2" t="s">
        <v>1442</v>
      </c>
      <c r="P529" s="2" t="s">
        <v>69</v>
      </c>
      <c r="Q529" s="2" t="s">
        <v>1443</v>
      </c>
      <c r="R529" s="24">
        <v>1228.625069987768</v>
      </c>
      <c r="S529" s="24">
        <v>0.97294251221724959</v>
      </c>
      <c r="T529" s="11">
        <f t="shared" si="20"/>
        <v>1220.136503911717</v>
      </c>
      <c r="U529" s="2">
        <v>50.27</v>
      </c>
      <c r="V529" s="2">
        <v>0.57999999999999996</v>
      </c>
      <c r="W529" s="2">
        <v>14.91</v>
      </c>
      <c r="X529" s="2">
        <v>0</v>
      </c>
      <c r="Y529" s="2">
        <v>8.6300000000000008</v>
      </c>
      <c r="Z529" s="2">
        <v>0.16</v>
      </c>
      <c r="AA529" s="2">
        <v>10.55</v>
      </c>
      <c r="AB529" s="16">
        <f t="shared" si="21"/>
        <v>68.544662225043311</v>
      </c>
      <c r="AC529" s="2">
        <v>12.91</v>
      </c>
      <c r="AD529" s="2">
        <v>1.76</v>
      </c>
      <c r="AE529" s="2">
        <v>0.13</v>
      </c>
      <c r="AF529" s="2">
        <v>0.11</v>
      </c>
      <c r="AH529" s="2">
        <v>302</v>
      </c>
      <c r="AI529" s="2">
        <v>825</v>
      </c>
      <c r="AO529" s="2">
        <v>2.5</v>
      </c>
      <c r="AP529" s="2">
        <v>171</v>
      </c>
      <c r="AQ529" s="2">
        <v>0.09</v>
      </c>
      <c r="AR529" s="2">
        <v>0.71</v>
      </c>
      <c r="AS529" s="2">
        <v>4</v>
      </c>
      <c r="AT529" s="2">
        <v>1.4</v>
      </c>
      <c r="AU529" s="2">
        <v>0.52</v>
      </c>
      <c r="AV529" s="2">
        <v>1.8</v>
      </c>
      <c r="AW529" s="2">
        <v>0.34</v>
      </c>
      <c r="AX529" s="2">
        <v>2.04</v>
      </c>
      <c r="AY529" s="2">
        <v>0.48</v>
      </c>
      <c r="AZ529" s="2">
        <v>1.46</v>
      </c>
      <c r="BA529" s="2">
        <v>0.21</v>
      </c>
      <c r="BB529" s="2">
        <v>1.46</v>
      </c>
      <c r="BC529" s="2">
        <v>0.24</v>
      </c>
      <c r="BE529" s="2">
        <v>0.54</v>
      </c>
      <c r="BF529" s="2">
        <v>0.12</v>
      </c>
      <c r="BG529" s="2">
        <v>0.15</v>
      </c>
      <c r="BH529" s="2">
        <v>0.92</v>
      </c>
      <c r="BJ529" s="2">
        <v>1.49</v>
      </c>
      <c r="BK529" s="2">
        <v>4.3</v>
      </c>
      <c r="BL529" s="2">
        <v>15</v>
      </c>
      <c r="BM529" s="2">
        <v>14.4</v>
      </c>
      <c r="BN529" s="2">
        <v>32</v>
      </c>
    </row>
    <row r="530" spans="1:66" s="2" customFormat="1" x14ac:dyDescent="0.3">
      <c r="A530" s="2" t="s">
        <v>1438</v>
      </c>
      <c r="B530" s="2" t="s">
        <v>62</v>
      </c>
      <c r="C530" s="13" t="s">
        <v>1447</v>
      </c>
      <c r="E530" s="8">
        <v>26.54</v>
      </c>
      <c r="F530" s="8">
        <v>142.16</v>
      </c>
      <c r="G530" s="2" t="s">
        <v>65</v>
      </c>
      <c r="H530" s="8"/>
      <c r="I530" s="8"/>
      <c r="J530" s="2" t="s">
        <v>1448</v>
      </c>
      <c r="K530" s="2" t="s">
        <v>1441</v>
      </c>
      <c r="O530" s="2" t="s">
        <v>1442</v>
      </c>
      <c r="P530" s="2" t="s">
        <v>69</v>
      </c>
      <c r="Q530" s="2" t="s">
        <v>1443</v>
      </c>
      <c r="R530" s="24">
        <v>1211.2840483951256</v>
      </c>
      <c r="S530" s="24">
        <v>0.82251944222516404</v>
      </c>
      <c r="T530" s="11">
        <f t="shared" si="20"/>
        <v>1204.2053654773426</v>
      </c>
      <c r="U530" s="2">
        <v>51.6</v>
      </c>
      <c r="V530" s="2">
        <v>0.59</v>
      </c>
      <c r="W530" s="2">
        <v>15.41</v>
      </c>
      <c r="X530" s="2">
        <v>0</v>
      </c>
      <c r="Y530" s="2">
        <v>8.2899999999999991</v>
      </c>
      <c r="Z530" s="2">
        <v>0.15</v>
      </c>
      <c r="AA530" s="2">
        <v>9.81</v>
      </c>
      <c r="AB530" s="16">
        <f t="shared" si="21"/>
        <v>67.839110875740275</v>
      </c>
      <c r="AC530" s="2">
        <v>12.08</v>
      </c>
      <c r="AD530" s="2">
        <v>1.85</v>
      </c>
      <c r="AE530" s="2">
        <v>0.12</v>
      </c>
      <c r="AF530" s="2">
        <v>0.09</v>
      </c>
      <c r="AH530" s="2">
        <v>266</v>
      </c>
      <c r="AI530" s="2">
        <v>479</v>
      </c>
      <c r="AO530" s="2">
        <v>1.5</v>
      </c>
      <c r="AP530" s="2">
        <v>174</v>
      </c>
      <c r="AQ530" s="2">
        <v>0.06</v>
      </c>
      <c r="AR530" s="2">
        <v>0.81</v>
      </c>
      <c r="AS530" s="2">
        <v>4.5</v>
      </c>
      <c r="AT530" s="2">
        <v>1.5</v>
      </c>
      <c r="AU530" s="2">
        <v>0.62</v>
      </c>
      <c r="AV530" s="2">
        <v>2.2000000000000002</v>
      </c>
      <c r="AW530" s="2">
        <v>0.43</v>
      </c>
      <c r="AX530" s="2">
        <v>2.58</v>
      </c>
      <c r="AY530" s="2">
        <v>0.62</v>
      </c>
      <c r="AZ530" s="2">
        <v>1.83</v>
      </c>
      <c r="BA530" s="2">
        <v>0.27</v>
      </c>
      <c r="BB530" s="2">
        <v>1.74</v>
      </c>
      <c r="BC530" s="2">
        <v>0.28000000000000003</v>
      </c>
      <c r="BE530" s="2">
        <v>0.9</v>
      </c>
      <c r="BF530" s="2">
        <v>0.16</v>
      </c>
      <c r="BG530" s="2">
        <v>0.08</v>
      </c>
      <c r="BH530" s="2">
        <v>0.76</v>
      </c>
      <c r="BJ530" s="2">
        <v>1.86</v>
      </c>
      <c r="BK530" s="2">
        <v>5.3</v>
      </c>
      <c r="BL530" s="2">
        <v>16</v>
      </c>
      <c r="BM530" s="2">
        <v>18.899999999999999</v>
      </c>
      <c r="BN530" s="2">
        <v>40</v>
      </c>
    </row>
    <row r="531" spans="1:66" s="2" customFormat="1" x14ac:dyDescent="0.3">
      <c r="A531" s="2" t="s">
        <v>1438</v>
      </c>
      <c r="B531" s="2" t="s">
        <v>62</v>
      </c>
      <c r="C531" s="13" t="s">
        <v>1447</v>
      </c>
      <c r="E531" s="8">
        <v>26.32</v>
      </c>
      <c r="F531" s="8">
        <v>142.09</v>
      </c>
      <c r="G531" s="2" t="s">
        <v>65</v>
      </c>
      <c r="H531" s="8"/>
      <c r="I531" s="8"/>
      <c r="J531" s="2" t="s">
        <v>1449</v>
      </c>
      <c r="K531" s="2" t="s">
        <v>1441</v>
      </c>
      <c r="O531" s="2" t="s">
        <v>1442</v>
      </c>
      <c r="P531" s="2" t="s">
        <v>69</v>
      </c>
      <c r="Q531" s="2" t="s">
        <v>1443</v>
      </c>
      <c r="R531" s="24">
        <v>1217.1992708137341</v>
      </c>
      <c r="S531" s="24">
        <v>0.91025251262231899</v>
      </c>
      <c r="T531" s="11">
        <f t="shared" si="20"/>
        <v>1209.3297507834372</v>
      </c>
      <c r="U531" s="2">
        <v>51.01</v>
      </c>
      <c r="V531" s="2">
        <v>0.56999999999999995</v>
      </c>
      <c r="W531" s="2">
        <v>15.21</v>
      </c>
      <c r="X531" s="2">
        <v>0</v>
      </c>
      <c r="Y531" s="2">
        <v>8.2799999999999994</v>
      </c>
      <c r="Z531" s="2">
        <v>0.12</v>
      </c>
      <c r="AA531" s="2">
        <v>9.17</v>
      </c>
      <c r="AB531" s="16">
        <f t="shared" si="21"/>
        <v>66.376766854831288</v>
      </c>
      <c r="AC531" s="2">
        <v>13.07</v>
      </c>
      <c r="AD531" s="2">
        <v>1.81</v>
      </c>
      <c r="AE531" s="2">
        <v>0.53</v>
      </c>
      <c r="AF531" s="2">
        <v>0.22</v>
      </c>
      <c r="AH531" s="2">
        <v>370</v>
      </c>
      <c r="AI531" s="2">
        <v>463</v>
      </c>
      <c r="AO531" s="2">
        <v>7.1</v>
      </c>
      <c r="AP531" s="2">
        <v>168</v>
      </c>
      <c r="AQ531" s="2">
        <v>0.15</v>
      </c>
      <c r="AR531" s="2">
        <v>0.94</v>
      </c>
      <c r="AS531" s="2">
        <v>5</v>
      </c>
      <c r="AT531" s="2">
        <v>1.7</v>
      </c>
      <c r="AU531" s="2">
        <v>0.71</v>
      </c>
      <c r="AV531" s="2">
        <v>2.7</v>
      </c>
      <c r="AW531" s="2">
        <v>0.49</v>
      </c>
      <c r="AX531" s="2">
        <v>2.97</v>
      </c>
      <c r="AY531" s="2">
        <v>0.67</v>
      </c>
      <c r="AZ531" s="2">
        <v>2.0699999999999998</v>
      </c>
      <c r="BA531" s="2">
        <v>0.31</v>
      </c>
      <c r="BB531" s="2">
        <v>1.86</v>
      </c>
      <c r="BC531" s="2">
        <v>0.31</v>
      </c>
      <c r="BE531" s="2">
        <v>0.77</v>
      </c>
      <c r="BF531" s="2">
        <v>0.12</v>
      </c>
      <c r="BG531" s="2">
        <v>0.17</v>
      </c>
      <c r="BH531" s="2">
        <v>0.6</v>
      </c>
      <c r="BJ531" s="2">
        <v>2.39</v>
      </c>
      <c r="BK531" s="2">
        <v>5.2</v>
      </c>
      <c r="BL531" s="2">
        <v>15</v>
      </c>
      <c r="BM531" s="2">
        <v>21.1</v>
      </c>
      <c r="BN531" s="2">
        <v>32</v>
      </c>
    </row>
    <row r="532" spans="1:66" s="2" customFormat="1" x14ac:dyDescent="0.3">
      <c r="A532" s="2" t="s">
        <v>1438</v>
      </c>
      <c r="B532" s="2" t="s">
        <v>62</v>
      </c>
      <c r="C532" s="13" t="s">
        <v>1447</v>
      </c>
      <c r="E532" s="8">
        <v>26.32</v>
      </c>
      <c r="F532" s="8">
        <v>142.09</v>
      </c>
      <c r="G532" s="2" t="s">
        <v>65</v>
      </c>
      <c r="H532" s="8"/>
      <c r="I532" s="8"/>
      <c r="J532" s="2" t="s">
        <v>1450</v>
      </c>
      <c r="K532" s="2" t="s">
        <v>1441</v>
      </c>
      <c r="O532" s="2" t="s">
        <v>1442</v>
      </c>
      <c r="P532" s="2" t="s">
        <v>69</v>
      </c>
      <c r="Q532" s="2" t="s">
        <v>1443</v>
      </c>
      <c r="R532" s="24">
        <v>1227.0661992714604</v>
      </c>
      <c r="S532" s="24">
        <v>0.94912018520576502</v>
      </c>
      <c r="T532" s="11">
        <f t="shared" si="20"/>
        <v>1218.7952795995654</v>
      </c>
      <c r="U532" s="2">
        <v>51.23</v>
      </c>
      <c r="V532" s="2">
        <v>0.59</v>
      </c>
      <c r="W532" s="2">
        <v>15.32</v>
      </c>
      <c r="X532" s="2">
        <v>0</v>
      </c>
      <c r="Y532" s="2">
        <v>8.68</v>
      </c>
      <c r="Z532" s="2">
        <v>0.14000000000000001</v>
      </c>
      <c r="AA532" s="2">
        <v>9.61</v>
      </c>
      <c r="AB532" s="16">
        <f t="shared" si="21"/>
        <v>66.369811680600534</v>
      </c>
      <c r="AC532" s="2">
        <v>11.97</v>
      </c>
      <c r="AD532" s="2">
        <v>2</v>
      </c>
      <c r="AE532" s="2">
        <v>0.26</v>
      </c>
      <c r="AF532" s="2">
        <v>0.21</v>
      </c>
      <c r="AH532" s="2">
        <v>259</v>
      </c>
      <c r="AI532" s="2">
        <v>459</v>
      </c>
      <c r="AO532" s="2">
        <v>3.7</v>
      </c>
      <c r="AP532" s="2">
        <v>161</v>
      </c>
      <c r="AQ532" s="2">
        <v>0.11</v>
      </c>
      <c r="AR532" s="2">
        <v>0.8</v>
      </c>
      <c r="AS532" s="2">
        <v>4.5999999999999996</v>
      </c>
      <c r="AT532" s="2">
        <v>1.6</v>
      </c>
      <c r="AU532" s="2">
        <v>0.63</v>
      </c>
      <c r="AV532" s="2">
        <v>2.1</v>
      </c>
      <c r="AW532" s="2">
        <v>0.41</v>
      </c>
      <c r="AX532" s="2">
        <v>2.67</v>
      </c>
      <c r="AY532" s="2">
        <v>0.57999999999999996</v>
      </c>
      <c r="AZ532" s="2">
        <v>1.75</v>
      </c>
      <c r="BA532" s="2">
        <v>0.26</v>
      </c>
      <c r="BB532" s="2">
        <v>1.74</v>
      </c>
      <c r="BC532" s="2">
        <v>0.28000000000000003</v>
      </c>
      <c r="BE532" s="2">
        <v>1.1000000000000001</v>
      </c>
      <c r="BF532" s="2">
        <v>0.17</v>
      </c>
      <c r="BG532" s="2">
        <v>0.11</v>
      </c>
      <c r="BH532" s="2">
        <v>0.74</v>
      </c>
      <c r="BJ532" s="2">
        <v>1.92</v>
      </c>
      <c r="BK532" s="2">
        <v>5.5</v>
      </c>
      <c r="BL532" s="2">
        <v>11</v>
      </c>
      <c r="BM532" s="2">
        <v>17.2</v>
      </c>
      <c r="BN532" s="2">
        <v>44</v>
      </c>
    </row>
    <row r="533" spans="1:66" s="2" customFormat="1" x14ac:dyDescent="0.3">
      <c r="A533" s="2" t="s">
        <v>1438</v>
      </c>
      <c r="B533" s="2" t="s">
        <v>62</v>
      </c>
      <c r="C533" s="13" t="s">
        <v>1447</v>
      </c>
      <c r="E533" s="8">
        <v>26.32</v>
      </c>
      <c r="F533" s="8">
        <v>142.09</v>
      </c>
      <c r="G533" s="2" t="s">
        <v>65</v>
      </c>
      <c r="H533" s="8"/>
      <c r="I533" s="8"/>
      <c r="J533" s="2" t="s">
        <v>1451</v>
      </c>
      <c r="K533" s="2" t="s">
        <v>1441</v>
      </c>
      <c r="O533" s="2" t="s">
        <v>1442</v>
      </c>
      <c r="P533" s="2" t="s">
        <v>69</v>
      </c>
      <c r="Q533" s="2" t="s">
        <v>1443</v>
      </c>
      <c r="R533" s="24">
        <v>1223.2045040315479</v>
      </c>
      <c r="S533" s="24">
        <v>0.93838779193168642</v>
      </c>
      <c r="T533" s="11">
        <f t="shared" si="20"/>
        <v>1215.0525333562998</v>
      </c>
      <c r="U533" s="2">
        <v>51.52</v>
      </c>
      <c r="V533" s="2">
        <v>0.57999999999999996</v>
      </c>
      <c r="W533" s="2">
        <v>15.32</v>
      </c>
      <c r="X533" s="2">
        <v>0</v>
      </c>
      <c r="Y533" s="2">
        <v>8.59</v>
      </c>
      <c r="Z533" s="2">
        <v>0.17</v>
      </c>
      <c r="AA533" s="2">
        <v>9.4600000000000009</v>
      </c>
      <c r="AB533" s="16">
        <f t="shared" si="21"/>
        <v>66.251209396010907</v>
      </c>
      <c r="AC533" s="2">
        <v>11.65</v>
      </c>
      <c r="AD533" s="2">
        <v>2.2200000000000002</v>
      </c>
      <c r="AE533" s="2">
        <v>0.26</v>
      </c>
      <c r="AF533" s="2">
        <v>0.22</v>
      </c>
      <c r="AH533" s="2">
        <v>276</v>
      </c>
      <c r="AI533" s="2">
        <v>407</v>
      </c>
      <c r="AK533" s="2">
        <v>117</v>
      </c>
      <c r="AO533" s="2">
        <v>3.1</v>
      </c>
      <c r="AP533" s="2">
        <v>174</v>
      </c>
      <c r="AQ533" s="2">
        <v>7.0000000000000007E-2</v>
      </c>
      <c r="AR533" s="2">
        <v>0.96</v>
      </c>
      <c r="AS533" s="2">
        <v>5</v>
      </c>
      <c r="AT533" s="2">
        <v>1.6</v>
      </c>
      <c r="AU533" s="2">
        <v>0.62</v>
      </c>
      <c r="AV533" s="2">
        <v>2.2000000000000002</v>
      </c>
      <c r="AW533" s="2">
        <v>0.42</v>
      </c>
      <c r="AX533" s="2">
        <v>2.88</v>
      </c>
      <c r="AY533" s="2">
        <v>0.62</v>
      </c>
      <c r="AZ533" s="2">
        <v>1.87</v>
      </c>
      <c r="BA533" s="2">
        <v>0.3</v>
      </c>
      <c r="BB533" s="2">
        <v>1.85</v>
      </c>
      <c r="BC533" s="2">
        <v>0.3</v>
      </c>
      <c r="BD533" s="2">
        <v>1.0900000000000001</v>
      </c>
      <c r="BE533" s="2">
        <v>0.93</v>
      </c>
      <c r="BF533" s="2">
        <v>0.16</v>
      </c>
      <c r="BG533" s="2">
        <v>0.11</v>
      </c>
      <c r="BH533" s="2">
        <v>0.76</v>
      </c>
      <c r="BI533" s="2">
        <v>0.05</v>
      </c>
      <c r="BJ533" s="2">
        <v>2.37</v>
      </c>
      <c r="BK533" s="2">
        <v>5.6</v>
      </c>
      <c r="BL533" s="2">
        <v>16</v>
      </c>
      <c r="BM533" s="2">
        <v>20.8</v>
      </c>
      <c r="BN533" s="2">
        <v>40</v>
      </c>
    </row>
    <row r="534" spans="1:66" s="6" customFormat="1" x14ac:dyDescent="0.3">
      <c r="A534" s="6" t="s">
        <v>1452</v>
      </c>
      <c r="B534" s="6" t="s">
        <v>62</v>
      </c>
      <c r="C534" s="12" t="s">
        <v>1403</v>
      </c>
      <c r="D534" s="6" t="s">
        <v>1404</v>
      </c>
      <c r="E534" s="7">
        <v>28.64</v>
      </c>
      <c r="F534" s="7">
        <v>137.68</v>
      </c>
      <c r="G534" s="6" t="s">
        <v>635</v>
      </c>
      <c r="H534" s="7">
        <v>-4852</v>
      </c>
      <c r="I534" s="7">
        <v>-4852</v>
      </c>
      <c r="J534" s="6" t="s">
        <v>1453</v>
      </c>
      <c r="K534" s="6" t="s">
        <v>1454</v>
      </c>
      <c r="P534" s="6" t="s">
        <v>69</v>
      </c>
      <c r="Q534" s="6" t="s">
        <v>1455</v>
      </c>
      <c r="R534" s="24">
        <v>1215.166163310194</v>
      </c>
      <c r="S534" s="24">
        <v>1.3047474328595658</v>
      </c>
      <c r="T534" s="11">
        <f t="shared" si="20"/>
        <v>1203.9207045313321</v>
      </c>
      <c r="U534" s="6">
        <v>47.7</v>
      </c>
      <c r="V534" s="6">
        <v>1.55</v>
      </c>
      <c r="W534" s="6">
        <v>16</v>
      </c>
      <c r="X534" s="2">
        <v>0</v>
      </c>
      <c r="Y534" s="6">
        <v>7.78</v>
      </c>
      <c r="Z534" s="6">
        <v>0.15</v>
      </c>
      <c r="AA534" s="6">
        <v>8.67</v>
      </c>
      <c r="AB534" s="16">
        <f t="shared" si="21"/>
        <v>66.515401656894042</v>
      </c>
      <c r="AC534" s="6">
        <v>8.07</v>
      </c>
      <c r="AD534" s="6">
        <v>3.05</v>
      </c>
      <c r="AE534" s="6">
        <v>1.78</v>
      </c>
      <c r="AF534" s="6">
        <v>0.31</v>
      </c>
      <c r="AG534" s="6">
        <v>30</v>
      </c>
      <c r="AI534" s="6">
        <v>222</v>
      </c>
      <c r="AK534" s="6">
        <v>137</v>
      </c>
      <c r="AM534" s="6">
        <v>67</v>
      </c>
      <c r="AN534" s="6">
        <v>20</v>
      </c>
      <c r="AO534" s="6">
        <v>14</v>
      </c>
      <c r="AP534" s="6">
        <v>336</v>
      </c>
      <c r="AQ534" s="6">
        <v>0.37</v>
      </c>
      <c r="AU534" s="6">
        <v>1.47</v>
      </c>
      <c r="AW534" s="6">
        <v>0.64</v>
      </c>
      <c r="BD534" s="6">
        <v>2.88</v>
      </c>
      <c r="BE534" s="6">
        <v>5</v>
      </c>
      <c r="BF534" s="6">
        <v>3</v>
      </c>
      <c r="BG534" s="6">
        <v>0.48</v>
      </c>
      <c r="BH534" s="6">
        <v>24</v>
      </c>
      <c r="BJ534" s="6">
        <v>14</v>
      </c>
      <c r="BK534" s="6">
        <v>33</v>
      </c>
      <c r="BL534" s="6">
        <v>141</v>
      </c>
      <c r="BM534" s="6">
        <v>30</v>
      </c>
      <c r="BN534" s="6">
        <v>158</v>
      </c>
    </row>
    <row r="535" spans="1:66" s="6" customFormat="1" x14ac:dyDescent="0.3">
      <c r="A535" s="6" t="s">
        <v>1452</v>
      </c>
      <c r="B535" s="6" t="s">
        <v>62</v>
      </c>
      <c r="C535" s="12" t="s">
        <v>1403</v>
      </c>
      <c r="D535" s="6" t="s">
        <v>1404</v>
      </c>
      <c r="E535" s="7">
        <v>28.64</v>
      </c>
      <c r="F535" s="7">
        <v>137.68</v>
      </c>
      <c r="G535" s="6" t="s">
        <v>635</v>
      </c>
      <c r="H535" s="7">
        <v>-4852</v>
      </c>
      <c r="I535" s="7">
        <v>-4852</v>
      </c>
      <c r="J535" s="6" t="s">
        <v>1456</v>
      </c>
      <c r="K535" s="6" t="s">
        <v>1454</v>
      </c>
      <c r="P535" s="6" t="s">
        <v>69</v>
      </c>
      <c r="Q535" s="6" t="s">
        <v>1455</v>
      </c>
      <c r="R535" s="24">
        <v>1219.1061169532677</v>
      </c>
      <c r="S535" s="24">
        <v>1.0959880896998828</v>
      </c>
      <c r="T535" s="11">
        <f t="shared" si="20"/>
        <v>1209.6222606323206</v>
      </c>
      <c r="U535" s="6">
        <v>48.9</v>
      </c>
      <c r="V535" s="6">
        <v>1.1499999999999999</v>
      </c>
      <c r="W535" s="6">
        <v>16.399999999999999</v>
      </c>
      <c r="X535" s="2">
        <v>0</v>
      </c>
      <c r="Y535" s="6">
        <v>8.02</v>
      </c>
      <c r="Z535" s="6">
        <v>0.19</v>
      </c>
      <c r="AA535" s="6">
        <v>8.09</v>
      </c>
      <c r="AB535" s="16">
        <f t="shared" si="21"/>
        <v>64.261353984199516</v>
      </c>
      <c r="AC535" s="6">
        <v>10.96</v>
      </c>
      <c r="AD535" s="6">
        <v>2.69</v>
      </c>
      <c r="AE535" s="6">
        <v>0.34</v>
      </c>
      <c r="AF535" s="6">
        <v>0.18</v>
      </c>
      <c r="AG535" s="6">
        <v>29.3</v>
      </c>
      <c r="AI535" s="6">
        <v>262</v>
      </c>
      <c r="AK535" s="6">
        <v>97</v>
      </c>
      <c r="AM535" s="6">
        <v>62</v>
      </c>
      <c r="AN535" s="6">
        <v>22</v>
      </c>
      <c r="AO535" s="6">
        <v>2</v>
      </c>
      <c r="AP535" s="6">
        <v>266</v>
      </c>
      <c r="AQ535" s="6">
        <v>0.04</v>
      </c>
      <c r="AU535" s="6">
        <v>1.24</v>
      </c>
      <c r="AW535" s="6">
        <v>0.67</v>
      </c>
      <c r="BD535" s="6">
        <v>2.4900000000000002</v>
      </c>
      <c r="BE535" s="6">
        <v>8</v>
      </c>
      <c r="BF535" s="6">
        <v>0.5</v>
      </c>
      <c r="BH535" s="6">
        <v>6</v>
      </c>
      <c r="BJ535" s="6">
        <v>7</v>
      </c>
      <c r="BK535" s="6">
        <v>15</v>
      </c>
      <c r="BL535" s="6">
        <v>54</v>
      </c>
      <c r="BM535" s="6">
        <v>29</v>
      </c>
      <c r="BN535" s="6">
        <v>109</v>
      </c>
    </row>
    <row r="536" spans="1:66" s="2" customFormat="1" x14ac:dyDescent="0.3">
      <c r="A536" s="2" t="s">
        <v>1457</v>
      </c>
      <c r="B536" s="2" t="s">
        <v>62</v>
      </c>
      <c r="C536" s="13" t="s">
        <v>1399</v>
      </c>
      <c r="D536" s="2" t="s">
        <v>1458</v>
      </c>
      <c r="E536" s="8">
        <v>31.11</v>
      </c>
      <c r="F536" s="8">
        <v>139.91</v>
      </c>
      <c r="G536" s="2" t="s">
        <v>635</v>
      </c>
      <c r="H536" s="8">
        <v>-1900</v>
      </c>
      <c r="I536" s="8">
        <v>-1900</v>
      </c>
      <c r="J536" s="2" t="s">
        <v>1459</v>
      </c>
      <c r="K536" s="2" t="s">
        <v>1460</v>
      </c>
      <c r="P536" s="2" t="s">
        <v>69</v>
      </c>
      <c r="Q536" s="2" t="s">
        <v>1461</v>
      </c>
      <c r="R536" s="24">
        <v>1248.8354596770919</v>
      </c>
      <c r="S536" s="24">
        <v>1.1695229766380379</v>
      </c>
      <c r="T536" s="11">
        <f t="shared" si="20"/>
        <v>1238.4712075266027</v>
      </c>
      <c r="U536" s="2">
        <v>50.5</v>
      </c>
      <c r="V536" s="2">
        <v>0.86</v>
      </c>
      <c r="W536" s="2">
        <v>16.34</v>
      </c>
      <c r="X536" s="2">
        <v>0</v>
      </c>
      <c r="Y536" s="2">
        <v>9.11</v>
      </c>
      <c r="AA536" s="2">
        <v>8.1199999999999992</v>
      </c>
      <c r="AB536" s="16">
        <f t="shared" si="21"/>
        <v>61.37239423983727</v>
      </c>
      <c r="AC536" s="2">
        <v>12.96</v>
      </c>
      <c r="AD536" s="2">
        <v>2.42</v>
      </c>
      <c r="AE536" s="2">
        <v>0.23</v>
      </c>
      <c r="AF536" s="2">
        <v>0.08</v>
      </c>
      <c r="AG536" s="2">
        <v>41</v>
      </c>
      <c r="AH536" s="2">
        <v>273</v>
      </c>
      <c r="AI536" s="2">
        <v>342</v>
      </c>
      <c r="AK536" s="2">
        <v>95</v>
      </c>
      <c r="AO536" s="2">
        <v>3.87</v>
      </c>
      <c r="AP536" s="2">
        <v>197</v>
      </c>
      <c r="AQ536" s="2">
        <v>0.14000000000000001</v>
      </c>
      <c r="AR536" s="2">
        <v>1.24</v>
      </c>
      <c r="AS536" s="2">
        <v>6.73</v>
      </c>
      <c r="AT536" s="2">
        <v>2.2200000000000002</v>
      </c>
      <c r="AU536" s="2">
        <v>0.82</v>
      </c>
      <c r="AV536" s="2">
        <v>2.7</v>
      </c>
      <c r="AW536" s="2">
        <v>0.45</v>
      </c>
      <c r="AX536" s="2">
        <v>2.94</v>
      </c>
      <c r="AY536" s="2">
        <v>0.66</v>
      </c>
      <c r="AZ536" s="2">
        <v>1.91</v>
      </c>
      <c r="BA536" s="2">
        <v>0.28000000000000003</v>
      </c>
      <c r="BB536" s="2">
        <v>1.72</v>
      </c>
      <c r="BC536" s="2">
        <v>0.26</v>
      </c>
      <c r="BD536" s="2">
        <v>1.28</v>
      </c>
      <c r="BE536" s="2">
        <v>0.63</v>
      </c>
      <c r="BF536" s="2">
        <v>0.23</v>
      </c>
      <c r="BG536" s="2">
        <v>0.17</v>
      </c>
      <c r="BH536" s="2">
        <v>0.75</v>
      </c>
      <c r="BJ536" s="2">
        <v>2.4500000000000002</v>
      </c>
      <c r="BK536" s="2">
        <v>6.87</v>
      </c>
      <c r="BL536" s="2">
        <v>28.97</v>
      </c>
      <c r="BM536" s="2">
        <v>18.600000000000001</v>
      </c>
      <c r="BN536" s="2">
        <v>44.6</v>
      </c>
    </row>
    <row r="537" spans="1:66" s="2" customFormat="1" x14ac:dyDescent="0.3">
      <c r="A537" s="2" t="s">
        <v>1462</v>
      </c>
      <c r="B537" s="2" t="s">
        <v>62</v>
      </c>
      <c r="C537" s="13" t="s">
        <v>1399</v>
      </c>
      <c r="D537" s="2" t="s">
        <v>1463</v>
      </c>
      <c r="E537" s="8">
        <v>30.84</v>
      </c>
      <c r="F537" s="8">
        <v>139.88999999999999</v>
      </c>
      <c r="G537" s="2" t="s">
        <v>635</v>
      </c>
      <c r="H537" s="8">
        <v>2250</v>
      </c>
      <c r="I537" s="8">
        <v>2250</v>
      </c>
      <c r="J537" s="2" t="s">
        <v>1464</v>
      </c>
      <c r="K537" s="2" t="s">
        <v>1460</v>
      </c>
      <c r="P537" s="2" t="s">
        <v>69</v>
      </c>
      <c r="Q537" s="2" t="s">
        <v>1461</v>
      </c>
      <c r="R537" s="24">
        <v>1238.1498973056848</v>
      </c>
      <c r="S537" s="24">
        <v>1.1334122010911454</v>
      </c>
      <c r="T537" s="11">
        <f t="shared" si="20"/>
        <v>1228.1903201813777</v>
      </c>
      <c r="U537" s="2">
        <v>49.85</v>
      </c>
      <c r="V537" s="2">
        <v>0.84</v>
      </c>
      <c r="W537" s="2">
        <v>16.09</v>
      </c>
      <c r="X537" s="2">
        <v>0</v>
      </c>
      <c r="Y537" s="2">
        <v>8.73</v>
      </c>
      <c r="AA537" s="2">
        <v>8.4600000000000009</v>
      </c>
      <c r="AB537" s="16">
        <f t="shared" si="21"/>
        <v>63.335088621745349</v>
      </c>
      <c r="AC537" s="2">
        <v>12.15</v>
      </c>
      <c r="AD537" s="2">
        <v>2.44</v>
      </c>
      <c r="AE537" s="2">
        <v>0.32</v>
      </c>
      <c r="AF537" s="2">
        <v>0.1</v>
      </c>
      <c r="AG537" s="2">
        <v>41</v>
      </c>
      <c r="AH537" s="2">
        <v>273</v>
      </c>
      <c r="AI537" s="2">
        <v>236</v>
      </c>
      <c r="AK537" s="2">
        <v>66</v>
      </c>
      <c r="AO537" s="2">
        <v>8.06</v>
      </c>
      <c r="AP537" s="2">
        <v>239</v>
      </c>
      <c r="AQ537" s="2">
        <v>0.51</v>
      </c>
      <c r="AR537" s="2">
        <v>1.8</v>
      </c>
      <c r="AS537" s="2">
        <v>9.4499999999999993</v>
      </c>
      <c r="AT537" s="2">
        <v>2.91</v>
      </c>
      <c r="AU537" s="2">
        <v>1.06</v>
      </c>
      <c r="AV537" s="2">
        <v>3.45</v>
      </c>
      <c r="AW537" s="2">
        <v>0.56999999999999995</v>
      </c>
      <c r="AX537" s="2">
        <v>3.7</v>
      </c>
      <c r="AY537" s="2">
        <v>0.83</v>
      </c>
      <c r="AZ537" s="2">
        <v>2.4</v>
      </c>
      <c r="BA537" s="2">
        <v>0.35</v>
      </c>
      <c r="BB537" s="2">
        <v>2.1800000000000002</v>
      </c>
      <c r="BC537" s="2">
        <v>0.33</v>
      </c>
      <c r="BD537" s="2">
        <v>1.51</v>
      </c>
      <c r="BE537" s="2">
        <v>0.95</v>
      </c>
      <c r="BF537" s="2">
        <v>0.34</v>
      </c>
      <c r="BG537" s="2">
        <v>0.19</v>
      </c>
      <c r="BH537" s="2">
        <v>1.23</v>
      </c>
      <c r="BJ537" s="2">
        <v>3.98</v>
      </c>
      <c r="BK537" s="2">
        <v>10.58</v>
      </c>
      <c r="BL537" s="2">
        <v>37.659999999999997</v>
      </c>
      <c r="BM537" s="2">
        <v>21</v>
      </c>
      <c r="BN537" s="2">
        <v>55.7</v>
      </c>
    </row>
    <row r="538" spans="1:66" s="6" customFormat="1" x14ac:dyDescent="0.3">
      <c r="A538" s="6" t="s">
        <v>1465</v>
      </c>
      <c r="B538" s="6" t="s">
        <v>62</v>
      </c>
      <c r="C538" s="12" t="s">
        <v>1466</v>
      </c>
      <c r="E538" s="7">
        <v>-29.25</v>
      </c>
      <c r="F538" s="7">
        <v>-177.87</v>
      </c>
      <c r="G538" s="6" t="s">
        <v>65</v>
      </c>
      <c r="H538" s="7"/>
      <c r="I538" s="7"/>
      <c r="J538" s="6" t="s">
        <v>1467</v>
      </c>
      <c r="K538" s="6" t="s">
        <v>1468</v>
      </c>
      <c r="P538" s="6" t="s">
        <v>69</v>
      </c>
      <c r="Q538" s="6" t="s">
        <v>1469</v>
      </c>
      <c r="R538" s="24">
        <v>1257.4228770532254</v>
      </c>
      <c r="S538" s="24">
        <v>1.1133302569215739</v>
      </c>
      <c r="T538" s="11">
        <f t="shared" si="20"/>
        <v>1247.4867716184747</v>
      </c>
      <c r="U538" s="6">
        <v>49.5</v>
      </c>
      <c r="V538" s="6">
        <v>0.6</v>
      </c>
      <c r="W538" s="6">
        <v>16.03</v>
      </c>
      <c r="X538" s="2">
        <v>0</v>
      </c>
      <c r="Y538" s="6">
        <v>9.2799999999999994</v>
      </c>
      <c r="Z538" s="6">
        <v>0.19</v>
      </c>
      <c r="AA538" s="6">
        <v>8.35</v>
      </c>
      <c r="AB538" s="16">
        <f t="shared" si="21"/>
        <v>61.596004009092375</v>
      </c>
      <c r="AC538" s="6">
        <v>13.26</v>
      </c>
      <c r="AD538" s="6">
        <v>1.45</v>
      </c>
      <c r="AE538" s="6">
        <v>0.17</v>
      </c>
      <c r="AF538" s="6">
        <v>0.05</v>
      </c>
      <c r="AG538" s="6">
        <v>45.4</v>
      </c>
      <c r="AH538" s="6">
        <v>280.10000000000002</v>
      </c>
      <c r="AI538" s="6">
        <v>213.6</v>
      </c>
      <c r="AJ538" s="6">
        <v>33</v>
      </c>
      <c r="AK538" s="6">
        <v>64.7</v>
      </c>
      <c r="AL538" s="6">
        <v>89</v>
      </c>
      <c r="AM538" s="6">
        <v>63.7</v>
      </c>
      <c r="AN538" s="6">
        <v>16</v>
      </c>
      <c r="AO538" s="6">
        <v>1.5</v>
      </c>
      <c r="AP538" s="6">
        <v>146.69999999999999</v>
      </c>
      <c r="AS538" s="6">
        <v>2.6</v>
      </c>
      <c r="AT538" s="6">
        <v>1.21</v>
      </c>
      <c r="AU538" s="6">
        <v>0.44</v>
      </c>
      <c r="AV538" s="6">
        <v>1.83</v>
      </c>
      <c r="AX538" s="6">
        <v>2.0699999999999998</v>
      </c>
      <c r="AZ538" s="6">
        <v>1.28</v>
      </c>
      <c r="BB538" s="6">
        <v>1.18</v>
      </c>
      <c r="BC538" s="6">
        <v>0.19</v>
      </c>
      <c r="BE538" s="6">
        <v>2.8</v>
      </c>
      <c r="BF538" s="6">
        <v>0.2</v>
      </c>
      <c r="BG538" s="6">
        <v>0.09</v>
      </c>
      <c r="BH538" s="6">
        <v>1.1000000000000001</v>
      </c>
      <c r="BJ538" s="6">
        <v>1.6</v>
      </c>
      <c r="BK538" s="6">
        <v>5.2</v>
      </c>
      <c r="BL538" s="6">
        <v>74</v>
      </c>
      <c r="BM538" s="6">
        <v>14.6</v>
      </c>
      <c r="BN538" s="6">
        <v>27.8</v>
      </c>
    </row>
    <row r="539" spans="1:66" s="5" customFormat="1" x14ac:dyDescent="0.3">
      <c r="A539" s="5" t="s">
        <v>1470</v>
      </c>
      <c r="B539" s="5" t="s">
        <v>62</v>
      </c>
      <c r="C539" s="14" t="s">
        <v>1471</v>
      </c>
      <c r="D539" s="5" t="s">
        <v>1472</v>
      </c>
      <c r="E539" s="9">
        <v>-30.22</v>
      </c>
      <c r="F539" s="9">
        <v>-178.55</v>
      </c>
      <c r="G539" s="5" t="s">
        <v>65</v>
      </c>
      <c r="H539" s="9"/>
      <c r="I539" s="9"/>
      <c r="J539" s="5" t="s">
        <v>1473</v>
      </c>
      <c r="K539" s="5" t="s">
        <v>1474</v>
      </c>
      <c r="P539" s="5" t="s">
        <v>69</v>
      </c>
      <c r="Q539" s="5" t="s">
        <v>1475</v>
      </c>
      <c r="R539" s="24">
        <v>1217.5082753057075</v>
      </c>
      <c r="S539" s="24">
        <v>0.95633821135157726</v>
      </c>
      <c r="T539" s="11">
        <f t="shared" si="20"/>
        <v>1209.2395821800865</v>
      </c>
      <c r="U539" s="5">
        <v>48.69</v>
      </c>
      <c r="V539" s="5">
        <v>0.45</v>
      </c>
      <c r="W539" s="5">
        <v>16.239999999999998</v>
      </c>
      <c r="X539" s="2">
        <v>0</v>
      </c>
      <c r="Y539" s="5">
        <v>8.07</v>
      </c>
      <c r="Z539" s="5">
        <v>0.16</v>
      </c>
      <c r="AA539" s="5">
        <v>9.52</v>
      </c>
      <c r="AB539" s="16">
        <f t="shared" si="21"/>
        <v>67.771199852956585</v>
      </c>
      <c r="AC539" s="5">
        <v>13.03</v>
      </c>
      <c r="AD539" s="5">
        <v>1.43</v>
      </c>
      <c r="AE539" s="5">
        <v>0.25</v>
      </c>
      <c r="AF539" s="5">
        <v>0.06</v>
      </c>
      <c r="AG539" s="5">
        <v>35</v>
      </c>
      <c r="AH539" s="5">
        <v>209</v>
      </c>
      <c r="AI539" s="5">
        <v>289</v>
      </c>
      <c r="AK539" s="5">
        <v>126</v>
      </c>
      <c r="AL539" s="5">
        <v>82</v>
      </c>
      <c r="AM539" s="5">
        <v>53</v>
      </c>
      <c r="AN539" s="5">
        <v>13</v>
      </c>
      <c r="AO539" s="5">
        <v>4</v>
      </c>
      <c r="AP539" s="5">
        <v>251</v>
      </c>
      <c r="BE539" s="5">
        <v>0.5</v>
      </c>
      <c r="BH539" s="5">
        <v>0.5</v>
      </c>
      <c r="BJ539" s="5">
        <v>1</v>
      </c>
      <c r="BK539" s="5">
        <v>8</v>
      </c>
      <c r="BL539" s="5">
        <v>103</v>
      </c>
      <c r="BM539" s="5">
        <v>12</v>
      </c>
      <c r="BN539" s="5">
        <v>22</v>
      </c>
    </row>
    <row r="540" spans="1:66" s="5" customFormat="1" x14ac:dyDescent="0.3">
      <c r="A540" s="5" t="s">
        <v>1470</v>
      </c>
      <c r="B540" s="5" t="s">
        <v>62</v>
      </c>
      <c r="C540" s="14" t="s">
        <v>1471</v>
      </c>
      <c r="D540" s="5" t="s">
        <v>1472</v>
      </c>
      <c r="E540" s="9">
        <v>-30.22</v>
      </c>
      <c r="F540" s="9">
        <v>-178.55</v>
      </c>
      <c r="G540" s="5" t="s">
        <v>65</v>
      </c>
      <c r="H540" s="9"/>
      <c r="I540" s="9"/>
      <c r="J540" s="5" t="s">
        <v>1476</v>
      </c>
      <c r="K540" s="5" t="s">
        <v>1474</v>
      </c>
      <c r="P540" s="5" t="s">
        <v>69</v>
      </c>
      <c r="Q540" s="5" t="s">
        <v>1475</v>
      </c>
      <c r="R540" s="24">
        <v>1259.0547583635528</v>
      </c>
      <c r="S540" s="24">
        <v>1.129989349254088</v>
      </c>
      <c r="T540" s="11">
        <f t="shared" si="20"/>
        <v>1248.9574865472039</v>
      </c>
      <c r="U540" s="5">
        <v>49.38</v>
      </c>
      <c r="V540" s="5">
        <v>0.6</v>
      </c>
      <c r="W540" s="5">
        <v>15.89</v>
      </c>
      <c r="X540" s="2">
        <v>0</v>
      </c>
      <c r="Y540" s="5">
        <v>9.39</v>
      </c>
      <c r="Z540" s="5">
        <v>0.18</v>
      </c>
      <c r="AA540" s="5">
        <v>8.4700000000000006</v>
      </c>
      <c r="AB540" s="16">
        <f t="shared" si="21"/>
        <v>61.654775813074714</v>
      </c>
      <c r="AC540" s="5">
        <v>12.69</v>
      </c>
      <c r="AD540" s="5">
        <v>1.59</v>
      </c>
      <c r="AE540" s="5">
        <v>0.12</v>
      </c>
      <c r="AF540" s="5">
        <v>0.05</v>
      </c>
      <c r="AG540" s="5">
        <v>46</v>
      </c>
      <c r="AH540" s="5">
        <v>319</v>
      </c>
      <c r="AI540" s="5">
        <v>193</v>
      </c>
      <c r="AK540" s="5">
        <v>73</v>
      </c>
      <c r="AL540" s="5">
        <v>78</v>
      </c>
      <c r="AM540" s="5">
        <v>69</v>
      </c>
      <c r="AN540" s="5">
        <v>14</v>
      </c>
      <c r="AO540" s="5">
        <v>0</v>
      </c>
      <c r="AP540" s="5">
        <v>156</v>
      </c>
      <c r="BE540" s="5">
        <v>1</v>
      </c>
      <c r="BH540" s="5">
        <v>0.5</v>
      </c>
      <c r="BJ540" s="5">
        <v>0.5</v>
      </c>
      <c r="BK540" s="5">
        <v>2</v>
      </c>
      <c r="BL540" s="5">
        <v>68</v>
      </c>
      <c r="BM540" s="5">
        <v>15</v>
      </c>
      <c r="BN540" s="5">
        <v>12</v>
      </c>
    </row>
    <row r="541" spans="1:66" s="5" customFormat="1" x14ac:dyDescent="0.3">
      <c r="A541" s="5" t="s">
        <v>1470</v>
      </c>
      <c r="B541" s="5" t="s">
        <v>62</v>
      </c>
      <c r="C541" s="14" t="s">
        <v>1471</v>
      </c>
      <c r="D541" s="5" t="s">
        <v>1472</v>
      </c>
      <c r="E541" s="9">
        <v>-30.22</v>
      </c>
      <c r="F541" s="9">
        <v>-178.55</v>
      </c>
      <c r="G541" s="5" t="s">
        <v>65</v>
      </c>
      <c r="H541" s="9"/>
      <c r="I541" s="9"/>
      <c r="J541" s="5" t="s">
        <v>1477</v>
      </c>
      <c r="K541" s="5" t="s">
        <v>1474</v>
      </c>
      <c r="P541" s="5" t="s">
        <v>69</v>
      </c>
      <c r="Q541" s="5" t="s">
        <v>1475</v>
      </c>
      <c r="R541" s="24">
        <v>1224.7982313092662</v>
      </c>
      <c r="S541" s="24">
        <v>0.99776794941262115</v>
      </c>
      <c r="T541" s="11">
        <f t="shared" si="20"/>
        <v>1216.1209532981652</v>
      </c>
      <c r="U541" s="5">
        <v>46.64</v>
      </c>
      <c r="V541" s="5">
        <v>0.43</v>
      </c>
      <c r="W541" s="5">
        <v>16.97</v>
      </c>
      <c r="X541" s="2">
        <v>0</v>
      </c>
      <c r="Y541" s="5">
        <v>7.9</v>
      </c>
      <c r="Z541" s="5">
        <v>0.19</v>
      </c>
      <c r="AA541" s="5">
        <v>8.14</v>
      </c>
      <c r="AB541" s="16">
        <f t="shared" si="21"/>
        <v>64.747597449945644</v>
      </c>
      <c r="AC541" s="5">
        <v>13.54</v>
      </c>
      <c r="AD541" s="5">
        <v>1.1499999999999999</v>
      </c>
      <c r="AE541" s="5">
        <v>0.04</v>
      </c>
      <c r="AF541" s="5">
        <v>0.03</v>
      </c>
      <c r="AG541" s="5">
        <v>36.9</v>
      </c>
      <c r="AH541" s="5">
        <v>249.95</v>
      </c>
      <c r="AI541" s="5">
        <v>127.65</v>
      </c>
      <c r="AJ541" s="5">
        <v>36.97</v>
      </c>
      <c r="AK541" s="5">
        <v>59.47</v>
      </c>
      <c r="AL541" s="5">
        <v>65.150000000000006</v>
      </c>
      <c r="AM541" s="5">
        <v>41.5</v>
      </c>
      <c r="AN541" s="5">
        <v>13</v>
      </c>
      <c r="AO541" s="5">
        <v>0.3</v>
      </c>
      <c r="AP541" s="5">
        <v>147.80000000000001</v>
      </c>
      <c r="AQ541" s="5">
        <v>0.01</v>
      </c>
      <c r="AR541" s="5">
        <v>0.57999999999999996</v>
      </c>
      <c r="AS541" s="5">
        <v>3.07</v>
      </c>
      <c r="AT541" s="5">
        <v>0.94</v>
      </c>
      <c r="AU541" s="5">
        <v>0.39</v>
      </c>
      <c r="AV541" s="5">
        <v>1.27</v>
      </c>
      <c r="AW541" s="5">
        <v>0.22</v>
      </c>
      <c r="AX541" s="5">
        <v>1.39</v>
      </c>
      <c r="AY541" s="5">
        <v>0.31</v>
      </c>
      <c r="AZ541" s="5">
        <v>0.86</v>
      </c>
      <c r="BA541" s="5">
        <v>0.13</v>
      </c>
      <c r="BB541" s="5">
        <v>0.86</v>
      </c>
      <c r="BC541" s="5">
        <v>0.14000000000000001</v>
      </c>
      <c r="BD541" s="5">
        <v>0.53</v>
      </c>
      <c r="BE541" s="5">
        <v>0.66</v>
      </c>
      <c r="BF541" s="5">
        <v>0.14000000000000001</v>
      </c>
      <c r="BG541" s="5">
        <v>0.06</v>
      </c>
      <c r="BH541" s="5">
        <v>3.37</v>
      </c>
      <c r="BI541" s="5">
        <v>0.08</v>
      </c>
      <c r="BJ541" s="5">
        <v>14.5</v>
      </c>
      <c r="BK541" s="5">
        <v>0.5</v>
      </c>
      <c r="BL541" s="5">
        <v>43.3</v>
      </c>
      <c r="BM541" s="5">
        <v>9.11</v>
      </c>
      <c r="BN541" s="5">
        <v>1.39</v>
      </c>
    </row>
    <row r="542" spans="1:66" s="2" customFormat="1" x14ac:dyDescent="0.3">
      <c r="A542" s="2" t="s">
        <v>1478</v>
      </c>
      <c r="B542" s="2" t="s">
        <v>62</v>
      </c>
      <c r="C542" s="13" t="s">
        <v>1479</v>
      </c>
      <c r="E542" s="8">
        <v>-29.25</v>
      </c>
      <c r="F542" s="8">
        <v>-177.87</v>
      </c>
      <c r="G542" s="2" t="s">
        <v>65</v>
      </c>
      <c r="H542" s="8"/>
      <c r="I542" s="8"/>
      <c r="J542" s="2" t="s">
        <v>1480</v>
      </c>
      <c r="K542" s="2" t="s">
        <v>1481</v>
      </c>
      <c r="P542" s="2" t="s">
        <v>69</v>
      </c>
      <c r="Q542" s="2" t="s">
        <v>1482</v>
      </c>
      <c r="R542" s="24">
        <v>1282.939233287012</v>
      </c>
      <c r="S542" s="24">
        <v>1.3076623031735273</v>
      </c>
      <c r="T542" s="11">
        <f t="shared" si="20"/>
        <v>1271.0401844691023</v>
      </c>
      <c r="U542" s="2">
        <v>47.85</v>
      </c>
      <c r="V542" s="2">
        <v>0.56000000000000005</v>
      </c>
      <c r="W542" s="2">
        <v>15.55</v>
      </c>
      <c r="X542" s="2">
        <v>0</v>
      </c>
      <c r="Y542" s="2">
        <v>9.9700000000000006</v>
      </c>
      <c r="Z542" s="2">
        <v>0.18</v>
      </c>
      <c r="AA542" s="2">
        <v>10.3</v>
      </c>
      <c r="AB542" s="16">
        <f t="shared" si="21"/>
        <v>64.807738462777351</v>
      </c>
      <c r="AC542" s="2">
        <v>13.33</v>
      </c>
      <c r="AD542" s="2">
        <v>0.93</v>
      </c>
      <c r="AE542" s="2">
        <v>0.11</v>
      </c>
      <c r="AF542" s="2">
        <v>0.05</v>
      </c>
      <c r="AG542" s="2">
        <v>52.6</v>
      </c>
      <c r="AH542" s="2">
        <v>352.7</v>
      </c>
      <c r="AI542" s="2">
        <v>227.6</v>
      </c>
      <c r="AJ542" s="2">
        <v>54.4</v>
      </c>
      <c r="AK542" s="2">
        <v>97.9</v>
      </c>
      <c r="AL542" s="2">
        <v>73.400000000000006</v>
      </c>
      <c r="AM542" s="2">
        <v>50.5</v>
      </c>
      <c r="AN542" s="2">
        <v>10.6</v>
      </c>
      <c r="AP542" s="2">
        <v>151.5</v>
      </c>
      <c r="AQ542" s="2">
        <v>0.11</v>
      </c>
      <c r="AR542" s="2">
        <v>0.68</v>
      </c>
      <c r="AS542" s="2">
        <v>3.34</v>
      </c>
      <c r="AT542" s="2">
        <v>1.27</v>
      </c>
      <c r="AU542" s="2">
        <v>0.48</v>
      </c>
      <c r="AV542" s="2">
        <v>1.51</v>
      </c>
      <c r="AW542" s="2">
        <v>0.27</v>
      </c>
      <c r="AX542" s="2">
        <v>1.89</v>
      </c>
      <c r="AY542" s="2">
        <v>0.42</v>
      </c>
      <c r="AZ542" s="2">
        <v>1.1299999999999999</v>
      </c>
      <c r="BA542" s="2">
        <v>0.18</v>
      </c>
      <c r="BB542" s="2">
        <v>1.24</v>
      </c>
      <c r="BC542" s="2">
        <v>0.16</v>
      </c>
      <c r="BD542" s="2">
        <v>0.45</v>
      </c>
      <c r="BE542" s="2">
        <v>1.21</v>
      </c>
      <c r="BF542" s="2">
        <v>0.1</v>
      </c>
      <c r="BG542" s="2">
        <v>0.1</v>
      </c>
      <c r="BH542" s="2">
        <v>0.32</v>
      </c>
      <c r="BI542" s="2">
        <v>0.16</v>
      </c>
      <c r="BJ542" s="2">
        <v>1.29</v>
      </c>
      <c r="BK542" s="2">
        <v>3.85</v>
      </c>
      <c r="BL542" s="2">
        <v>49</v>
      </c>
      <c r="BM542" s="2">
        <v>10</v>
      </c>
      <c r="BN542" s="2">
        <v>12.7</v>
      </c>
    </row>
    <row r="543" spans="1:66" s="2" customFormat="1" x14ac:dyDescent="0.3">
      <c r="A543" s="2" t="s">
        <v>1483</v>
      </c>
      <c r="B543" s="2" t="s">
        <v>62</v>
      </c>
      <c r="C543" s="13" t="s">
        <v>1484</v>
      </c>
      <c r="E543" s="8">
        <v>-33.409999999999997</v>
      </c>
      <c r="F543" s="8">
        <v>179.87</v>
      </c>
      <c r="G543" s="2" t="s">
        <v>635</v>
      </c>
      <c r="H543" s="8">
        <v>-1094</v>
      </c>
      <c r="I543" s="8">
        <v>-1480</v>
      </c>
      <c r="J543" s="2" t="s">
        <v>1485</v>
      </c>
      <c r="K543" s="2" t="s">
        <v>1486</v>
      </c>
      <c r="P543" s="2" t="s">
        <v>69</v>
      </c>
      <c r="Q543" s="2" t="s">
        <v>1487</v>
      </c>
      <c r="R543" s="24">
        <v>1218.5798513586597</v>
      </c>
      <c r="S543" s="24">
        <v>0.86545571268018784</v>
      </c>
      <c r="T543" s="11">
        <f t="shared" si="20"/>
        <v>1211.0879377617246</v>
      </c>
      <c r="U543" s="2">
        <v>51.17</v>
      </c>
      <c r="V543" s="2">
        <v>0.65</v>
      </c>
      <c r="W543" s="2">
        <v>15.96</v>
      </c>
      <c r="X543" s="2">
        <v>0</v>
      </c>
      <c r="Y543" s="2">
        <v>8.27</v>
      </c>
      <c r="Z543" s="2">
        <v>0.15</v>
      </c>
      <c r="AA543" s="2">
        <v>8.0299999999999994</v>
      </c>
      <c r="AB543" s="16">
        <f t="shared" si="21"/>
        <v>63.380735603458305</v>
      </c>
      <c r="AC543" s="2">
        <v>13.74</v>
      </c>
      <c r="AD543" s="2">
        <v>1.68</v>
      </c>
      <c r="AE543" s="2">
        <v>0.27</v>
      </c>
      <c r="AF543" s="2">
        <v>0.08</v>
      </c>
      <c r="AG543" s="2">
        <v>48.03</v>
      </c>
      <c r="AH543" s="2">
        <v>295.43</v>
      </c>
      <c r="AI543" s="2">
        <v>199.56</v>
      </c>
      <c r="AJ543" s="2">
        <v>39.380000000000003</v>
      </c>
      <c r="AK543" s="2">
        <v>66.319999999999993</v>
      </c>
      <c r="AL543" s="2">
        <v>80.41</v>
      </c>
      <c r="AM543" s="2">
        <v>57.25</v>
      </c>
      <c r="AN543" s="2">
        <v>13.35</v>
      </c>
      <c r="AO543" s="2">
        <v>5.47</v>
      </c>
      <c r="AP543" s="2">
        <v>187.12</v>
      </c>
      <c r="AQ543" s="2">
        <v>0.26</v>
      </c>
      <c r="AR543" s="2">
        <v>1.06</v>
      </c>
      <c r="AS543" s="2">
        <v>5.42</v>
      </c>
      <c r="AT543" s="2">
        <v>1.78</v>
      </c>
      <c r="AU543" s="2">
        <v>0.67</v>
      </c>
      <c r="AV543" s="2">
        <v>2.2200000000000002</v>
      </c>
      <c r="AW543" s="2">
        <v>0.39</v>
      </c>
      <c r="AX543" s="2">
        <v>2.59</v>
      </c>
      <c r="AY543" s="2">
        <v>0.55000000000000004</v>
      </c>
      <c r="AZ543" s="2">
        <v>1.54</v>
      </c>
      <c r="BA543" s="2">
        <v>0.23</v>
      </c>
      <c r="BB543" s="2">
        <v>1.54</v>
      </c>
      <c r="BC543" s="2">
        <v>0.24</v>
      </c>
      <c r="BD543" s="2">
        <v>0.93</v>
      </c>
      <c r="BE543" s="2">
        <v>1.69</v>
      </c>
      <c r="BF543" s="2">
        <v>0.46</v>
      </c>
      <c r="BG543" s="2">
        <v>0.17</v>
      </c>
      <c r="BH543" s="2">
        <v>0.52</v>
      </c>
      <c r="BI543" s="2">
        <v>0.04</v>
      </c>
      <c r="BJ543" s="2">
        <v>2.77</v>
      </c>
      <c r="BK543" s="2">
        <v>6.9</v>
      </c>
      <c r="BL543" s="2">
        <v>107.76</v>
      </c>
      <c r="BM543" s="2">
        <v>15.39</v>
      </c>
      <c r="BN543" s="2">
        <v>33.33</v>
      </c>
    </row>
    <row r="544" spans="1:66" s="2" customFormat="1" x14ac:dyDescent="0.3">
      <c r="A544" s="2" t="s">
        <v>1488</v>
      </c>
      <c r="B544" s="2" t="s">
        <v>62</v>
      </c>
      <c r="C544" s="13" t="s">
        <v>1489</v>
      </c>
      <c r="E544" s="8">
        <v>-30.22</v>
      </c>
      <c r="F544" s="8">
        <v>-178.55</v>
      </c>
      <c r="G544" s="2" t="s">
        <v>65</v>
      </c>
      <c r="H544" s="8"/>
      <c r="I544" s="8"/>
      <c r="J544" s="2" t="s">
        <v>1490</v>
      </c>
      <c r="K544" s="2" t="s">
        <v>720</v>
      </c>
      <c r="P544" s="2" t="s">
        <v>69</v>
      </c>
      <c r="Q544" s="2" t="s">
        <v>721</v>
      </c>
      <c r="R544" s="24">
        <v>1237.4870839676441</v>
      </c>
      <c r="S544" s="24">
        <v>1.0455131653088081</v>
      </c>
      <c r="T544" s="11">
        <f t="shared" si="20"/>
        <v>1228.3019434590974</v>
      </c>
      <c r="U544" s="2">
        <v>49.04</v>
      </c>
      <c r="V544" s="2">
        <v>0.55000000000000004</v>
      </c>
      <c r="W544" s="2">
        <v>17.41</v>
      </c>
      <c r="X544" s="2">
        <v>0</v>
      </c>
      <c r="Y544" s="2">
        <v>8.6</v>
      </c>
      <c r="Z544" s="2">
        <v>0.17</v>
      </c>
      <c r="AA544" s="2">
        <v>8.31</v>
      </c>
      <c r="AB544" s="16">
        <f t="shared" si="21"/>
        <v>63.268035631032305</v>
      </c>
      <c r="AC544" s="2">
        <v>13.77</v>
      </c>
      <c r="AD544" s="2">
        <v>1.31</v>
      </c>
      <c r="AE544" s="2">
        <v>0.14000000000000001</v>
      </c>
      <c r="AF544" s="2">
        <v>0.01</v>
      </c>
      <c r="AG544" s="2">
        <v>46.1</v>
      </c>
      <c r="AH544" s="2">
        <v>280</v>
      </c>
      <c r="AI544" s="2">
        <v>159</v>
      </c>
      <c r="AJ544" s="2">
        <v>50.4</v>
      </c>
      <c r="AK544" s="2">
        <v>56.2</v>
      </c>
      <c r="AL544" s="2">
        <v>107</v>
      </c>
      <c r="AM544" s="2">
        <v>59.4</v>
      </c>
      <c r="AN544" s="2">
        <v>15.7</v>
      </c>
      <c r="AO544" s="2">
        <v>2.83</v>
      </c>
      <c r="AP544" s="2">
        <v>203</v>
      </c>
      <c r="AQ544" s="2">
        <v>0.13</v>
      </c>
      <c r="AR544" s="2">
        <v>0.54</v>
      </c>
      <c r="AS544" s="2">
        <v>3.09</v>
      </c>
      <c r="AT544" s="2">
        <v>1.1200000000000001</v>
      </c>
      <c r="AU544" s="2">
        <v>0.42</v>
      </c>
      <c r="AV544" s="2">
        <v>1.4</v>
      </c>
      <c r="AW544" s="2">
        <v>0.24</v>
      </c>
      <c r="AX544" s="2">
        <v>1.58</v>
      </c>
      <c r="AY544" s="2">
        <v>0.33</v>
      </c>
      <c r="AZ544" s="2">
        <v>1</v>
      </c>
      <c r="BA544" s="2">
        <v>0.14000000000000001</v>
      </c>
      <c r="BB544" s="2">
        <v>0.97</v>
      </c>
      <c r="BC544" s="2">
        <v>0.15</v>
      </c>
      <c r="BD544" s="2">
        <v>0.53</v>
      </c>
      <c r="BE544" s="2">
        <v>0.91</v>
      </c>
      <c r="BF544" s="2">
        <v>0.14000000000000001</v>
      </c>
      <c r="BG544" s="2">
        <v>0.06</v>
      </c>
      <c r="BH544" s="2">
        <v>0.22</v>
      </c>
      <c r="BI544" s="2">
        <v>0.02</v>
      </c>
      <c r="BJ544" s="2">
        <v>1.05</v>
      </c>
      <c r="BK544" s="2">
        <v>3.48</v>
      </c>
      <c r="BL544" s="2">
        <v>49.1</v>
      </c>
      <c r="BM544" s="2">
        <v>9.6199999999999992</v>
      </c>
      <c r="BN544" s="2">
        <v>16.600000000000001</v>
      </c>
    </row>
    <row r="545" spans="1:66" s="6" customFormat="1" x14ac:dyDescent="0.3">
      <c r="A545" s="6" t="s">
        <v>1491</v>
      </c>
      <c r="B545" s="6" t="s">
        <v>62</v>
      </c>
      <c r="C545" s="12" t="s">
        <v>1466</v>
      </c>
      <c r="E545" s="7">
        <v>-29.25</v>
      </c>
      <c r="F545" s="7">
        <v>-177.87</v>
      </c>
      <c r="G545" s="6" t="s">
        <v>65</v>
      </c>
      <c r="H545" s="7"/>
      <c r="I545" s="7"/>
      <c r="J545" s="6" t="s">
        <v>1493</v>
      </c>
      <c r="K545" s="6" t="s">
        <v>1492</v>
      </c>
      <c r="P545" s="6" t="s">
        <v>69</v>
      </c>
      <c r="Q545" s="6" t="s">
        <v>1469</v>
      </c>
      <c r="R545" s="24">
        <v>1293.7232413648173</v>
      </c>
      <c r="S545" s="24">
        <v>1.4389536939939986</v>
      </c>
      <c r="T545" s="11">
        <f t="shared" si="20"/>
        <v>1280.5256118465918</v>
      </c>
      <c r="U545" s="6">
        <v>47.08</v>
      </c>
      <c r="V545" s="6">
        <v>0.56000000000000005</v>
      </c>
      <c r="W545" s="6">
        <v>16.11</v>
      </c>
      <c r="X545" s="2">
        <v>0</v>
      </c>
      <c r="Y545" s="6">
        <v>10.18</v>
      </c>
      <c r="Z545" s="6">
        <v>0.19</v>
      </c>
      <c r="AA545" s="6">
        <v>10.18</v>
      </c>
      <c r="AB545" s="16">
        <f t="shared" si="21"/>
        <v>64.061524743646899</v>
      </c>
      <c r="AC545" s="6">
        <v>13.4</v>
      </c>
      <c r="AD545" s="6">
        <v>0.92</v>
      </c>
      <c r="AE545" s="6">
        <v>0.11</v>
      </c>
      <c r="AF545" s="6">
        <v>0.04</v>
      </c>
      <c r="AG545" s="6">
        <v>41.1</v>
      </c>
      <c r="AH545" s="6">
        <v>325.60000000000002</v>
      </c>
      <c r="AI545" s="6">
        <v>135.69999999999999</v>
      </c>
      <c r="AK545" s="6">
        <v>72.400000000000006</v>
      </c>
      <c r="AL545" s="6">
        <v>127.9</v>
      </c>
      <c r="AM545" s="6">
        <v>66.3</v>
      </c>
      <c r="AN545" s="6">
        <v>15.3</v>
      </c>
      <c r="AO545" s="6">
        <v>1.9</v>
      </c>
      <c r="AP545" s="6">
        <v>159.5</v>
      </c>
      <c r="BE545" s="6">
        <v>1.5</v>
      </c>
      <c r="BF545" s="6">
        <v>0.4</v>
      </c>
      <c r="BG545" s="6">
        <v>0.5</v>
      </c>
      <c r="BH545" s="6">
        <v>1</v>
      </c>
      <c r="BJ545" s="6">
        <v>1.8</v>
      </c>
      <c r="BK545" s="6">
        <v>3</v>
      </c>
      <c r="BL545" s="6">
        <v>52.5</v>
      </c>
      <c r="BM545" s="6">
        <v>11.7</v>
      </c>
      <c r="BN545" s="6">
        <v>19</v>
      </c>
    </row>
    <row r="546" spans="1:66" s="6" customFormat="1" x14ac:dyDescent="0.3">
      <c r="A546" s="6" t="s">
        <v>1491</v>
      </c>
      <c r="B546" s="6" t="s">
        <v>62</v>
      </c>
      <c r="C546" s="12" t="s">
        <v>1466</v>
      </c>
      <c r="E546" s="7">
        <v>-29.25</v>
      </c>
      <c r="F546" s="7">
        <v>-177.87</v>
      </c>
      <c r="G546" s="6" t="s">
        <v>65</v>
      </c>
      <c r="H546" s="7"/>
      <c r="I546" s="7"/>
      <c r="J546" s="6" t="s">
        <v>1494</v>
      </c>
      <c r="K546" s="6" t="s">
        <v>1492</v>
      </c>
      <c r="P546" s="6" t="s">
        <v>69</v>
      </c>
      <c r="Q546" s="6" t="s">
        <v>1469</v>
      </c>
      <c r="R546" s="24">
        <v>1278.253586881757</v>
      </c>
      <c r="S546" s="24">
        <v>1.2916266510449284</v>
      </c>
      <c r="T546" s="11">
        <f t="shared" si="20"/>
        <v>1266.5427118218768</v>
      </c>
      <c r="U546" s="6">
        <v>47.67</v>
      </c>
      <c r="V546" s="6">
        <v>0.53</v>
      </c>
      <c r="W546" s="6">
        <v>15.55</v>
      </c>
      <c r="X546" s="2">
        <v>0</v>
      </c>
      <c r="Y546" s="6">
        <v>9.83</v>
      </c>
      <c r="Z546" s="6">
        <v>0.19</v>
      </c>
      <c r="AA546" s="6">
        <v>10.44</v>
      </c>
      <c r="AB546" s="16">
        <f t="shared" si="21"/>
        <v>65.435575935458616</v>
      </c>
      <c r="AC546" s="6">
        <v>13.45</v>
      </c>
      <c r="AD546" s="6">
        <v>0.94</v>
      </c>
      <c r="AE546" s="6">
        <v>0.1</v>
      </c>
      <c r="AF546" s="6">
        <v>0.05</v>
      </c>
      <c r="AG546" s="6">
        <v>51.6</v>
      </c>
      <c r="AH546" s="6">
        <v>318.60000000000002</v>
      </c>
      <c r="AI546" s="6">
        <v>165.8</v>
      </c>
      <c r="AK546" s="6">
        <v>78.8</v>
      </c>
      <c r="AL546" s="6">
        <v>80.599999999999994</v>
      </c>
      <c r="AM546" s="6">
        <v>65.2</v>
      </c>
      <c r="AN546" s="6">
        <v>14.9</v>
      </c>
      <c r="AO546" s="6">
        <v>1.8</v>
      </c>
      <c r="AP546" s="6">
        <v>153.4</v>
      </c>
      <c r="BE546" s="6">
        <v>2.8</v>
      </c>
      <c r="BH546" s="6">
        <v>1.2</v>
      </c>
      <c r="BJ546" s="6">
        <v>2.8</v>
      </c>
      <c r="BK546" s="6">
        <v>8.1999999999999993</v>
      </c>
      <c r="BL546" s="6">
        <v>37.700000000000003</v>
      </c>
      <c r="BM546" s="6">
        <v>10.9</v>
      </c>
      <c r="BN546" s="6">
        <v>18.100000000000001</v>
      </c>
    </row>
    <row r="547" spans="1:66" s="6" customFormat="1" x14ac:dyDescent="0.3">
      <c r="A547" s="6" t="s">
        <v>1491</v>
      </c>
      <c r="B547" s="6" t="s">
        <v>62</v>
      </c>
      <c r="C547" s="12" t="s">
        <v>1466</v>
      </c>
      <c r="E547" s="7">
        <v>-29.25</v>
      </c>
      <c r="F547" s="7">
        <v>-177.87</v>
      </c>
      <c r="G547" s="6" t="s">
        <v>65</v>
      </c>
      <c r="H547" s="7"/>
      <c r="I547" s="7"/>
      <c r="J547" s="6" t="s">
        <v>1495</v>
      </c>
      <c r="K547" s="6" t="s">
        <v>1492</v>
      </c>
      <c r="P547" s="6" t="s">
        <v>69</v>
      </c>
      <c r="Q547" s="6" t="s">
        <v>1469</v>
      </c>
      <c r="R547" s="24">
        <v>1282.939233287012</v>
      </c>
      <c r="S547" s="24">
        <v>1.3076623031735273</v>
      </c>
      <c r="T547" s="11">
        <f t="shared" si="20"/>
        <v>1271.0401844691023</v>
      </c>
      <c r="U547" s="6">
        <v>47.85</v>
      </c>
      <c r="V547" s="6">
        <v>0.56000000000000005</v>
      </c>
      <c r="W547" s="6">
        <v>15.55</v>
      </c>
      <c r="X547" s="2">
        <v>0</v>
      </c>
      <c r="Y547" s="6">
        <v>9.9700000000000006</v>
      </c>
      <c r="Z547" s="6">
        <v>0.18</v>
      </c>
      <c r="AA547" s="6">
        <v>10.3</v>
      </c>
      <c r="AB547" s="16">
        <f t="shared" si="21"/>
        <v>64.807738462777351</v>
      </c>
      <c r="AC547" s="6">
        <v>13.33</v>
      </c>
      <c r="AD547" s="6">
        <v>0.93</v>
      </c>
      <c r="AE547" s="6">
        <v>0.11</v>
      </c>
      <c r="AF547" s="6">
        <v>0.05</v>
      </c>
      <c r="AG547" s="6">
        <v>52.6</v>
      </c>
      <c r="AH547" s="6">
        <v>352.7</v>
      </c>
      <c r="AI547" s="6">
        <v>227.6</v>
      </c>
      <c r="AJ547" s="6">
        <v>54.4</v>
      </c>
      <c r="AK547" s="6">
        <v>97.9</v>
      </c>
      <c r="AL547" s="6">
        <v>73.400000000000006</v>
      </c>
      <c r="AM547" s="6">
        <v>50.5</v>
      </c>
      <c r="AN547" s="6">
        <v>10.6</v>
      </c>
      <c r="AO547" s="6">
        <v>4.2</v>
      </c>
      <c r="AP547" s="6">
        <v>151.5</v>
      </c>
      <c r="AQ547" s="6">
        <v>0.1</v>
      </c>
      <c r="AR547" s="6">
        <v>0.7</v>
      </c>
      <c r="AS547" s="6">
        <v>3.3</v>
      </c>
      <c r="AT547" s="6">
        <v>1.3</v>
      </c>
      <c r="AU547" s="6">
        <v>0.5</v>
      </c>
      <c r="AV547" s="6">
        <v>1.5</v>
      </c>
      <c r="AW547" s="6">
        <v>0.3</v>
      </c>
      <c r="AX547" s="6">
        <v>1.9</v>
      </c>
      <c r="AY547" s="6">
        <v>0.4</v>
      </c>
      <c r="AZ547" s="6">
        <v>1.1000000000000001</v>
      </c>
      <c r="BA547" s="6">
        <v>0.2</v>
      </c>
      <c r="BB547" s="6">
        <v>1.2</v>
      </c>
      <c r="BC547" s="6">
        <v>0.2</v>
      </c>
      <c r="BD547" s="6">
        <v>0.4</v>
      </c>
      <c r="BE547" s="6">
        <v>1.2</v>
      </c>
      <c r="BF547" s="6">
        <v>0.1</v>
      </c>
      <c r="BG547" s="6">
        <v>0.1</v>
      </c>
      <c r="BH547" s="6">
        <v>0.3</v>
      </c>
      <c r="BI547" s="6">
        <v>0.2</v>
      </c>
      <c r="BJ547" s="6">
        <v>1.3</v>
      </c>
      <c r="BK547" s="6">
        <v>3.8</v>
      </c>
      <c r="BL547" s="6">
        <v>49</v>
      </c>
      <c r="BM547" s="6">
        <v>10</v>
      </c>
      <c r="BN547" s="6">
        <v>12.7</v>
      </c>
    </row>
    <row r="548" spans="1:66" s="6" customFormat="1" x14ac:dyDescent="0.3">
      <c r="A548" s="6" t="s">
        <v>1491</v>
      </c>
      <c r="B548" s="6" t="s">
        <v>62</v>
      </c>
      <c r="C548" s="12" t="s">
        <v>1466</v>
      </c>
      <c r="E548" s="7">
        <v>-29.25</v>
      </c>
      <c r="F548" s="7">
        <v>-177.87</v>
      </c>
      <c r="G548" s="6" t="s">
        <v>65</v>
      </c>
      <c r="H548" s="7"/>
      <c r="I548" s="7"/>
      <c r="J548" s="6" t="s">
        <v>1496</v>
      </c>
      <c r="K548" s="6" t="s">
        <v>1492</v>
      </c>
      <c r="P548" s="6" t="s">
        <v>69</v>
      </c>
      <c r="Q548" s="6" t="s">
        <v>1469</v>
      </c>
      <c r="R548" s="24">
        <v>1289.8974074916239</v>
      </c>
      <c r="S548" s="24">
        <v>1.3825594080142152</v>
      </c>
      <c r="T548" s="11">
        <f t="shared" si="20"/>
        <v>1277.2519711110535</v>
      </c>
      <c r="U548" s="6">
        <v>48.09</v>
      </c>
      <c r="V548" s="6">
        <v>0.61</v>
      </c>
      <c r="W548" s="6">
        <v>17.09</v>
      </c>
      <c r="X548" s="2">
        <v>0</v>
      </c>
      <c r="Y548" s="6">
        <v>10.16</v>
      </c>
      <c r="Z548" s="6">
        <v>0.22</v>
      </c>
      <c r="AA548" s="6">
        <v>8.6300000000000008</v>
      </c>
      <c r="AB548" s="16">
        <f t="shared" si="21"/>
        <v>60.224343132727284</v>
      </c>
      <c r="AC548" s="6">
        <v>13.01</v>
      </c>
      <c r="AD548" s="6">
        <v>1.1299999999999999</v>
      </c>
      <c r="AE548" s="6">
        <v>0.15</v>
      </c>
      <c r="AF548" s="6">
        <v>0.06</v>
      </c>
      <c r="AG548" s="6">
        <v>44</v>
      </c>
      <c r="AH548" s="6">
        <v>314.10000000000002</v>
      </c>
      <c r="AI548" s="6">
        <v>79</v>
      </c>
      <c r="AK548" s="6">
        <v>55.2</v>
      </c>
      <c r="AL548" s="6">
        <v>57.9</v>
      </c>
      <c r="AM548" s="6">
        <v>71.099999999999994</v>
      </c>
      <c r="AN548" s="6">
        <v>16.399999999999999</v>
      </c>
      <c r="AO548" s="6">
        <v>2.7</v>
      </c>
      <c r="AP548" s="6">
        <v>184.2</v>
      </c>
      <c r="BE548" s="6">
        <v>2.6</v>
      </c>
      <c r="BH548" s="6">
        <v>1.1000000000000001</v>
      </c>
      <c r="BJ548" s="6">
        <v>2.9</v>
      </c>
      <c r="BK548" s="6">
        <v>6.7</v>
      </c>
      <c r="BL548" s="6">
        <v>55.4</v>
      </c>
      <c r="BM548" s="6">
        <v>12.6</v>
      </c>
      <c r="BN548" s="6">
        <v>23.6</v>
      </c>
    </row>
    <row r="549" spans="1:66" s="6" customFormat="1" x14ac:dyDescent="0.3">
      <c r="A549" s="6" t="s">
        <v>1491</v>
      </c>
      <c r="B549" s="6" t="s">
        <v>62</v>
      </c>
      <c r="C549" s="12" t="s">
        <v>1466</v>
      </c>
      <c r="E549" s="7">
        <v>-29.25</v>
      </c>
      <c r="F549" s="7">
        <v>-177.87</v>
      </c>
      <c r="G549" s="6" t="s">
        <v>65</v>
      </c>
      <c r="H549" s="7"/>
      <c r="I549" s="7"/>
      <c r="J549" s="6" t="s">
        <v>1497</v>
      </c>
      <c r="K549" s="6" t="s">
        <v>1492</v>
      </c>
      <c r="P549" s="6" t="s">
        <v>69</v>
      </c>
      <c r="Q549" s="6" t="s">
        <v>1469</v>
      </c>
      <c r="R549" s="24">
        <v>1286.4208693901273</v>
      </c>
      <c r="S549" s="24">
        <v>1.3652497732109488</v>
      </c>
      <c r="T549" s="11">
        <f t="shared" si="20"/>
        <v>1273.9666423245817</v>
      </c>
      <c r="U549" s="6">
        <v>47.48</v>
      </c>
      <c r="V549" s="6">
        <v>0.54</v>
      </c>
      <c r="W549" s="6">
        <v>15.71</v>
      </c>
      <c r="X549" s="2">
        <v>0</v>
      </c>
      <c r="Y549" s="6">
        <v>9.99</v>
      </c>
      <c r="Z549" s="6">
        <v>0.2</v>
      </c>
      <c r="AA549" s="6">
        <v>10.34</v>
      </c>
      <c r="AB549" s="16">
        <f t="shared" si="21"/>
        <v>64.850421106318791</v>
      </c>
      <c r="AC549" s="6">
        <v>13.48</v>
      </c>
      <c r="AD549" s="6">
        <v>0.96</v>
      </c>
      <c r="AE549" s="6">
        <v>0.11</v>
      </c>
      <c r="AF549" s="6">
        <v>0.05</v>
      </c>
      <c r="AG549" s="6">
        <v>47.8</v>
      </c>
      <c r="AH549" s="6">
        <v>330.5</v>
      </c>
      <c r="AI549" s="6">
        <v>145.6</v>
      </c>
      <c r="AK549" s="6">
        <v>76.599999999999994</v>
      </c>
      <c r="AL549" s="6">
        <v>80.3</v>
      </c>
      <c r="AM549" s="6">
        <v>67.8</v>
      </c>
      <c r="AN549" s="6">
        <v>14.8</v>
      </c>
      <c r="AO549" s="6">
        <v>1.4</v>
      </c>
      <c r="AP549" s="6">
        <v>156.5</v>
      </c>
      <c r="BE549" s="6">
        <v>3.1</v>
      </c>
      <c r="BF549" s="6">
        <v>0.9</v>
      </c>
      <c r="BG549" s="6">
        <v>0.2</v>
      </c>
      <c r="BH549" s="6">
        <v>0.6</v>
      </c>
      <c r="BJ549" s="6">
        <v>1.9</v>
      </c>
      <c r="BK549" s="6">
        <v>7.9</v>
      </c>
      <c r="BL549" s="6">
        <v>41.1</v>
      </c>
      <c r="BM549" s="6">
        <v>11.3</v>
      </c>
      <c r="BN549" s="6">
        <v>19.2</v>
      </c>
    </row>
    <row r="550" spans="1:66" s="6" customFormat="1" x14ac:dyDescent="0.3">
      <c r="A550" s="6" t="s">
        <v>1491</v>
      </c>
      <c r="B550" s="6" t="s">
        <v>62</v>
      </c>
      <c r="C550" s="12" t="s">
        <v>1466</v>
      </c>
      <c r="E550" s="7">
        <v>-29.25</v>
      </c>
      <c r="F550" s="7">
        <v>-177.87</v>
      </c>
      <c r="G550" s="6" t="s">
        <v>65</v>
      </c>
      <c r="H550" s="7"/>
      <c r="I550" s="7"/>
      <c r="J550" s="6" t="s">
        <v>1498</v>
      </c>
      <c r="K550" s="6" t="s">
        <v>1492</v>
      </c>
      <c r="P550" s="6" t="s">
        <v>69</v>
      </c>
      <c r="Q550" s="6" t="s">
        <v>1469</v>
      </c>
      <c r="R550" s="24">
        <v>1279.7685243520057</v>
      </c>
      <c r="S550" s="24">
        <v>1.3112407176538596</v>
      </c>
      <c r="T550" s="11">
        <f t="shared" si="20"/>
        <v>1267.8665536015549</v>
      </c>
      <c r="U550" s="6">
        <v>47.79</v>
      </c>
      <c r="V550" s="6">
        <v>0.54</v>
      </c>
      <c r="W550" s="6">
        <v>15.72</v>
      </c>
      <c r="X550" s="2">
        <v>0</v>
      </c>
      <c r="Y550" s="6">
        <v>9.8699999999999992</v>
      </c>
      <c r="Z550" s="6">
        <v>0.22</v>
      </c>
      <c r="AA550" s="6">
        <v>10.5</v>
      </c>
      <c r="AB550" s="16">
        <f t="shared" si="21"/>
        <v>65.473331771949233</v>
      </c>
      <c r="AC550" s="6">
        <v>13.62</v>
      </c>
      <c r="AD550" s="6">
        <v>0.93</v>
      </c>
      <c r="AE550" s="6">
        <v>0.11</v>
      </c>
      <c r="AF550" s="6">
        <v>0.04</v>
      </c>
      <c r="AG550" s="6">
        <v>47.3</v>
      </c>
      <c r="AH550" s="6">
        <v>310.7</v>
      </c>
      <c r="AI550" s="6">
        <v>156.5</v>
      </c>
      <c r="AK550" s="6">
        <v>73.5</v>
      </c>
      <c r="AL550" s="6">
        <v>76.2</v>
      </c>
      <c r="AM550" s="6">
        <v>62.3</v>
      </c>
      <c r="AN550" s="6">
        <v>15.3</v>
      </c>
      <c r="AO550" s="6">
        <v>2.2999999999999998</v>
      </c>
      <c r="AP550" s="6">
        <v>156.9</v>
      </c>
      <c r="BE550" s="6">
        <v>1.7</v>
      </c>
      <c r="BF550" s="6">
        <v>0.3</v>
      </c>
      <c r="BG550" s="6">
        <v>1.3</v>
      </c>
      <c r="BH550" s="6">
        <v>1.1000000000000001</v>
      </c>
      <c r="BJ550" s="6">
        <v>1.8</v>
      </c>
      <c r="BK550" s="6">
        <v>3</v>
      </c>
      <c r="BL550" s="6">
        <v>52.9</v>
      </c>
      <c r="BM550" s="6">
        <v>11.1</v>
      </c>
      <c r="BN550" s="6">
        <v>18.899999999999999</v>
      </c>
    </row>
    <row r="551" spans="1:66" s="6" customFormat="1" x14ac:dyDescent="0.3">
      <c r="A551" s="6" t="s">
        <v>1491</v>
      </c>
      <c r="B551" s="6" t="s">
        <v>62</v>
      </c>
      <c r="C551" s="12" t="s">
        <v>1466</v>
      </c>
      <c r="E551" s="7">
        <v>-29.25</v>
      </c>
      <c r="F551" s="7">
        <v>-177.87</v>
      </c>
      <c r="G551" s="6" t="s">
        <v>65</v>
      </c>
      <c r="H551" s="7"/>
      <c r="I551" s="7"/>
      <c r="J551" s="6" t="s">
        <v>1499</v>
      </c>
      <c r="K551" s="6" t="s">
        <v>1492</v>
      </c>
      <c r="P551" s="6" t="s">
        <v>69</v>
      </c>
      <c r="Q551" s="6" t="s">
        <v>1469</v>
      </c>
      <c r="R551" s="24">
        <v>1288.9975885424496</v>
      </c>
      <c r="S551" s="24">
        <v>1.3923927635465849</v>
      </c>
      <c r="T551" s="11">
        <f t="shared" ref="T551:T604" si="22">R551/EXP(0.00003*4.57*10000/192.4*S551)</f>
        <v>1276.2715415918246</v>
      </c>
      <c r="U551" s="6">
        <v>47.27</v>
      </c>
      <c r="V551" s="6">
        <v>0.56000000000000005</v>
      </c>
      <c r="W551" s="6">
        <v>15.73</v>
      </c>
      <c r="X551" s="2">
        <v>0</v>
      </c>
      <c r="Y551" s="6">
        <v>10.08</v>
      </c>
      <c r="Z551" s="6">
        <v>0.21</v>
      </c>
      <c r="AA551" s="6">
        <v>10.31</v>
      </c>
      <c r="AB551" s="16">
        <f t="shared" ref="AB551:AB604" si="23">AA551/40.305/(AA551/40.305+Y551/71.845)*100</f>
        <v>64.579276995955567</v>
      </c>
      <c r="AC551" s="6">
        <v>13.44</v>
      </c>
      <c r="AD551" s="6">
        <v>0.96</v>
      </c>
      <c r="AE551" s="6">
        <v>0.1</v>
      </c>
      <c r="AF551" s="6">
        <v>0.04</v>
      </c>
      <c r="AG551" s="6">
        <v>50.8</v>
      </c>
      <c r="AH551" s="6">
        <v>317.2</v>
      </c>
      <c r="AI551" s="6">
        <v>159.30000000000001</v>
      </c>
      <c r="AK551" s="6">
        <v>74.400000000000006</v>
      </c>
      <c r="AL551" s="6">
        <v>144.19999999999999</v>
      </c>
      <c r="AM551" s="6">
        <v>67.5</v>
      </c>
      <c r="AN551" s="6">
        <v>15.2</v>
      </c>
      <c r="AO551" s="6">
        <v>1.6</v>
      </c>
      <c r="AP551" s="6">
        <v>156.5</v>
      </c>
      <c r="BE551" s="6">
        <v>3.1</v>
      </c>
      <c r="BF551" s="6">
        <v>0.4</v>
      </c>
      <c r="BG551" s="6">
        <v>0.6</v>
      </c>
      <c r="BH551" s="6">
        <v>1.3</v>
      </c>
      <c r="BJ551" s="6">
        <v>1.1000000000000001</v>
      </c>
      <c r="BK551" s="6">
        <v>5.2</v>
      </c>
      <c r="BL551" s="6">
        <v>38.5</v>
      </c>
      <c r="BM551" s="6">
        <v>11.6</v>
      </c>
      <c r="BN551" s="6">
        <v>19.5</v>
      </c>
    </row>
    <row r="552" spans="1:66" s="6" customFormat="1" x14ac:dyDescent="0.3">
      <c r="A552" s="6" t="s">
        <v>1491</v>
      </c>
      <c r="B552" s="6" t="s">
        <v>62</v>
      </c>
      <c r="C552" s="12" t="s">
        <v>1479</v>
      </c>
      <c r="D552" s="6" t="s">
        <v>1500</v>
      </c>
      <c r="E552" s="7">
        <v>-29.25</v>
      </c>
      <c r="F552" s="7">
        <v>-177.87</v>
      </c>
      <c r="G552" s="6" t="s">
        <v>65</v>
      </c>
      <c r="H552" s="7"/>
      <c r="I552" s="7"/>
      <c r="J552" s="6" t="s">
        <v>1501</v>
      </c>
      <c r="K552" s="6" t="s">
        <v>1492</v>
      </c>
      <c r="P552" s="6" t="s">
        <v>69</v>
      </c>
      <c r="Q552" s="6" t="s">
        <v>1469</v>
      </c>
      <c r="R552" s="24">
        <v>1251.3797428754929</v>
      </c>
      <c r="S552" s="24">
        <v>0.88510262244010429</v>
      </c>
      <c r="T552" s="11">
        <f t="shared" si="22"/>
        <v>1243.5120699502502</v>
      </c>
      <c r="U552" s="6">
        <v>50.66</v>
      </c>
      <c r="V552" s="6">
        <v>0.51</v>
      </c>
      <c r="W552" s="6">
        <v>11.29</v>
      </c>
      <c r="X552" s="2">
        <v>0</v>
      </c>
      <c r="Y552" s="6">
        <v>9.36</v>
      </c>
      <c r="Z552" s="6">
        <v>0.22</v>
      </c>
      <c r="AA552" s="6">
        <v>11.63</v>
      </c>
      <c r="AB552" s="16">
        <f t="shared" si="23"/>
        <v>68.89421003904026</v>
      </c>
      <c r="AC552" s="6">
        <v>14.38</v>
      </c>
      <c r="AD552" s="6">
        <v>1</v>
      </c>
      <c r="AE552" s="6">
        <v>0.21</v>
      </c>
      <c r="AF552" s="6">
        <v>7.0000000000000007E-2</v>
      </c>
      <c r="AG552" s="6">
        <v>52.3</v>
      </c>
      <c r="AH552" s="6">
        <v>298.3</v>
      </c>
      <c r="AI552" s="6">
        <v>626.9</v>
      </c>
      <c r="AK552" s="6">
        <v>92.2</v>
      </c>
      <c r="AL552" s="6">
        <v>58.7</v>
      </c>
      <c r="AM552" s="6">
        <v>67.3</v>
      </c>
      <c r="AN552" s="6">
        <v>12.1</v>
      </c>
      <c r="AO552" s="6">
        <v>2.4</v>
      </c>
      <c r="AP552" s="6">
        <v>152.69999999999999</v>
      </c>
      <c r="BE552" s="6">
        <v>3.6</v>
      </c>
      <c r="BF552" s="6">
        <v>1.1000000000000001</v>
      </c>
      <c r="BG552" s="6">
        <v>0.8</v>
      </c>
      <c r="BH552" s="6">
        <v>1.3</v>
      </c>
      <c r="BK552" s="6">
        <v>5.9</v>
      </c>
      <c r="BL552" s="6">
        <v>69.8</v>
      </c>
      <c r="BM552" s="6">
        <v>12.5</v>
      </c>
      <c r="BN552" s="6">
        <v>26.7</v>
      </c>
    </row>
    <row r="553" spans="1:66" s="2" customFormat="1" x14ac:dyDescent="0.3">
      <c r="A553" s="2" t="s">
        <v>1502</v>
      </c>
      <c r="B553" s="2" t="s">
        <v>62</v>
      </c>
      <c r="C553" s="13" t="s">
        <v>1479</v>
      </c>
      <c r="E553" s="8">
        <v>-29.25</v>
      </c>
      <c r="F553" s="8">
        <v>-177.87</v>
      </c>
      <c r="G553" s="2" t="s">
        <v>65</v>
      </c>
      <c r="H553" s="8"/>
      <c r="I553" s="8"/>
      <c r="J553" s="2" t="s">
        <v>1503</v>
      </c>
      <c r="K553" s="2" t="s">
        <v>1504</v>
      </c>
      <c r="P553" s="2" t="s">
        <v>69</v>
      </c>
      <c r="Q553" s="2" t="s">
        <v>1505</v>
      </c>
      <c r="R553" s="24">
        <v>1267.8724863077387</v>
      </c>
      <c r="S553" s="24">
        <v>1.0742723474831155</v>
      </c>
      <c r="T553" s="11">
        <f t="shared" si="22"/>
        <v>1258.2039406249557</v>
      </c>
      <c r="U553" s="2">
        <v>50.78</v>
      </c>
      <c r="V553" s="2">
        <v>0.77</v>
      </c>
      <c r="W553" s="2">
        <v>14.01</v>
      </c>
      <c r="X553" s="2">
        <v>0</v>
      </c>
      <c r="Y553" s="2">
        <v>10.220000000000001</v>
      </c>
      <c r="Z553" s="2">
        <v>0.25</v>
      </c>
      <c r="AA553" s="2">
        <v>11.98</v>
      </c>
      <c r="AB553" s="16">
        <f t="shared" si="23"/>
        <v>67.6323619568509</v>
      </c>
      <c r="AC553" s="2">
        <v>9.64</v>
      </c>
      <c r="AD553" s="2">
        <v>1.32</v>
      </c>
      <c r="AE553" s="2">
        <v>0.17</v>
      </c>
      <c r="AF553" s="2">
        <v>0.12</v>
      </c>
      <c r="AG553" s="2">
        <v>37</v>
      </c>
      <c r="AH553" s="2">
        <v>275</v>
      </c>
      <c r="AI553" s="2">
        <v>25</v>
      </c>
      <c r="AK553" s="2">
        <v>28</v>
      </c>
      <c r="AL553" s="2">
        <v>130</v>
      </c>
      <c r="AM553" s="2">
        <v>88</v>
      </c>
      <c r="AN553" s="2">
        <v>16</v>
      </c>
      <c r="AO553" s="2">
        <v>4</v>
      </c>
      <c r="AP553" s="2">
        <v>173</v>
      </c>
      <c r="AS553" s="2">
        <v>5.28</v>
      </c>
      <c r="AT553" s="2">
        <v>2.09</v>
      </c>
      <c r="AU553" s="2">
        <v>0.78</v>
      </c>
      <c r="AW553" s="2">
        <v>0.49</v>
      </c>
      <c r="BB553" s="2">
        <v>2.5</v>
      </c>
      <c r="BC553" s="2">
        <v>0.37</v>
      </c>
      <c r="BD553" s="2">
        <v>0.93</v>
      </c>
      <c r="BE553" s="2">
        <v>2</v>
      </c>
      <c r="BF553" s="2">
        <v>0.53</v>
      </c>
      <c r="BG553" s="2">
        <v>0.24</v>
      </c>
      <c r="BH553" s="2">
        <v>1</v>
      </c>
      <c r="BI553" s="2">
        <v>0.38</v>
      </c>
      <c r="BJ553" s="2">
        <v>3.8</v>
      </c>
      <c r="BK553" s="2">
        <v>7.84</v>
      </c>
      <c r="BL553" s="2">
        <v>105</v>
      </c>
      <c r="BM553" s="2">
        <v>24</v>
      </c>
      <c r="BN553" s="2">
        <v>32</v>
      </c>
    </row>
    <row r="554" spans="1:66" s="2" customFormat="1" x14ac:dyDescent="0.3">
      <c r="A554" s="2" t="s">
        <v>1502</v>
      </c>
      <c r="B554" s="2" t="s">
        <v>62</v>
      </c>
      <c r="C554" s="13" t="s">
        <v>1479</v>
      </c>
      <c r="E554" s="8">
        <v>-29.25</v>
      </c>
      <c r="F554" s="8">
        <v>-177.87</v>
      </c>
      <c r="G554" s="2" t="s">
        <v>65</v>
      </c>
      <c r="H554" s="8"/>
      <c r="I554" s="8"/>
      <c r="J554" s="2" t="s">
        <v>1506</v>
      </c>
      <c r="K554" s="2" t="s">
        <v>1504</v>
      </c>
      <c r="P554" s="2" t="s">
        <v>69</v>
      </c>
      <c r="Q554" s="2" t="s">
        <v>1505</v>
      </c>
      <c r="R554" s="24">
        <v>1252.0756771731055</v>
      </c>
      <c r="S554" s="24">
        <v>0.97651872101718107</v>
      </c>
      <c r="T554" s="11">
        <f t="shared" si="22"/>
        <v>1243.393404797723</v>
      </c>
      <c r="U554" s="2">
        <v>51.68</v>
      </c>
      <c r="V554" s="2">
        <v>0.61</v>
      </c>
      <c r="W554" s="2">
        <v>15.29</v>
      </c>
      <c r="X554" s="2">
        <v>0</v>
      </c>
      <c r="Y554" s="2">
        <v>9.51</v>
      </c>
      <c r="Z554" s="2">
        <v>0.2</v>
      </c>
      <c r="AA554" s="2">
        <v>8.34</v>
      </c>
      <c r="AB554" s="16">
        <f t="shared" si="23"/>
        <v>60.986738919977476</v>
      </c>
      <c r="AC554" s="2">
        <v>11.55</v>
      </c>
      <c r="AD554" s="2">
        <v>1.71</v>
      </c>
      <c r="AE554" s="2">
        <v>0.2</v>
      </c>
      <c r="AF554" s="2">
        <v>0.1</v>
      </c>
      <c r="AG554" s="2">
        <v>43</v>
      </c>
      <c r="AH554" s="2">
        <v>308</v>
      </c>
      <c r="AI554" s="2">
        <v>139</v>
      </c>
      <c r="AK554" s="2">
        <v>34</v>
      </c>
      <c r="AL554" s="2">
        <v>118</v>
      </c>
      <c r="AM554" s="2">
        <v>83</v>
      </c>
      <c r="AN554" s="2">
        <v>13</v>
      </c>
      <c r="AO554" s="2">
        <v>4</v>
      </c>
      <c r="AP554" s="2">
        <v>144</v>
      </c>
      <c r="BH554" s="2">
        <v>2</v>
      </c>
      <c r="BL554" s="2">
        <v>75</v>
      </c>
      <c r="BM554" s="2">
        <v>18</v>
      </c>
      <c r="BN554" s="2">
        <v>29</v>
      </c>
    </row>
    <row r="555" spans="1:66" s="2" customFormat="1" x14ac:dyDescent="0.3">
      <c r="A555" s="2" t="s">
        <v>1502</v>
      </c>
      <c r="B555" s="2" t="s">
        <v>62</v>
      </c>
      <c r="C555" s="13" t="s">
        <v>1489</v>
      </c>
      <c r="E555" s="8">
        <v>-30.22</v>
      </c>
      <c r="F555" s="8">
        <v>-178.55</v>
      </c>
      <c r="G555" s="2" t="s">
        <v>65</v>
      </c>
      <c r="H555" s="8"/>
      <c r="I555" s="8"/>
      <c r="J555" s="2" t="s">
        <v>1507</v>
      </c>
      <c r="K555" s="2" t="s">
        <v>1504</v>
      </c>
      <c r="P555" s="2" t="s">
        <v>69</v>
      </c>
      <c r="Q555" s="2" t="s">
        <v>1505</v>
      </c>
      <c r="R555" s="24">
        <v>1257.0507396689011</v>
      </c>
      <c r="S555" s="24">
        <v>1.1743331024290085</v>
      </c>
      <c r="T555" s="11">
        <f t="shared" si="22"/>
        <v>1246.5755795857026</v>
      </c>
      <c r="U555" s="2">
        <v>48.39</v>
      </c>
      <c r="V555" s="2">
        <v>0.52</v>
      </c>
      <c r="W555" s="2">
        <v>17.34</v>
      </c>
      <c r="X555" s="2">
        <v>0</v>
      </c>
      <c r="Y555" s="2">
        <v>9.06</v>
      </c>
      <c r="Z555" s="2">
        <v>0.18</v>
      </c>
      <c r="AA555" s="2">
        <v>8.01</v>
      </c>
      <c r="AB555" s="16">
        <f t="shared" si="23"/>
        <v>61.179343783114028</v>
      </c>
      <c r="AC555" s="2">
        <v>14.15</v>
      </c>
      <c r="AD555" s="2">
        <v>1.23</v>
      </c>
      <c r="AE555" s="2">
        <v>0.16</v>
      </c>
      <c r="AF555" s="2">
        <v>0.04</v>
      </c>
      <c r="AG555" s="2">
        <v>44</v>
      </c>
      <c r="AH555" s="2">
        <v>297</v>
      </c>
      <c r="AI555" s="2">
        <v>151</v>
      </c>
      <c r="AK555" s="2">
        <v>54</v>
      </c>
      <c r="AL555" s="2">
        <v>121</v>
      </c>
      <c r="AM555" s="2">
        <v>66</v>
      </c>
      <c r="AN555" s="2">
        <v>15</v>
      </c>
      <c r="AO555" s="2">
        <v>2</v>
      </c>
      <c r="AP555" s="2">
        <v>193</v>
      </c>
      <c r="AS555" s="2">
        <v>4.2699999999999996</v>
      </c>
      <c r="AT555" s="2">
        <v>1.25</v>
      </c>
      <c r="AU555" s="2">
        <v>0.47</v>
      </c>
      <c r="AW555" s="2">
        <v>0.43</v>
      </c>
      <c r="BB555" s="2">
        <v>1.61</v>
      </c>
      <c r="BC555" s="2">
        <v>0.18</v>
      </c>
      <c r="BD555" s="2">
        <v>0.62</v>
      </c>
      <c r="BE555" s="2">
        <v>2</v>
      </c>
      <c r="BF555" s="2">
        <v>0.84</v>
      </c>
      <c r="BG555" s="2">
        <v>0.46</v>
      </c>
      <c r="BH555" s="2">
        <v>1</v>
      </c>
      <c r="BI555" s="2">
        <v>0.14000000000000001</v>
      </c>
      <c r="BJ555" s="2">
        <v>7.6</v>
      </c>
      <c r="BK555" s="2">
        <v>6.19</v>
      </c>
      <c r="BL555" s="2">
        <v>47</v>
      </c>
      <c r="BM555" s="2">
        <v>11</v>
      </c>
      <c r="BN555" s="2">
        <v>18</v>
      </c>
    </row>
    <row r="556" spans="1:66" s="2" customFormat="1" x14ac:dyDescent="0.3">
      <c r="A556" s="2" t="s">
        <v>1502</v>
      </c>
      <c r="B556" s="2" t="s">
        <v>62</v>
      </c>
      <c r="C556" s="13" t="s">
        <v>1489</v>
      </c>
      <c r="E556" s="8">
        <v>-30.22</v>
      </c>
      <c r="F556" s="8">
        <v>-178.55</v>
      </c>
      <c r="G556" s="2" t="s">
        <v>65</v>
      </c>
      <c r="H556" s="8"/>
      <c r="I556" s="8"/>
      <c r="J556" s="2" t="s">
        <v>1508</v>
      </c>
      <c r="K556" s="2" t="s">
        <v>1504</v>
      </c>
      <c r="P556" s="2" t="s">
        <v>69</v>
      </c>
      <c r="Q556" s="2" t="s">
        <v>1505</v>
      </c>
      <c r="R556" s="24">
        <v>1220.9114580007047</v>
      </c>
      <c r="S556" s="24">
        <v>0.91774065012481842</v>
      </c>
      <c r="T556" s="11">
        <f t="shared" si="22"/>
        <v>1212.9532142076021</v>
      </c>
      <c r="U556" s="2">
        <v>48.25</v>
      </c>
      <c r="V556" s="2">
        <v>0.36</v>
      </c>
      <c r="W556" s="2">
        <v>17.37</v>
      </c>
      <c r="X556" s="2">
        <v>0</v>
      </c>
      <c r="Y556" s="2">
        <v>7.92</v>
      </c>
      <c r="Z556" s="2">
        <v>0.14000000000000001</v>
      </c>
      <c r="AA556" s="2">
        <v>8.16</v>
      </c>
      <c r="AB556" s="16">
        <f t="shared" si="23"/>
        <v>64.745897935085267</v>
      </c>
      <c r="AC556" s="2">
        <v>15.14</v>
      </c>
      <c r="AD556" s="2">
        <v>0.96</v>
      </c>
      <c r="AE556" s="2">
        <v>0.09</v>
      </c>
      <c r="AF556" s="2">
        <v>0.03</v>
      </c>
      <c r="AG556" s="2">
        <v>40</v>
      </c>
      <c r="AH556" s="2">
        <v>211</v>
      </c>
      <c r="AI556" s="2">
        <v>124</v>
      </c>
      <c r="AK556" s="2">
        <v>40</v>
      </c>
      <c r="AL556" s="2">
        <v>104</v>
      </c>
      <c r="AM556" s="2">
        <v>55</v>
      </c>
      <c r="AN556" s="2">
        <v>12</v>
      </c>
      <c r="AO556" s="2">
        <v>2</v>
      </c>
      <c r="AP556" s="2">
        <v>156</v>
      </c>
      <c r="BH556" s="2">
        <v>2</v>
      </c>
      <c r="BL556" s="2">
        <v>27</v>
      </c>
      <c r="BM556" s="2">
        <v>9</v>
      </c>
      <c r="BN556" s="2">
        <v>12</v>
      </c>
    </row>
    <row r="557" spans="1:66" s="2" customFormat="1" x14ac:dyDescent="0.3">
      <c r="A557" s="2" t="s">
        <v>1509</v>
      </c>
      <c r="B557" s="2" t="s">
        <v>62</v>
      </c>
      <c r="C557" s="13" t="s">
        <v>1510</v>
      </c>
      <c r="E557" s="8">
        <v>-8.9499999999999993</v>
      </c>
      <c r="F557" s="8">
        <v>148.15</v>
      </c>
      <c r="G557" s="2" t="s">
        <v>65</v>
      </c>
      <c r="H557" s="8"/>
      <c r="I557" s="8"/>
      <c r="J557" s="2" t="s">
        <v>1511</v>
      </c>
      <c r="K557" s="2" t="s">
        <v>1512</v>
      </c>
      <c r="P557" s="2" t="s">
        <v>69</v>
      </c>
      <c r="Q557" s="2" t="s">
        <v>1513</v>
      </c>
      <c r="R557" s="24">
        <v>1260.1211192302317</v>
      </c>
      <c r="S557" s="24">
        <v>1.2771538475782618</v>
      </c>
      <c r="T557" s="11">
        <f t="shared" si="22"/>
        <v>1248.7051392998019</v>
      </c>
      <c r="U557" s="2">
        <v>52.57</v>
      </c>
      <c r="V557" s="2">
        <v>0.9</v>
      </c>
      <c r="W557" s="2">
        <v>14.46</v>
      </c>
      <c r="X557" s="2">
        <v>0</v>
      </c>
      <c r="Y557" s="2">
        <v>9.81</v>
      </c>
      <c r="Z557" s="2">
        <v>0.24</v>
      </c>
      <c r="AA557" s="2">
        <v>8.27</v>
      </c>
      <c r="AB557" s="16">
        <f t="shared" si="23"/>
        <v>60.043255006163406</v>
      </c>
      <c r="AC557" s="2">
        <v>8.8699999999999992</v>
      </c>
      <c r="AD557" s="2">
        <v>3.41</v>
      </c>
      <c r="AE557" s="2">
        <v>1.34</v>
      </c>
      <c r="AF557" s="2">
        <v>0.3</v>
      </c>
      <c r="AG557" s="2">
        <v>26.1</v>
      </c>
      <c r="AH557" s="2">
        <v>193</v>
      </c>
      <c r="AI557" s="2">
        <v>504</v>
      </c>
      <c r="AJ557" s="2">
        <v>67</v>
      </c>
      <c r="AK557" s="2">
        <v>138</v>
      </c>
      <c r="AL557" s="2">
        <v>26</v>
      </c>
      <c r="AN557" s="2">
        <v>20</v>
      </c>
      <c r="AO557" s="2">
        <v>29.9</v>
      </c>
      <c r="AP557" s="2">
        <v>690</v>
      </c>
      <c r="AQ557" s="2">
        <v>1.18</v>
      </c>
      <c r="AR557" s="2">
        <v>8.0299999999999994</v>
      </c>
      <c r="AS557" s="2">
        <v>34.51</v>
      </c>
      <c r="AT557" s="2">
        <v>7.24</v>
      </c>
      <c r="AU557" s="2">
        <v>2.0099999999999998</v>
      </c>
      <c r="AV557" s="2">
        <v>6.73</v>
      </c>
      <c r="AW557" s="2">
        <v>0.91</v>
      </c>
      <c r="AX557" s="2">
        <v>4.93</v>
      </c>
      <c r="AY557" s="2">
        <v>0.95</v>
      </c>
      <c r="AZ557" s="2">
        <v>2.5099999999999998</v>
      </c>
      <c r="BA557" s="2">
        <v>0.41</v>
      </c>
      <c r="BB557" s="2">
        <v>2.5099999999999998</v>
      </c>
      <c r="BC557" s="2">
        <v>0.39</v>
      </c>
      <c r="BE557" s="2">
        <v>8.02</v>
      </c>
      <c r="BF557" s="2">
        <v>1.94</v>
      </c>
      <c r="BG557" s="2">
        <v>0.6</v>
      </c>
      <c r="BH557" s="2">
        <v>5.9</v>
      </c>
      <c r="BJ557" s="2">
        <v>19.13</v>
      </c>
      <c r="BK557" s="2">
        <v>50.24</v>
      </c>
      <c r="BL557" s="2">
        <v>420</v>
      </c>
      <c r="BM557" s="2">
        <v>30.06</v>
      </c>
      <c r="BN557" s="2">
        <v>132</v>
      </c>
    </row>
    <row r="558" spans="1:66" s="2" customFormat="1" x14ac:dyDescent="0.3">
      <c r="A558" s="2" t="s">
        <v>1509</v>
      </c>
      <c r="B558" s="2" t="s">
        <v>62</v>
      </c>
      <c r="C558" s="13" t="s">
        <v>1510</v>
      </c>
      <c r="E558" s="8">
        <v>-8.9499999999999993</v>
      </c>
      <c r="F558" s="8">
        <v>148.15</v>
      </c>
      <c r="G558" s="2" t="s">
        <v>65</v>
      </c>
      <c r="H558" s="8"/>
      <c r="I558" s="8"/>
      <c r="J558" s="2" t="s">
        <v>1514</v>
      </c>
      <c r="K558" s="2" t="s">
        <v>1515</v>
      </c>
      <c r="P558" s="2" t="s">
        <v>69</v>
      </c>
      <c r="Q558" s="2" t="s">
        <v>1513</v>
      </c>
      <c r="R558" s="24">
        <v>1325.647276886745</v>
      </c>
      <c r="S558" s="24">
        <v>1.8401833927599491</v>
      </c>
      <c r="T558" s="11">
        <f t="shared" si="22"/>
        <v>1308.3778790729154</v>
      </c>
      <c r="U558" s="2">
        <v>49.01</v>
      </c>
      <c r="V558" s="2">
        <v>1.07</v>
      </c>
      <c r="W558" s="2">
        <v>14.06</v>
      </c>
      <c r="X558" s="2">
        <v>0</v>
      </c>
      <c r="Y558" s="2">
        <v>11.38</v>
      </c>
      <c r="Z558" s="2">
        <v>0.24</v>
      </c>
      <c r="AA558" s="2">
        <v>9.74</v>
      </c>
      <c r="AB558" s="16">
        <f t="shared" si="23"/>
        <v>60.406199296088573</v>
      </c>
      <c r="AC558" s="2">
        <v>9.7200000000000006</v>
      </c>
      <c r="AD558" s="2">
        <v>2.83</v>
      </c>
      <c r="AE558" s="2">
        <v>1.07</v>
      </c>
      <c r="AF558" s="2">
        <v>0.16</v>
      </c>
      <c r="AG558" s="2">
        <v>31.3</v>
      </c>
      <c r="AH558" s="2">
        <v>258</v>
      </c>
      <c r="AI558" s="2">
        <v>787</v>
      </c>
      <c r="AJ558" s="2">
        <v>111</v>
      </c>
      <c r="AK558" s="2">
        <v>189</v>
      </c>
      <c r="AL558" s="2">
        <v>317</v>
      </c>
      <c r="AN558" s="2">
        <v>20</v>
      </c>
      <c r="AO558" s="2">
        <v>18.7</v>
      </c>
      <c r="AP558" s="2">
        <v>594</v>
      </c>
      <c r="AQ558" s="2">
        <v>0.8</v>
      </c>
      <c r="AR558" s="2">
        <v>5.86</v>
      </c>
      <c r="AS558" s="2">
        <v>25.93</v>
      </c>
      <c r="AT558" s="2">
        <v>5.76</v>
      </c>
      <c r="AU558" s="2">
        <v>1.81</v>
      </c>
      <c r="AV558" s="2">
        <v>5.58</v>
      </c>
      <c r="AW558" s="2">
        <v>0.81</v>
      </c>
      <c r="AX558" s="2">
        <v>4.5199999999999996</v>
      </c>
      <c r="AY558" s="2">
        <v>0.89</v>
      </c>
      <c r="AZ558" s="2">
        <v>2.4</v>
      </c>
      <c r="BA558" s="2">
        <v>0.39</v>
      </c>
      <c r="BB558" s="2">
        <v>2.39</v>
      </c>
      <c r="BC558" s="2">
        <v>0.38</v>
      </c>
      <c r="BE558" s="2">
        <v>5.97</v>
      </c>
      <c r="BF558" s="2">
        <v>1.08</v>
      </c>
      <c r="BG558" s="2">
        <v>0.32</v>
      </c>
      <c r="BH558" s="2">
        <v>4.66</v>
      </c>
      <c r="BJ558" s="2">
        <v>13.15</v>
      </c>
      <c r="BK558" s="2">
        <v>36.39</v>
      </c>
      <c r="BL558" s="2">
        <v>302</v>
      </c>
      <c r="BM558" s="2">
        <v>27.94</v>
      </c>
      <c r="BN558" s="2">
        <v>70</v>
      </c>
    </row>
    <row r="559" spans="1:66" s="2" customFormat="1" x14ac:dyDescent="0.3">
      <c r="A559" s="2" t="s">
        <v>1509</v>
      </c>
      <c r="B559" s="2" t="s">
        <v>62</v>
      </c>
      <c r="C559" s="13" t="s">
        <v>1510</v>
      </c>
      <c r="E559" s="8">
        <v>-8.9499999999999993</v>
      </c>
      <c r="F559" s="8">
        <v>148.15</v>
      </c>
      <c r="G559" s="2" t="s">
        <v>65</v>
      </c>
      <c r="H559" s="8"/>
      <c r="I559" s="8"/>
      <c r="J559" s="2" t="s">
        <v>1516</v>
      </c>
      <c r="K559" s="2" t="s">
        <v>1512</v>
      </c>
      <c r="P559" s="2" t="s">
        <v>69</v>
      </c>
      <c r="Q559" s="2" t="s">
        <v>1513</v>
      </c>
      <c r="R559" s="24">
        <v>1218.0553708091902</v>
      </c>
      <c r="S559" s="24">
        <v>1.0836912794684095</v>
      </c>
      <c r="T559" s="11">
        <f t="shared" si="22"/>
        <v>1208.6855942743575</v>
      </c>
      <c r="U559" s="2">
        <v>52.45</v>
      </c>
      <c r="V559" s="2">
        <v>0.88</v>
      </c>
      <c r="W559" s="2">
        <v>15.65</v>
      </c>
      <c r="X559" s="2">
        <v>0</v>
      </c>
      <c r="Y559" s="2">
        <v>8.42</v>
      </c>
      <c r="Z559" s="2">
        <v>0.14000000000000001</v>
      </c>
      <c r="AA559" s="2">
        <v>8.15</v>
      </c>
      <c r="AB559" s="16">
        <f t="shared" si="23"/>
        <v>63.307782416753454</v>
      </c>
      <c r="AC559" s="2">
        <v>9.16</v>
      </c>
      <c r="AD559" s="2">
        <v>3.32</v>
      </c>
      <c r="AE559" s="2">
        <v>1.4</v>
      </c>
      <c r="AF559" s="2">
        <v>0.27</v>
      </c>
      <c r="AG559" s="2">
        <v>29.5</v>
      </c>
      <c r="AH559" s="2">
        <v>217</v>
      </c>
      <c r="AI559" s="2">
        <v>448</v>
      </c>
      <c r="AJ559" s="2">
        <v>57</v>
      </c>
      <c r="AK559" s="2">
        <v>121</v>
      </c>
      <c r="AL559" s="2">
        <v>33</v>
      </c>
      <c r="AN559" s="2">
        <v>19</v>
      </c>
      <c r="AO559" s="2">
        <v>30.8</v>
      </c>
      <c r="AP559" s="2">
        <v>763</v>
      </c>
      <c r="AQ559" s="2">
        <v>1.43</v>
      </c>
      <c r="AR559" s="2">
        <v>4.13</v>
      </c>
      <c r="AS559" s="2">
        <v>18.11</v>
      </c>
      <c r="AT559" s="2">
        <v>4.03</v>
      </c>
      <c r="AU559" s="2">
        <v>1.2</v>
      </c>
      <c r="AV559" s="2">
        <v>4</v>
      </c>
      <c r="AW559" s="2">
        <v>0.56999999999999995</v>
      </c>
      <c r="AX559" s="2">
        <v>3.15</v>
      </c>
      <c r="AY559" s="2">
        <v>0.67</v>
      </c>
      <c r="AZ559" s="2">
        <v>1.65</v>
      </c>
      <c r="BA559" s="2">
        <v>0.27</v>
      </c>
      <c r="BB559" s="2">
        <v>1.61</v>
      </c>
      <c r="BC559" s="2">
        <v>0.26</v>
      </c>
      <c r="BE559" s="2">
        <v>9.17</v>
      </c>
      <c r="BF559" s="2">
        <v>2.7</v>
      </c>
      <c r="BG559" s="2">
        <v>0.8</v>
      </c>
      <c r="BH559" s="2">
        <v>3.72</v>
      </c>
      <c r="BJ559" s="2">
        <v>11.83</v>
      </c>
      <c r="BK559" s="2">
        <v>27.08</v>
      </c>
      <c r="BL559" s="2">
        <v>386</v>
      </c>
      <c r="BM559" s="2">
        <v>19.25</v>
      </c>
      <c r="BN559" s="2">
        <v>124</v>
      </c>
    </row>
    <row r="560" spans="1:66" s="2" customFormat="1" x14ac:dyDescent="0.3">
      <c r="A560" s="2" t="s">
        <v>1517</v>
      </c>
      <c r="B560" s="2" t="s">
        <v>62</v>
      </c>
      <c r="C560" s="13" t="s">
        <v>1518</v>
      </c>
      <c r="E560" s="8">
        <v>-6.7</v>
      </c>
      <c r="F560" s="8">
        <v>143.94999999999999</v>
      </c>
      <c r="G560" s="2" t="s">
        <v>65</v>
      </c>
      <c r="H560" s="8"/>
      <c r="I560" s="8"/>
      <c r="J560" s="2" t="s">
        <v>1519</v>
      </c>
      <c r="K560" s="2" t="s">
        <v>1520</v>
      </c>
      <c r="P560" s="2" t="s">
        <v>69</v>
      </c>
      <c r="Q560" s="2" t="s">
        <v>1521</v>
      </c>
      <c r="R560" s="24">
        <v>1262.869269542324</v>
      </c>
      <c r="S560" s="24">
        <v>1.4203229720452968</v>
      </c>
      <c r="T560" s="11">
        <f t="shared" si="22"/>
        <v>1250.1523471786868</v>
      </c>
      <c r="U560" s="2">
        <v>49.9</v>
      </c>
      <c r="V560" s="2">
        <v>1.34</v>
      </c>
      <c r="W560" s="2">
        <v>14.7</v>
      </c>
      <c r="X560" s="2">
        <v>0</v>
      </c>
      <c r="Y560" s="2">
        <v>9.51</v>
      </c>
      <c r="Z560" s="2">
        <v>0.17</v>
      </c>
      <c r="AA560" s="2">
        <v>8.5500000000000007</v>
      </c>
      <c r="AB560" s="16">
        <f t="shared" si="23"/>
        <v>61.576780218997008</v>
      </c>
      <c r="AC560" s="2">
        <v>9.6</v>
      </c>
      <c r="AD560" s="2">
        <v>2.7</v>
      </c>
      <c r="AE560" s="2">
        <v>1.75</v>
      </c>
      <c r="AF560" s="2">
        <v>0.69</v>
      </c>
      <c r="AG560" s="2">
        <v>31</v>
      </c>
      <c r="AH560" s="2">
        <v>285</v>
      </c>
      <c r="AI560" s="2">
        <v>355</v>
      </c>
      <c r="AJ560" s="2">
        <v>66</v>
      </c>
      <c r="AK560" s="2">
        <v>95</v>
      </c>
      <c r="AL560" s="2">
        <v>135</v>
      </c>
      <c r="AO560" s="2">
        <v>38</v>
      </c>
      <c r="AP560" s="2">
        <v>635</v>
      </c>
      <c r="BE560" s="2">
        <v>8.6999999999999993</v>
      </c>
      <c r="BH560" s="2">
        <v>6.3</v>
      </c>
      <c r="BJ560" s="2">
        <v>14</v>
      </c>
      <c r="BK560" s="2">
        <v>21</v>
      </c>
      <c r="BL560" s="2">
        <v>295</v>
      </c>
      <c r="BM560" s="2">
        <v>21.4</v>
      </c>
      <c r="BN560" s="2">
        <v>115</v>
      </c>
    </row>
    <row r="561" spans="1:66" s="2" customFormat="1" x14ac:dyDescent="0.3">
      <c r="A561" s="2" t="s">
        <v>1517</v>
      </c>
      <c r="B561" s="2" t="s">
        <v>62</v>
      </c>
      <c r="C561" s="13" t="s">
        <v>1522</v>
      </c>
      <c r="D561" s="2" t="s">
        <v>1523</v>
      </c>
      <c r="E561" s="8">
        <v>-9.18</v>
      </c>
      <c r="F561" s="8">
        <v>148.07</v>
      </c>
      <c r="G561" s="2" t="s">
        <v>65</v>
      </c>
      <c r="H561" s="8"/>
      <c r="I561" s="8"/>
      <c r="J561" s="2" t="s">
        <v>1524</v>
      </c>
      <c r="K561" s="2" t="s">
        <v>1520</v>
      </c>
      <c r="P561" s="2" t="s">
        <v>69</v>
      </c>
      <c r="Q561" s="2" t="s">
        <v>1521</v>
      </c>
      <c r="R561" s="24">
        <v>1230.9963391861725</v>
      </c>
      <c r="S561" s="24">
        <v>1.2014544425743769</v>
      </c>
      <c r="T561" s="11">
        <f t="shared" si="22"/>
        <v>1220.5023957281242</v>
      </c>
      <c r="U561" s="2">
        <v>50.3</v>
      </c>
      <c r="V561" s="2">
        <v>1.2</v>
      </c>
      <c r="W561" s="2">
        <v>15.3</v>
      </c>
      <c r="X561" s="2">
        <v>0</v>
      </c>
      <c r="Y561" s="2">
        <v>8.61</v>
      </c>
      <c r="Z561" s="2">
        <v>0.17</v>
      </c>
      <c r="AA561" s="2">
        <v>8.75</v>
      </c>
      <c r="AB561" s="16">
        <f t="shared" si="23"/>
        <v>64.432018906396408</v>
      </c>
      <c r="AC561" s="2">
        <v>9.3000000000000007</v>
      </c>
      <c r="AD561" s="2">
        <v>2.5</v>
      </c>
      <c r="AE561" s="2">
        <v>1.75</v>
      </c>
      <c r="AF561" s="2">
        <v>0.7</v>
      </c>
      <c r="AG561" s="2">
        <v>29</v>
      </c>
      <c r="AH561" s="2">
        <v>284</v>
      </c>
      <c r="AI561" s="2">
        <v>294</v>
      </c>
      <c r="AJ561" s="2">
        <v>47</v>
      </c>
      <c r="AK561" s="2">
        <v>163</v>
      </c>
      <c r="AL561" s="2">
        <v>95</v>
      </c>
      <c r="AO561" s="2">
        <v>65</v>
      </c>
      <c r="AP561" s="2">
        <v>680</v>
      </c>
      <c r="BE561" s="2">
        <v>12</v>
      </c>
      <c r="BF561" s="2">
        <v>1</v>
      </c>
      <c r="BG561" s="2">
        <v>0.3</v>
      </c>
      <c r="BJ561" s="2">
        <v>9.6</v>
      </c>
      <c r="BK561" s="2">
        <v>26</v>
      </c>
      <c r="BL561" s="2">
        <v>195</v>
      </c>
      <c r="BM561" s="2">
        <v>24</v>
      </c>
    </row>
    <row r="562" spans="1:66" s="2" customFormat="1" x14ac:dyDescent="0.3">
      <c r="A562" s="2" t="s">
        <v>1517</v>
      </c>
      <c r="B562" s="2" t="s">
        <v>62</v>
      </c>
      <c r="C562" s="13" t="s">
        <v>1525</v>
      </c>
      <c r="E562" s="8">
        <v>-6.6</v>
      </c>
      <c r="F562" s="8">
        <v>142.80000000000001</v>
      </c>
      <c r="G562" s="2" t="s">
        <v>65</v>
      </c>
      <c r="H562" s="8"/>
      <c r="I562" s="8"/>
      <c r="J562" s="2" t="s">
        <v>1526</v>
      </c>
      <c r="K562" s="2" t="s">
        <v>1527</v>
      </c>
      <c r="P562" s="2" t="s">
        <v>69</v>
      </c>
      <c r="Q562" s="2" t="s">
        <v>1521</v>
      </c>
      <c r="R562" s="24">
        <v>1278.3712363602385</v>
      </c>
      <c r="S562" s="24">
        <v>1.7048140538610963</v>
      </c>
      <c r="T562" s="11">
        <f t="shared" si="22"/>
        <v>1262.9353656579071</v>
      </c>
      <c r="U562" s="2">
        <v>47.1</v>
      </c>
      <c r="V562" s="2">
        <v>1.28</v>
      </c>
      <c r="W562" s="2">
        <v>14.1</v>
      </c>
      <c r="X562" s="2">
        <v>0</v>
      </c>
      <c r="Y562" s="2">
        <v>9.65</v>
      </c>
      <c r="Z562" s="2">
        <v>0.18</v>
      </c>
      <c r="AA562" s="2">
        <v>11.7</v>
      </c>
      <c r="AB562" s="16">
        <f t="shared" si="23"/>
        <v>68.366503535193019</v>
      </c>
      <c r="AC562" s="2">
        <v>9.9</v>
      </c>
      <c r="AD562" s="2">
        <v>2.9</v>
      </c>
      <c r="AE562" s="2">
        <v>0.95</v>
      </c>
      <c r="AF562" s="2">
        <v>0.42</v>
      </c>
      <c r="AG562" s="2">
        <v>30</v>
      </c>
      <c r="AH562" s="2">
        <v>280</v>
      </c>
      <c r="AI562" s="2">
        <v>780</v>
      </c>
      <c r="AJ562" s="2">
        <v>72</v>
      </c>
      <c r="AK562" s="2">
        <v>222</v>
      </c>
      <c r="AL562" s="2">
        <v>68</v>
      </c>
      <c r="AO562" s="2">
        <v>29</v>
      </c>
      <c r="AP562" s="2">
        <v>675</v>
      </c>
      <c r="BE562" s="2">
        <v>4.8</v>
      </c>
      <c r="BH562" s="2">
        <v>8.9</v>
      </c>
      <c r="BJ562" s="2">
        <v>26</v>
      </c>
      <c r="BK562" s="2">
        <v>64</v>
      </c>
      <c r="BL562" s="2">
        <v>355</v>
      </c>
      <c r="BM562" s="2">
        <v>20.5</v>
      </c>
      <c r="BN562" s="2">
        <v>146</v>
      </c>
    </row>
    <row r="563" spans="1:66" s="6" customFormat="1" x14ac:dyDescent="0.3">
      <c r="A563" s="6" t="s">
        <v>1528</v>
      </c>
      <c r="B563" s="6" t="s">
        <v>62</v>
      </c>
      <c r="C563" s="12" t="s">
        <v>1529</v>
      </c>
      <c r="E563" s="7">
        <v>-4.63</v>
      </c>
      <c r="F563" s="7">
        <v>149.30000000000001</v>
      </c>
      <c r="G563" s="6" t="s">
        <v>65</v>
      </c>
      <c r="H563" s="7"/>
      <c r="I563" s="7"/>
      <c r="J563" s="6" t="s">
        <v>1530</v>
      </c>
      <c r="K563" s="6" t="s">
        <v>1531</v>
      </c>
      <c r="P563" s="6" t="s">
        <v>69</v>
      </c>
      <c r="Q563" s="6" t="s">
        <v>1532</v>
      </c>
      <c r="R563" s="24">
        <v>1240.0248480611267</v>
      </c>
      <c r="S563" s="24">
        <v>1.1780488938773392</v>
      </c>
      <c r="T563" s="11">
        <f t="shared" si="22"/>
        <v>1229.6590076164521</v>
      </c>
      <c r="U563" s="6">
        <v>49.6</v>
      </c>
      <c r="V563" s="6">
        <v>1.1100000000000001</v>
      </c>
      <c r="W563" s="6">
        <v>15.9</v>
      </c>
      <c r="X563" s="2">
        <v>0</v>
      </c>
      <c r="Y563" s="6">
        <v>8.92</v>
      </c>
      <c r="Z563" s="6">
        <v>0.18</v>
      </c>
      <c r="AA563" s="6">
        <v>10.3</v>
      </c>
      <c r="AB563" s="16">
        <f t="shared" si="23"/>
        <v>67.302162817531695</v>
      </c>
      <c r="AC563" s="6">
        <v>10.8</v>
      </c>
      <c r="AD563" s="6">
        <v>2.35</v>
      </c>
      <c r="AE563" s="6">
        <v>0.24</v>
      </c>
      <c r="AF563" s="6">
        <v>0.12</v>
      </c>
      <c r="AG563" s="6">
        <v>33</v>
      </c>
      <c r="AH563" s="6">
        <v>228</v>
      </c>
      <c r="AI563" s="6">
        <v>457</v>
      </c>
      <c r="AK563" s="6">
        <v>170</v>
      </c>
      <c r="AL563" s="6">
        <v>88</v>
      </c>
      <c r="AM563" s="6">
        <v>67</v>
      </c>
      <c r="AN563" s="6">
        <v>15.5</v>
      </c>
      <c r="AO563" s="6">
        <v>3</v>
      </c>
      <c r="AP563" s="6">
        <v>198</v>
      </c>
      <c r="AS563" s="6">
        <v>8</v>
      </c>
      <c r="BE563" s="6">
        <v>0.5</v>
      </c>
      <c r="BH563" s="6">
        <v>3</v>
      </c>
      <c r="BJ563" s="6">
        <v>6</v>
      </c>
      <c r="BK563" s="6">
        <v>11</v>
      </c>
      <c r="BL563" s="6">
        <v>35</v>
      </c>
      <c r="BM563" s="6">
        <v>20</v>
      </c>
      <c r="BN563" s="6">
        <v>67</v>
      </c>
    </row>
    <row r="564" spans="1:66" s="6" customFormat="1" x14ac:dyDescent="0.3">
      <c r="A564" s="6" t="s">
        <v>1528</v>
      </c>
      <c r="B564" s="6" t="s">
        <v>62</v>
      </c>
      <c r="C564" s="12" t="s">
        <v>1533</v>
      </c>
      <c r="E564" s="7">
        <v>-4.63</v>
      </c>
      <c r="F564" s="7">
        <v>149.38</v>
      </c>
      <c r="G564" s="6" t="s">
        <v>65</v>
      </c>
      <c r="H564" s="7"/>
      <c r="I564" s="7"/>
      <c r="J564" s="6" t="s">
        <v>1534</v>
      </c>
      <c r="K564" s="6" t="s">
        <v>1531</v>
      </c>
      <c r="P564" s="6" t="s">
        <v>69</v>
      </c>
      <c r="Q564" s="6" t="s">
        <v>1532</v>
      </c>
      <c r="R564" s="24">
        <v>1246.2076789998907</v>
      </c>
      <c r="S564" s="24">
        <v>1.2152261321188957</v>
      </c>
      <c r="T564" s="11">
        <f t="shared" si="22"/>
        <v>1235.4628156934502</v>
      </c>
      <c r="U564" s="6">
        <v>49.2</v>
      </c>
      <c r="V564" s="6">
        <v>1.1399999999999999</v>
      </c>
      <c r="W564" s="6">
        <v>15</v>
      </c>
      <c r="X564" s="2">
        <v>0</v>
      </c>
      <c r="Y564" s="6">
        <v>9.15</v>
      </c>
      <c r="Z564" s="6">
        <v>0.18</v>
      </c>
      <c r="AA564" s="6">
        <v>11.3</v>
      </c>
      <c r="AB564" s="16">
        <f t="shared" si="23"/>
        <v>68.763468603978723</v>
      </c>
      <c r="AC564" s="6">
        <v>10.8</v>
      </c>
      <c r="AD564" s="6">
        <v>2.2000000000000002</v>
      </c>
      <c r="AE564" s="6">
        <v>0.25</v>
      </c>
      <c r="AF564" s="6">
        <v>0.11</v>
      </c>
      <c r="AG564" s="6">
        <v>34</v>
      </c>
      <c r="AH564" s="6">
        <v>234</v>
      </c>
      <c r="AI564" s="6">
        <v>635</v>
      </c>
      <c r="AK564" s="6">
        <v>227</v>
      </c>
      <c r="AL564" s="6">
        <v>81</v>
      </c>
      <c r="AM564" s="6">
        <v>70</v>
      </c>
      <c r="AN564" s="6">
        <v>14.5</v>
      </c>
      <c r="AO564" s="6">
        <v>3.6</v>
      </c>
      <c r="AP564" s="6">
        <v>174</v>
      </c>
      <c r="AS564" s="6">
        <v>7</v>
      </c>
      <c r="BE564" s="6">
        <v>1</v>
      </c>
      <c r="BH564" s="6">
        <v>3</v>
      </c>
      <c r="BJ564" s="6">
        <v>3</v>
      </c>
      <c r="BK564" s="6">
        <v>10</v>
      </c>
      <c r="BL564" s="6">
        <v>30</v>
      </c>
      <c r="BM564" s="6">
        <v>21</v>
      </c>
      <c r="BN564" s="6">
        <v>68</v>
      </c>
    </row>
    <row r="565" spans="1:66" s="6" customFormat="1" x14ac:dyDescent="0.3">
      <c r="A565" s="6" t="s">
        <v>1528</v>
      </c>
      <c r="B565" s="6" t="s">
        <v>62</v>
      </c>
      <c r="C565" s="12" t="s">
        <v>1535</v>
      </c>
      <c r="E565" s="7">
        <v>-4.9000000000000004</v>
      </c>
      <c r="F565" s="7">
        <v>149.16</v>
      </c>
      <c r="G565" s="6" t="s">
        <v>65</v>
      </c>
      <c r="H565" s="7"/>
      <c r="I565" s="7"/>
      <c r="J565" s="6" t="s">
        <v>1536</v>
      </c>
      <c r="K565" s="6" t="s">
        <v>1531</v>
      </c>
      <c r="P565" s="6" t="s">
        <v>69</v>
      </c>
      <c r="Q565" s="6" t="s">
        <v>1532</v>
      </c>
      <c r="R565" s="24">
        <v>1237.6253278112561</v>
      </c>
      <c r="S565" s="24">
        <v>1.0376266908719447</v>
      </c>
      <c r="T565" s="11">
        <f t="shared" si="22"/>
        <v>1228.5081980777052</v>
      </c>
      <c r="U565" s="6">
        <v>50.5</v>
      </c>
      <c r="V565" s="6">
        <v>0.68</v>
      </c>
      <c r="W565" s="6">
        <v>15.4</v>
      </c>
      <c r="X565" s="2">
        <v>0</v>
      </c>
      <c r="Y565" s="6">
        <v>8.84</v>
      </c>
      <c r="Z565" s="6">
        <v>0.17</v>
      </c>
      <c r="AA565" s="6">
        <v>8.5500000000000007</v>
      </c>
      <c r="AB565" s="16">
        <f t="shared" si="23"/>
        <v>63.290040774453423</v>
      </c>
      <c r="AC565" s="6">
        <v>12</v>
      </c>
      <c r="AD565" s="6">
        <v>2.0499999999999998</v>
      </c>
      <c r="AE565" s="6">
        <v>0.41</v>
      </c>
      <c r="AF565" s="6">
        <v>0.09</v>
      </c>
      <c r="AG565" s="6">
        <v>41</v>
      </c>
      <c r="AH565" s="6">
        <v>252</v>
      </c>
      <c r="AI565" s="6">
        <v>201</v>
      </c>
      <c r="AK565" s="6">
        <v>75</v>
      </c>
      <c r="AL565" s="6">
        <v>82</v>
      </c>
      <c r="AM565" s="6">
        <v>64</v>
      </c>
      <c r="AN565" s="6">
        <v>13.5</v>
      </c>
      <c r="AO565" s="6">
        <v>4.8</v>
      </c>
      <c r="AP565" s="6">
        <v>319</v>
      </c>
      <c r="AS565" s="6">
        <v>6</v>
      </c>
      <c r="BE565" s="6">
        <v>2</v>
      </c>
      <c r="BH565" s="6">
        <v>1</v>
      </c>
      <c r="BJ565" s="6">
        <v>4</v>
      </c>
      <c r="BK565" s="6">
        <v>10</v>
      </c>
      <c r="BL565" s="6">
        <v>60</v>
      </c>
      <c r="BM565" s="6">
        <v>16</v>
      </c>
      <c r="BN565" s="6">
        <v>40</v>
      </c>
    </row>
    <row r="566" spans="1:66" s="2" customFormat="1" x14ac:dyDescent="0.3">
      <c r="A566" s="2" t="s">
        <v>1537</v>
      </c>
      <c r="B566" s="2" t="s">
        <v>62</v>
      </c>
      <c r="C566" s="13" t="s">
        <v>1538</v>
      </c>
      <c r="D566" s="2" t="s">
        <v>1539</v>
      </c>
      <c r="E566" s="8">
        <v>-10.6</v>
      </c>
      <c r="F566" s="8">
        <v>150.02000000000001</v>
      </c>
      <c r="G566" s="2" t="s">
        <v>65</v>
      </c>
      <c r="H566" s="8"/>
      <c r="I566" s="8"/>
      <c r="J566" s="2" t="s">
        <v>1540</v>
      </c>
      <c r="K566" s="2" t="s">
        <v>1541</v>
      </c>
      <c r="P566" s="2" t="s">
        <v>69</v>
      </c>
      <c r="Q566" s="2" t="s">
        <v>1542</v>
      </c>
      <c r="R566" s="24">
        <v>1225.226116307359</v>
      </c>
      <c r="S566" s="24">
        <v>1.2644818077780049</v>
      </c>
      <c r="T566" s="11">
        <f t="shared" si="22"/>
        <v>1214.23590355848</v>
      </c>
      <c r="U566" s="2">
        <v>49.3</v>
      </c>
      <c r="V566" s="2">
        <v>0.61</v>
      </c>
      <c r="W566" s="2">
        <v>14.6</v>
      </c>
      <c r="X566" s="2">
        <v>0</v>
      </c>
      <c r="Y566" s="2">
        <v>8.15</v>
      </c>
      <c r="Z566" s="2">
        <v>0.14000000000000001</v>
      </c>
      <c r="AA566" s="2">
        <v>8.65</v>
      </c>
      <c r="AB566" s="16">
        <f t="shared" si="23"/>
        <v>65.420550663459466</v>
      </c>
      <c r="AC566" s="2">
        <v>11.2</v>
      </c>
      <c r="AD566" s="2">
        <v>2.0499999999999998</v>
      </c>
      <c r="AE566" s="2">
        <v>2.6</v>
      </c>
      <c r="AF566" s="2">
        <v>0.4</v>
      </c>
      <c r="AG566" s="2">
        <v>31</v>
      </c>
      <c r="AO566" s="2">
        <v>99</v>
      </c>
      <c r="AP566" s="2">
        <v>540</v>
      </c>
      <c r="BE566" s="2">
        <v>13</v>
      </c>
      <c r="BF566" s="2">
        <v>3</v>
      </c>
      <c r="BG566" s="2">
        <v>0.1</v>
      </c>
      <c r="BH566" s="2">
        <v>2</v>
      </c>
      <c r="BJ566" s="2">
        <v>5</v>
      </c>
      <c r="BK566" s="2">
        <v>11</v>
      </c>
      <c r="BL566" s="2">
        <v>320</v>
      </c>
      <c r="BM566" s="2">
        <v>10</v>
      </c>
      <c r="BN566" s="2">
        <v>42</v>
      </c>
    </row>
    <row r="567" spans="1:66" s="5" customFormat="1" x14ac:dyDescent="0.3">
      <c r="A567" s="5" t="s">
        <v>1543</v>
      </c>
      <c r="B567" s="5" t="s">
        <v>62</v>
      </c>
      <c r="C567" s="14" t="s">
        <v>1544</v>
      </c>
      <c r="E567" s="9">
        <v>-0.81</v>
      </c>
      <c r="F567" s="9">
        <v>131.28</v>
      </c>
      <c r="G567" s="5" t="s">
        <v>65</v>
      </c>
      <c r="H567" s="9"/>
      <c r="I567" s="9"/>
      <c r="J567" s="5" t="s">
        <v>1545</v>
      </c>
      <c r="K567" s="5" t="s">
        <v>1546</v>
      </c>
      <c r="O567" s="5" t="s">
        <v>1547</v>
      </c>
      <c r="P567" s="5" t="s">
        <v>69</v>
      </c>
      <c r="Q567" s="5" t="s">
        <v>1548</v>
      </c>
      <c r="R567" s="24">
        <v>1201.2768149568103</v>
      </c>
      <c r="S567" s="24">
        <v>0.73443055085601694</v>
      </c>
      <c r="T567" s="11">
        <f t="shared" si="22"/>
        <v>1195.0064864281289</v>
      </c>
      <c r="U567" s="5">
        <v>51.14</v>
      </c>
      <c r="V567" s="5">
        <v>0.68</v>
      </c>
      <c r="W567" s="5">
        <v>14.95</v>
      </c>
      <c r="X567" s="2">
        <v>0</v>
      </c>
      <c r="Y567" s="5">
        <v>7.88</v>
      </c>
      <c r="Z567" s="5">
        <v>0.2</v>
      </c>
      <c r="AA567" s="5">
        <v>8.86</v>
      </c>
      <c r="AB567" s="16">
        <f t="shared" si="23"/>
        <v>66.713476213019305</v>
      </c>
      <c r="AC567" s="5">
        <v>10.53</v>
      </c>
      <c r="AD567" s="5">
        <v>1.9</v>
      </c>
      <c r="AE567" s="5">
        <v>0.18</v>
      </c>
      <c r="AF567" s="5">
        <v>0.1</v>
      </c>
      <c r="AG567" s="5">
        <v>36.020000000000003</v>
      </c>
      <c r="AH567" s="5">
        <v>266.93</v>
      </c>
      <c r="AI567" s="5">
        <v>213.57</v>
      </c>
      <c r="AJ567" s="5">
        <v>26.28</v>
      </c>
      <c r="AK567" s="5">
        <v>44.29</v>
      </c>
      <c r="AL567" s="5">
        <v>128.65</v>
      </c>
      <c r="AM567" s="5">
        <v>70.069999999999993</v>
      </c>
      <c r="AN567" s="5">
        <v>14.16</v>
      </c>
      <c r="AO567" s="5">
        <v>0.8</v>
      </c>
      <c r="AP567" s="5">
        <v>201.49</v>
      </c>
      <c r="AQ567" s="5">
        <v>1.3</v>
      </c>
      <c r="AS567" s="5">
        <v>5.0999999999999996</v>
      </c>
      <c r="AT567" s="5">
        <v>3.9</v>
      </c>
      <c r="BB567" s="5">
        <v>1.87</v>
      </c>
      <c r="BD567" s="5">
        <v>2.4500000000000002</v>
      </c>
      <c r="BE567" s="5">
        <v>2.77</v>
      </c>
      <c r="BF567" s="5">
        <v>0.03</v>
      </c>
      <c r="BH567" s="5">
        <v>0.7</v>
      </c>
      <c r="BI567" s="5">
        <v>0.04</v>
      </c>
      <c r="BJ567" s="5">
        <v>1.7</v>
      </c>
      <c r="BK567" s="5">
        <v>4.9000000000000004</v>
      </c>
      <c r="BL567" s="5">
        <v>31.8</v>
      </c>
      <c r="BM567" s="5">
        <v>14.83</v>
      </c>
      <c r="BN567" s="5">
        <v>36.35</v>
      </c>
    </row>
    <row r="568" spans="1:66" s="2" customFormat="1" x14ac:dyDescent="0.3">
      <c r="A568" s="2" t="s">
        <v>1537</v>
      </c>
      <c r="B568" s="2" t="s">
        <v>62</v>
      </c>
      <c r="C568" s="13" t="s">
        <v>1549</v>
      </c>
      <c r="D568" s="2" t="s">
        <v>1550</v>
      </c>
      <c r="E568" s="8">
        <v>-9</v>
      </c>
      <c r="F568" s="8">
        <v>150</v>
      </c>
      <c r="G568" s="2" t="s">
        <v>65</v>
      </c>
      <c r="H568" s="8"/>
      <c r="I568" s="8"/>
      <c r="J568" s="2" t="s">
        <v>1551</v>
      </c>
      <c r="K568" s="2" t="s">
        <v>1552</v>
      </c>
      <c r="P568" s="2" t="s">
        <v>69</v>
      </c>
      <c r="Q568" s="2" t="s">
        <v>1542</v>
      </c>
      <c r="R568" s="24">
        <v>1183.9885357267362</v>
      </c>
      <c r="S568" s="24">
        <v>0.86018508832226581</v>
      </c>
      <c r="T568" s="11">
        <f t="shared" si="22"/>
        <v>1176.7534868046444</v>
      </c>
      <c r="U568" s="2">
        <v>53.42</v>
      </c>
      <c r="V568" s="2">
        <v>1.23</v>
      </c>
      <c r="W568" s="2">
        <v>14.53</v>
      </c>
      <c r="X568" s="2">
        <v>0</v>
      </c>
      <c r="Y568" s="2">
        <v>7.52</v>
      </c>
      <c r="Z568" s="2">
        <v>0.13</v>
      </c>
      <c r="AA568" s="2">
        <v>8.6</v>
      </c>
      <c r="AB568" s="16">
        <f t="shared" si="23"/>
        <v>67.089406430633403</v>
      </c>
      <c r="AC568" s="2">
        <v>7.46</v>
      </c>
      <c r="AD568" s="2">
        <v>3.31</v>
      </c>
      <c r="AE568" s="2">
        <v>1.79</v>
      </c>
      <c r="AF568" s="2">
        <v>0.37</v>
      </c>
      <c r="AG568" s="2">
        <v>20</v>
      </c>
      <c r="AO568" s="2">
        <v>33</v>
      </c>
      <c r="AP568" s="2">
        <v>670</v>
      </c>
      <c r="BE568" s="2">
        <v>9</v>
      </c>
      <c r="BF568" s="2">
        <v>4</v>
      </c>
      <c r="BG568" s="2">
        <v>0.1</v>
      </c>
      <c r="BH568" s="2">
        <v>7</v>
      </c>
      <c r="BJ568" s="2">
        <v>29</v>
      </c>
      <c r="BK568" s="2">
        <v>53</v>
      </c>
      <c r="BL568" s="2">
        <v>882</v>
      </c>
      <c r="BM568" s="2">
        <v>21</v>
      </c>
      <c r="BN568" s="2">
        <v>214</v>
      </c>
    </row>
    <row r="569" spans="1:66" s="2" customFormat="1" x14ac:dyDescent="0.3">
      <c r="A569" s="2" t="s">
        <v>1537</v>
      </c>
      <c r="B569" s="2" t="s">
        <v>62</v>
      </c>
      <c r="C569" s="13" t="s">
        <v>1549</v>
      </c>
      <c r="D569" s="2" t="s">
        <v>1550</v>
      </c>
      <c r="E569" s="8">
        <v>-9</v>
      </c>
      <c r="F569" s="8">
        <v>150</v>
      </c>
      <c r="G569" s="2" t="s">
        <v>65</v>
      </c>
      <c r="H569" s="8"/>
      <c r="I569" s="8"/>
      <c r="J569" s="2" t="s">
        <v>1553</v>
      </c>
      <c r="K569" s="2" t="s">
        <v>1541</v>
      </c>
      <c r="P569" s="2" t="s">
        <v>69</v>
      </c>
      <c r="Q569" s="2" t="s">
        <v>1542</v>
      </c>
      <c r="R569" s="24">
        <v>1238.8571933596859</v>
      </c>
      <c r="S569" s="24">
        <v>1.472195810686453</v>
      </c>
      <c r="T569" s="11">
        <f t="shared" si="22"/>
        <v>1225.9288400972403</v>
      </c>
      <c r="U569" s="2">
        <v>47.51</v>
      </c>
      <c r="V569" s="2">
        <v>1.64</v>
      </c>
      <c r="W569" s="2">
        <v>15</v>
      </c>
      <c r="X569" s="2">
        <v>0</v>
      </c>
      <c r="Y569" s="2">
        <v>8.56</v>
      </c>
      <c r="Z569" s="2">
        <v>0.15</v>
      </c>
      <c r="AA569" s="2">
        <v>11.77</v>
      </c>
      <c r="AB569" s="16">
        <f t="shared" si="23"/>
        <v>71.022750250508878</v>
      </c>
      <c r="AC569" s="2">
        <v>9.3699999999999992</v>
      </c>
      <c r="AD569" s="2">
        <v>3.4</v>
      </c>
      <c r="AE569" s="2">
        <v>0.52</v>
      </c>
      <c r="AF569" s="2">
        <v>0.37</v>
      </c>
      <c r="AG569" s="2">
        <v>24</v>
      </c>
      <c r="AO569" s="2">
        <v>13</v>
      </c>
      <c r="AP569" s="2">
        <v>657</v>
      </c>
      <c r="BF569" s="2">
        <v>0.1</v>
      </c>
      <c r="BG569" s="2">
        <v>1</v>
      </c>
      <c r="BH569" s="2">
        <v>3</v>
      </c>
      <c r="BJ569" s="2">
        <v>16</v>
      </c>
      <c r="BK569" s="2">
        <v>21</v>
      </c>
      <c r="BL569" s="2">
        <v>388</v>
      </c>
      <c r="BM569" s="2">
        <v>27</v>
      </c>
      <c r="BN569" s="2">
        <v>188</v>
      </c>
    </row>
    <row r="570" spans="1:66" s="2" customFormat="1" x14ac:dyDescent="0.3">
      <c r="A570" s="2" t="s">
        <v>1537</v>
      </c>
      <c r="B570" s="2" t="s">
        <v>62</v>
      </c>
      <c r="C570" s="13" t="s">
        <v>1549</v>
      </c>
      <c r="D570" s="2" t="s">
        <v>1550</v>
      </c>
      <c r="E570" s="8">
        <v>-9</v>
      </c>
      <c r="F570" s="8">
        <v>150</v>
      </c>
      <c r="G570" s="2" t="s">
        <v>65</v>
      </c>
      <c r="H570" s="8"/>
      <c r="I570" s="8"/>
      <c r="J570" s="2" t="s">
        <v>1554</v>
      </c>
      <c r="K570" s="2" t="s">
        <v>1541</v>
      </c>
      <c r="P570" s="2" t="s">
        <v>69</v>
      </c>
      <c r="Q570" s="2" t="s">
        <v>1542</v>
      </c>
      <c r="R570" s="24">
        <v>1190.0734486981632</v>
      </c>
      <c r="S570" s="24">
        <v>1.0984796993379218</v>
      </c>
      <c r="T570" s="11">
        <f t="shared" si="22"/>
        <v>1180.7944829479279</v>
      </c>
      <c r="U570" s="2">
        <v>50.28</v>
      </c>
      <c r="V570" s="2">
        <v>1.1100000000000001</v>
      </c>
      <c r="W570" s="2">
        <v>15.62</v>
      </c>
      <c r="X570" s="2">
        <v>0</v>
      </c>
      <c r="Y570" s="2">
        <v>7.33</v>
      </c>
      <c r="Z570" s="2">
        <v>0.14000000000000001</v>
      </c>
      <c r="AA570" s="2">
        <v>10.06</v>
      </c>
      <c r="AB570" s="16">
        <f t="shared" si="23"/>
        <v>70.984412780501529</v>
      </c>
      <c r="AC570" s="2">
        <v>9.2200000000000006</v>
      </c>
      <c r="AD570" s="2">
        <v>3.44</v>
      </c>
      <c r="AE570" s="2">
        <v>1.24</v>
      </c>
      <c r="AF570" s="2">
        <v>0.52</v>
      </c>
      <c r="AG570" s="2">
        <v>25</v>
      </c>
      <c r="AO570" s="2">
        <v>23</v>
      </c>
      <c r="AP570" s="2">
        <v>856</v>
      </c>
      <c r="BE570" s="2">
        <v>9</v>
      </c>
      <c r="BF570" s="2">
        <v>6</v>
      </c>
      <c r="BG570" s="2">
        <v>1</v>
      </c>
      <c r="BH570" s="2">
        <v>4</v>
      </c>
      <c r="BJ570" s="2">
        <v>40</v>
      </c>
      <c r="BK570" s="2">
        <v>71</v>
      </c>
      <c r="BL570" s="2">
        <v>740</v>
      </c>
      <c r="BM570" s="2">
        <v>21</v>
      </c>
      <c r="BN570" s="2">
        <v>170</v>
      </c>
    </row>
    <row r="571" spans="1:66" s="2" customFormat="1" x14ac:dyDescent="0.3">
      <c r="A571" s="2" t="s">
        <v>1555</v>
      </c>
      <c r="B571" s="2" t="s">
        <v>62</v>
      </c>
      <c r="C571" s="13" t="s">
        <v>1556</v>
      </c>
      <c r="D571" s="2" t="s">
        <v>1557</v>
      </c>
      <c r="E571" s="8">
        <v>-5</v>
      </c>
      <c r="F571" s="8">
        <v>150</v>
      </c>
      <c r="G571" s="2" t="s">
        <v>65</v>
      </c>
      <c r="H571" s="8"/>
      <c r="I571" s="8"/>
      <c r="J571" s="2" t="s">
        <v>1558</v>
      </c>
      <c r="K571" s="2" t="s">
        <v>1559</v>
      </c>
      <c r="O571" s="2" t="s">
        <v>1560</v>
      </c>
      <c r="P571" s="2" t="s">
        <v>69</v>
      </c>
      <c r="Q571" s="2" t="s">
        <v>1561</v>
      </c>
      <c r="R571" s="24">
        <v>1245.5175932609034</v>
      </c>
      <c r="S571" s="24">
        <v>1.0880179026635575</v>
      </c>
      <c r="T571" s="11">
        <f t="shared" si="22"/>
        <v>1235.8984621259444</v>
      </c>
      <c r="U571" s="2">
        <v>49.2</v>
      </c>
      <c r="V571" s="2">
        <v>0.52</v>
      </c>
      <c r="W571" s="2">
        <v>15.3</v>
      </c>
      <c r="X571" s="2">
        <v>0</v>
      </c>
      <c r="Y571" s="2">
        <v>8.99</v>
      </c>
      <c r="Z571" s="2">
        <v>0.18</v>
      </c>
      <c r="AA571" s="2">
        <v>10.1</v>
      </c>
      <c r="AB571" s="16">
        <f t="shared" si="23"/>
        <v>66.695791071580629</v>
      </c>
      <c r="AC571" s="2">
        <v>13</v>
      </c>
      <c r="AD571" s="2">
        <v>1.51</v>
      </c>
      <c r="AE571" s="2">
        <v>0.19</v>
      </c>
      <c r="AF571" s="2">
        <v>0.06</v>
      </c>
      <c r="AG571" s="2">
        <v>48</v>
      </c>
      <c r="AH571" s="2">
        <v>267</v>
      </c>
      <c r="AI571" s="2">
        <v>410</v>
      </c>
      <c r="AJ571" s="2">
        <v>49</v>
      </c>
      <c r="AK571" s="2">
        <v>128</v>
      </c>
      <c r="AL571" s="2">
        <v>101</v>
      </c>
      <c r="AM571" s="2">
        <v>81</v>
      </c>
      <c r="AN571" s="2">
        <v>12</v>
      </c>
      <c r="AO571" s="2">
        <v>1.1000000000000001</v>
      </c>
      <c r="AP571" s="2">
        <v>224</v>
      </c>
      <c r="AQ571" s="2">
        <v>0.02</v>
      </c>
      <c r="AR571" s="2">
        <v>0.68</v>
      </c>
      <c r="AS571" s="2">
        <v>3.61</v>
      </c>
      <c r="AT571" s="2">
        <v>1.28</v>
      </c>
      <c r="AU571" s="2">
        <v>0.52</v>
      </c>
      <c r="AV571" s="2">
        <v>1.79</v>
      </c>
      <c r="AW571" s="2">
        <v>0.33</v>
      </c>
      <c r="AX571" s="2">
        <v>2.2000000000000002</v>
      </c>
      <c r="AY571" s="2">
        <v>0.5</v>
      </c>
      <c r="AZ571" s="2">
        <v>1.48</v>
      </c>
      <c r="BB571" s="2">
        <v>1.4</v>
      </c>
      <c r="BC571" s="2">
        <v>0.21</v>
      </c>
      <c r="BD571" s="2">
        <v>0.61</v>
      </c>
      <c r="BE571" s="2">
        <v>0.9</v>
      </c>
      <c r="BF571" s="2">
        <v>0.14000000000000001</v>
      </c>
      <c r="BG571" s="2">
        <v>0.08</v>
      </c>
      <c r="BH571" s="2">
        <v>0.24</v>
      </c>
      <c r="BI571" s="2">
        <v>0.02</v>
      </c>
      <c r="BJ571" s="2">
        <v>1.48</v>
      </c>
      <c r="BK571" s="2">
        <v>3.86</v>
      </c>
      <c r="BL571" s="2">
        <v>34</v>
      </c>
      <c r="BM571" s="2">
        <v>14</v>
      </c>
      <c r="BN571" s="2">
        <v>22</v>
      </c>
    </row>
    <row r="572" spans="1:66" s="2" customFormat="1" x14ac:dyDescent="0.3">
      <c r="A572" s="2" t="s">
        <v>1562</v>
      </c>
      <c r="B572" s="2" t="s">
        <v>62</v>
      </c>
      <c r="C572" s="13" t="s">
        <v>1563</v>
      </c>
      <c r="E572" s="8">
        <v>-4.57</v>
      </c>
      <c r="F572" s="8">
        <v>149.1</v>
      </c>
      <c r="G572" s="2" t="s">
        <v>65</v>
      </c>
      <c r="H572" s="8"/>
      <c r="I572" s="8"/>
      <c r="J572" s="2" t="s">
        <v>1564</v>
      </c>
      <c r="K572" s="2" t="s">
        <v>1565</v>
      </c>
      <c r="O572" s="2" t="s">
        <v>1560</v>
      </c>
      <c r="P572" s="2" t="s">
        <v>69</v>
      </c>
      <c r="Q572" s="2" t="s">
        <v>1566</v>
      </c>
      <c r="R572" s="24">
        <v>1254.528055138858</v>
      </c>
      <c r="S572" s="24">
        <v>1.2213988907484263</v>
      </c>
      <c r="T572" s="11">
        <f t="shared" si="22"/>
        <v>1243.6567488063567</v>
      </c>
      <c r="U572" s="2">
        <v>49.2</v>
      </c>
      <c r="V572" s="2">
        <v>1.1499999999999999</v>
      </c>
      <c r="W572" s="2">
        <v>14.4</v>
      </c>
      <c r="X572" s="2">
        <v>0</v>
      </c>
      <c r="Y572" s="2">
        <v>9.36</v>
      </c>
      <c r="Z572" s="2">
        <v>0.18</v>
      </c>
      <c r="AA572" s="2">
        <v>10.8</v>
      </c>
      <c r="AB572" s="16">
        <f t="shared" si="23"/>
        <v>67.285719637371699</v>
      </c>
      <c r="AC572" s="2">
        <v>11.4</v>
      </c>
      <c r="AD572" s="2">
        <v>2.15</v>
      </c>
      <c r="AE572" s="2">
        <v>0.19</v>
      </c>
      <c r="AF572" s="2">
        <v>0.11</v>
      </c>
      <c r="AG572" s="2">
        <v>39</v>
      </c>
      <c r="AH572" s="2">
        <v>260</v>
      </c>
      <c r="AI572" s="2">
        <v>418</v>
      </c>
      <c r="AJ572" s="2">
        <v>52</v>
      </c>
      <c r="AK572" s="2">
        <v>246</v>
      </c>
      <c r="AL572" s="2">
        <v>82</v>
      </c>
      <c r="AM572" s="2">
        <v>64</v>
      </c>
      <c r="AO572" s="2">
        <v>2.6</v>
      </c>
      <c r="AP572" s="2">
        <v>180</v>
      </c>
      <c r="AQ572" s="2">
        <v>0.05</v>
      </c>
      <c r="AR572" s="2">
        <v>1.7</v>
      </c>
      <c r="AS572" s="2">
        <v>8.44</v>
      </c>
      <c r="AT572" s="2">
        <v>2.65</v>
      </c>
      <c r="AU572" s="2">
        <v>0.98</v>
      </c>
      <c r="AV572" s="2">
        <v>3.44</v>
      </c>
      <c r="AW572" s="2">
        <v>0.59</v>
      </c>
      <c r="AX572" s="2">
        <v>3.75</v>
      </c>
      <c r="AY572" s="2">
        <v>0.83</v>
      </c>
      <c r="AZ572" s="2">
        <v>2.37</v>
      </c>
      <c r="BB572" s="2">
        <v>2.12</v>
      </c>
      <c r="BC572" s="2">
        <v>0.32</v>
      </c>
      <c r="BD572" s="2">
        <v>1.74</v>
      </c>
      <c r="BE572" s="2">
        <v>0.84</v>
      </c>
      <c r="BF572" s="2">
        <v>0.33</v>
      </c>
      <c r="BG572" s="2">
        <v>0.11</v>
      </c>
      <c r="BH572" s="2">
        <v>3.5</v>
      </c>
      <c r="BI572" s="2">
        <v>0.22</v>
      </c>
      <c r="BJ572" s="2">
        <v>3.92</v>
      </c>
      <c r="BK572" s="2">
        <v>10.43</v>
      </c>
      <c r="BL572" s="2">
        <v>34</v>
      </c>
      <c r="BM572" s="2">
        <v>24</v>
      </c>
      <c r="BN572" s="2">
        <v>72</v>
      </c>
    </row>
    <row r="573" spans="1:66" s="2" customFormat="1" x14ac:dyDescent="0.3">
      <c r="A573" s="2" t="s">
        <v>1567</v>
      </c>
      <c r="B573" s="2" t="s">
        <v>62</v>
      </c>
      <c r="C573" s="13" t="s">
        <v>1568</v>
      </c>
      <c r="D573" s="2" t="s">
        <v>1569</v>
      </c>
      <c r="E573" s="8">
        <v>-2.5099999999999998</v>
      </c>
      <c r="F573" s="8">
        <v>140.71</v>
      </c>
      <c r="G573" s="2" t="s">
        <v>65</v>
      </c>
      <c r="H573" s="8"/>
      <c r="I573" s="8"/>
      <c r="J573" s="2" t="s">
        <v>1570</v>
      </c>
      <c r="K573" s="2" t="s">
        <v>1571</v>
      </c>
      <c r="P573" s="2" t="s">
        <v>69</v>
      </c>
      <c r="Q573" s="2" t="s">
        <v>1572</v>
      </c>
      <c r="R573" s="24">
        <v>1240.8225957358968</v>
      </c>
      <c r="S573" s="24">
        <v>1.0917363846453845</v>
      </c>
      <c r="T573" s="11">
        <f t="shared" si="22"/>
        <v>1231.2071002330379</v>
      </c>
      <c r="U573" s="2">
        <v>50</v>
      </c>
      <c r="V573" s="2">
        <v>0.74</v>
      </c>
      <c r="W573" s="2">
        <v>15.65</v>
      </c>
      <c r="X573" s="2">
        <v>0</v>
      </c>
      <c r="Y573" s="2">
        <v>8.91</v>
      </c>
      <c r="Z573" s="2">
        <v>0.17</v>
      </c>
      <c r="AA573" s="2">
        <v>8.74</v>
      </c>
      <c r="AB573" s="16">
        <f t="shared" si="23"/>
        <v>63.616822714434328</v>
      </c>
      <c r="AC573" s="2">
        <v>11.6</v>
      </c>
      <c r="AD573" s="2">
        <v>2.42</v>
      </c>
      <c r="AE573" s="2">
        <v>0.06</v>
      </c>
      <c r="AF573" s="2">
        <v>0.09</v>
      </c>
      <c r="AG573" s="2">
        <v>33.979999999999997</v>
      </c>
      <c r="AH573" s="2">
        <v>255</v>
      </c>
      <c r="AI573" s="2">
        <v>400</v>
      </c>
      <c r="AJ573" s="2">
        <v>43</v>
      </c>
      <c r="AK573" s="2">
        <v>1.1200000000000001</v>
      </c>
      <c r="AO573" s="2">
        <v>0.22</v>
      </c>
      <c r="AP573" s="2">
        <v>144</v>
      </c>
      <c r="AQ573" s="2">
        <v>0.01</v>
      </c>
      <c r="AR573" s="2">
        <v>1.49</v>
      </c>
      <c r="AS573" s="2">
        <v>8.0399999999999991</v>
      </c>
      <c r="AT573" s="2">
        <v>2.4700000000000002</v>
      </c>
      <c r="AU573" s="2">
        <v>0.84</v>
      </c>
      <c r="AV573" s="2">
        <v>3.32</v>
      </c>
      <c r="AW573" s="2">
        <v>0.59</v>
      </c>
      <c r="AX573" s="2">
        <v>3.88</v>
      </c>
      <c r="AY573" s="2">
        <v>0.82</v>
      </c>
      <c r="AZ573" s="2">
        <v>2.36</v>
      </c>
      <c r="BA573" s="2">
        <v>0.34</v>
      </c>
      <c r="BB573" s="2">
        <v>2.23</v>
      </c>
      <c r="BC573" s="2">
        <v>0.31</v>
      </c>
      <c r="BD573" s="2">
        <v>1.04</v>
      </c>
      <c r="BF573" s="2">
        <v>7.0000000000000007E-2</v>
      </c>
      <c r="BG573" s="2">
        <v>0.09</v>
      </c>
      <c r="BH573" s="2">
        <v>0.86</v>
      </c>
      <c r="BI573" s="2">
        <v>0.11</v>
      </c>
      <c r="BJ573" s="2">
        <v>2.56</v>
      </c>
      <c r="BK573" s="2">
        <v>8.73</v>
      </c>
      <c r="BL573" s="2">
        <v>5.48</v>
      </c>
      <c r="BM573" s="2">
        <v>19.55</v>
      </c>
      <c r="BN573" s="2">
        <v>33.53</v>
      </c>
    </row>
    <row r="574" spans="1:66" s="2" customFormat="1" x14ac:dyDescent="0.3">
      <c r="A574" s="2" t="s">
        <v>1567</v>
      </c>
      <c r="B574" s="2" t="s">
        <v>62</v>
      </c>
      <c r="C574" s="13" t="s">
        <v>1568</v>
      </c>
      <c r="D574" s="2" t="s">
        <v>1569</v>
      </c>
      <c r="E574" s="8">
        <v>-2.5099999999999998</v>
      </c>
      <c r="F574" s="8">
        <v>140.71</v>
      </c>
      <c r="G574" s="2" t="s">
        <v>65</v>
      </c>
      <c r="H574" s="8"/>
      <c r="I574" s="8"/>
      <c r="J574" s="2" t="s">
        <v>1573</v>
      </c>
      <c r="K574" s="2" t="s">
        <v>1571</v>
      </c>
      <c r="P574" s="2" t="s">
        <v>69</v>
      </c>
      <c r="Q574" s="2" t="s">
        <v>1572</v>
      </c>
      <c r="R574" s="24">
        <v>1230.729276074635</v>
      </c>
      <c r="S574" s="24">
        <v>0.95241066643507488</v>
      </c>
      <c r="T574" s="11">
        <f t="shared" si="22"/>
        <v>1222.405003427375</v>
      </c>
      <c r="U574" s="2">
        <v>49.9</v>
      </c>
      <c r="V574" s="2">
        <v>0.74</v>
      </c>
      <c r="W574" s="2">
        <v>14.85</v>
      </c>
      <c r="X574" s="2">
        <v>0</v>
      </c>
      <c r="Y574" s="2">
        <v>8.59</v>
      </c>
      <c r="Z574" s="2">
        <v>0.18</v>
      </c>
      <c r="AA574" s="2">
        <v>8.5500000000000007</v>
      </c>
      <c r="AB574" s="16">
        <f t="shared" si="23"/>
        <v>63.95399683100802</v>
      </c>
      <c r="AC574" s="2">
        <v>11.68</v>
      </c>
      <c r="AD574" s="2">
        <v>2.08</v>
      </c>
      <c r="AE574" s="2">
        <v>0.05</v>
      </c>
      <c r="AF574" s="2">
        <v>0.08</v>
      </c>
      <c r="AG574" s="2">
        <v>38.61</v>
      </c>
      <c r="AH574" s="2">
        <v>256</v>
      </c>
      <c r="AI574" s="2">
        <v>321</v>
      </c>
      <c r="AJ574" s="2">
        <v>40</v>
      </c>
      <c r="AK574" s="2">
        <v>1.5</v>
      </c>
      <c r="AO574" s="2">
        <v>0.31</v>
      </c>
      <c r="AP574" s="2">
        <v>109</v>
      </c>
      <c r="AQ574" s="2">
        <v>0.02</v>
      </c>
      <c r="AR574" s="2">
        <v>0.84</v>
      </c>
      <c r="AS574" s="2">
        <v>4.67</v>
      </c>
      <c r="AT574" s="2">
        <v>1.59</v>
      </c>
      <c r="AU574" s="2">
        <v>0.65</v>
      </c>
      <c r="AV574" s="2">
        <v>2.29</v>
      </c>
      <c r="AW574" s="2">
        <v>0.43</v>
      </c>
      <c r="AX574" s="2">
        <v>2.96</v>
      </c>
      <c r="AY574" s="2">
        <v>0.63</v>
      </c>
      <c r="AZ574" s="2">
        <v>1.88</v>
      </c>
      <c r="BA574" s="2">
        <v>0.28000000000000003</v>
      </c>
      <c r="BB574" s="2">
        <v>1.76</v>
      </c>
      <c r="BC574" s="2">
        <v>0.27</v>
      </c>
      <c r="BD574" s="2">
        <v>0.84</v>
      </c>
      <c r="BF574" s="2">
        <v>0.02</v>
      </c>
      <c r="BG574" s="2">
        <v>0.08</v>
      </c>
      <c r="BH574" s="2">
        <v>0.48</v>
      </c>
      <c r="BI574" s="2">
        <v>0.05</v>
      </c>
      <c r="BJ574" s="2">
        <v>1.44</v>
      </c>
      <c r="BK574" s="2">
        <v>4.72</v>
      </c>
      <c r="BL574" s="2">
        <v>2.09</v>
      </c>
      <c r="BM574" s="2">
        <v>15.61</v>
      </c>
      <c r="BN574" s="2">
        <v>24.25</v>
      </c>
    </row>
    <row r="575" spans="1:66" s="4" customFormat="1" x14ac:dyDescent="0.3">
      <c r="A575" s="4" t="s">
        <v>1574</v>
      </c>
      <c r="B575" s="4" t="s">
        <v>62</v>
      </c>
      <c r="C575" s="27" t="s">
        <v>1575</v>
      </c>
      <c r="D575" s="4" t="s">
        <v>1576</v>
      </c>
      <c r="E575" s="28">
        <v>-3.99</v>
      </c>
      <c r="F575" s="28">
        <v>144.96</v>
      </c>
      <c r="G575" s="4" t="s">
        <v>65</v>
      </c>
      <c r="H575" s="28"/>
      <c r="I575" s="28"/>
      <c r="J575" s="4" t="s">
        <v>1577</v>
      </c>
      <c r="K575" s="4" t="s">
        <v>1578</v>
      </c>
      <c r="P575" s="4" t="s">
        <v>69</v>
      </c>
      <c r="Q575" s="4" t="s">
        <v>1579</v>
      </c>
      <c r="R575" s="24">
        <v>1221.1799422682495</v>
      </c>
      <c r="S575" s="24">
        <v>0.78127674868415464</v>
      </c>
      <c r="T575" s="11">
        <f t="shared" si="22"/>
        <v>1214.4002714648516</v>
      </c>
      <c r="U575" s="4">
        <v>53</v>
      </c>
      <c r="W575" s="4">
        <v>14.5</v>
      </c>
      <c r="X575" s="2">
        <v>0</v>
      </c>
      <c r="Y575" s="4">
        <v>8.65</v>
      </c>
      <c r="Z575" s="4">
        <v>0.17</v>
      </c>
      <c r="AA575" s="4">
        <v>8.1999999999999993</v>
      </c>
      <c r="AB575" s="16">
        <f t="shared" si="23"/>
        <v>62.822518060851451</v>
      </c>
      <c r="AC575" s="4">
        <v>11</v>
      </c>
      <c r="AD575" s="4">
        <v>2</v>
      </c>
      <c r="AE575" s="4">
        <v>0.55000000000000004</v>
      </c>
      <c r="AF575" s="4">
        <v>0.14000000000000001</v>
      </c>
      <c r="AG575" s="4">
        <v>36</v>
      </c>
      <c r="AH575" s="4">
        <v>266</v>
      </c>
      <c r="AI575" s="4">
        <v>190</v>
      </c>
      <c r="AK575" s="4">
        <v>45</v>
      </c>
      <c r="AL575" s="4">
        <v>128</v>
      </c>
      <c r="AM575" s="4">
        <v>67</v>
      </c>
      <c r="AN575" s="4">
        <v>12.5</v>
      </c>
      <c r="AO575" s="4">
        <v>10.9</v>
      </c>
      <c r="AP575" s="4">
        <v>606</v>
      </c>
      <c r="AQ575" s="4">
        <v>0.66</v>
      </c>
      <c r="AR575" s="4">
        <v>1.66</v>
      </c>
      <c r="AS575" s="4">
        <v>7.4</v>
      </c>
      <c r="AT575" s="4">
        <v>1.76</v>
      </c>
      <c r="AU575" s="4">
        <v>0.56000000000000005</v>
      </c>
      <c r="AV575" s="4">
        <v>1.73</v>
      </c>
      <c r="AW575" s="4">
        <v>0.28999999999999998</v>
      </c>
      <c r="AX575" s="4">
        <v>1.81</v>
      </c>
      <c r="AY575" s="4">
        <v>0.41</v>
      </c>
      <c r="AZ575" s="4">
        <v>1.23</v>
      </c>
      <c r="BB575" s="4">
        <v>1.26</v>
      </c>
      <c r="BC575" s="4">
        <v>0.19</v>
      </c>
      <c r="BD575" s="4">
        <v>0.66</v>
      </c>
      <c r="BE575" s="4">
        <v>4</v>
      </c>
      <c r="BF575" s="4">
        <v>0.6</v>
      </c>
      <c r="BG575" s="4">
        <v>0.33</v>
      </c>
      <c r="BH575" s="4">
        <v>0.34</v>
      </c>
      <c r="BI575" s="4">
        <v>0.02</v>
      </c>
      <c r="BJ575" s="4">
        <v>5.18</v>
      </c>
      <c r="BK575" s="4">
        <v>11.3</v>
      </c>
      <c r="BL575" s="4">
        <v>150</v>
      </c>
      <c r="BM575" s="4">
        <v>12</v>
      </c>
      <c r="BN575" s="4">
        <v>22</v>
      </c>
    </row>
    <row r="576" spans="1:66" s="4" customFormat="1" x14ac:dyDescent="0.3">
      <c r="A576" s="4" t="s">
        <v>1574</v>
      </c>
      <c r="B576" s="4" t="s">
        <v>62</v>
      </c>
      <c r="C576" s="27" t="s">
        <v>1580</v>
      </c>
      <c r="E576" s="28">
        <v>-4.13</v>
      </c>
      <c r="F576" s="28">
        <v>145.08000000000001</v>
      </c>
      <c r="G576" s="4" t="s">
        <v>65</v>
      </c>
      <c r="H576" s="28"/>
      <c r="I576" s="28"/>
      <c r="J576" s="4" t="s">
        <v>1581</v>
      </c>
      <c r="K576" s="4" t="s">
        <v>1578</v>
      </c>
      <c r="P576" s="4" t="s">
        <v>69</v>
      </c>
      <c r="Q576" s="4" t="s">
        <v>1579</v>
      </c>
      <c r="R576" s="24">
        <v>1208.2209538626655</v>
      </c>
      <c r="S576" s="24">
        <v>0.77215377740386737</v>
      </c>
      <c r="T576" s="11">
        <f t="shared" si="22"/>
        <v>1201.5913388152965</v>
      </c>
      <c r="U576" s="4">
        <v>53.39</v>
      </c>
      <c r="W576" s="4">
        <v>14.69</v>
      </c>
      <c r="X576" s="2">
        <v>0</v>
      </c>
      <c r="Y576" s="4">
        <v>8.25</v>
      </c>
      <c r="Z576" s="4">
        <v>0.14000000000000001</v>
      </c>
      <c r="AA576" s="4">
        <v>8.16</v>
      </c>
      <c r="AB576" s="16">
        <f t="shared" si="23"/>
        <v>63.808600060439403</v>
      </c>
      <c r="AC576" s="4">
        <v>11.03</v>
      </c>
      <c r="AD576" s="4">
        <v>2.2999999999999998</v>
      </c>
      <c r="AE576" s="4">
        <v>0.75</v>
      </c>
      <c r="AF576" s="4">
        <v>0.13</v>
      </c>
      <c r="AO576" s="4">
        <v>9.1999999999999993</v>
      </c>
      <c r="AP576" s="4">
        <v>465</v>
      </c>
      <c r="AQ576" s="4">
        <v>0.67</v>
      </c>
      <c r="AR576" s="4">
        <v>1.23</v>
      </c>
      <c r="AS576" s="4">
        <v>5.56</v>
      </c>
      <c r="AT576" s="4">
        <v>1.43</v>
      </c>
      <c r="AU576" s="4">
        <v>0.47</v>
      </c>
      <c r="AV576" s="4">
        <v>1.52</v>
      </c>
      <c r="AW576" s="4">
        <v>0.27</v>
      </c>
      <c r="AX576" s="4">
        <v>1.71</v>
      </c>
      <c r="AY576" s="4">
        <v>0.38</v>
      </c>
      <c r="AZ576" s="4">
        <v>1.17</v>
      </c>
      <c r="BB576" s="4">
        <v>1.21</v>
      </c>
      <c r="BC576" s="4">
        <v>0.19</v>
      </c>
      <c r="BD576" s="4">
        <v>0.66</v>
      </c>
      <c r="BE576" s="4">
        <v>3.93</v>
      </c>
      <c r="BF576" s="4">
        <v>0.52</v>
      </c>
      <c r="BG576" s="4">
        <v>0.28000000000000003</v>
      </c>
      <c r="BH576" s="4">
        <v>0.37</v>
      </c>
      <c r="BI576" s="4">
        <v>0.02</v>
      </c>
      <c r="BJ576" s="4">
        <v>3.75</v>
      </c>
      <c r="BK576" s="4">
        <v>8.6199999999999992</v>
      </c>
      <c r="BL576" s="4">
        <v>151</v>
      </c>
      <c r="BM576" s="4">
        <v>12</v>
      </c>
      <c r="BN576" s="4">
        <v>22</v>
      </c>
    </row>
    <row r="577" spans="1:66" s="4" customFormat="1" x14ac:dyDescent="0.3">
      <c r="A577" s="4" t="s">
        <v>1574</v>
      </c>
      <c r="B577" s="4" t="s">
        <v>62</v>
      </c>
      <c r="C577" s="27" t="s">
        <v>1583</v>
      </c>
      <c r="E577" s="28">
        <v>-5.58</v>
      </c>
      <c r="F577" s="28">
        <v>148.38</v>
      </c>
      <c r="G577" s="4" t="s">
        <v>65</v>
      </c>
      <c r="H577" s="28"/>
      <c r="I577" s="28"/>
      <c r="J577" s="4" t="s">
        <v>1584</v>
      </c>
      <c r="K577" s="4" t="s">
        <v>1582</v>
      </c>
      <c r="P577" s="4" t="s">
        <v>69</v>
      </c>
      <c r="Q577" s="4" t="s">
        <v>1579</v>
      </c>
      <c r="R577" s="24">
        <v>1295.4801222590766</v>
      </c>
      <c r="S577" s="24">
        <v>1.4640070562921241</v>
      </c>
      <c r="T577" s="11">
        <f t="shared" si="22"/>
        <v>1282.0356747967937</v>
      </c>
      <c r="U577" s="4">
        <v>47.9</v>
      </c>
      <c r="W577" s="4">
        <v>13.2</v>
      </c>
      <c r="X577" s="2">
        <v>0</v>
      </c>
      <c r="Y577" s="4">
        <v>10.23</v>
      </c>
      <c r="Z577" s="4">
        <v>0.19</v>
      </c>
      <c r="AA577" s="4">
        <v>10.9</v>
      </c>
      <c r="AB577" s="16">
        <f t="shared" si="23"/>
        <v>65.508651631108833</v>
      </c>
      <c r="AC577" s="4">
        <v>13.3</v>
      </c>
      <c r="AD577" s="4">
        <v>1.68</v>
      </c>
      <c r="AE577" s="4">
        <v>0.41</v>
      </c>
      <c r="AF577" s="4">
        <v>0.14000000000000001</v>
      </c>
      <c r="AG577" s="4">
        <v>38</v>
      </c>
      <c r="AH577" s="4">
        <v>293</v>
      </c>
      <c r="AI577" s="4">
        <v>402</v>
      </c>
      <c r="AK577" s="4">
        <v>113</v>
      </c>
      <c r="AL577" s="4">
        <v>76</v>
      </c>
      <c r="AM577" s="4">
        <v>73</v>
      </c>
      <c r="AN577" s="4">
        <v>12.5</v>
      </c>
      <c r="AO577" s="4">
        <v>4.2</v>
      </c>
      <c r="AP577" s="4">
        <v>464</v>
      </c>
      <c r="AQ577" s="4">
        <v>0.05</v>
      </c>
      <c r="AR577" s="4">
        <v>1.27</v>
      </c>
      <c r="AS577" s="4">
        <v>6.18</v>
      </c>
      <c r="AT577" s="4">
        <v>1.83</v>
      </c>
      <c r="AU577" s="4">
        <v>0.67</v>
      </c>
      <c r="AV577" s="4">
        <v>2.12</v>
      </c>
      <c r="AW577" s="4">
        <v>0.37</v>
      </c>
      <c r="AX577" s="4">
        <v>2.3199999999999998</v>
      </c>
      <c r="AY577" s="4">
        <v>0.52</v>
      </c>
      <c r="AZ577" s="4">
        <v>1.5</v>
      </c>
      <c r="BB577" s="4">
        <v>1.38</v>
      </c>
      <c r="BC577" s="4">
        <v>0.21</v>
      </c>
      <c r="BD577" s="4">
        <v>0.69</v>
      </c>
      <c r="BE577" s="4">
        <v>1.64</v>
      </c>
      <c r="BF577" s="4">
        <v>0.23</v>
      </c>
      <c r="BG577" s="4">
        <v>0.12</v>
      </c>
      <c r="BH577" s="4">
        <v>0.38</v>
      </c>
      <c r="BI577" s="4">
        <v>0.03</v>
      </c>
      <c r="BJ577" s="4">
        <v>3.24</v>
      </c>
      <c r="BK577" s="4">
        <v>7.89</v>
      </c>
      <c r="BL577" s="4">
        <v>53</v>
      </c>
      <c r="BM577" s="4">
        <v>15</v>
      </c>
      <c r="BN577" s="4">
        <v>24</v>
      </c>
    </row>
    <row r="578" spans="1:66" s="4" customFormat="1" x14ac:dyDescent="0.3">
      <c r="A578" s="4" t="s">
        <v>1574</v>
      </c>
      <c r="B578" s="4" t="s">
        <v>62</v>
      </c>
      <c r="C578" s="27" t="s">
        <v>1585</v>
      </c>
      <c r="E578" s="28">
        <v>-5.6</v>
      </c>
      <c r="F578" s="28">
        <v>148.4</v>
      </c>
      <c r="G578" s="4" t="s">
        <v>65</v>
      </c>
      <c r="H578" s="28"/>
      <c r="I578" s="28"/>
      <c r="J578" s="4" t="s">
        <v>1586</v>
      </c>
      <c r="K578" s="4" t="s">
        <v>1582</v>
      </c>
      <c r="P578" s="4" t="s">
        <v>69</v>
      </c>
      <c r="Q578" s="4" t="s">
        <v>1579</v>
      </c>
      <c r="R578" s="24">
        <v>1298.9987167906995</v>
      </c>
      <c r="S578" s="24">
        <v>1.4390521060908137</v>
      </c>
      <c r="T578" s="11">
        <f t="shared" si="22"/>
        <v>1285.7463690382704</v>
      </c>
      <c r="U578" s="4">
        <v>49.7</v>
      </c>
      <c r="W578" s="4">
        <v>13.8</v>
      </c>
      <c r="X578" s="2">
        <v>0</v>
      </c>
      <c r="Y578" s="4">
        <v>10.58</v>
      </c>
      <c r="Z578" s="4">
        <v>0.2</v>
      </c>
      <c r="AA578" s="4">
        <v>9.35</v>
      </c>
      <c r="AB578" s="16">
        <f t="shared" si="23"/>
        <v>61.169588545168438</v>
      </c>
      <c r="AC578" s="4">
        <v>12</v>
      </c>
      <c r="AD578" s="4">
        <v>1.9</v>
      </c>
      <c r="AE578" s="4">
        <v>0.84</v>
      </c>
      <c r="AF578" s="4">
        <v>0.17</v>
      </c>
      <c r="AG578" s="4">
        <v>41</v>
      </c>
      <c r="AH578" s="4">
        <v>322</v>
      </c>
      <c r="AI578" s="4">
        <v>257</v>
      </c>
      <c r="AK578" s="4">
        <v>85</v>
      </c>
      <c r="AL578" s="4">
        <v>142</v>
      </c>
      <c r="AM578" s="4">
        <v>78</v>
      </c>
      <c r="AN578" s="4">
        <v>12.5</v>
      </c>
      <c r="AO578" s="4">
        <v>9.9</v>
      </c>
      <c r="AP578" s="4">
        <v>518</v>
      </c>
      <c r="AQ578" s="4">
        <v>0.32</v>
      </c>
      <c r="AR578" s="4">
        <v>1.65</v>
      </c>
      <c r="AS578" s="4">
        <v>7.57</v>
      </c>
      <c r="AT578" s="4">
        <v>1.97</v>
      </c>
      <c r="AU578" s="4">
        <v>0.65</v>
      </c>
      <c r="AV578" s="4">
        <v>2.08</v>
      </c>
      <c r="AW578" s="4">
        <v>0.35</v>
      </c>
      <c r="AX578" s="4">
        <v>2.14</v>
      </c>
      <c r="AY578" s="4">
        <v>0.48</v>
      </c>
      <c r="AZ578" s="4">
        <v>1.42</v>
      </c>
      <c r="BB578" s="4">
        <v>1.39</v>
      </c>
      <c r="BC578" s="4">
        <v>0.21</v>
      </c>
      <c r="BD578" s="4">
        <v>0.8</v>
      </c>
      <c r="BE578" s="4">
        <v>3.04</v>
      </c>
      <c r="BF578" s="4">
        <v>0.51</v>
      </c>
      <c r="BG578" s="4">
        <v>0.25</v>
      </c>
      <c r="BH578" s="4">
        <v>0.51</v>
      </c>
      <c r="BI578" s="4">
        <v>0.03</v>
      </c>
      <c r="BJ578" s="4">
        <v>4.78</v>
      </c>
      <c r="BK578" s="4">
        <v>10.81</v>
      </c>
      <c r="BL578" s="4">
        <v>91</v>
      </c>
      <c r="BM578" s="4">
        <v>14</v>
      </c>
      <c r="BN578" s="4">
        <v>28</v>
      </c>
    </row>
    <row r="579" spans="1:66" s="2" customFormat="1" x14ac:dyDescent="0.3">
      <c r="A579" s="2" t="s">
        <v>1587</v>
      </c>
      <c r="B579" s="2" t="s">
        <v>62</v>
      </c>
      <c r="C579" s="13" t="s">
        <v>1580</v>
      </c>
      <c r="E579" s="8">
        <v>-4.13</v>
      </c>
      <c r="F579" s="8">
        <v>145.08000000000001</v>
      </c>
      <c r="G579" s="2" t="s">
        <v>65</v>
      </c>
      <c r="H579" s="8"/>
      <c r="I579" s="8"/>
      <c r="J579" s="2" t="s">
        <v>1588</v>
      </c>
      <c r="K579" s="2" t="s">
        <v>1589</v>
      </c>
      <c r="P579" s="2" t="s">
        <v>69</v>
      </c>
      <c r="Q579" s="2" t="s">
        <v>1590</v>
      </c>
      <c r="R579" s="24">
        <v>1223.6434875471502</v>
      </c>
      <c r="S579" s="24">
        <v>0.9717731126121486</v>
      </c>
      <c r="T579" s="11">
        <f t="shared" si="22"/>
        <v>1215.19946527965</v>
      </c>
      <c r="U579" s="2">
        <v>51.92</v>
      </c>
      <c r="V579" s="2">
        <v>0.35</v>
      </c>
      <c r="W579" s="2">
        <v>15.3</v>
      </c>
      <c r="X579" s="2">
        <v>0</v>
      </c>
      <c r="Y579" s="2">
        <v>8.67</v>
      </c>
      <c r="Z579" s="2">
        <v>0.17</v>
      </c>
      <c r="AA579" s="2">
        <v>9.02</v>
      </c>
      <c r="AB579" s="16">
        <f t="shared" si="23"/>
        <v>64.967502058299047</v>
      </c>
      <c r="AC579" s="2">
        <v>10.56</v>
      </c>
      <c r="AD579" s="2">
        <v>2.5499999999999998</v>
      </c>
      <c r="AE579" s="2">
        <v>0.61</v>
      </c>
      <c r="AF579" s="2">
        <v>0.13</v>
      </c>
      <c r="BF579" s="2">
        <v>0.52</v>
      </c>
      <c r="BG579" s="2">
        <v>0.31</v>
      </c>
      <c r="BL579" s="2">
        <v>160</v>
      </c>
    </row>
    <row r="580" spans="1:66" s="2" customFormat="1" x14ac:dyDescent="0.3">
      <c r="A580" s="2" t="s">
        <v>1591</v>
      </c>
      <c r="B580" s="2" t="s">
        <v>62</v>
      </c>
      <c r="C580" s="13" t="s">
        <v>1592</v>
      </c>
      <c r="D580" s="2" t="s">
        <v>1593</v>
      </c>
      <c r="E580" s="8">
        <v>-9.1999999999999993</v>
      </c>
      <c r="F580" s="8">
        <v>149.16999999999999</v>
      </c>
      <c r="G580" s="2" t="s">
        <v>65</v>
      </c>
      <c r="H580" s="8"/>
      <c r="I580" s="8"/>
      <c r="J580" s="2" t="s">
        <v>1594</v>
      </c>
      <c r="K580" s="2" t="s">
        <v>1595</v>
      </c>
      <c r="P580" s="2" t="s">
        <v>69</v>
      </c>
      <c r="Q580" s="2" t="s">
        <v>1596</v>
      </c>
      <c r="R580" s="24">
        <v>1221.6434145738988</v>
      </c>
      <c r="S580" s="24">
        <v>1.1473501137588746</v>
      </c>
      <c r="T580" s="11">
        <f t="shared" si="22"/>
        <v>1211.6962644301796</v>
      </c>
      <c r="U580" s="2">
        <v>50.59</v>
      </c>
      <c r="V580" s="2">
        <v>1.05</v>
      </c>
      <c r="W580" s="2">
        <v>16.29</v>
      </c>
      <c r="X580" s="2">
        <v>0</v>
      </c>
      <c r="Y580" s="2">
        <v>8.3699999999999992</v>
      </c>
      <c r="Z580" s="2">
        <v>0.17</v>
      </c>
      <c r="AA580" s="2">
        <v>8.9600000000000009</v>
      </c>
      <c r="AB580" s="16">
        <f t="shared" si="23"/>
        <v>65.614276371122344</v>
      </c>
      <c r="AC580" s="2">
        <v>9.5</v>
      </c>
      <c r="AD580" s="2">
        <v>2.89</v>
      </c>
      <c r="AE580" s="2">
        <v>1.07</v>
      </c>
      <c r="AF580" s="2">
        <v>0.21</v>
      </c>
      <c r="AG580" s="2">
        <v>31</v>
      </c>
      <c r="AH580" s="2">
        <v>216</v>
      </c>
      <c r="AI580" s="2">
        <v>360</v>
      </c>
      <c r="AK580" s="2">
        <v>150</v>
      </c>
      <c r="AL580" s="2">
        <v>34</v>
      </c>
      <c r="AO580" s="2">
        <v>21</v>
      </c>
      <c r="AP580" s="2">
        <v>506</v>
      </c>
      <c r="BL580" s="2">
        <v>400</v>
      </c>
      <c r="BN580" s="2">
        <v>130</v>
      </c>
    </row>
    <row r="581" spans="1:66" s="5" customFormat="1" x14ac:dyDescent="0.3">
      <c r="A581" s="5" t="s">
        <v>1597</v>
      </c>
      <c r="B581" s="5" t="s">
        <v>62</v>
      </c>
      <c r="C581" s="14" t="s">
        <v>1575</v>
      </c>
      <c r="D581" s="5" t="s">
        <v>1576</v>
      </c>
      <c r="E581" s="9">
        <v>-3.99</v>
      </c>
      <c r="F581" s="9">
        <v>144.96</v>
      </c>
      <c r="G581" s="5" t="s">
        <v>65</v>
      </c>
      <c r="H581" s="9"/>
      <c r="I581" s="9"/>
      <c r="J581" s="5" t="s">
        <v>1598</v>
      </c>
      <c r="K581" s="5" t="s">
        <v>1599</v>
      </c>
      <c r="O581" s="5" t="s">
        <v>1600</v>
      </c>
      <c r="P581" s="5" t="s">
        <v>69</v>
      </c>
      <c r="Q581" s="5" t="s">
        <v>1601</v>
      </c>
      <c r="R581" s="24">
        <v>1221.4247432342204</v>
      </c>
      <c r="S581" s="24">
        <v>0.79547544798890801</v>
      </c>
      <c r="T581" s="11">
        <f t="shared" si="22"/>
        <v>1214.5208258100918</v>
      </c>
      <c r="U581" s="5">
        <v>53</v>
      </c>
      <c r="V581" s="5">
        <v>0.42</v>
      </c>
      <c r="W581" s="5">
        <v>14.5</v>
      </c>
      <c r="X581" s="2">
        <v>0</v>
      </c>
      <c r="Y581" s="5">
        <v>8.65</v>
      </c>
      <c r="Z581" s="5">
        <v>0.17</v>
      </c>
      <c r="AA581" s="5">
        <v>8.1999999999999993</v>
      </c>
      <c r="AB581" s="16">
        <f t="shared" si="23"/>
        <v>62.822518060851451</v>
      </c>
      <c r="AC581" s="5">
        <v>11</v>
      </c>
      <c r="AD581" s="5">
        <v>2</v>
      </c>
      <c r="AE581" s="5">
        <v>0.55000000000000004</v>
      </c>
      <c r="AF581" s="5">
        <v>0.14000000000000001</v>
      </c>
      <c r="AG581" s="5">
        <v>36</v>
      </c>
      <c r="AH581" s="5">
        <v>266</v>
      </c>
      <c r="AI581" s="5">
        <v>190</v>
      </c>
      <c r="AK581" s="5">
        <v>45</v>
      </c>
      <c r="AL581" s="5">
        <v>128</v>
      </c>
      <c r="AM581" s="5">
        <v>67</v>
      </c>
      <c r="AN581" s="5">
        <v>12.5</v>
      </c>
      <c r="AO581" s="5">
        <v>10.6</v>
      </c>
      <c r="AP581" s="5">
        <v>605</v>
      </c>
      <c r="AS581" s="5">
        <v>7</v>
      </c>
      <c r="BE581" s="5">
        <v>4.3</v>
      </c>
      <c r="BH581" s="5">
        <v>0.5</v>
      </c>
      <c r="BJ581" s="5">
        <v>4.7</v>
      </c>
      <c r="BK581" s="5">
        <v>11</v>
      </c>
      <c r="BL581" s="5">
        <v>160</v>
      </c>
      <c r="BM581" s="5">
        <v>10</v>
      </c>
      <c r="BN581" s="5">
        <v>20</v>
      </c>
    </row>
    <row r="582" spans="1:66" s="5" customFormat="1" x14ac:dyDescent="0.3">
      <c r="A582" s="5" t="s">
        <v>1597</v>
      </c>
      <c r="B582" s="5" t="s">
        <v>62</v>
      </c>
      <c r="C582" s="14" t="s">
        <v>1575</v>
      </c>
      <c r="D582" s="5" t="s">
        <v>1576</v>
      </c>
      <c r="E582" s="9">
        <v>-3.99</v>
      </c>
      <c r="F582" s="9">
        <v>144.96</v>
      </c>
      <c r="G582" s="5" t="s">
        <v>65</v>
      </c>
      <c r="H582" s="9"/>
      <c r="I582" s="9"/>
      <c r="J582" s="5" t="s">
        <v>1602</v>
      </c>
      <c r="K582" s="5" t="s">
        <v>1599</v>
      </c>
      <c r="O582" s="5" t="s">
        <v>1600</v>
      </c>
      <c r="P582" s="5" t="s">
        <v>69</v>
      </c>
      <c r="Q582" s="5" t="s">
        <v>1601</v>
      </c>
      <c r="R582" s="24">
        <v>1215.0299259691205</v>
      </c>
      <c r="S582" s="24">
        <v>0.7849947008652457</v>
      </c>
      <c r="T582" s="11">
        <f t="shared" si="22"/>
        <v>1208.2523874169062</v>
      </c>
      <c r="U582" s="5">
        <v>53.2</v>
      </c>
      <c r="V582" s="5">
        <v>0.35</v>
      </c>
      <c r="W582" s="5">
        <v>14.5</v>
      </c>
      <c r="X582" s="2">
        <v>0</v>
      </c>
      <c r="Y582" s="5">
        <v>8.4700000000000006</v>
      </c>
      <c r="Z582" s="5">
        <v>0.15</v>
      </c>
      <c r="AA582" s="5">
        <v>8.4</v>
      </c>
      <c r="AB582" s="16">
        <f t="shared" si="23"/>
        <v>63.870241485875447</v>
      </c>
      <c r="AC582" s="5">
        <v>11.2</v>
      </c>
      <c r="AD582" s="5">
        <v>2.1</v>
      </c>
      <c r="AE582" s="5">
        <v>0.62</v>
      </c>
      <c r="AF582" s="5">
        <v>0.11</v>
      </c>
      <c r="AG582" s="5">
        <v>38</v>
      </c>
      <c r="AH582" s="5">
        <v>272</v>
      </c>
      <c r="AI582" s="5">
        <v>237</v>
      </c>
      <c r="AK582" s="5">
        <v>52</v>
      </c>
      <c r="AL582" s="5">
        <v>111</v>
      </c>
      <c r="AM582" s="5">
        <v>65</v>
      </c>
      <c r="AN582" s="5">
        <v>12.5</v>
      </c>
      <c r="AO582" s="5">
        <v>7.4</v>
      </c>
      <c r="AP582" s="5">
        <v>555</v>
      </c>
      <c r="AS582" s="5">
        <v>6</v>
      </c>
      <c r="BE582" s="5">
        <v>3</v>
      </c>
      <c r="BH582" s="5">
        <v>0.5</v>
      </c>
      <c r="BJ582" s="5">
        <v>5</v>
      </c>
      <c r="BK582" s="5">
        <v>10</v>
      </c>
      <c r="BL582" s="5">
        <v>170</v>
      </c>
      <c r="BM582" s="5">
        <v>10</v>
      </c>
      <c r="BN582" s="5">
        <v>19</v>
      </c>
    </row>
    <row r="583" spans="1:66" s="5" customFormat="1" x14ac:dyDescent="0.3">
      <c r="A583" s="5" t="s">
        <v>1597</v>
      </c>
      <c r="B583" s="5" t="s">
        <v>62</v>
      </c>
      <c r="C583" s="14" t="s">
        <v>1575</v>
      </c>
      <c r="D583" s="5" t="s">
        <v>1576</v>
      </c>
      <c r="E583" s="9">
        <v>-3.99</v>
      </c>
      <c r="F583" s="9">
        <v>144.96</v>
      </c>
      <c r="G583" s="5" t="s">
        <v>65</v>
      </c>
      <c r="H583" s="9"/>
      <c r="I583" s="9"/>
      <c r="J583" s="5" t="s">
        <v>1604</v>
      </c>
      <c r="K583" s="5" t="s">
        <v>1603</v>
      </c>
      <c r="O583" s="5" t="s">
        <v>1600</v>
      </c>
      <c r="P583" s="5" t="s">
        <v>69</v>
      </c>
      <c r="Q583" s="5" t="s">
        <v>1601</v>
      </c>
      <c r="R583" s="24">
        <v>1270.5334323301024</v>
      </c>
      <c r="S583" s="24">
        <v>1.1281727734420768</v>
      </c>
      <c r="T583" s="11">
        <f t="shared" si="22"/>
        <v>1260.3604193689462</v>
      </c>
      <c r="U583" s="5">
        <v>51.1</v>
      </c>
      <c r="V583" s="5">
        <v>0.43</v>
      </c>
      <c r="W583" s="5">
        <v>14.9</v>
      </c>
      <c r="X583" s="2">
        <v>0</v>
      </c>
      <c r="Y583" s="5">
        <v>10</v>
      </c>
      <c r="Z583" s="5">
        <v>0.17</v>
      </c>
      <c r="AA583" s="5">
        <v>8.5</v>
      </c>
      <c r="AB583" s="16">
        <f t="shared" si="23"/>
        <v>60.240990596631747</v>
      </c>
      <c r="AC583" s="5">
        <v>11.4</v>
      </c>
      <c r="AD583" s="5">
        <v>1.78</v>
      </c>
      <c r="AE583" s="5">
        <v>0.43</v>
      </c>
      <c r="AF583" s="5">
        <v>0.09</v>
      </c>
      <c r="AG583" s="5">
        <v>41</v>
      </c>
      <c r="AH583" s="5">
        <v>374</v>
      </c>
      <c r="AI583" s="5">
        <v>221</v>
      </c>
      <c r="AK583" s="5">
        <v>50</v>
      </c>
      <c r="AL583" s="5">
        <v>99</v>
      </c>
      <c r="AM583" s="5">
        <v>74</v>
      </c>
      <c r="AN583" s="5">
        <v>13.5</v>
      </c>
      <c r="AO583" s="5">
        <v>5.2</v>
      </c>
      <c r="AP583" s="5">
        <v>570</v>
      </c>
      <c r="AS583" s="5">
        <v>5</v>
      </c>
      <c r="BE583" s="5">
        <v>4</v>
      </c>
      <c r="BH583" s="5">
        <v>0.5</v>
      </c>
      <c r="BJ583" s="5">
        <v>5</v>
      </c>
      <c r="BK583" s="5">
        <v>12</v>
      </c>
      <c r="BL583" s="5">
        <v>105</v>
      </c>
      <c r="BM583" s="5">
        <v>10</v>
      </c>
      <c r="BN583" s="5">
        <v>16</v>
      </c>
    </row>
    <row r="584" spans="1:66" s="2" customFormat="1" x14ac:dyDescent="0.3">
      <c r="A584" s="2" t="s">
        <v>1605</v>
      </c>
      <c r="B584" s="2" t="s">
        <v>62</v>
      </c>
      <c r="C584" s="13" t="s">
        <v>1606</v>
      </c>
      <c r="D584" s="2" t="s">
        <v>1607</v>
      </c>
      <c r="E584" s="8">
        <v>-4.0999999999999996</v>
      </c>
      <c r="F584" s="8">
        <v>145.06</v>
      </c>
      <c r="G584" s="2" t="s">
        <v>65</v>
      </c>
      <c r="H584" s="8"/>
      <c r="I584" s="8"/>
      <c r="J584" s="2" t="s">
        <v>1608</v>
      </c>
      <c r="K584" s="2" t="s">
        <v>1609</v>
      </c>
      <c r="P584" s="2" t="s">
        <v>69</v>
      </c>
      <c r="Q584" s="2" t="s">
        <v>1610</v>
      </c>
      <c r="R584" s="24">
        <v>1212.8540229206815</v>
      </c>
      <c r="S584" s="24">
        <v>0.95206173406225891</v>
      </c>
      <c r="T584" s="11">
        <f t="shared" si="22"/>
        <v>1204.653648229443</v>
      </c>
      <c r="U584" s="2">
        <v>52.13</v>
      </c>
      <c r="V584" s="2">
        <v>0.34</v>
      </c>
      <c r="W584" s="2">
        <v>16.22</v>
      </c>
      <c r="X584" s="2">
        <v>0</v>
      </c>
      <c r="Y584" s="2">
        <v>8.25</v>
      </c>
      <c r="Z584" s="2">
        <v>0.16</v>
      </c>
      <c r="AA584" s="2">
        <v>8.5299999999999994</v>
      </c>
      <c r="AB584" s="16">
        <f t="shared" si="23"/>
        <v>64.826275149174265</v>
      </c>
      <c r="AC584" s="2">
        <v>10.94</v>
      </c>
      <c r="AD584" s="2">
        <v>2.63</v>
      </c>
      <c r="AE584" s="2">
        <v>0.69</v>
      </c>
      <c r="AF584" s="2">
        <v>0.1</v>
      </c>
      <c r="AG584" s="2">
        <v>36.450000000000003</v>
      </c>
      <c r="AH584" s="2">
        <v>274.3</v>
      </c>
      <c r="AI584" s="2">
        <v>147.83000000000001</v>
      </c>
      <c r="AJ584" s="2">
        <v>34.83</v>
      </c>
      <c r="AK584" s="2">
        <v>86.6</v>
      </c>
      <c r="AO584" s="2">
        <v>6.96</v>
      </c>
      <c r="AP584" s="2">
        <v>504.61</v>
      </c>
      <c r="AQ584" s="2">
        <v>0.53</v>
      </c>
      <c r="AS584" s="2">
        <v>6.54</v>
      </c>
      <c r="AT584" s="2">
        <v>1.64</v>
      </c>
      <c r="AU584" s="2">
        <v>0.56999999999999995</v>
      </c>
      <c r="AV584" s="2">
        <v>1.7</v>
      </c>
      <c r="AW584" s="2">
        <v>0.28999999999999998</v>
      </c>
      <c r="AX584" s="2">
        <v>1.83</v>
      </c>
      <c r="AY584" s="2">
        <v>0.42</v>
      </c>
      <c r="AZ584" s="2">
        <v>1.27</v>
      </c>
      <c r="BB584" s="2">
        <v>1.25</v>
      </c>
      <c r="BC584" s="2">
        <v>0.19</v>
      </c>
      <c r="BD584" s="2">
        <v>0.76</v>
      </c>
      <c r="BE584" s="2">
        <v>3.65</v>
      </c>
      <c r="BF584" s="2">
        <v>0.5</v>
      </c>
      <c r="BG584" s="2">
        <v>0.28999999999999998</v>
      </c>
      <c r="BH584" s="2">
        <v>0.38</v>
      </c>
      <c r="BI584" s="2">
        <v>0.02</v>
      </c>
      <c r="BJ584" s="2">
        <v>4.3899999999999997</v>
      </c>
      <c r="BK584" s="2">
        <v>9.9700000000000006</v>
      </c>
      <c r="BL584" s="2">
        <v>143.38</v>
      </c>
      <c r="BM584" s="2">
        <v>10.62</v>
      </c>
      <c r="BN584" s="2">
        <v>24.67</v>
      </c>
    </row>
    <row r="585" spans="1:66" s="2" customFormat="1" x14ac:dyDescent="0.3">
      <c r="A585" s="2" t="s">
        <v>1605</v>
      </c>
      <c r="B585" s="2" t="s">
        <v>62</v>
      </c>
      <c r="C585" s="13" t="s">
        <v>1606</v>
      </c>
      <c r="D585" s="2" t="s">
        <v>1611</v>
      </c>
      <c r="E585" s="8">
        <v>-4.0999999999999996</v>
      </c>
      <c r="F585" s="8">
        <v>145.06</v>
      </c>
      <c r="G585" s="2" t="s">
        <v>65</v>
      </c>
      <c r="H585" s="8"/>
      <c r="I585" s="8"/>
      <c r="J585" s="2" t="s">
        <v>1612</v>
      </c>
      <c r="K585" s="2" t="s">
        <v>1609</v>
      </c>
      <c r="P585" s="2" t="s">
        <v>69</v>
      </c>
      <c r="Q585" s="2" t="s">
        <v>1610</v>
      </c>
      <c r="R585" s="24">
        <v>1211.4035552262869</v>
      </c>
      <c r="S585" s="24">
        <v>0.90789859786482996</v>
      </c>
      <c r="T585" s="11">
        <f t="shared" si="22"/>
        <v>1203.5916943023369</v>
      </c>
      <c r="U585" s="2">
        <v>52.55</v>
      </c>
      <c r="V585" s="2">
        <v>0.32</v>
      </c>
      <c r="W585" s="2">
        <v>15.35</v>
      </c>
      <c r="X585" s="2">
        <v>0</v>
      </c>
      <c r="Y585" s="2">
        <v>8.25</v>
      </c>
      <c r="Z585" s="2">
        <v>0.16</v>
      </c>
      <c r="AA585" s="2">
        <v>8.86</v>
      </c>
      <c r="AB585" s="16">
        <f t="shared" si="23"/>
        <v>65.686826640106304</v>
      </c>
      <c r="AC585" s="2">
        <v>11.14</v>
      </c>
      <c r="AD585" s="2">
        <v>2.61</v>
      </c>
      <c r="AE585" s="2">
        <v>0.68</v>
      </c>
      <c r="AF585" s="2">
        <v>0.08</v>
      </c>
      <c r="AG585" s="2">
        <v>42.13</v>
      </c>
      <c r="AH585" s="2">
        <v>278.32</v>
      </c>
      <c r="AI585" s="2">
        <v>277</v>
      </c>
      <c r="AJ585" s="2">
        <v>34.770000000000003</v>
      </c>
      <c r="AK585" s="2">
        <v>81.45</v>
      </c>
      <c r="AO585" s="2">
        <v>8.07</v>
      </c>
      <c r="AP585" s="2">
        <v>532.23</v>
      </c>
      <c r="AQ585" s="2">
        <v>0.66</v>
      </c>
      <c r="AS585" s="2">
        <v>5.48</v>
      </c>
      <c r="AT585" s="2">
        <v>1.42</v>
      </c>
      <c r="AU585" s="2">
        <v>0.5</v>
      </c>
      <c r="AV585" s="2">
        <v>1.52</v>
      </c>
      <c r="AW585" s="2">
        <v>0.26</v>
      </c>
      <c r="AX585" s="2">
        <v>1.71</v>
      </c>
      <c r="AY585" s="2">
        <v>0.39</v>
      </c>
      <c r="AZ585" s="2">
        <v>1.2</v>
      </c>
      <c r="BB585" s="2">
        <v>1.21</v>
      </c>
      <c r="BC585" s="2">
        <v>0.19</v>
      </c>
      <c r="BD585" s="2">
        <v>0.67</v>
      </c>
      <c r="BE585" s="2">
        <v>3.56</v>
      </c>
      <c r="BF585" s="2">
        <v>0.47</v>
      </c>
      <c r="BG585" s="2">
        <v>0.26</v>
      </c>
      <c r="BH585" s="2">
        <v>0.52</v>
      </c>
      <c r="BI585" s="2">
        <v>0.04</v>
      </c>
      <c r="BJ585" s="2">
        <v>3.71</v>
      </c>
      <c r="BK585" s="2">
        <v>8.31</v>
      </c>
      <c r="BL585" s="2">
        <v>157.63999999999999</v>
      </c>
      <c r="BM585" s="2">
        <v>11.06</v>
      </c>
      <c r="BN585" s="2">
        <v>21.97</v>
      </c>
    </row>
    <row r="586" spans="1:66" s="2" customFormat="1" x14ac:dyDescent="0.3">
      <c r="A586" s="2" t="s">
        <v>1605</v>
      </c>
      <c r="B586" s="2" t="s">
        <v>62</v>
      </c>
      <c r="C586" s="13" t="s">
        <v>1606</v>
      </c>
      <c r="D586" s="2" t="s">
        <v>1613</v>
      </c>
      <c r="E586" s="8">
        <v>-4.0999999999999996</v>
      </c>
      <c r="F586" s="8">
        <v>145.06</v>
      </c>
      <c r="G586" s="2" t="s">
        <v>65</v>
      </c>
      <c r="H586" s="8"/>
      <c r="I586" s="8"/>
      <c r="J586" s="2" t="s">
        <v>1614</v>
      </c>
      <c r="K586" s="2" t="s">
        <v>1615</v>
      </c>
      <c r="P586" s="2" t="s">
        <v>69</v>
      </c>
      <c r="Q586" s="2" t="s">
        <v>1610</v>
      </c>
      <c r="R586" s="24">
        <v>1216.7027152060189</v>
      </c>
      <c r="S586" s="24">
        <v>1.0060113501755501</v>
      </c>
      <c r="T586" s="11">
        <f t="shared" si="22"/>
        <v>1208.0118296743235</v>
      </c>
      <c r="U586" s="2">
        <v>51.42</v>
      </c>
      <c r="V586" s="2">
        <v>0.34</v>
      </c>
      <c r="W586" s="2">
        <v>15.51</v>
      </c>
      <c r="X586" s="2">
        <v>0</v>
      </c>
      <c r="Y586" s="2">
        <v>8.3800000000000008</v>
      </c>
      <c r="Z586" s="2">
        <v>0.16</v>
      </c>
      <c r="AA586" s="2">
        <v>9.69</v>
      </c>
      <c r="AB586" s="16">
        <f t="shared" si="23"/>
        <v>67.332932630754598</v>
      </c>
      <c r="AC586" s="2">
        <v>11.17</v>
      </c>
      <c r="AD586" s="2">
        <v>2.59</v>
      </c>
      <c r="AE586" s="2">
        <v>0.64</v>
      </c>
      <c r="AF586" s="2">
        <v>0.09</v>
      </c>
      <c r="AG586" s="2">
        <v>40.479999999999997</v>
      </c>
      <c r="AH586" s="2">
        <v>222.45</v>
      </c>
      <c r="AI586" s="2">
        <v>257.19</v>
      </c>
      <c r="AJ586" s="2">
        <v>31.16</v>
      </c>
      <c r="AK586" s="2">
        <v>89.16</v>
      </c>
      <c r="AO586" s="2">
        <v>7.98</v>
      </c>
      <c r="AP586" s="2">
        <v>531.65</v>
      </c>
      <c r="AQ586" s="2">
        <v>0.57999999999999996</v>
      </c>
      <c r="AS586" s="2">
        <v>5.83</v>
      </c>
      <c r="AT586" s="2">
        <v>1.5</v>
      </c>
      <c r="AU586" s="2">
        <v>0.53</v>
      </c>
      <c r="AV586" s="2">
        <v>1.59</v>
      </c>
      <c r="AW586" s="2">
        <v>0.27</v>
      </c>
      <c r="AX586" s="2">
        <v>1.74</v>
      </c>
      <c r="AY586" s="2">
        <v>0.4</v>
      </c>
      <c r="AZ586" s="2">
        <v>1.18</v>
      </c>
      <c r="BB586" s="2">
        <v>1.17</v>
      </c>
      <c r="BC586" s="2">
        <v>0.18</v>
      </c>
      <c r="BD586" s="2">
        <v>0.56000000000000005</v>
      </c>
      <c r="BE586" s="2">
        <v>3.66</v>
      </c>
      <c r="BF586" s="2">
        <v>0.51</v>
      </c>
      <c r="BG586" s="2">
        <v>0.23</v>
      </c>
      <c r="BH586" s="2">
        <v>0.37</v>
      </c>
      <c r="BI586" s="2">
        <v>0.03</v>
      </c>
      <c r="BJ586" s="2">
        <v>4.08</v>
      </c>
      <c r="BK586" s="2">
        <v>8.91</v>
      </c>
      <c r="BL586" s="2">
        <v>129.91999999999999</v>
      </c>
      <c r="BM586" s="2">
        <v>11.21</v>
      </c>
      <c r="BN586" s="2">
        <v>19.14</v>
      </c>
    </row>
    <row r="587" spans="1:66" s="2" customFormat="1" x14ac:dyDescent="0.3">
      <c r="A587" s="2" t="s">
        <v>1605</v>
      </c>
      <c r="B587" s="2" t="s">
        <v>62</v>
      </c>
      <c r="C587" s="13" t="s">
        <v>1606</v>
      </c>
      <c r="D587" s="2" t="s">
        <v>1616</v>
      </c>
      <c r="E587" s="8">
        <v>-4.0999999999999996</v>
      </c>
      <c r="F587" s="8">
        <v>145.06</v>
      </c>
      <c r="G587" s="2" t="s">
        <v>65</v>
      </c>
      <c r="H587" s="8"/>
      <c r="I587" s="8"/>
      <c r="J587" s="2" t="s">
        <v>1617</v>
      </c>
      <c r="K587" s="2" t="s">
        <v>1615</v>
      </c>
      <c r="P587" s="2" t="s">
        <v>69</v>
      </c>
      <c r="Q587" s="2" t="s">
        <v>1610</v>
      </c>
      <c r="R587" s="24">
        <v>1208.3193738981884</v>
      </c>
      <c r="S587" s="24">
        <v>0.88577333964934502</v>
      </c>
      <c r="T587" s="11">
        <f t="shared" si="22"/>
        <v>1200.7166913643566</v>
      </c>
      <c r="U587" s="2">
        <v>52.07</v>
      </c>
      <c r="V587" s="2">
        <v>0.31</v>
      </c>
      <c r="W587" s="2">
        <v>14.98</v>
      </c>
      <c r="X587" s="2">
        <v>0</v>
      </c>
      <c r="Y587" s="2">
        <v>8.23</v>
      </c>
      <c r="Z587" s="2">
        <v>0.16</v>
      </c>
      <c r="AA587" s="2">
        <v>9.89</v>
      </c>
      <c r="AB587" s="16">
        <f t="shared" si="23"/>
        <v>68.17386821602193</v>
      </c>
      <c r="AC587" s="2">
        <v>11.3</v>
      </c>
      <c r="AD587" s="2">
        <v>2.25</v>
      </c>
      <c r="AE587" s="2">
        <v>0.7</v>
      </c>
      <c r="AF587" s="2">
        <v>0.11</v>
      </c>
      <c r="AG587" s="2">
        <v>42.48</v>
      </c>
      <c r="AH587" s="2">
        <v>265.52999999999997</v>
      </c>
      <c r="AI587" s="2">
        <v>354.86</v>
      </c>
      <c r="AJ587" s="2">
        <v>36.950000000000003</v>
      </c>
      <c r="AK587" s="2">
        <v>106.34</v>
      </c>
      <c r="AO587" s="2">
        <v>9.69</v>
      </c>
      <c r="AP587" s="2">
        <v>459.7</v>
      </c>
      <c r="AQ587" s="2">
        <v>0.6</v>
      </c>
      <c r="AS587" s="2">
        <v>6.96</v>
      </c>
      <c r="AT587" s="2">
        <v>1.69</v>
      </c>
      <c r="AU587" s="2">
        <v>0.55000000000000004</v>
      </c>
      <c r="AV587" s="2">
        <v>1.69</v>
      </c>
      <c r="AW587" s="2">
        <v>0.28000000000000003</v>
      </c>
      <c r="AX587" s="2">
        <v>1.78</v>
      </c>
      <c r="AY587" s="2">
        <v>0.41</v>
      </c>
      <c r="AZ587" s="2">
        <v>1.26</v>
      </c>
      <c r="BB587" s="2">
        <v>1.28</v>
      </c>
      <c r="BC587" s="2">
        <v>0.2</v>
      </c>
      <c r="BD587" s="2">
        <v>0.73</v>
      </c>
      <c r="BE587" s="2">
        <v>4.57</v>
      </c>
      <c r="BF587" s="2">
        <v>0.59</v>
      </c>
      <c r="BG587" s="2">
        <v>0.3</v>
      </c>
      <c r="BH587" s="2">
        <v>0.42</v>
      </c>
      <c r="BI587" s="2">
        <v>0.03</v>
      </c>
      <c r="BJ587" s="2">
        <v>4.8</v>
      </c>
      <c r="BK587" s="2">
        <v>10.95</v>
      </c>
      <c r="BL587" s="2">
        <v>137.22999999999999</v>
      </c>
      <c r="BM587" s="2">
        <v>11.74</v>
      </c>
      <c r="BN587" s="2">
        <v>25.29</v>
      </c>
    </row>
    <row r="588" spans="1:66" s="2" customFormat="1" x14ac:dyDescent="0.3">
      <c r="A588" s="2" t="s">
        <v>1605</v>
      </c>
      <c r="B588" s="2" t="s">
        <v>62</v>
      </c>
      <c r="C588" s="13" t="s">
        <v>1606</v>
      </c>
      <c r="D588" s="2" t="s">
        <v>1616</v>
      </c>
      <c r="E588" s="8">
        <v>-4.0999999999999996</v>
      </c>
      <c r="F588" s="8">
        <v>145.06</v>
      </c>
      <c r="G588" s="2" t="s">
        <v>65</v>
      </c>
      <c r="H588" s="8"/>
      <c r="I588" s="8"/>
      <c r="J588" s="2" t="s">
        <v>1618</v>
      </c>
      <c r="K588" s="2" t="s">
        <v>1609</v>
      </c>
      <c r="P588" s="2" t="s">
        <v>69</v>
      </c>
      <c r="Q588" s="2" t="s">
        <v>1610</v>
      </c>
      <c r="R588" s="24">
        <v>1206.2418922205266</v>
      </c>
      <c r="S588" s="24">
        <v>0.87388641285014013</v>
      </c>
      <c r="T588" s="11">
        <f t="shared" si="22"/>
        <v>1198.7538155815473</v>
      </c>
      <c r="U588" s="2">
        <v>52.29</v>
      </c>
      <c r="V588" s="2">
        <v>0.32</v>
      </c>
      <c r="W588" s="2">
        <v>14.68</v>
      </c>
      <c r="X588" s="2">
        <v>0</v>
      </c>
      <c r="Y588" s="2">
        <v>8.15</v>
      </c>
      <c r="Z588" s="2">
        <v>0.16</v>
      </c>
      <c r="AA588" s="2">
        <v>9.7899999999999991</v>
      </c>
      <c r="AB588" s="16">
        <f t="shared" si="23"/>
        <v>68.165305888472176</v>
      </c>
      <c r="AC588" s="2">
        <v>11.42</v>
      </c>
      <c r="AD588" s="2">
        <v>2.35</v>
      </c>
      <c r="AE588" s="2">
        <v>0.74</v>
      </c>
      <c r="AF588" s="2">
        <v>0.11</v>
      </c>
      <c r="AG588" s="2">
        <v>45.92</v>
      </c>
      <c r="AH588" s="2">
        <v>290.16000000000003</v>
      </c>
      <c r="AI588" s="2">
        <v>342.57</v>
      </c>
      <c r="AJ588" s="2">
        <v>39.520000000000003</v>
      </c>
      <c r="AK588" s="2">
        <v>100.08</v>
      </c>
      <c r="AO588" s="2">
        <v>10.91</v>
      </c>
      <c r="AP588" s="2">
        <v>486.92</v>
      </c>
      <c r="AQ588" s="2">
        <v>0.69</v>
      </c>
      <c r="AS588" s="2">
        <v>7.89</v>
      </c>
      <c r="AT588" s="2">
        <v>1.89</v>
      </c>
      <c r="AU588" s="2">
        <v>0.62</v>
      </c>
      <c r="AV588" s="2">
        <v>1.88</v>
      </c>
      <c r="AW588" s="2">
        <v>0.3</v>
      </c>
      <c r="AX588" s="2">
        <v>1.96</v>
      </c>
      <c r="AY588" s="2">
        <v>0.45</v>
      </c>
      <c r="AZ588" s="2">
        <v>1.37</v>
      </c>
      <c r="BB588" s="2">
        <v>1.39</v>
      </c>
      <c r="BC588" s="2">
        <v>0.22</v>
      </c>
      <c r="BD588" s="2">
        <v>0.82</v>
      </c>
      <c r="BE588" s="2">
        <v>3.48</v>
      </c>
      <c r="BF588" s="2">
        <v>0.65</v>
      </c>
      <c r="BG588" s="2">
        <v>0.34</v>
      </c>
      <c r="BH588" s="2">
        <v>0.45</v>
      </c>
      <c r="BI588" s="2">
        <v>0.03</v>
      </c>
      <c r="BJ588" s="2">
        <v>5.58</v>
      </c>
      <c r="BK588" s="2">
        <v>12.61</v>
      </c>
      <c r="BL588" s="2">
        <v>154.35</v>
      </c>
      <c r="BM588" s="2">
        <v>12.58</v>
      </c>
      <c r="BN588" s="2">
        <v>28.3</v>
      </c>
    </row>
    <row r="589" spans="1:66" s="2" customFormat="1" x14ac:dyDescent="0.3">
      <c r="A589" s="2" t="s">
        <v>1605</v>
      </c>
      <c r="B589" s="2" t="s">
        <v>62</v>
      </c>
      <c r="C589" s="13" t="s">
        <v>1580</v>
      </c>
      <c r="D589" s="2" t="s">
        <v>1619</v>
      </c>
      <c r="E589" s="8">
        <v>-4.13</v>
      </c>
      <c r="F589" s="8">
        <v>145.08000000000001</v>
      </c>
      <c r="G589" s="2" t="s">
        <v>65</v>
      </c>
      <c r="H589" s="8"/>
      <c r="I589" s="8"/>
      <c r="J589" s="2" t="s">
        <v>1620</v>
      </c>
      <c r="K589" s="2" t="s">
        <v>1615</v>
      </c>
      <c r="P589" s="2" t="s">
        <v>69</v>
      </c>
      <c r="Q589" s="2" t="s">
        <v>1610</v>
      </c>
      <c r="R589" s="24">
        <v>1252.6560793733361</v>
      </c>
      <c r="S589" s="24">
        <v>1.1032340320337655</v>
      </c>
      <c r="T589" s="11">
        <f t="shared" si="22"/>
        <v>1242.8470525015637</v>
      </c>
      <c r="U589" s="2">
        <v>51.77</v>
      </c>
      <c r="V589" s="2">
        <v>0.35</v>
      </c>
      <c r="W589" s="2">
        <v>14.87</v>
      </c>
      <c r="X589" s="2">
        <v>0</v>
      </c>
      <c r="Y589" s="2">
        <v>9.52</v>
      </c>
      <c r="Z589" s="2">
        <v>0.16</v>
      </c>
      <c r="AA589" s="2">
        <v>8.99</v>
      </c>
      <c r="AB589" s="16">
        <f t="shared" si="23"/>
        <v>62.732394050195609</v>
      </c>
      <c r="AC589" s="2">
        <v>11.35</v>
      </c>
      <c r="AD589" s="2">
        <v>2.2599999999999998</v>
      </c>
      <c r="AE589" s="2">
        <v>0.63</v>
      </c>
      <c r="AF589" s="2">
        <v>0.1</v>
      </c>
      <c r="AG589" s="2">
        <v>46</v>
      </c>
      <c r="AH589" s="2">
        <v>289</v>
      </c>
      <c r="AI589" s="2">
        <v>324</v>
      </c>
      <c r="AJ589" s="2">
        <v>37</v>
      </c>
      <c r="AK589" s="2">
        <v>80</v>
      </c>
      <c r="AO589" s="2">
        <v>8.1999999999999993</v>
      </c>
      <c r="AP589" s="2">
        <v>560</v>
      </c>
      <c r="AQ589" s="2">
        <v>0.61</v>
      </c>
      <c r="AR589" s="2">
        <v>1.1299999999999999</v>
      </c>
      <c r="AS589" s="2">
        <v>5.24</v>
      </c>
      <c r="AT589" s="2">
        <v>1.33</v>
      </c>
      <c r="AU589" s="2">
        <v>0.46</v>
      </c>
      <c r="AV589" s="2">
        <v>1.46</v>
      </c>
      <c r="AW589" s="2">
        <v>0.25</v>
      </c>
      <c r="AX589" s="2">
        <v>1.66</v>
      </c>
      <c r="AY589" s="2">
        <v>0.38</v>
      </c>
      <c r="AZ589" s="2">
        <v>1.1399999999999999</v>
      </c>
      <c r="BA589" s="2">
        <v>0.17</v>
      </c>
      <c r="BB589" s="2">
        <v>1.1599999999999999</v>
      </c>
      <c r="BC589" s="2">
        <v>0.18</v>
      </c>
      <c r="BD589" s="2">
        <v>0.62</v>
      </c>
      <c r="BE589" s="2">
        <v>3.65</v>
      </c>
      <c r="BF589" s="2">
        <v>0.35</v>
      </c>
      <c r="BG589" s="2">
        <v>0.2</v>
      </c>
      <c r="BH589" s="2">
        <v>0.39</v>
      </c>
      <c r="BI589" s="2">
        <v>0.04</v>
      </c>
      <c r="BJ589" s="2">
        <v>3.53</v>
      </c>
      <c r="BK589" s="2">
        <v>7.73</v>
      </c>
      <c r="BL589" s="2">
        <v>150</v>
      </c>
      <c r="BM589" s="2">
        <v>11.2</v>
      </c>
      <c r="BN589" s="2">
        <v>20.8</v>
      </c>
    </row>
    <row r="590" spans="1:66" s="2" customFormat="1" x14ac:dyDescent="0.3">
      <c r="A590" s="2" t="s">
        <v>1621</v>
      </c>
      <c r="B590" s="2" t="s">
        <v>62</v>
      </c>
      <c r="C590" s="13" t="s">
        <v>1622</v>
      </c>
      <c r="E590" s="8">
        <v>-3</v>
      </c>
      <c r="F590" s="8">
        <v>152.43</v>
      </c>
      <c r="G590" s="2" t="s">
        <v>65</v>
      </c>
      <c r="H590" s="8"/>
      <c r="I590" s="8"/>
      <c r="J590" s="2" t="s">
        <v>1623</v>
      </c>
      <c r="K590" s="2" t="s">
        <v>1624</v>
      </c>
      <c r="P590" s="2" t="s">
        <v>69</v>
      </c>
      <c r="Q590" s="2" t="s">
        <v>1625</v>
      </c>
      <c r="R590" s="24">
        <v>1322.9280565275667</v>
      </c>
      <c r="S590" s="24">
        <v>1.8672685245542524</v>
      </c>
      <c r="T590" s="11">
        <f t="shared" si="22"/>
        <v>1305.4421042480608</v>
      </c>
      <c r="U590" s="2">
        <v>47.35</v>
      </c>
      <c r="V590" s="2">
        <v>0.76</v>
      </c>
      <c r="W590" s="2">
        <v>12.46</v>
      </c>
      <c r="X590" s="2">
        <v>0</v>
      </c>
      <c r="Y590" s="2">
        <v>10.52</v>
      </c>
      <c r="Z590" s="2">
        <v>0.21</v>
      </c>
      <c r="AA590" s="2">
        <v>9.1199999999999992</v>
      </c>
      <c r="AB590" s="16">
        <f t="shared" si="23"/>
        <v>60.712115526275547</v>
      </c>
      <c r="AC590" s="2">
        <v>14.73</v>
      </c>
      <c r="AD590" s="2">
        <v>2.9</v>
      </c>
      <c r="AE590" s="2">
        <v>0.44</v>
      </c>
      <c r="AF590" s="2">
        <v>0.36</v>
      </c>
      <c r="AG590" s="2">
        <v>53.5</v>
      </c>
      <c r="AH590" s="2">
        <v>308</v>
      </c>
      <c r="AI590" s="2">
        <v>119</v>
      </c>
      <c r="AK590" s="2">
        <v>40</v>
      </c>
      <c r="AM590" s="2">
        <v>82</v>
      </c>
      <c r="AN590" s="2">
        <v>13.5</v>
      </c>
      <c r="AO590" s="2">
        <v>12</v>
      </c>
      <c r="AP590" s="2">
        <v>1196</v>
      </c>
      <c r="AQ590" s="2">
        <v>1.1599999999999999</v>
      </c>
      <c r="AS590" s="2">
        <v>16.100000000000001</v>
      </c>
      <c r="AT590" s="2">
        <v>4.09</v>
      </c>
      <c r="AU590" s="2">
        <v>1.27</v>
      </c>
      <c r="AW590" s="2">
        <v>0.66</v>
      </c>
      <c r="BB590" s="2">
        <v>1.2</v>
      </c>
      <c r="BC590" s="2">
        <v>0.21</v>
      </c>
      <c r="BD590" s="2">
        <v>1.4</v>
      </c>
      <c r="BH590" s="2">
        <v>1.5</v>
      </c>
      <c r="BJ590" s="2">
        <v>11.8</v>
      </c>
      <c r="BK590" s="2">
        <v>26</v>
      </c>
      <c r="BL590" s="2">
        <v>187</v>
      </c>
      <c r="BM590" s="2">
        <v>15</v>
      </c>
      <c r="BN590" s="2">
        <v>45</v>
      </c>
    </row>
    <row r="591" spans="1:66" s="2" customFormat="1" x14ac:dyDescent="0.3">
      <c r="A591" s="2" t="s">
        <v>1626</v>
      </c>
      <c r="B591" s="2" t="s">
        <v>62</v>
      </c>
      <c r="C591" s="13" t="s">
        <v>1627</v>
      </c>
      <c r="D591" s="2" t="s">
        <v>1628</v>
      </c>
      <c r="E591" s="8">
        <v>12.06</v>
      </c>
      <c r="F591" s="8">
        <v>-61.71</v>
      </c>
      <c r="G591" s="2" t="s">
        <v>65</v>
      </c>
      <c r="H591" s="8"/>
      <c r="I591" s="8"/>
      <c r="J591" s="2" t="s">
        <v>1629</v>
      </c>
      <c r="K591" s="2" t="s">
        <v>1630</v>
      </c>
      <c r="P591" s="2" t="s">
        <v>69</v>
      </c>
      <c r="Q591" s="2" t="s">
        <v>1631</v>
      </c>
      <c r="R591" s="24">
        <v>1277.0801083956408</v>
      </c>
      <c r="S591" s="24">
        <v>1.5718554876020443</v>
      </c>
      <c r="T591" s="11">
        <f t="shared" si="22"/>
        <v>1262.8557327414539</v>
      </c>
      <c r="U591" s="2">
        <v>47.24</v>
      </c>
      <c r="V591" s="2">
        <v>0.99</v>
      </c>
      <c r="W591" s="2">
        <v>15.18</v>
      </c>
      <c r="X591" s="2">
        <v>0</v>
      </c>
      <c r="Y591" s="2">
        <v>9.56</v>
      </c>
      <c r="Z591" s="2">
        <v>0.17</v>
      </c>
      <c r="AA591" s="2">
        <v>10.49</v>
      </c>
      <c r="AB591" s="16">
        <f t="shared" si="23"/>
        <v>66.169798085524391</v>
      </c>
      <c r="AC591" s="2">
        <v>11.72</v>
      </c>
      <c r="AD591" s="2">
        <v>2.42</v>
      </c>
      <c r="AE591" s="2">
        <v>0.49</v>
      </c>
      <c r="AF591" s="2">
        <v>0.13</v>
      </c>
      <c r="AH591" s="2">
        <v>262</v>
      </c>
      <c r="AI591" s="2">
        <v>804</v>
      </c>
      <c r="AJ591" s="2">
        <v>47</v>
      </c>
      <c r="AK591" s="2">
        <v>244</v>
      </c>
      <c r="AL591" s="2">
        <v>79</v>
      </c>
      <c r="AM591" s="2">
        <v>67</v>
      </c>
      <c r="AN591" s="2">
        <v>14</v>
      </c>
      <c r="AO591" s="2">
        <v>13</v>
      </c>
      <c r="AP591" s="2">
        <v>334</v>
      </c>
      <c r="AQ591" s="2">
        <v>0.8</v>
      </c>
      <c r="AR591" s="2">
        <v>2.4</v>
      </c>
      <c r="AS591" s="2">
        <v>11</v>
      </c>
      <c r="AT591" s="2">
        <v>2.9</v>
      </c>
      <c r="AU591" s="2">
        <v>0.9</v>
      </c>
      <c r="AV591" s="2">
        <v>3.2</v>
      </c>
      <c r="AW591" s="2">
        <v>0.5</v>
      </c>
      <c r="AX591" s="2">
        <v>3.2</v>
      </c>
      <c r="AY591" s="2">
        <v>0.6</v>
      </c>
      <c r="AZ591" s="2">
        <v>1.7</v>
      </c>
      <c r="BA591" s="2">
        <v>0.3</v>
      </c>
      <c r="BB591" s="2">
        <v>1.6</v>
      </c>
      <c r="BC591" s="2">
        <v>0.3</v>
      </c>
      <c r="BD591" s="2">
        <v>1.5</v>
      </c>
      <c r="BE591" s="2">
        <v>2</v>
      </c>
      <c r="BF591" s="2">
        <v>2.2000000000000002</v>
      </c>
      <c r="BG591" s="2">
        <v>0.9</v>
      </c>
      <c r="BH591" s="2">
        <v>4.5999999999999996</v>
      </c>
      <c r="BI591" s="2">
        <v>0.3</v>
      </c>
      <c r="BJ591" s="2">
        <v>8.1999999999999993</v>
      </c>
      <c r="BK591" s="2">
        <v>17.2</v>
      </c>
      <c r="BL591" s="2">
        <v>140</v>
      </c>
      <c r="BM591" s="2">
        <v>18.399999999999999</v>
      </c>
      <c r="BN591" s="2">
        <v>55.2</v>
      </c>
    </row>
    <row r="592" spans="1:66" s="5" customFormat="1" x14ac:dyDescent="0.3">
      <c r="A592" s="5" t="s">
        <v>1632</v>
      </c>
      <c r="B592" s="5" t="s">
        <v>62</v>
      </c>
      <c r="C592" s="14" t="s">
        <v>1627</v>
      </c>
      <c r="D592" s="5" t="s">
        <v>1633</v>
      </c>
      <c r="E592" s="9">
        <v>12.11</v>
      </c>
      <c r="F592" s="9">
        <v>-61.75</v>
      </c>
      <c r="G592" s="5" t="s">
        <v>65</v>
      </c>
      <c r="H592" s="9"/>
      <c r="I592" s="9"/>
      <c r="J592" s="5" t="s">
        <v>1634</v>
      </c>
      <c r="K592" s="5" t="s">
        <v>1635</v>
      </c>
      <c r="P592" s="5" t="s">
        <v>69</v>
      </c>
      <c r="Q592" s="5" t="s">
        <v>1636</v>
      </c>
      <c r="R592" s="24">
        <v>1226.8533442920957</v>
      </c>
      <c r="S592" s="24">
        <v>1.2902131357007738</v>
      </c>
      <c r="T592" s="11">
        <f t="shared" si="22"/>
        <v>1215.6256229848127</v>
      </c>
      <c r="U592" s="5">
        <v>47.72</v>
      </c>
      <c r="V592" s="5">
        <v>0.96</v>
      </c>
      <c r="W592" s="5">
        <v>15.75</v>
      </c>
      <c r="X592" s="2">
        <v>0</v>
      </c>
      <c r="Y592" s="5">
        <v>8.2100000000000009</v>
      </c>
      <c r="Z592" s="5">
        <v>0.16</v>
      </c>
      <c r="AA592" s="5">
        <v>11.06</v>
      </c>
      <c r="AB592" s="16">
        <f t="shared" si="23"/>
        <v>70.599628301753938</v>
      </c>
      <c r="AC592" s="5">
        <v>10.93</v>
      </c>
      <c r="AD592" s="5">
        <v>2.46</v>
      </c>
      <c r="AE592" s="5">
        <v>0.71</v>
      </c>
      <c r="AF592" s="5">
        <v>0.17</v>
      </c>
      <c r="AH592" s="5">
        <v>220</v>
      </c>
      <c r="AI592" s="5">
        <v>526.84</v>
      </c>
      <c r="AJ592" s="5">
        <v>38.200000000000003</v>
      </c>
      <c r="AK592" s="5">
        <v>201.6</v>
      </c>
      <c r="AL592" s="5">
        <v>78.599999999999994</v>
      </c>
      <c r="AM592" s="5">
        <v>53</v>
      </c>
      <c r="AN592" s="5">
        <v>14</v>
      </c>
      <c r="AO592" s="5">
        <v>17.190000000000001</v>
      </c>
      <c r="AP592" s="5">
        <v>418.19</v>
      </c>
      <c r="AQ592" s="5">
        <v>0.3</v>
      </c>
      <c r="AR592" s="5">
        <v>2.62</v>
      </c>
      <c r="AS592" s="5">
        <v>13.27</v>
      </c>
      <c r="AT592" s="5">
        <v>3.35</v>
      </c>
      <c r="AU592" s="5">
        <v>0.96</v>
      </c>
      <c r="AV592" s="5">
        <v>3.23</v>
      </c>
      <c r="AW592" s="5">
        <v>0.44</v>
      </c>
      <c r="AX592" s="5">
        <v>2.77</v>
      </c>
      <c r="AY592" s="5">
        <v>0.53</v>
      </c>
      <c r="AZ592" s="5">
        <v>1.43</v>
      </c>
      <c r="BA592" s="5">
        <v>0.2</v>
      </c>
      <c r="BB592" s="5">
        <v>1.4</v>
      </c>
      <c r="BC592" s="5">
        <v>0.2</v>
      </c>
      <c r="BD592" s="5">
        <v>1.6</v>
      </c>
      <c r="BE592" s="5">
        <v>0.4</v>
      </c>
      <c r="BF592" s="5">
        <v>2.1</v>
      </c>
      <c r="BG592" s="5">
        <v>1</v>
      </c>
      <c r="BH592" s="5">
        <v>4.8</v>
      </c>
      <c r="BI592" s="5">
        <v>0.3</v>
      </c>
      <c r="BJ592" s="5">
        <v>8.6999999999999993</v>
      </c>
      <c r="BK592" s="5">
        <v>18.3</v>
      </c>
      <c r="BL592" s="5">
        <v>151</v>
      </c>
      <c r="BM592" s="5">
        <v>15.3</v>
      </c>
      <c r="BN592" s="5">
        <v>63.4</v>
      </c>
    </row>
    <row r="593" spans="1:66" s="5" customFormat="1" x14ac:dyDescent="0.3">
      <c r="A593" s="5" t="s">
        <v>1632</v>
      </c>
      <c r="B593" s="5" t="s">
        <v>62</v>
      </c>
      <c r="C593" s="14" t="s">
        <v>1637</v>
      </c>
      <c r="D593" s="5" t="s">
        <v>1638</v>
      </c>
      <c r="E593" s="9">
        <v>12.52</v>
      </c>
      <c r="F593" s="9">
        <v>-61.38</v>
      </c>
      <c r="G593" s="5" t="s">
        <v>65</v>
      </c>
      <c r="H593" s="9"/>
      <c r="I593" s="9"/>
      <c r="J593" s="5" t="s">
        <v>1639</v>
      </c>
      <c r="K593" s="5" t="s">
        <v>1635</v>
      </c>
      <c r="P593" s="5" t="s">
        <v>69</v>
      </c>
      <c r="Q593" s="5" t="s">
        <v>1636</v>
      </c>
      <c r="R593" s="24">
        <v>1273.2379175524936</v>
      </c>
      <c r="S593" s="24">
        <v>1.6236744225267246</v>
      </c>
      <c r="T593" s="11">
        <f t="shared" si="22"/>
        <v>1258.5915158736545</v>
      </c>
      <c r="U593" s="5">
        <v>45</v>
      </c>
      <c r="V593" s="5">
        <v>0.96</v>
      </c>
      <c r="W593" s="5">
        <v>14.61</v>
      </c>
      <c r="X593" s="2">
        <v>0</v>
      </c>
      <c r="Y593" s="5">
        <v>9.1999999999999993</v>
      </c>
      <c r="Z593" s="5">
        <v>0.17</v>
      </c>
      <c r="AA593" s="5">
        <v>13.19</v>
      </c>
      <c r="AB593" s="16">
        <f t="shared" si="23"/>
        <v>71.875431262007794</v>
      </c>
      <c r="AC593" s="5">
        <v>11.26</v>
      </c>
      <c r="AD593" s="5">
        <v>1.42</v>
      </c>
      <c r="AE593" s="5">
        <v>0.76</v>
      </c>
      <c r="AF593" s="5">
        <v>0.12</v>
      </c>
      <c r="AH593" s="5">
        <v>243</v>
      </c>
      <c r="AI593" s="5">
        <v>529</v>
      </c>
      <c r="AJ593" s="5">
        <v>46</v>
      </c>
      <c r="AK593" s="5">
        <v>242</v>
      </c>
      <c r="AL593" s="5">
        <v>95</v>
      </c>
      <c r="AM593" s="5">
        <v>65</v>
      </c>
      <c r="AN593" s="5">
        <v>17</v>
      </c>
      <c r="AO593" s="5">
        <v>23</v>
      </c>
      <c r="AP593" s="5">
        <v>472</v>
      </c>
      <c r="AQ593" s="5">
        <v>0</v>
      </c>
      <c r="AR593" s="5">
        <v>3</v>
      </c>
      <c r="AS593" s="5">
        <v>14</v>
      </c>
      <c r="AT593" s="5">
        <v>4</v>
      </c>
      <c r="AU593" s="5">
        <v>1.27</v>
      </c>
      <c r="AV593" s="5">
        <v>1</v>
      </c>
      <c r="AW593" s="5">
        <v>0.57999999999999996</v>
      </c>
      <c r="AX593" s="5">
        <v>3.51</v>
      </c>
      <c r="AY593" s="5">
        <v>0.68</v>
      </c>
      <c r="AZ593" s="5">
        <v>1.82</v>
      </c>
      <c r="BA593" s="5">
        <v>0.25</v>
      </c>
      <c r="BB593" s="5">
        <v>1.65</v>
      </c>
      <c r="BC593" s="5">
        <v>0.24</v>
      </c>
      <c r="BD593" s="5">
        <v>1.97</v>
      </c>
      <c r="BE593" s="5">
        <v>5</v>
      </c>
      <c r="BF593" s="5">
        <v>4.0999999999999996</v>
      </c>
      <c r="BG593" s="5">
        <v>2.5</v>
      </c>
      <c r="BH593" s="5">
        <v>4</v>
      </c>
      <c r="BI593" s="5">
        <v>0.27</v>
      </c>
      <c r="BJ593" s="5">
        <v>15</v>
      </c>
      <c r="BK593" s="5">
        <v>25</v>
      </c>
      <c r="BL593" s="5">
        <v>153</v>
      </c>
      <c r="BM593" s="5">
        <v>19</v>
      </c>
      <c r="BN593" s="5">
        <v>78</v>
      </c>
    </row>
    <row r="594" spans="1:66" s="5" customFormat="1" x14ac:dyDescent="0.3">
      <c r="A594" s="5" t="s">
        <v>1632</v>
      </c>
      <c r="B594" s="5" t="s">
        <v>62</v>
      </c>
      <c r="C594" s="14" t="s">
        <v>1627</v>
      </c>
      <c r="E594" s="9">
        <v>12</v>
      </c>
      <c r="F594" s="9">
        <v>-61.5</v>
      </c>
      <c r="G594" s="5" t="s">
        <v>65</v>
      </c>
      <c r="H594" s="9"/>
      <c r="I594" s="9"/>
      <c r="J594" s="5" t="s">
        <v>1640</v>
      </c>
      <c r="K594" s="5" t="s">
        <v>1635</v>
      </c>
      <c r="P594" s="5" t="s">
        <v>69</v>
      </c>
      <c r="Q594" s="5" t="s">
        <v>1636</v>
      </c>
      <c r="R594" s="24">
        <v>1255.0128427644547</v>
      </c>
      <c r="S594" s="24">
        <v>1.4986315733240669</v>
      </c>
      <c r="T594" s="11">
        <f t="shared" si="22"/>
        <v>1241.6819694516944</v>
      </c>
      <c r="U594" s="5">
        <v>47.07</v>
      </c>
      <c r="V594" s="5">
        <v>0.95</v>
      </c>
      <c r="W594" s="5">
        <v>14.73</v>
      </c>
      <c r="X594" s="2">
        <v>0</v>
      </c>
      <c r="Y594" s="5">
        <v>9.02</v>
      </c>
      <c r="Z594" s="5">
        <v>0.18</v>
      </c>
      <c r="AA594" s="5">
        <v>12.82</v>
      </c>
      <c r="AB594" s="16">
        <f t="shared" si="23"/>
        <v>71.699364162029696</v>
      </c>
      <c r="AC594" s="5">
        <v>10.31</v>
      </c>
      <c r="AD594" s="5">
        <v>2.39</v>
      </c>
      <c r="AE594" s="5">
        <v>0.66</v>
      </c>
      <c r="AF594" s="5">
        <v>0.17</v>
      </c>
      <c r="AH594" s="5">
        <v>220</v>
      </c>
      <c r="AI594" s="5">
        <v>629.47</v>
      </c>
      <c r="AJ594" s="5">
        <v>43.5</v>
      </c>
      <c r="AK594" s="5">
        <v>280.7</v>
      </c>
      <c r="AL594" s="5">
        <v>42.6</v>
      </c>
      <c r="AM594" s="5">
        <v>62</v>
      </c>
      <c r="AN594" s="5">
        <v>14</v>
      </c>
      <c r="AO594" s="5">
        <v>12</v>
      </c>
      <c r="AP594" s="5">
        <v>345.6</v>
      </c>
      <c r="AQ594" s="5">
        <v>0.5</v>
      </c>
      <c r="AR594" s="5">
        <v>2.4500000000000002</v>
      </c>
      <c r="AS594" s="5">
        <v>10.4</v>
      </c>
      <c r="AT594" s="5">
        <v>2.8</v>
      </c>
      <c r="AU594" s="5">
        <v>0.89</v>
      </c>
      <c r="AV594" s="5">
        <v>2.98</v>
      </c>
      <c r="AW594" s="5">
        <v>0.44</v>
      </c>
      <c r="AX594" s="5">
        <v>2.8</v>
      </c>
      <c r="AY594" s="5">
        <v>0.52</v>
      </c>
      <c r="AZ594" s="5">
        <v>1.35</v>
      </c>
      <c r="BA594" s="5">
        <v>0.22</v>
      </c>
      <c r="BB594" s="5">
        <v>1.43</v>
      </c>
      <c r="BC594" s="5">
        <v>0.21</v>
      </c>
      <c r="BD594" s="5">
        <v>1.5</v>
      </c>
      <c r="BE594" s="5">
        <v>0.5</v>
      </c>
      <c r="BF594" s="5">
        <v>2.1</v>
      </c>
      <c r="BG594" s="5">
        <v>1</v>
      </c>
      <c r="BH594" s="5">
        <v>4.7</v>
      </c>
      <c r="BI594" s="5">
        <v>0.3</v>
      </c>
      <c r="BJ594" s="5">
        <v>7.9</v>
      </c>
      <c r="BK594" s="5">
        <v>18</v>
      </c>
      <c r="BL594" s="5">
        <v>130</v>
      </c>
      <c r="BM594" s="5">
        <v>15.8</v>
      </c>
      <c r="BN594" s="5">
        <v>59.7</v>
      </c>
    </row>
    <row r="595" spans="1:66" s="2" customFormat="1" x14ac:dyDescent="0.3">
      <c r="A595" s="2" t="s">
        <v>1641</v>
      </c>
      <c r="B595" s="2" t="s">
        <v>62</v>
      </c>
      <c r="C595" s="13" t="s">
        <v>1642</v>
      </c>
      <c r="D595" s="2" t="s">
        <v>1643</v>
      </c>
      <c r="E595" s="8">
        <v>13.3</v>
      </c>
      <c r="F595" s="8">
        <v>-61.14</v>
      </c>
      <c r="G595" s="2" t="s">
        <v>65</v>
      </c>
      <c r="H595" s="8"/>
      <c r="I595" s="8"/>
      <c r="J595" s="2" t="s">
        <v>1644</v>
      </c>
      <c r="K595" s="2" t="s">
        <v>1645</v>
      </c>
      <c r="P595" s="2" t="s">
        <v>69</v>
      </c>
      <c r="Q595" s="2" t="s">
        <v>1646</v>
      </c>
      <c r="R595" s="24">
        <v>1247.2207720603708</v>
      </c>
      <c r="S595" s="24">
        <v>1.3614600200119937</v>
      </c>
      <c r="T595" s="11">
        <f t="shared" si="22"/>
        <v>1235.179408421521</v>
      </c>
      <c r="U595" s="2">
        <v>47.29</v>
      </c>
      <c r="V595" s="2">
        <v>0.94</v>
      </c>
      <c r="W595" s="2">
        <v>15.6</v>
      </c>
      <c r="X595" s="2">
        <v>0</v>
      </c>
      <c r="Y595" s="2">
        <v>8.85</v>
      </c>
      <c r="Z595" s="2">
        <v>0.17</v>
      </c>
      <c r="AA595" s="2">
        <v>12.21</v>
      </c>
      <c r="AB595" s="16">
        <f t="shared" si="23"/>
        <v>71.092346895484155</v>
      </c>
      <c r="AC595" s="2">
        <v>10.48</v>
      </c>
      <c r="AD595" s="2">
        <v>2.2200000000000002</v>
      </c>
      <c r="AE595" s="2">
        <v>0.26</v>
      </c>
      <c r="AF595" s="2">
        <v>0.1</v>
      </c>
      <c r="AG595" s="2">
        <v>37</v>
      </c>
      <c r="AH595" s="2">
        <v>269</v>
      </c>
      <c r="AI595" s="2">
        <v>672</v>
      </c>
      <c r="AK595" s="2">
        <v>289</v>
      </c>
      <c r="AO595" s="2">
        <v>6</v>
      </c>
      <c r="AP595" s="2">
        <v>192</v>
      </c>
      <c r="BH595" s="2">
        <v>3.9</v>
      </c>
      <c r="BL595" s="2">
        <v>75</v>
      </c>
      <c r="BM595" s="2">
        <v>17</v>
      </c>
      <c r="BN595" s="2">
        <v>54</v>
      </c>
    </row>
    <row r="596" spans="1:66" s="2" customFormat="1" x14ac:dyDescent="0.3">
      <c r="A596" s="2" t="s">
        <v>1641</v>
      </c>
      <c r="B596" s="2" t="s">
        <v>62</v>
      </c>
      <c r="C596" s="13" t="s">
        <v>1642</v>
      </c>
      <c r="D596" s="2" t="s">
        <v>1647</v>
      </c>
      <c r="E596" s="8">
        <v>13.31</v>
      </c>
      <c r="F596" s="8">
        <v>-61.17</v>
      </c>
      <c r="G596" s="2" t="s">
        <v>65</v>
      </c>
      <c r="H596" s="8"/>
      <c r="I596" s="8"/>
      <c r="J596" s="2" t="s">
        <v>1648</v>
      </c>
      <c r="K596" s="2" t="s">
        <v>1645</v>
      </c>
      <c r="P596" s="2" t="s">
        <v>69</v>
      </c>
      <c r="Q596" s="2" t="s">
        <v>1646</v>
      </c>
      <c r="R596" s="24">
        <v>1249.9857733738802</v>
      </c>
      <c r="S596" s="24">
        <v>1.3593493353341353</v>
      </c>
      <c r="T596" s="11">
        <f t="shared" si="22"/>
        <v>1237.9363336346034</v>
      </c>
      <c r="U596" s="2">
        <v>47.33</v>
      </c>
      <c r="V596" s="2">
        <v>0.9</v>
      </c>
      <c r="W596" s="2">
        <v>16.18</v>
      </c>
      <c r="X596" s="2">
        <v>0</v>
      </c>
      <c r="Y596" s="2">
        <v>8.94</v>
      </c>
      <c r="Z596" s="2">
        <v>0.17</v>
      </c>
      <c r="AA596" s="2">
        <v>11.09</v>
      </c>
      <c r="AB596" s="16">
        <f t="shared" si="23"/>
        <v>68.859172521703741</v>
      </c>
      <c r="AC596" s="2">
        <v>10.44</v>
      </c>
      <c r="AD596" s="2">
        <v>2.2400000000000002</v>
      </c>
      <c r="AE596" s="2">
        <v>0.28999999999999998</v>
      </c>
      <c r="AF596" s="2">
        <v>0.1</v>
      </c>
      <c r="AG596" s="2">
        <v>27</v>
      </c>
      <c r="AH596" s="2">
        <v>206</v>
      </c>
      <c r="AI596" s="2">
        <v>19</v>
      </c>
      <c r="AK596" s="2">
        <v>16</v>
      </c>
      <c r="AO596" s="2">
        <v>16</v>
      </c>
      <c r="AP596" s="2">
        <v>249</v>
      </c>
      <c r="BF596" s="2">
        <v>1.31</v>
      </c>
      <c r="BG596" s="2">
        <v>0.62</v>
      </c>
      <c r="BH596" s="2">
        <v>4</v>
      </c>
      <c r="BL596" s="2">
        <v>141</v>
      </c>
      <c r="BM596" s="2">
        <v>20</v>
      </c>
      <c r="BN596" s="2">
        <v>95</v>
      </c>
    </row>
    <row r="597" spans="1:66" s="2" customFormat="1" x14ac:dyDescent="0.3">
      <c r="A597" s="2" t="s">
        <v>1641</v>
      </c>
      <c r="B597" s="2" t="s">
        <v>62</v>
      </c>
      <c r="C597" s="13" t="s">
        <v>1649</v>
      </c>
      <c r="D597" s="2" t="s">
        <v>1650</v>
      </c>
      <c r="E597" s="8">
        <v>13.29</v>
      </c>
      <c r="F597" s="8">
        <v>-61.25</v>
      </c>
      <c r="G597" s="2" t="s">
        <v>65</v>
      </c>
      <c r="H597" s="8"/>
      <c r="I597" s="8"/>
      <c r="J597" s="2" t="s">
        <v>1651</v>
      </c>
      <c r="K597" s="2" t="s">
        <v>1645</v>
      </c>
      <c r="P597" s="2" t="s">
        <v>69</v>
      </c>
      <c r="Q597" s="2" t="s">
        <v>1646</v>
      </c>
      <c r="R597" s="24">
        <v>1185.3599269968602</v>
      </c>
      <c r="S597" s="24">
        <v>0.79011901000705775</v>
      </c>
      <c r="T597" s="11">
        <f t="shared" si="22"/>
        <v>1178.7048493434797</v>
      </c>
      <c r="U597" s="2">
        <v>51.58</v>
      </c>
      <c r="V597" s="2">
        <v>0.77</v>
      </c>
      <c r="W597" s="2">
        <v>16.03</v>
      </c>
      <c r="X597" s="2">
        <v>0</v>
      </c>
      <c r="Y597" s="2">
        <v>7.39</v>
      </c>
      <c r="Z597" s="2">
        <v>0.15</v>
      </c>
      <c r="AA597" s="2">
        <v>8.66</v>
      </c>
      <c r="AB597" s="16">
        <f t="shared" si="23"/>
        <v>67.625684399009543</v>
      </c>
      <c r="AC597" s="2">
        <v>9.81</v>
      </c>
      <c r="AD597" s="2">
        <v>2.62</v>
      </c>
      <c r="AE597" s="2">
        <v>0.46</v>
      </c>
      <c r="AF597" s="2">
        <v>0.11</v>
      </c>
      <c r="AG597" s="2">
        <v>35</v>
      </c>
      <c r="AH597" s="2">
        <v>251</v>
      </c>
      <c r="AI597" s="2">
        <v>557</v>
      </c>
      <c r="AK597" s="2">
        <v>178</v>
      </c>
      <c r="AO597" s="2">
        <v>14</v>
      </c>
      <c r="AP597" s="2">
        <v>211</v>
      </c>
      <c r="BH597" s="2">
        <v>3.7</v>
      </c>
      <c r="BL597" s="2">
        <v>123</v>
      </c>
      <c r="BM597" s="2">
        <v>18</v>
      </c>
      <c r="BN597" s="2">
        <v>71</v>
      </c>
    </row>
    <row r="598" spans="1:66" s="2" customFormat="1" x14ac:dyDescent="0.3">
      <c r="A598" s="2" t="s">
        <v>1652</v>
      </c>
      <c r="B598" s="2" t="s">
        <v>62</v>
      </c>
      <c r="C598" s="13" t="s">
        <v>1653</v>
      </c>
      <c r="E598" s="8">
        <v>17.649999999999999</v>
      </c>
      <c r="F598" s="8">
        <v>-63.21</v>
      </c>
      <c r="G598" s="2" t="s">
        <v>65</v>
      </c>
      <c r="H598" s="8"/>
      <c r="I598" s="8"/>
      <c r="J598" s="2" t="s">
        <v>1654</v>
      </c>
      <c r="K598" s="2" t="s">
        <v>1655</v>
      </c>
      <c r="P598" s="2" t="s">
        <v>69</v>
      </c>
      <c r="Q598" s="2" t="s">
        <v>1656</v>
      </c>
      <c r="R598" s="24">
        <v>1190.820478540277</v>
      </c>
      <c r="S598" s="24">
        <v>0.88721580120551591</v>
      </c>
      <c r="T598" s="11">
        <f t="shared" si="22"/>
        <v>1183.3157351777797</v>
      </c>
      <c r="U598" s="2">
        <v>51.4</v>
      </c>
      <c r="V598" s="2">
        <v>0.79</v>
      </c>
      <c r="W598" s="2">
        <v>17.100000000000001</v>
      </c>
      <c r="X598" s="2">
        <v>0</v>
      </c>
      <c r="Y598" s="2">
        <v>7.42</v>
      </c>
      <c r="Z598" s="2">
        <v>0.16</v>
      </c>
      <c r="AA598" s="2">
        <v>8.01</v>
      </c>
      <c r="AB598" s="16">
        <f t="shared" si="23"/>
        <v>65.803442958199071</v>
      </c>
      <c r="AC598" s="2">
        <v>10.3</v>
      </c>
      <c r="AD598" s="2">
        <v>2.7</v>
      </c>
      <c r="AE598" s="2">
        <v>0.67</v>
      </c>
      <c r="AF598" s="2">
        <v>0.1</v>
      </c>
      <c r="AH598" s="2">
        <v>248</v>
      </c>
      <c r="AI598" s="2">
        <v>271</v>
      </c>
      <c r="AJ598" s="2">
        <v>25.6</v>
      </c>
      <c r="AK598" s="2">
        <v>63</v>
      </c>
      <c r="AL598" s="2">
        <v>49</v>
      </c>
      <c r="AM598" s="2">
        <v>27</v>
      </c>
      <c r="AN598" s="2">
        <v>14</v>
      </c>
      <c r="AO598" s="2">
        <v>10.6</v>
      </c>
      <c r="AP598" s="2">
        <v>321</v>
      </c>
      <c r="AQ598" s="2">
        <v>0.28999999999999998</v>
      </c>
      <c r="AR598" s="2">
        <v>1.73</v>
      </c>
      <c r="AS598" s="2">
        <v>8.0500000000000007</v>
      </c>
      <c r="AT598" s="2">
        <v>2.29</v>
      </c>
      <c r="AU598" s="2">
        <v>0.84</v>
      </c>
      <c r="AV598" s="2">
        <v>2.7</v>
      </c>
      <c r="AW598" s="2">
        <v>0.48</v>
      </c>
      <c r="AX598" s="2">
        <v>2.98</v>
      </c>
      <c r="AY598" s="2">
        <v>0.62</v>
      </c>
      <c r="AZ598" s="2">
        <v>1.94</v>
      </c>
      <c r="BA598" s="2">
        <v>0.28999999999999998</v>
      </c>
      <c r="BB598" s="2">
        <v>1.83</v>
      </c>
      <c r="BC598" s="2">
        <v>0.28999999999999998</v>
      </c>
      <c r="BD598" s="2">
        <v>1.7</v>
      </c>
      <c r="BE598" s="2">
        <v>1.8</v>
      </c>
      <c r="BF598" s="2">
        <v>1.02</v>
      </c>
      <c r="BG598" s="2">
        <v>0.48</v>
      </c>
      <c r="BH598" s="2">
        <v>1.8</v>
      </c>
      <c r="BI598" s="2">
        <v>0.1</v>
      </c>
      <c r="BJ598" s="2">
        <v>5.8</v>
      </c>
      <c r="BK598" s="2">
        <v>12.31</v>
      </c>
      <c r="BL598" s="2">
        <v>226</v>
      </c>
      <c r="BM598" s="2">
        <v>18.600000000000001</v>
      </c>
      <c r="BN598" s="2">
        <v>57.8</v>
      </c>
    </row>
    <row r="599" spans="1:66" s="5" customFormat="1" x14ac:dyDescent="0.3">
      <c r="A599" s="5" t="s">
        <v>1657</v>
      </c>
      <c r="B599" s="5" t="s">
        <v>62</v>
      </c>
      <c r="C599" s="14" t="s">
        <v>1658</v>
      </c>
      <c r="D599" s="5" t="s">
        <v>1659</v>
      </c>
      <c r="E599" s="9">
        <v>12.25</v>
      </c>
      <c r="F599" s="9">
        <v>-68.45</v>
      </c>
      <c r="G599" s="5" t="s">
        <v>65</v>
      </c>
      <c r="H599" s="9"/>
      <c r="I599" s="9"/>
      <c r="J599" s="5" t="s">
        <v>1660</v>
      </c>
      <c r="K599" s="5" t="s">
        <v>1661</v>
      </c>
      <c r="P599" s="5" t="s">
        <v>69</v>
      </c>
      <c r="Q599" s="5" t="s">
        <v>1662</v>
      </c>
      <c r="R599" s="24">
        <v>1261.3446835625718</v>
      </c>
      <c r="S599" s="24">
        <v>1.4675966310453974</v>
      </c>
      <c r="T599" s="11">
        <f t="shared" si="22"/>
        <v>1248.2225643983836</v>
      </c>
      <c r="U599" s="5">
        <v>48.44</v>
      </c>
      <c r="V599" s="5">
        <v>0.85</v>
      </c>
      <c r="W599" s="5">
        <v>17.829999999999998</v>
      </c>
      <c r="X599" s="2">
        <v>0</v>
      </c>
      <c r="Y599" s="5">
        <v>9.4700000000000006</v>
      </c>
      <c r="Z599" s="5">
        <v>0.24</v>
      </c>
      <c r="AA599" s="5">
        <v>8.18</v>
      </c>
      <c r="AB599" s="16">
        <f t="shared" si="23"/>
        <v>60.625536650754619</v>
      </c>
      <c r="AC599" s="5">
        <v>2.29</v>
      </c>
      <c r="AD599" s="5">
        <v>5.01</v>
      </c>
      <c r="AE599" s="5">
        <v>1.05</v>
      </c>
      <c r="AF599" s="5">
        <v>0.1</v>
      </c>
      <c r="AG599" s="5">
        <v>46.7</v>
      </c>
      <c r="AH599" s="5">
        <v>296.7</v>
      </c>
      <c r="AI599" s="5">
        <v>40.200000000000003</v>
      </c>
      <c r="AJ599" s="5">
        <v>41.1</v>
      </c>
      <c r="AK599" s="5">
        <v>34.4</v>
      </c>
      <c r="AL599" s="5">
        <v>117.2</v>
      </c>
      <c r="AM599" s="5">
        <v>59.8</v>
      </c>
      <c r="AN599" s="5">
        <v>16.899999999999999</v>
      </c>
      <c r="AO599" s="5">
        <v>9.6</v>
      </c>
      <c r="AP599" s="5">
        <v>147.9</v>
      </c>
      <c r="AR599" s="5">
        <v>1.35</v>
      </c>
      <c r="AS599" s="5">
        <v>6.04</v>
      </c>
      <c r="AT599" s="5">
        <v>2.2000000000000002</v>
      </c>
      <c r="AU599" s="5">
        <v>0.7</v>
      </c>
      <c r="AV599" s="5">
        <v>2.21</v>
      </c>
      <c r="AX599" s="5">
        <v>2.74</v>
      </c>
      <c r="AZ599" s="5">
        <v>1.58</v>
      </c>
      <c r="BB599" s="5">
        <v>1.48</v>
      </c>
      <c r="BC599" s="5">
        <v>0.23</v>
      </c>
      <c r="BF599" s="5">
        <v>3.4</v>
      </c>
      <c r="BG599" s="5">
        <v>1</v>
      </c>
      <c r="BH599" s="5">
        <v>0.9</v>
      </c>
      <c r="BJ599" s="5">
        <v>3.83</v>
      </c>
      <c r="BK599" s="5">
        <v>8.7799999999999994</v>
      </c>
      <c r="BL599" s="5">
        <v>606.79999999999995</v>
      </c>
      <c r="BM599" s="5">
        <v>15.8</v>
      </c>
      <c r="BN599" s="5">
        <v>42.2</v>
      </c>
    </row>
    <row r="600" spans="1:66" s="2" customFormat="1" x14ac:dyDescent="0.3">
      <c r="A600" s="2" t="s">
        <v>1664</v>
      </c>
      <c r="B600" s="2" t="s">
        <v>62</v>
      </c>
      <c r="C600" s="13" t="s">
        <v>1665</v>
      </c>
      <c r="E600" s="8">
        <v>14.53</v>
      </c>
      <c r="F600" s="8">
        <v>-61.07</v>
      </c>
      <c r="G600" s="2" t="s">
        <v>65</v>
      </c>
      <c r="H600" s="8"/>
      <c r="I600" s="8"/>
      <c r="J600" s="2" t="s">
        <v>1666</v>
      </c>
      <c r="K600" s="2" t="s">
        <v>1667</v>
      </c>
      <c r="L600" s="2" t="s">
        <v>1668</v>
      </c>
      <c r="M600" s="2" t="s">
        <v>1668</v>
      </c>
      <c r="P600" s="2" t="s">
        <v>69</v>
      </c>
      <c r="Q600" s="2" t="s">
        <v>1669</v>
      </c>
      <c r="R600" s="24">
        <v>1238.8774673414584</v>
      </c>
      <c r="S600" s="24">
        <v>1.2765535892482434</v>
      </c>
      <c r="T600" s="11">
        <f t="shared" si="22"/>
        <v>1227.6591938687156</v>
      </c>
      <c r="U600" s="2">
        <v>47.7</v>
      </c>
      <c r="V600" s="2">
        <v>0.75</v>
      </c>
      <c r="W600" s="2">
        <v>15.5</v>
      </c>
      <c r="X600" s="2">
        <v>0</v>
      </c>
      <c r="Y600" s="2">
        <v>8.68</v>
      </c>
      <c r="Z600" s="2">
        <v>0.16</v>
      </c>
      <c r="AA600" s="2">
        <v>12.4</v>
      </c>
      <c r="AB600" s="16">
        <f t="shared" si="23"/>
        <v>71.802995247780061</v>
      </c>
      <c r="AC600" s="2">
        <v>11.15</v>
      </c>
      <c r="AD600" s="2">
        <v>2.0299999999999998</v>
      </c>
      <c r="AE600" s="2">
        <v>0.28999999999999998</v>
      </c>
      <c r="AF600" s="2">
        <v>7.0000000000000007E-2</v>
      </c>
      <c r="AG600" s="2">
        <v>54</v>
      </c>
      <c r="AH600" s="2">
        <v>315</v>
      </c>
      <c r="AI600" s="2">
        <v>875</v>
      </c>
      <c r="AJ600" s="2">
        <v>47</v>
      </c>
      <c r="AK600" s="2">
        <v>255</v>
      </c>
      <c r="AO600" s="2">
        <v>3.92</v>
      </c>
      <c r="AP600" s="2">
        <v>181</v>
      </c>
      <c r="AQ600" s="2">
        <v>0.15</v>
      </c>
      <c r="AR600" s="2">
        <v>1.08</v>
      </c>
      <c r="AS600" s="2">
        <v>5.77</v>
      </c>
      <c r="AT600" s="2">
        <v>1.93</v>
      </c>
      <c r="AU600" s="2">
        <v>0.72</v>
      </c>
      <c r="AV600" s="2">
        <v>2.66</v>
      </c>
      <c r="AW600" s="2">
        <v>0.44</v>
      </c>
      <c r="AX600" s="2">
        <v>3.22</v>
      </c>
      <c r="AY600" s="2">
        <v>0.7</v>
      </c>
      <c r="AZ600" s="2">
        <v>2.09</v>
      </c>
      <c r="BB600" s="2">
        <v>1.94</v>
      </c>
      <c r="BC600" s="2">
        <v>0.28999999999999998</v>
      </c>
      <c r="BD600" s="2">
        <v>1.04</v>
      </c>
      <c r="BE600" s="2">
        <v>1.41</v>
      </c>
      <c r="BF600" s="2">
        <v>0.26</v>
      </c>
      <c r="BG600" s="2">
        <v>0.09</v>
      </c>
      <c r="BH600" s="2">
        <v>0.57999999999999996</v>
      </c>
      <c r="BI600" s="2">
        <v>0.04</v>
      </c>
      <c r="BJ600" s="2">
        <v>2.4900000000000002</v>
      </c>
      <c r="BK600" s="2">
        <v>5.64</v>
      </c>
      <c r="BL600" s="2">
        <v>58.7</v>
      </c>
      <c r="BM600" s="2">
        <v>21.9</v>
      </c>
      <c r="BN600" s="2">
        <v>34.6</v>
      </c>
    </row>
    <row r="601" spans="1:66" s="2" customFormat="1" x14ac:dyDescent="0.3">
      <c r="A601" s="2" t="s">
        <v>1670</v>
      </c>
      <c r="B601" s="2" t="s">
        <v>62</v>
      </c>
      <c r="C601" s="13" t="s">
        <v>1671</v>
      </c>
      <c r="E601" s="8">
        <v>12.87</v>
      </c>
      <c r="F601" s="8">
        <v>-61.18</v>
      </c>
      <c r="G601" s="2" t="s">
        <v>65</v>
      </c>
      <c r="H601" s="8"/>
      <c r="I601" s="8"/>
      <c r="J601" s="2" t="s">
        <v>1672</v>
      </c>
      <c r="K601" s="2" t="s">
        <v>1673</v>
      </c>
      <c r="P601" s="2" t="s">
        <v>69</v>
      </c>
      <c r="Q601" s="2" t="s">
        <v>1674</v>
      </c>
      <c r="R601" s="24">
        <v>1178.408440297464</v>
      </c>
      <c r="S601" s="24">
        <v>0.66336681491452265</v>
      </c>
      <c r="T601" s="11">
        <f t="shared" si="22"/>
        <v>1172.8512416457397</v>
      </c>
      <c r="U601" s="2">
        <v>51.3</v>
      </c>
      <c r="V601" s="2">
        <v>0.74</v>
      </c>
      <c r="W601" s="2">
        <v>17.72</v>
      </c>
      <c r="X601" s="2">
        <v>0</v>
      </c>
      <c r="Y601" s="2">
        <v>7.39</v>
      </c>
      <c r="Z601" s="2">
        <v>0.24</v>
      </c>
      <c r="AA601" s="2">
        <v>10.19</v>
      </c>
      <c r="AB601" s="16">
        <f t="shared" si="23"/>
        <v>71.080863280853663</v>
      </c>
      <c r="AC601" s="2">
        <v>10</v>
      </c>
      <c r="AD601" s="2">
        <v>1.17</v>
      </c>
      <c r="AE601" s="2">
        <v>0.24</v>
      </c>
      <c r="AF601" s="2">
        <v>0.15</v>
      </c>
      <c r="AH601" s="2">
        <v>160</v>
      </c>
      <c r="AI601" s="2">
        <v>330</v>
      </c>
      <c r="AK601" s="2">
        <v>57</v>
      </c>
      <c r="AL601" s="2">
        <v>86</v>
      </c>
      <c r="AM601" s="2">
        <v>70</v>
      </c>
      <c r="AN601" s="2">
        <v>16.100000000000001</v>
      </c>
      <c r="AO601" s="2">
        <v>4.3</v>
      </c>
      <c r="AP601" s="2">
        <v>359.7</v>
      </c>
      <c r="AS601" s="2">
        <v>10</v>
      </c>
      <c r="AT601" s="2">
        <v>2.46</v>
      </c>
      <c r="AU601" s="2">
        <v>0.85</v>
      </c>
      <c r="AW601" s="2">
        <v>0.4</v>
      </c>
      <c r="BB601" s="2">
        <v>1.9</v>
      </c>
      <c r="BC601" s="2">
        <v>0.28999999999999998</v>
      </c>
      <c r="BE601" s="2">
        <v>2.7</v>
      </c>
      <c r="BF601" s="2">
        <v>3.6</v>
      </c>
      <c r="BH601" s="2">
        <v>2.9</v>
      </c>
      <c r="BJ601" s="2">
        <v>8.43</v>
      </c>
      <c r="BK601" s="2">
        <v>18</v>
      </c>
      <c r="BL601" s="2">
        <v>69</v>
      </c>
      <c r="BM601" s="2">
        <v>22.8</v>
      </c>
      <c r="BN601" s="2">
        <v>84.8</v>
      </c>
    </row>
    <row r="602" spans="1:66" s="2" customFormat="1" x14ac:dyDescent="0.3">
      <c r="A602" s="2" t="s">
        <v>1675</v>
      </c>
      <c r="B602" s="2" t="s">
        <v>62</v>
      </c>
      <c r="C602" s="13" t="s">
        <v>1676</v>
      </c>
      <c r="E602" s="8">
        <v>12.18</v>
      </c>
      <c r="F602" s="8">
        <v>-61.67</v>
      </c>
      <c r="G602" s="2" t="s">
        <v>65</v>
      </c>
      <c r="H602" s="8"/>
      <c r="I602" s="8"/>
      <c r="J602" s="2" t="s">
        <v>1677</v>
      </c>
      <c r="K602" s="2" t="s">
        <v>1678</v>
      </c>
      <c r="L602" s="2" t="s">
        <v>1679</v>
      </c>
      <c r="M602" s="2" t="s">
        <v>1680</v>
      </c>
      <c r="P602" s="2" t="s">
        <v>69</v>
      </c>
      <c r="Q602" s="2" t="s">
        <v>1681</v>
      </c>
      <c r="R602" s="24">
        <v>1277.4508986297437</v>
      </c>
      <c r="S602" s="24">
        <v>1.578946235857458</v>
      </c>
      <c r="T602" s="11">
        <f t="shared" si="22"/>
        <v>1263.1585676755499</v>
      </c>
      <c r="U602" s="2">
        <v>45.99</v>
      </c>
      <c r="V602" s="2">
        <v>1.04</v>
      </c>
      <c r="W602" s="2">
        <v>14.41</v>
      </c>
      <c r="X602" s="2">
        <v>0</v>
      </c>
      <c r="Y602" s="2">
        <v>9.3800000000000008</v>
      </c>
      <c r="Z602" s="2">
        <v>0.18</v>
      </c>
      <c r="AA602" s="2">
        <v>12.07</v>
      </c>
      <c r="AB602" s="16">
        <f t="shared" si="23"/>
        <v>69.639272678972048</v>
      </c>
      <c r="AC602" s="2">
        <v>12.86</v>
      </c>
      <c r="AD602" s="2">
        <v>1.67</v>
      </c>
      <c r="AE602" s="2">
        <v>0.49</v>
      </c>
      <c r="AF602" s="2">
        <v>0.28000000000000003</v>
      </c>
      <c r="AG602" s="2">
        <v>33</v>
      </c>
      <c r="AH602" s="2">
        <v>290</v>
      </c>
      <c r="AI602" s="2">
        <v>580</v>
      </c>
      <c r="AK602" s="2">
        <v>242</v>
      </c>
      <c r="AL602" s="2">
        <v>131</v>
      </c>
      <c r="AM602" s="2">
        <v>77</v>
      </c>
      <c r="AO602" s="2">
        <v>10</v>
      </c>
      <c r="AP602" s="2">
        <v>620</v>
      </c>
      <c r="AS602" s="2">
        <v>23.2</v>
      </c>
      <c r="AT602" s="2">
        <v>5.04</v>
      </c>
      <c r="AU602" s="2">
        <v>1.52</v>
      </c>
      <c r="AV602" s="2">
        <v>4.79</v>
      </c>
      <c r="AX602" s="2">
        <v>3.83</v>
      </c>
      <c r="AZ602" s="2">
        <v>2.0299999999999998</v>
      </c>
      <c r="BB602" s="2">
        <v>1.74</v>
      </c>
      <c r="BE602" s="2">
        <v>5.9</v>
      </c>
      <c r="BF602" s="2">
        <v>8.5</v>
      </c>
      <c r="BH602" s="2">
        <v>9.6999999999999993</v>
      </c>
      <c r="BJ602" s="2">
        <v>21.4</v>
      </c>
      <c r="BK602" s="2">
        <v>45.6</v>
      </c>
      <c r="BL602" s="2">
        <v>355</v>
      </c>
      <c r="BM602" s="2">
        <v>20.5</v>
      </c>
      <c r="BN602" s="2">
        <v>97.5</v>
      </c>
    </row>
    <row r="603" spans="1:66" s="2" customFormat="1" x14ac:dyDescent="0.3">
      <c r="A603" s="2" t="s">
        <v>1682</v>
      </c>
      <c r="B603" s="2" t="s">
        <v>62</v>
      </c>
      <c r="C603" s="13" t="s">
        <v>1676</v>
      </c>
      <c r="E603" s="8">
        <v>12.19</v>
      </c>
      <c r="F603" s="8">
        <v>-61.65</v>
      </c>
      <c r="G603" s="2" t="s">
        <v>65</v>
      </c>
      <c r="H603" s="8"/>
      <c r="I603" s="8"/>
      <c r="J603" s="2" t="s">
        <v>1683</v>
      </c>
      <c r="K603" s="2" t="s">
        <v>1684</v>
      </c>
      <c r="P603" s="2" t="s">
        <v>69</v>
      </c>
      <c r="Q603" s="2" t="s">
        <v>1681</v>
      </c>
      <c r="R603" s="24">
        <v>1283.5220752517264</v>
      </c>
      <c r="S603" s="24">
        <v>1.7141445265131707</v>
      </c>
      <c r="T603" s="11">
        <f t="shared" si="22"/>
        <v>1267.939705858468</v>
      </c>
      <c r="U603" s="2">
        <v>45.76</v>
      </c>
      <c r="V603" s="2">
        <v>0.98</v>
      </c>
      <c r="W603" s="2">
        <v>15.02</v>
      </c>
      <c r="X603" s="2">
        <v>0</v>
      </c>
      <c r="Y603" s="2">
        <v>9.4600000000000009</v>
      </c>
      <c r="Z603" s="2">
        <v>0.18</v>
      </c>
      <c r="AA603" s="2">
        <v>11.78</v>
      </c>
      <c r="AB603" s="16">
        <f t="shared" si="23"/>
        <v>68.941082227928291</v>
      </c>
      <c r="AC603" s="2">
        <v>12.62</v>
      </c>
      <c r="AD603" s="2">
        <v>1.94</v>
      </c>
      <c r="AE603" s="2">
        <v>0.64</v>
      </c>
      <c r="AF603" s="2">
        <v>0.28999999999999998</v>
      </c>
      <c r="AG603" s="2">
        <v>30</v>
      </c>
      <c r="AH603" s="2">
        <v>282</v>
      </c>
      <c r="AI603" s="2">
        <v>440</v>
      </c>
      <c r="AK603" s="2">
        <v>232</v>
      </c>
      <c r="AL603" s="2">
        <v>69</v>
      </c>
      <c r="AM603" s="2">
        <v>99</v>
      </c>
      <c r="AN603" s="2">
        <v>16</v>
      </c>
      <c r="AO603" s="2">
        <v>22</v>
      </c>
      <c r="AP603" s="2">
        <v>729</v>
      </c>
      <c r="AS603" s="2">
        <v>25.48</v>
      </c>
      <c r="AT603" s="2">
        <v>5.3</v>
      </c>
      <c r="AU603" s="2">
        <v>1.57</v>
      </c>
      <c r="AV603" s="2">
        <v>4.87</v>
      </c>
      <c r="AX603" s="2">
        <v>3.85</v>
      </c>
      <c r="AZ603" s="2">
        <v>1.95</v>
      </c>
      <c r="BB603" s="2">
        <v>1.67</v>
      </c>
      <c r="BC603" s="2">
        <v>0.24</v>
      </c>
      <c r="BE603" s="2">
        <v>4.5</v>
      </c>
      <c r="BF603" s="2">
        <v>9.6999999999999993</v>
      </c>
      <c r="BG603" s="2">
        <v>3.19</v>
      </c>
      <c r="BH603" s="2">
        <v>8.6999999999999993</v>
      </c>
      <c r="BJ603" s="2">
        <v>27.6</v>
      </c>
      <c r="BK603" s="2">
        <v>52.6</v>
      </c>
      <c r="BL603" s="2">
        <v>364</v>
      </c>
      <c r="BM603" s="2">
        <v>21.2</v>
      </c>
      <c r="BN603" s="2">
        <v>81.7</v>
      </c>
    </row>
    <row r="604" spans="1:66" s="2" customFormat="1" x14ac:dyDescent="0.3">
      <c r="A604" s="2" t="s">
        <v>1685</v>
      </c>
      <c r="B604" s="2" t="s">
        <v>62</v>
      </c>
      <c r="C604" s="13" t="s">
        <v>1676</v>
      </c>
      <c r="E604" s="8">
        <v>12.2</v>
      </c>
      <c r="F604" s="8">
        <v>-61.65</v>
      </c>
      <c r="G604" s="2" t="s">
        <v>65</v>
      </c>
      <c r="H604" s="8"/>
      <c r="I604" s="8"/>
      <c r="J604" s="2" t="s">
        <v>1686</v>
      </c>
      <c r="K604" s="2" t="s">
        <v>1687</v>
      </c>
      <c r="P604" s="2" t="s">
        <v>69</v>
      </c>
      <c r="Q604" s="2" t="s">
        <v>1681</v>
      </c>
      <c r="R604" s="24">
        <v>1196.715754390764</v>
      </c>
      <c r="S604" s="24">
        <v>0.92725306411983077</v>
      </c>
      <c r="T604" s="11">
        <f t="shared" si="22"/>
        <v>1188.8346390450672</v>
      </c>
      <c r="U604" s="2">
        <v>51.69</v>
      </c>
      <c r="V604" s="2">
        <v>0.76</v>
      </c>
      <c r="W604" s="2">
        <v>14.84</v>
      </c>
      <c r="X604" s="2">
        <v>0</v>
      </c>
      <c r="Y604" s="2">
        <v>7.78</v>
      </c>
      <c r="Z604" s="2">
        <v>0.14000000000000001</v>
      </c>
      <c r="AA604" s="2">
        <v>10.050000000000001</v>
      </c>
      <c r="AB604" s="16">
        <f t="shared" si="23"/>
        <v>69.721097649063935</v>
      </c>
      <c r="AC604" s="2">
        <v>9.48</v>
      </c>
      <c r="AD604" s="2">
        <v>2.91</v>
      </c>
      <c r="AE604" s="2">
        <v>0.89</v>
      </c>
      <c r="AF604" s="2">
        <v>0.21</v>
      </c>
      <c r="AG604" s="2">
        <v>27</v>
      </c>
      <c r="AH604" s="2">
        <v>205</v>
      </c>
      <c r="AI604" s="2">
        <v>535</v>
      </c>
      <c r="AK604" s="2">
        <v>279</v>
      </c>
      <c r="AL604" s="2">
        <v>48</v>
      </c>
      <c r="AM604" s="2">
        <v>53</v>
      </c>
      <c r="AN604" s="2">
        <v>17</v>
      </c>
      <c r="AO604" s="2">
        <v>20.9</v>
      </c>
      <c r="AP604" s="2">
        <v>540</v>
      </c>
      <c r="AS604" s="2">
        <v>25.45</v>
      </c>
      <c r="AT604" s="2">
        <v>4.92</v>
      </c>
      <c r="AU604" s="2">
        <v>1.49</v>
      </c>
      <c r="AV604" s="2">
        <v>4.97</v>
      </c>
      <c r="AX604" s="2">
        <v>3.98</v>
      </c>
      <c r="AZ604" s="2">
        <v>2.19</v>
      </c>
      <c r="BB604" s="2">
        <v>1.91</v>
      </c>
      <c r="BC604" s="2">
        <v>0.28999999999999998</v>
      </c>
      <c r="BE604" s="2">
        <v>3</v>
      </c>
      <c r="BF604" s="2">
        <v>10.8</v>
      </c>
      <c r="BG604" s="2">
        <v>3.89</v>
      </c>
      <c r="BH604" s="2">
        <v>9.3000000000000007</v>
      </c>
      <c r="BJ604" s="2">
        <v>34</v>
      </c>
      <c r="BK604" s="2">
        <v>40.299999999999997</v>
      </c>
      <c r="BL604" s="2">
        <v>415</v>
      </c>
      <c r="BM604" s="2">
        <v>26.8</v>
      </c>
      <c r="BN604" s="2">
        <v>114.1</v>
      </c>
    </row>
    <row r="605" spans="1:66" s="2" customFormat="1" x14ac:dyDescent="0.3">
      <c r="A605" s="2" t="s">
        <v>1693</v>
      </c>
      <c r="B605" s="2" t="s">
        <v>62</v>
      </c>
      <c r="C605" s="13" t="s">
        <v>1694</v>
      </c>
      <c r="D605" s="2" t="s">
        <v>1695</v>
      </c>
      <c r="E605" s="8">
        <v>12.08</v>
      </c>
      <c r="F605" s="8">
        <v>-61.73</v>
      </c>
      <c r="G605" s="2" t="s">
        <v>65</v>
      </c>
      <c r="H605" s="8"/>
      <c r="I605" s="8"/>
      <c r="J605" s="2" t="s">
        <v>1696</v>
      </c>
      <c r="K605" s="2" t="s">
        <v>1697</v>
      </c>
      <c r="L605" s="2" t="s">
        <v>1698</v>
      </c>
      <c r="M605" s="2" t="s">
        <v>1699</v>
      </c>
      <c r="P605" s="2" t="s">
        <v>69</v>
      </c>
      <c r="Q605" s="2" t="s">
        <v>1700</v>
      </c>
      <c r="R605" s="24">
        <v>1249.6012209700116</v>
      </c>
      <c r="S605" s="24">
        <v>1.5332789735238537</v>
      </c>
      <c r="T605" s="11">
        <f t="shared" ref="T605:T650" si="24">R605/EXP(0.00003*4.57*10000/192.4*S605)</f>
        <v>1236.0226314732565</v>
      </c>
      <c r="U605" s="2">
        <v>46.39</v>
      </c>
      <c r="V605" s="2">
        <v>1</v>
      </c>
      <c r="W605" s="2">
        <v>16.66</v>
      </c>
      <c r="X605" s="2">
        <v>0</v>
      </c>
      <c r="Y605" s="2">
        <v>8.5500000000000007</v>
      </c>
      <c r="Z605" s="2">
        <v>0.17</v>
      </c>
      <c r="AA605" s="2">
        <v>10.9</v>
      </c>
      <c r="AB605" s="16">
        <f t="shared" ref="AB605:AB650" si="25">AA605/40.305/(AA605/40.305+Y605/71.845)*100</f>
        <v>69.442034834498784</v>
      </c>
      <c r="AC605" s="2">
        <v>12.06</v>
      </c>
      <c r="AD605" s="2">
        <v>2.4700000000000002</v>
      </c>
      <c r="AE605" s="2">
        <v>0.53</v>
      </c>
      <c r="AF605" s="2">
        <v>0.31</v>
      </c>
      <c r="AK605" s="2">
        <v>277</v>
      </c>
      <c r="AL605" s="2">
        <v>11</v>
      </c>
      <c r="AM605" s="2">
        <v>88</v>
      </c>
      <c r="AO605" s="2">
        <v>5</v>
      </c>
      <c r="AP605" s="2">
        <v>596</v>
      </c>
      <c r="AS605" s="2">
        <v>20</v>
      </c>
      <c r="AT605" s="2">
        <v>4.54</v>
      </c>
      <c r="AU605" s="2">
        <v>1.55</v>
      </c>
      <c r="AV605" s="2">
        <v>4.57</v>
      </c>
      <c r="AX605" s="2">
        <v>3.55</v>
      </c>
      <c r="AZ605" s="2">
        <v>1.88</v>
      </c>
      <c r="BB605" s="2">
        <v>1.65</v>
      </c>
      <c r="BH605" s="2">
        <v>12</v>
      </c>
      <c r="BK605" s="2">
        <v>40.200000000000003</v>
      </c>
      <c r="BL605" s="2">
        <v>299</v>
      </c>
      <c r="BM605" s="2">
        <v>30</v>
      </c>
      <c r="BN605" s="2">
        <v>109</v>
      </c>
    </row>
    <row r="606" spans="1:66" s="2" customFormat="1" x14ac:dyDescent="0.3">
      <c r="A606" s="2" t="s">
        <v>1688</v>
      </c>
      <c r="B606" s="2" t="s">
        <v>62</v>
      </c>
      <c r="C606" s="13" t="s">
        <v>1694</v>
      </c>
      <c r="D606" s="2" t="s">
        <v>1628</v>
      </c>
      <c r="E606" s="8">
        <v>12.1</v>
      </c>
      <c r="F606" s="8">
        <v>-61.76</v>
      </c>
      <c r="G606" s="2" t="s">
        <v>65</v>
      </c>
      <c r="H606" s="8"/>
      <c r="I606" s="8"/>
      <c r="J606" s="2" t="s">
        <v>1701</v>
      </c>
      <c r="K606" s="2" t="s">
        <v>1691</v>
      </c>
      <c r="L606" s="2" t="s">
        <v>1698</v>
      </c>
      <c r="M606" s="2" t="s">
        <v>1699</v>
      </c>
      <c r="P606" s="2" t="s">
        <v>69</v>
      </c>
      <c r="Q606" s="2" t="s">
        <v>1681</v>
      </c>
      <c r="R606" s="24">
        <v>1261.1583000528533</v>
      </c>
      <c r="S606" s="24">
        <v>1.578655024641729</v>
      </c>
      <c r="T606" s="11">
        <f t="shared" si="24"/>
        <v>1247.050841134886</v>
      </c>
      <c r="U606" s="2">
        <v>46.22</v>
      </c>
      <c r="V606" s="2">
        <v>0.9</v>
      </c>
      <c r="W606" s="2">
        <v>14.79</v>
      </c>
      <c r="X606" s="2">
        <v>0</v>
      </c>
      <c r="Y606" s="2">
        <v>8.91</v>
      </c>
      <c r="Z606" s="2">
        <v>0.18</v>
      </c>
      <c r="AA606" s="2">
        <v>12.57</v>
      </c>
      <c r="AB606" s="16">
        <f t="shared" si="25"/>
        <v>71.548492120006728</v>
      </c>
      <c r="AC606" s="2">
        <v>12.02</v>
      </c>
      <c r="AD606" s="2">
        <v>2.37</v>
      </c>
      <c r="AE606" s="2">
        <v>0.42</v>
      </c>
      <c r="AF606" s="2">
        <v>0.2</v>
      </c>
      <c r="AG606" s="2">
        <v>33</v>
      </c>
      <c r="AH606" s="2">
        <v>250</v>
      </c>
      <c r="AI606" s="2">
        <v>557</v>
      </c>
      <c r="AK606" s="2">
        <v>264</v>
      </c>
      <c r="AL606" s="2">
        <v>84</v>
      </c>
      <c r="AM606" s="2">
        <v>74</v>
      </c>
      <c r="AN606" s="2">
        <v>16</v>
      </c>
      <c r="AO606" s="2">
        <v>11.2</v>
      </c>
      <c r="AP606" s="2">
        <v>456</v>
      </c>
      <c r="AS606" s="2">
        <v>15.12</v>
      </c>
      <c r="AT606" s="2">
        <v>3.49</v>
      </c>
      <c r="AU606" s="2">
        <v>1.1100000000000001</v>
      </c>
      <c r="AV606" s="2">
        <v>3.56</v>
      </c>
      <c r="AX606" s="2">
        <v>3.43</v>
      </c>
      <c r="AZ606" s="2">
        <v>1.9</v>
      </c>
      <c r="BB606" s="2">
        <v>1.69</v>
      </c>
      <c r="BC606" s="2">
        <v>0.25</v>
      </c>
      <c r="BE606" s="2">
        <v>3.2</v>
      </c>
      <c r="BF606" s="2">
        <v>5.5</v>
      </c>
      <c r="BG606" s="2">
        <v>2.0099999999999998</v>
      </c>
      <c r="BH606" s="2">
        <v>4.9400000000000004</v>
      </c>
      <c r="BJ606" s="2">
        <v>15.33</v>
      </c>
      <c r="BK606" s="2">
        <v>29.3</v>
      </c>
      <c r="BL606" s="2">
        <v>187</v>
      </c>
      <c r="BM606" s="2">
        <v>19.600000000000001</v>
      </c>
      <c r="BN606" s="2">
        <v>63.9</v>
      </c>
    </row>
    <row r="607" spans="1:66" s="2" customFormat="1" x14ac:dyDescent="0.3">
      <c r="A607" s="2" t="s">
        <v>1693</v>
      </c>
      <c r="B607" s="2" t="s">
        <v>62</v>
      </c>
      <c r="C607" s="13" t="s">
        <v>1627</v>
      </c>
      <c r="D607" s="2" t="s">
        <v>1702</v>
      </c>
      <c r="E607" s="8">
        <v>12.08</v>
      </c>
      <c r="F607" s="8">
        <v>-61.76</v>
      </c>
      <c r="G607" s="2" t="s">
        <v>65</v>
      </c>
      <c r="H607" s="8"/>
      <c r="I607" s="8"/>
      <c r="J607" s="2" t="s">
        <v>1703</v>
      </c>
      <c r="K607" s="2" t="s">
        <v>1704</v>
      </c>
      <c r="O607" s="2" t="s">
        <v>1705</v>
      </c>
      <c r="P607" s="2" t="s">
        <v>69</v>
      </c>
      <c r="Q607" s="2" t="s">
        <v>1700</v>
      </c>
      <c r="R607" s="24">
        <v>1263.0324970879592</v>
      </c>
      <c r="S607" s="24">
        <v>1.5207200091661699</v>
      </c>
      <c r="T607" s="11">
        <f t="shared" si="24"/>
        <v>1249.4197673882177</v>
      </c>
      <c r="U607" s="2">
        <v>46.5</v>
      </c>
      <c r="V607" s="2">
        <v>0.88</v>
      </c>
      <c r="W607" s="2">
        <v>16.309999999999999</v>
      </c>
      <c r="X607" s="2">
        <v>0</v>
      </c>
      <c r="Y607" s="2">
        <v>9.2799999999999994</v>
      </c>
      <c r="Z607" s="2">
        <v>0.22</v>
      </c>
      <c r="AA607" s="2">
        <v>13</v>
      </c>
      <c r="AB607" s="16">
        <f t="shared" si="25"/>
        <v>71.404740341742141</v>
      </c>
      <c r="AC607" s="2">
        <v>10.5</v>
      </c>
      <c r="AD607" s="2">
        <v>1.85</v>
      </c>
      <c r="AE607" s="2">
        <v>0.33</v>
      </c>
      <c r="AF607" s="2">
        <v>0.09</v>
      </c>
      <c r="AK607" s="2">
        <v>485</v>
      </c>
      <c r="AL607" s="2">
        <v>62</v>
      </c>
      <c r="AM607" s="2">
        <v>81</v>
      </c>
      <c r="AO607" s="2">
        <v>7</v>
      </c>
      <c r="AP607" s="2">
        <v>327</v>
      </c>
      <c r="AS607" s="2">
        <v>9.6999999999999993</v>
      </c>
      <c r="AT607" s="2">
        <v>2.7</v>
      </c>
      <c r="AU607" s="2">
        <v>1.02</v>
      </c>
      <c r="AV607" s="2">
        <v>3.29</v>
      </c>
      <c r="AX607" s="2">
        <v>3.15</v>
      </c>
      <c r="AZ607" s="2">
        <v>1.88</v>
      </c>
      <c r="BB607" s="2">
        <v>1.69</v>
      </c>
      <c r="BH607" s="2">
        <v>7</v>
      </c>
      <c r="BK607" s="2">
        <v>15.3</v>
      </c>
      <c r="BL607" s="2">
        <v>108</v>
      </c>
      <c r="BM607" s="2">
        <v>17</v>
      </c>
      <c r="BN607" s="2">
        <v>62</v>
      </c>
    </row>
    <row r="608" spans="1:66" s="2" customFormat="1" x14ac:dyDescent="0.3">
      <c r="A608" s="2" t="s">
        <v>1706</v>
      </c>
      <c r="B608" s="2" t="s">
        <v>62</v>
      </c>
      <c r="C608" s="13" t="s">
        <v>1627</v>
      </c>
      <c r="E608" s="8">
        <v>12</v>
      </c>
      <c r="F608" s="8">
        <v>-61.5</v>
      </c>
      <c r="G608" s="2" t="s">
        <v>65</v>
      </c>
      <c r="H608" s="8"/>
      <c r="I608" s="8"/>
      <c r="J608" s="2" t="s">
        <v>1707</v>
      </c>
      <c r="K608" s="2" t="s">
        <v>1708</v>
      </c>
      <c r="P608" s="2" t="s">
        <v>69</v>
      </c>
      <c r="Q608" s="2" t="s">
        <v>1709</v>
      </c>
      <c r="R608" s="24">
        <v>1241.3710625397171</v>
      </c>
      <c r="S608" s="24">
        <v>1.4389109417866568</v>
      </c>
      <c r="T608" s="11">
        <f t="shared" si="24"/>
        <v>1228.7078664312403</v>
      </c>
      <c r="U608" s="2">
        <v>46.95</v>
      </c>
      <c r="V608" s="2">
        <v>0.83</v>
      </c>
      <c r="W608" s="2">
        <v>17.600000000000001</v>
      </c>
      <c r="X608" s="2">
        <v>0</v>
      </c>
      <c r="Y608" s="2">
        <v>8.6300000000000008</v>
      </c>
      <c r="Z608" s="2">
        <v>0.21</v>
      </c>
      <c r="AA608" s="2">
        <v>11.59</v>
      </c>
      <c r="AB608" s="16">
        <f t="shared" si="25"/>
        <v>70.535576104578695</v>
      </c>
      <c r="AC608" s="2">
        <v>10.28</v>
      </c>
      <c r="AD608" s="2">
        <v>2.2200000000000002</v>
      </c>
      <c r="AE608" s="2">
        <v>0.59</v>
      </c>
      <c r="AF608" s="2">
        <v>0.14000000000000001</v>
      </c>
      <c r="AK608" s="2">
        <v>495</v>
      </c>
      <c r="AL608" s="2">
        <v>97</v>
      </c>
      <c r="AM608" s="2">
        <v>80</v>
      </c>
      <c r="AO608" s="2">
        <v>12</v>
      </c>
      <c r="AP608" s="2">
        <v>484</v>
      </c>
      <c r="AS608" s="2">
        <v>13.6</v>
      </c>
      <c r="AT608" s="2">
        <v>3.24</v>
      </c>
      <c r="AU608" s="2">
        <v>1.1499999999999999</v>
      </c>
      <c r="AV608" s="2">
        <v>3.64</v>
      </c>
      <c r="AX608" s="2">
        <v>3.24</v>
      </c>
      <c r="AZ608" s="2">
        <v>1.74</v>
      </c>
      <c r="BB608" s="2">
        <v>1.7</v>
      </c>
      <c r="BH608" s="2">
        <v>8</v>
      </c>
      <c r="BK608" s="2">
        <v>23.6</v>
      </c>
      <c r="BL608" s="2">
        <v>192</v>
      </c>
      <c r="BM608" s="2">
        <v>18</v>
      </c>
      <c r="BN608" s="2">
        <v>73</v>
      </c>
    </row>
    <row r="609" spans="1:66" s="2" customFormat="1" x14ac:dyDescent="0.3">
      <c r="A609" s="2" t="s">
        <v>1710</v>
      </c>
      <c r="B609" s="2" t="s">
        <v>62</v>
      </c>
      <c r="C609" s="13" t="s">
        <v>1711</v>
      </c>
      <c r="D609" s="2" t="s">
        <v>1712</v>
      </c>
      <c r="E609" s="8">
        <v>12.3</v>
      </c>
      <c r="F609" s="8">
        <v>-61.5</v>
      </c>
      <c r="G609" s="2" t="s">
        <v>65</v>
      </c>
      <c r="H609" s="8"/>
      <c r="I609" s="8"/>
      <c r="J609" s="2" t="s">
        <v>1713</v>
      </c>
      <c r="K609" s="2" t="s">
        <v>1714</v>
      </c>
      <c r="L609" s="2" t="s">
        <v>1715</v>
      </c>
      <c r="M609" s="2" t="s">
        <v>1715</v>
      </c>
      <c r="P609" s="2" t="s">
        <v>69</v>
      </c>
      <c r="Q609" s="2" t="s">
        <v>1716</v>
      </c>
      <c r="R609" s="24">
        <v>1239.7655953476321</v>
      </c>
      <c r="S609" s="24">
        <v>1.3308294396102807</v>
      </c>
      <c r="T609" s="11">
        <f t="shared" si="24"/>
        <v>1228.0642244907501</v>
      </c>
      <c r="U609" s="2">
        <v>47.19</v>
      </c>
      <c r="V609" s="2">
        <v>0.9</v>
      </c>
      <c r="W609" s="2">
        <v>15.67</v>
      </c>
      <c r="X609" s="2">
        <v>0</v>
      </c>
      <c r="Y609" s="2">
        <v>8.48</v>
      </c>
      <c r="Z609" s="2">
        <v>0.16</v>
      </c>
      <c r="AA609" s="2">
        <v>10.79</v>
      </c>
      <c r="AB609" s="16">
        <f t="shared" si="25"/>
        <v>69.401230866111675</v>
      </c>
      <c r="AC609" s="2">
        <v>11.75</v>
      </c>
      <c r="AD609" s="2">
        <v>2.2599999999999998</v>
      </c>
      <c r="AE609" s="2">
        <v>0.47</v>
      </c>
      <c r="AF609" s="2">
        <v>0.13</v>
      </c>
      <c r="AG609" s="2">
        <v>41.2</v>
      </c>
      <c r="AH609" s="2">
        <v>265.39999999999998</v>
      </c>
      <c r="AI609" s="2">
        <v>443.7</v>
      </c>
      <c r="AJ609" s="2">
        <v>43.44</v>
      </c>
      <c r="AK609" s="2">
        <v>728.7</v>
      </c>
      <c r="AL609" s="2">
        <v>69.7</v>
      </c>
      <c r="AM609" s="2">
        <v>64.5</v>
      </c>
      <c r="AN609" s="2">
        <v>14.1</v>
      </c>
      <c r="AO609" s="2">
        <v>9.07</v>
      </c>
      <c r="AP609" s="2">
        <v>285</v>
      </c>
      <c r="AQ609" s="2">
        <v>0.19</v>
      </c>
      <c r="AR609" s="2">
        <v>1.87</v>
      </c>
      <c r="AS609" s="2">
        <v>8.5</v>
      </c>
      <c r="AT609" s="2">
        <v>2.35</v>
      </c>
      <c r="AU609" s="2">
        <v>0.83</v>
      </c>
      <c r="AV609" s="2">
        <v>2.89</v>
      </c>
      <c r="AW609" s="2">
        <v>0.49</v>
      </c>
      <c r="AX609" s="2">
        <v>3.09</v>
      </c>
      <c r="AY609" s="2">
        <v>0.65</v>
      </c>
      <c r="AZ609" s="2">
        <v>1.84</v>
      </c>
      <c r="BB609" s="2">
        <v>1.73</v>
      </c>
      <c r="BC609" s="2">
        <v>0.27</v>
      </c>
      <c r="BD609" s="2">
        <v>1.69</v>
      </c>
      <c r="BE609" s="2">
        <v>2.4300000000000002</v>
      </c>
      <c r="BF609" s="2">
        <v>1.66</v>
      </c>
      <c r="BG609" s="2">
        <v>0.68</v>
      </c>
      <c r="BH609" s="2">
        <v>3.45</v>
      </c>
      <c r="BI609" s="2">
        <v>0.23</v>
      </c>
      <c r="BJ609" s="2">
        <v>5.71</v>
      </c>
      <c r="BK609" s="2">
        <v>13.3</v>
      </c>
      <c r="BL609" s="2">
        <v>101.7</v>
      </c>
      <c r="BM609" s="2">
        <v>17.8</v>
      </c>
      <c r="BN609" s="2">
        <v>58.3</v>
      </c>
    </row>
    <row r="610" spans="1:66" s="2" customFormat="1" x14ac:dyDescent="0.3">
      <c r="A610" s="2" t="s">
        <v>1717</v>
      </c>
      <c r="B610" s="2" t="s">
        <v>62</v>
      </c>
      <c r="C610" s="13" t="s">
        <v>1711</v>
      </c>
      <c r="D610" s="2" t="s">
        <v>1712</v>
      </c>
      <c r="E610" s="8">
        <v>12.3</v>
      </c>
      <c r="F610" s="8">
        <v>-61.5</v>
      </c>
      <c r="G610" s="2" t="s">
        <v>65</v>
      </c>
      <c r="H610" s="8"/>
      <c r="I610" s="8"/>
      <c r="J610" s="2" t="s">
        <v>1718</v>
      </c>
      <c r="K610" s="2" t="s">
        <v>1719</v>
      </c>
      <c r="L610" s="2" t="s">
        <v>1715</v>
      </c>
      <c r="M610" s="2" t="s">
        <v>1715</v>
      </c>
      <c r="P610" s="2" t="s">
        <v>69</v>
      </c>
      <c r="Q610" s="2" t="s">
        <v>1716</v>
      </c>
      <c r="R610" s="24">
        <v>1232.5905207862982</v>
      </c>
      <c r="S610" s="24">
        <v>1.2706372924034981</v>
      </c>
      <c r="T610" s="11">
        <f t="shared" si="24"/>
        <v>1221.4806711970039</v>
      </c>
      <c r="U610" s="2">
        <v>47.91</v>
      </c>
      <c r="V610" s="2">
        <v>0.87</v>
      </c>
      <c r="W610" s="2">
        <v>15.31</v>
      </c>
      <c r="X610" s="2">
        <v>0</v>
      </c>
      <c r="Y610" s="2">
        <v>8.43</v>
      </c>
      <c r="Z610" s="2">
        <v>0.16</v>
      </c>
      <c r="AA610" s="2">
        <v>11.64</v>
      </c>
      <c r="AB610" s="16">
        <f t="shared" si="25"/>
        <v>71.10904883516767</v>
      </c>
      <c r="AC610" s="2">
        <v>11.09</v>
      </c>
      <c r="AD610" s="2">
        <v>2.29</v>
      </c>
      <c r="AE610" s="2">
        <v>0.54</v>
      </c>
      <c r="AF610" s="2">
        <v>0.11</v>
      </c>
      <c r="AG610" s="2">
        <v>46.1</v>
      </c>
      <c r="AI610" s="2">
        <v>781</v>
      </c>
      <c r="AJ610" s="2">
        <v>44.5</v>
      </c>
      <c r="AK610" s="2">
        <v>602</v>
      </c>
      <c r="AM610" s="2">
        <v>88</v>
      </c>
      <c r="AO610" s="2">
        <v>14</v>
      </c>
      <c r="AP610" s="2">
        <v>237</v>
      </c>
      <c r="AQ610" s="2">
        <v>0.5</v>
      </c>
      <c r="AS610" s="2">
        <v>9</v>
      </c>
      <c r="AT610" s="2">
        <v>2.46</v>
      </c>
      <c r="AU610" s="2">
        <v>0.89</v>
      </c>
      <c r="AW610" s="2">
        <v>0.52</v>
      </c>
      <c r="BB610" s="2">
        <v>1.89</v>
      </c>
      <c r="BC610" s="2">
        <v>0.31</v>
      </c>
      <c r="BD610" s="2">
        <v>1.77</v>
      </c>
      <c r="BE610" s="2">
        <v>2.4500000000000002</v>
      </c>
      <c r="BF610" s="2">
        <v>2.0499999999999998</v>
      </c>
      <c r="BG610" s="2">
        <v>0.76</v>
      </c>
      <c r="BH610" s="2">
        <v>4</v>
      </c>
      <c r="BI610" s="2">
        <v>0.26</v>
      </c>
      <c r="BJ610" s="2">
        <v>6.5</v>
      </c>
      <c r="BK610" s="2">
        <v>14.6</v>
      </c>
      <c r="BL610" s="2">
        <v>106</v>
      </c>
      <c r="BM610" s="2">
        <v>18</v>
      </c>
      <c r="BN610" s="2">
        <v>63</v>
      </c>
    </row>
    <row r="611" spans="1:66" s="2" customFormat="1" x14ac:dyDescent="0.3">
      <c r="A611" s="2" t="s">
        <v>1710</v>
      </c>
      <c r="B611" s="2" t="s">
        <v>62</v>
      </c>
      <c r="C611" s="13" t="s">
        <v>1627</v>
      </c>
      <c r="E611" s="8">
        <v>12</v>
      </c>
      <c r="F611" s="8">
        <v>-61.5</v>
      </c>
      <c r="G611" s="2" t="s">
        <v>65</v>
      </c>
      <c r="H611" s="8"/>
      <c r="I611" s="8"/>
      <c r="J611" s="2" t="s">
        <v>1720</v>
      </c>
      <c r="K611" s="2" t="s">
        <v>1714</v>
      </c>
      <c r="M611" s="2" t="s">
        <v>1721</v>
      </c>
      <c r="P611" s="2" t="s">
        <v>69</v>
      </c>
      <c r="Q611" s="2" t="s">
        <v>1716</v>
      </c>
      <c r="R611" s="24">
        <v>1240.1433288515702</v>
      </c>
      <c r="S611" s="24">
        <v>1.3438549063937659</v>
      </c>
      <c r="T611" s="11">
        <f t="shared" si="24"/>
        <v>1228.3243786139647</v>
      </c>
      <c r="U611" s="2">
        <v>47.89</v>
      </c>
      <c r="V611" s="2">
        <v>0.97</v>
      </c>
      <c r="W611" s="2">
        <v>15.07</v>
      </c>
      <c r="X611" s="2">
        <v>0</v>
      </c>
      <c r="Y611" s="2">
        <v>8.67</v>
      </c>
      <c r="Z611" s="2">
        <v>0.17</v>
      </c>
      <c r="AA611" s="2">
        <v>11.65</v>
      </c>
      <c r="AB611" s="16">
        <f t="shared" si="25"/>
        <v>70.546781771934931</v>
      </c>
      <c r="AC611" s="2">
        <v>10.78</v>
      </c>
      <c r="AD611" s="2">
        <v>2.4500000000000002</v>
      </c>
      <c r="AE611" s="2">
        <v>0.63</v>
      </c>
      <c r="AF611" s="2">
        <v>0.18</v>
      </c>
      <c r="AG611" s="2">
        <v>34</v>
      </c>
      <c r="AH611" s="2">
        <v>239.3</v>
      </c>
      <c r="AI611" s="2">
        <v>542</v>
      </c>
      <c r="AJ611" s="2">
        <v>45.81</v>
      </c>
      <c r="AK611" s="2">
        <v>236.5</v>
      </c>
      <c r="AL611" s="2">
        <v>144.30000000000001</v>
      </c>
      <c r="AM611" s="2">
        <v>75.599999999999994</v>
      </c>
      <c r="AN611" s="2">
        <v>15.5</v>
      </c>
      <c r="AO611" s="2">
        <v>15.59</v>
      </c>
      <c r="AP611" s="2">
        <v>390</v>
      </c>
      <c r="AQ611" s="2">
        <v>0.39</v>
      </c>
      <c r="AR611" s="2">
        <v>2.97</v>
      </c>
      <c r="AS611" s="2">
        <v>12.92</v>
      </c>
      <c r="AT611" s="2">
        <v>3.16</v>
      </c>
      <c r="AU611" s="2">
        <v>1.07</v>
      </c>
      <c r="AV611" s="2">
        <v>3.43</v>
      </c>
      <c r="AW611" s="2">
        <v>0.55000000000000004</v>
      </c>
      <c r="AX611" s="2">
        <v>3.19</v>
      </c>
      <c r="AY611" s="2">
        <v>0.65</v>
      </c>
      <c r="AZ611" s="2">
        <v>1.76</v>
      </c>
      <c r="BB611" s="2">
        <v>1.61</v>
      </c>
      <c r="BC611" s="2">
        <v>0.25</v>
      </c>
      <c r="BD611" s="2">
        <v>2.14</v>
      </c>
      <c r="BE611" s="2">
        <v>3.46</v>
      </c>
      <c r="BF611" s="2">
        <v>2.64</v>
      </c>
      <c r="BG611" s="2">
        <v>1.19</v>
      </c>
      <c r="BH611" s="2">
        <v>7.55</v>
      </c>
      <c r="BI611" s="2">
        <v>0.47</v>
      </c>
      <c r="BJ611" s="2">
        <v>9.85</v>
      </c>
      <c r="BK611" s="2">
        <v>22.1</v>
      </c>
      <c r="BL611" s="2">
        <v>169.6</v>
      </c>
      <c r="BM611" s="2">
        <v>17.600000000000001</v>
      </c>
      <c r="BN611" s="2">
        <v>78.7</v>
      </c>
    </row>
    <row r="612" spans="1:66" s="4" customFormat="1" x14ac:dyDescent="0.3">
      <c r="A612" s="4" t="s">
        <v>1685</v>
      </c>
      <c r="B612" s="4" t="s">
        <v>62</v>
      </c>
      <c r="C612" s="27" t="s">
        <v>1689</v>
      </c>
      <c r="D612" s="4" t="s">
        <v>1690</v>
      </c>
      <c r="E612" s="28">
        <v>12.13</v>
      </c>
      <c r="F612" s="28">
        <v>-61.73</v>
      </c>
      <c r="G612" s="4" t="s">
        <v>65</v>
      </c>
      <c r="H612" s="28"/>
      <c r="I612" s="28"/>
      <c r="J612" s="4" t="s">
        <v>1722</v>
      </c>
      <c r="K612" s="4" t="s">
        <v>1723</v>
      </c>
      <c r="P612" s="4" t="s">
        <v>69</v>
      </c>
      <c r="Q612" s="4" t="s">
        <v>1681</v>
      </c>
      <c r="R612" s="24">
        <v>1265.8686523523945</v>
      </c>
      <c r="S612" s="24">
        <v>1.4614709082021451</v>
      </c>
      <c r="T612" s="11">
        <f t="shared" si="24"/>
        <v>1252.7541512996033</v>
      </c>
      <c r="U612" s="4">
        <v>47.96</v>
      </c>
      <c r="V612" s="4">
        <v>1.02</v>
      </c>
      <c r="W612" s="4">
        <v>15.14</v>
      </c>
      <c r="X612" s="2">
        <v>0</v>
      </c>
      <c r="Y612" s="4">
        <v>9.31</v>
      </c>
      <c r="Z612" s="4">
        <v>0.17</v>
      </c>
      <c r="AA612" s="4">
        <v>9.91</v>
      </c>
      <c r="AB612" s="16">
        <f t="shared" si="25"/>
        <v>65.486438620945918</v>
      </c>
      <c r="AC612" s="4">
        <v>12.61</v>
      </c>
      <c r="AD612" s="4">
        <v>2.15</v>
      </c>
      <c r="AE612" s="4">
        <v>0.81</v>
      </c>
      <c r="AF612" s="4">
        <v>0.17</v>
      </c>
      <c r="AG612" s="4">
        <v>40</v>
      </c>
      <c r="AH612" s="4">
        <v>297</v>
      </c>
      <c r="AI612" s="4">
        <v>469</v>
      </c>
      <c r="AK612" s="4">
        <v>183</v>
      </c>
      <c r="AL612" s="4">
        <v>141</v>
      </c>
      <c r="AM612" s="4">
        <v>79</v>
      </c>
      <c r="AN612" s="4">
        <v>17</v>
      </c>
      <c r="AO612" s="4">
        <v>12.3</v>
      </c>
      <c r="AP612" s="4">
        <v>589</v>
      </c>
      <c r="AS612" s="4">
        <v>15.9</v>
      </c>
      <c r="AT612" s="4">
        <v>3.91</v>
      </c>
      <c r="AU612" s="4">
        <v>1.26</v>
      </c>
      <c r="AV612" s="4">
        <v>4.08</v>
      </c>
      <c r="AX612" s="4">
        <v>3.67</v>
      </c>
      <c r="AZ612" s="4">
        <v>2.0499999999999998</v>
      </c>
      <c r="BB612" s="4">
        <v>1.84</v>
      </c>
      <c r="BC612" s="4">
        <v>0.27</v>
      </c>
      <c r="BE612" s="4">
        <v>3</v>
      </c>
      <c r="BF612" s="4">
        <v>2.7</v>
      </c>
      <c r="BG612" s="4">
        <v>1.42</v>
      </c>
      <c r="BH612" s="4">
        <v>6.29</v>
      </c>
      <c r="BJ612" s="4">
        <v>11.76</v>
      </c>
      <c r="BK612" s="4">
        <v>24.8</v>
      </c>
      <c r="BL612" s="4">
        <v>205</v>
      </c>
      <c r="BM612" s="4">
        <v>21.9</v>
      </c>
      <c r="BN612" s="4">
        <v>73</v>
      </c>
    </row>
    <row r="613" spans="1:66" s="4" customFormat="1" x14ac:dyDescent="0.3">
      <c r="A613" s="4" t="s">
        <v>1685</v>
      </c>
      <c r="B613" s="4" t="s">
        <v>62</v>
      </c>
      <c r="C613" s="27" t="s">
        <v>1676</v>
      </c>
      <c r="E613" s="28">
        <v>12.18</v>
      </c>
      <c r="F613" s="28">
        <v>-61.62</v>
      </c>
      <c r="G613" s="4" t="s">
        <v>65</v>
      </c>
      <c r="H613" s="28"/>
      <c r="I613" s="28"/>
      <c r="J613" s="4" t="s">
        <v>1724</v>
      </c>
      <c r="K613" s="4" t="s">
        <v>1692</v>
      </c>
      <c r="P613" s="4" t="s">
        <v>69</v>
      </c>
      <c r="Q613" s="4" t="s">
        <v>1681</v>
      </c>
      <c r="R613" s="24">
        <v>1275.7249716525607</v>
      </c>
      <c r="S613" s="24">
        <v>1.6097587488190879</v>
      </c>
      <c r="T613" s="11">
        <f t="shared" si="24"/>
        <v>1261.1750126593033</v>
      </c>
      <c r="U613" s="4">
        <v>46.38</v>
      </c>
      <c r="V613" s="4">
        <v>0.93</v>
      </c>
      <c r="W613" s="4">
        <v>13.81</v>
      </c>
      <c r="X613" s="2">
        <v>0</v>
      </c>
      <c r="Y613" s="4">
        <v>9.36</v>
      </c>
      <c r="Z613" s="4">
        <v>0.17</v>
      </c>
      <c r="AA613" s="4">
        <v>13.23</v>
      </c>
      <c r="AB613" s="16">
        <f t="shared" si="25"/>
        <v>71.587212985077215</v>
      </c>
      <c r="AC613" s="4">
        <v>12.12</v>
      </c>
      <c r="AD613" s="4">
        <v>2.0699999999999998</v>
      </c>
      <c r="AE613" s="4">
        <v>0.43</v>
      </c>
      <c r="AF613" s="4">
        <v>0.11</v>
      </c>
      <c r="AG613" s="4">
        <v>43</v>
      </c>
      <c r="AH613" s="4">
        <v>293</v>
      </c>
      <c r="AI613" s="4">
        <v>723</v>
      </c>
      <c r="AK613" s="4">
        <v>270</v>
      </c>
      <c r="AL613" s="4">
        <v>104</v>
      </c>
      <c r="AM613" s="4">
        <v>71.7</v>
      </c>
      <c r="AO613" s="4">
        <v>10.7</v>
      </c>
      <c r="AP613" s="4">
        <v>329</v>
      </c>
      <c r="AS613" s="4">
        <v>10.29</v>
      </c>
      <c r="AT613" s="4">
        <v>2.79</v>
      </c>
      <c r="AU613" s="4">
        <v>0.96</v>
      </c>
      <c r="AV613" s="4">
        <v>3.27</v>
      </c>
      <c r="AX613" s="4">
        <v>3.31</v>
      </c>
      <c r="AZ613" s="4">
        <v>1.95</v>
      </c>
      <c r="BB613" s="4">
        <v>1.77</v>
      </c>
      <c r="BE613" s="4">
        <v>1.98</v>
      </c>
      <c r="BF613" s="4">
        <v>2.5</v>
      </c>
      <c r="BG613" s="4">
        <v>0.81</v>
      </c>
      <c r="BH613" s="4">
        <v>4.0999999999999996</v>
      </c>
      <c r="BJ613" s="4">
        <v>8.1999999999999993</v>
      </c>
      <c r="BK613" s="4">
        <v>16.899999999999999</v>
      </c>
      <c r="BL613" s="4">
        <v>121</v>
      </c>
      <c r="BM613" s="4">
        <v>18.899999999999999</v>
      </c>
      <c r="BN613" s="4">
        <v>51.7</v>
      </c>
    </row>
    <row r="614" spans="1:66" s="4" customFormat="1" x14ac:dyDescent="0.3">
      <c r="A614" s="4" t="s">
        <v>1685</v>
      </c>
      <c r="B614" s="4" t="s">
        <v>62</v>
      </c>
      <c r="C614" s="27" t="s">
        <v>1689</v>
      </c>
      <c r="D614" s="4" t="s">
        <v>1690</v>
      </c>
      <c r="E614" s="28">
        <v>12.13</v>
      </c>
      <c r="F614" s="28">
        <v>-61.73</v>
      </c>
      <c r="G614" s="4" t="s">
        <v>65</v>
      </c>
      <c r="H614" s="28"/>
      <c r="I614" s="28"/>
      <c r="J614" s="4" t="s">
        <v>1725</v>
      </c>
      <c r="K614" s="4" t="s">
        <v>1723</v>
      </c>
      <c r="P614" s="4" t="s">
        <v>69</v>
      </c>
      <c r="Q614" s="4" t="s">
        <v>1681</v>
      </c>
      <c r="R614" s="24">
        <v>1262.292315293776</v>
      </c>
      <c r="S614" s="24">
        <v>1.4776346936740925</v>
      </c>
      <c r="T614" s="11">
        <f t="shared" si="24"/>
        <v>1249.0709896314725</v>
      </c>
      <c r="U614" s="4">
        <v>47.46</v>
      </c>
      <c r="V614" s="4">
        <v>1.02</v>
      </c>
      <c r="W614" s="4">
        <v>14.86</v>
      </c>
      <c r="X614" s="2">
        <v>0</v>
      </c>
      <c r="Y614" s="4">
        <v>9.0500000000000007</v>
      </c>
      <c r="Z614" s="4">
        <v>0.17</v>
      </c>
      <c r="AA614" s="4">
        <v>10.02</v>
      </c>
      <c r="AB614" s="16">
        <f t="shared" si="25"/>
        <v>66.370607252321633</v>
      </c>
      <c r="AC614" s="4">
        <v>12.62</v>
      </c>
      <c r="AD614" s="4">
        <v>2.31</v>
      </c>
      <c r="AE614" s="4">
        <v>0.79</v>
      </c>
      <c r="AF614" s="4">
        <v>0.17</v>
      </c>
      <c r="AG614" s="4">
        <v>37</v>
      </c>
      <c r="AH614" s="4">
        <v>274</v>
      </c>
      <c r="AI614" s="4">
        <v>435</v>
      </c>
      <c r="AK614" s="4">
        <v>166</v>
      </c>
      <c r="AL614" s="4">
        <v>109</v>
      </c>
      <c r="AM614" s="4">
        <v>68</v>
      </c>
      <c r="AN614" s="4">
        <v>16</v>
      </c>
      <c r="AO614" s="4">
        <v>13.1</v>
      </c>
      <c r="AP614" s="4">
        <v>586</v>
      </c>
      <c r="AS614" s="4">
        <v>15.57</v>
      </c>
      <c r="AT614" s="4">
        <v>3.83</v>
      </c>
      <c r="AU614" s="4">
        <v>1.23</v>
      </c>
      <c r="AV614" s="4">
        <v>3.88</v>
      </c>
      <c r="AX614" s="4">
        <v>3.59</v>
      </c>
      <c r="AZ614" s="4">
        <v>2.0299999999999998</v>
      </c>
      <c r="BB614" s="4">
        <v>1.82</v>
      </c>
      <c r="BC614" s="4">
        <v>0.26</v>
      </c>
      <c r="BE614" s="4">
        <v>2.5</v>
      </c>
      <c r="BF614" s="4">
        <v>2.9</v>
      </c>
      <c r="BG614" s="4">
        <v>1.45</v>
      </c>
      <c r="BH614" s="4">
        <v>6.66</v>
      </c>
      <c r="BJ614" s="4">
        <v>11.32</v>
      </c>
      <c r="BK614" s="4">
        <v>25.1</v>
      </c>
      <c r="BL614" s="4">
        <v>216</v>
      </c>
      <c r="BM614" s="4">
        <v>20.7</v>
      </c>
      <c r="BN614" s="4">
        <v>73.3</v>
      </c>
    </row>
    <row r="615" spans="1:66" s="4" customFormat="1" x14ac:dyDescent="0.3">
      <c r="A615" s="4" t="s">
        <v>1685</v>
      </c>
      <c r="B615" s="4" t="s">
        <v>62</v>
      </c>
      <c r="C615" s="27" t="s">
        <v>1689</v>
      </c>
      <c r="D615" s="4" t="s">
        <v>1690</v>
      </c>
      <c r="E615" s="28">
        <v>12.12</v>
      </c>
      <c r="F615" s="28">
        <v>-61.75</v>
      </c>
      <c r="G615" s="4" t="s">
        <v>65</v>
      </c>
      <c r="H615" s="28"/>
      <c r="I615" s="28"/>
      <c r="J615" s="4" t="s">
        <v>1726</v>
      </c>
      <c r="K615" s="4" t="s">
        <v>1692</v>
      </c>
      <c r="P615" s="4" t="s">
        <v>69</v>
      </c>
      <c r="Q615" s="4" t="s">
        <v>1681</v>
      </c>
      <c r="R615" s="24">
        <v>1257.2744888240352</v>
      </c>
      <c r="S615" s="24">
        <v>1.4335969152551129</v>
      </c>
      <c r="T615" s="11">
        <f t="shared" si="24"/>
        <v>1244.4961861743072</v>
      </c>
      <c r="U615" s="4">
        <v>47.36</v>
      </c>
      <c r="V615" s="4">
        <v>0.88</v>
      </c>
      <c r="W615" s="4">
        <v>13.43</v>
      </c>
      <c r="X615" s="2">
        <v>0</v>
      </c>
      <c r="Y615" s="4">
        <v>9.0299999999999994</v>
      </c>
      <c r="Z615" s="4">
        <v>0.18</v>
      </c>
      <c r="AA615" s="4">
        <v>12.79</v>
      </c>
      <c r="AB615" s="16">
        <f t="shared" si="25"/>
        <v>71.629288872595325</v>
      </c>
      <c r="AC615" s="4">
        <v>11.63</v>
      </c>
      <c r="AD615" s="4">
        <v>2.0699999999999998</v>
      </c>
      <c r="AE615" s="4">
        <v>0.75</v>
      </c>
      <c r="AF615" s="4">
        <v>0.15</v>
      </c>
      <c r="AG615" s="4">
        <v>36</v>
      </c>
      <c r="AH615" s="4">
        <v>262</v>
      </c>
      <c r="AI615" s="4">
        <v>956</v>
      </c>
      <c r="AK615" s="4">
        <v>359</v>
      </c>
      <c r="AL615" s="4">
        <v>53</v>
      </c>
      <c r="AM615" s="4">
        <v>74</v>
      </c>
      <c r="AN615" s="4">
        <v>14</v>
      </c>
      <c r="AO615" s="4">
        <v>10.9</v>
      </c>
      <c r="AP615" s="4">
        <v>576</v>
      </c>
      <c r="AS615" s="4">
        <v>14.34</v>
      </c>
      <c r="AT615" s="4">
        <v>3.5</v>
      </c>
      <c r="AU615" s="4">
        <v>1.1200000000000001</v>
      </c>
      <c r="AV615" s="4">
        <v>3.57</v>
      </c>
      <c r="AX615" s="4">
        <v>3.14</v>
      </c>
      <c r="AZ615" s="4">
        <v>1.77</v>
      </c>
      <c r="BB615" s="4">
        <v>1.61</v>
      </c>
      <c r="BC615" s="4">
        <v>0.23</v>
      </c>
      <c r="BE615" s="4">
        <v>1.7</v>
      </c>
      <c r="BF615" s="4">
        <v>3</v>
      </c>
      <c r="BG615" s="4">
        <v>1.92</v>
      </c>
      <c r="BH615" s="4">
        <v>5.0999999999999996</v>
      </c>
      <c r="BJ615" s="4">
        <v>10.17</v>
      </c>
      <c r="BK615" s="4">
        <v>23</v>
      </c>
      <c r="BL615" s="4">
        <v>210</v>
      </c>
      <c r="BM615" s="4">
        <v>17.899999999999999</v>
      </c>
      <c r="BN615" s="4">
        <v>63</v>
      </c>
    </row>
    <row r="616" spans="1:66" s="4" customFormat="1" x14ac:dyDescent="0.3">
      <c r="A616" s="4" t="s">
        <v>1685</v>
      </c>
      <c r="B616" s="4" t="s">
        <v>62</v>
      </c>
      <c r="C616" s="27" t="s">
        <v>1627</v>
      </c>
      <c r="D616" s="4" t="s">
        <v>1727</v>
      </c>
      <c r="E616" s="28">
        <v>12.01</v>
      </c>
      <c r="F616" s="28">
        <v>-61.76</v>
      </c>
      <c r="G616" s="4" t="s">
        <v>65</v>
      </c>
      <c r="H616" s="28"/>
      <c r="I616" s="28"/>
      <c r="J616" s="4" t="s">
        <v>1728</v>
      </c>
      <c r="K616" s="4" t="s">
        <v>1692</v>
      </c>
      <c r="P616" s="4" t="s">
        <v>69</v>
      </c>
      <c r="Q616" s="4" t="s">
        <v>1681</v>
      </c>
      <c r="R616" s="24">
        <v>1260.0271405435692</v>
      </c>
      <c r="S616" s="24">
        <v>1.4624661756551351</v>
      </c>
      <c r="T616" s="11">
        <f t="shared" si="24"/>
        <v>1246.9643144501736</v>
      </c>
      <c r="U616" s="4">
        <v>47.09</v>
      </c>
      <c r="V616" s="4">
        <v>0.78</v>
      </c>
      <c r="W616" s="4">
        <v>13.43</v>
      </c>
      <c r="X616" s="2">
        <v>0</v>
      </c>
      <c r="Y616" s="4">
        <v>8.99</v>
      </c>
      <c r="Z616" s="4">
        <v>0.16</v>
      </c>
      <c r="AA616" s="4">
        <v>12.65</v>
      </c>
      <c r="AB616" s="16">
        <f t="shared" si="25"/>
        <v>71.495649086062627</v>
      </c>
      <c r="AC616" s="4">
        <v>12.38</v>
      </c>
      <c r="AD616" s="4">
        <v>2.02</v>
      </c>
      <c r="AE616" s="4">
        <v>0.75</v>
      </c>
      <c r="AF616" s="4">
        <v>0.22</v>
      </c>
      <c r="AG616" s="4">
        <v>30</v>
      </c>
      <c r="AH616" s="4">
        <v>252</v>
      </c>
      <c r="AI616" s="4">
        <v>687</v>
      </c>
      <c r="AK616" s="4">
        <v>252</v>
      </c>
      <c r="AL616" s="4">
        <v>93</v>
      </c>
      <c r="AM616" s="4">
        <v>63</v>
      </c>
      <c r="AN616" s="4">
        <v>14</v>
      </c>
      <c r="AO616" s="4">
        <v>21.8</v>
      </c>
      <c r="AP616" s="4">
        <v>658</v>
      </c>
      <c r="AS616" s="4">
        <v>18.96</v>
      </c>
      <c r="AT616" s="4">
        <v>4.1399999999999997</v>
      </c>
      <c r="AU616" s="4">
        <v>1.24</v>
      </c>
      <c r="AV616" s="4">
        <v>3.93</v>
      </c>
      <c r="AX616" s="4">
        <v>3.26</v>
      </c>
      <c r="AZ616" s="4">
        <v>1.75</v>
      </c>
      <c r="BB616" s="4">
        <v>1.58</v>
      </c>
      <c r="BC616" s="4">
        <v>0.23</v>
      </c>
      <c r="BE616" s="4">
        <v>2.8</v>
      </c>
      <c r="BF616" s="4">
        <v>8.6999999999999993</v>
      </c>
      <c r="BG616" s="4">
        <v>3.48</v>
      </c>
      <c r="BH616" s="4">
        <v>6.3</v>
      </c>
      <c r="BJ616" s="4">
        <v>21.2</v>
      </c>
      <c r="BK616" s="4">
        <v>39.700000000000003</v>
      </c>
      <c r="BL616" s="4">
        <v>280</v>
      </c>
      <c r="BM616" s="4">
        <v>18.5</v>
      </c>
      <c r="BN616" s="4">
        <v>74</v>
      </c>
    </row>
    <row r="617" spans="1:66" s="4" customFormat="1" x14ac:dyDescent="0.3">
      <c r="A617" s="4" t="s">
        <v>1685</v>
      </c>
      <c r="B617" s="4" t="s">
        <v>62</v>
      </c>
      <c r="C617" s="27" t="s">
        <v>1694</v>
      </c>
      <c r="D617" s="4" t="s">
        <v>1628</v>
      </c>
      <c r="E617" s="28">
        <v>12.08</v>
      </c>
      <c r="F617" s="28">
        <v>-61.71</v>
      </c>
      <c r="G617" s="4" t="s">
        <v>65</v>
      </c>
      <c r="H617" s="28"/>
      <c r="I617" s="28"/>
      <c r="J617" s="4" t="s">
        <v>1729</v>
      </c>
      <c r="K617" s="4" t="s">
        <v>1692</v>
      </c>
      <c r="P617" s="4" t="s">
        <v>69</v>
      </c>
      <c r="Q617" s="4" t="s">
        <v>1681</v>
      </c>
      <c r="R617" s="24">
        <v>1242.2958755034251</v>
      </c>
      <c r="S617" s="24">
        <v>1.3381365633477713</v>
      </c>
      <c r="T617" s="11">
        <f t="shared" si="24"/>
        <v>1230.5065500607711</v>
      </c>
      <c r="U617" s="4">
        <v>48.07</v>
      </c>
      <c r="V617" s="4">
        <v>0.96</v>
      </c>
      <c r="W617" s="4">
        <v>14.73</v>
      </c>
      <c r="X617" s="2">
        <v>0</v>
      </c>
      <c r="Y617" s="4">
        <v>8.76</v>
      </c>
      <c r="Z617" s="4">
        <v>0.17</v>
      </c>
      <c r="AA617" s="4">
        <v>12</v>
      </c>
      <c r="AB617" s="16">
        <f t="shared" si="25"/>
        <v>70.945657374294754</v>
      </c>
      <c r="AC617" s="4">
        <v>11</v>
      </c>
      <c r="AD617" s="4">
        <v>2.35</v>
      </c>
      <c r="AE617" s="4">
        <v>0.63</v>
      </c>
      <c r="AF617" s="4">
        <v>0.17</v>
      </c>
      <c r="AG617" s="4">
        <v>31</v>
      </c>
      <c r="AH617" s="4">
        <v>241</v>
      </c>
      <c r="AI617" s="4">
        <v>541</v>
      </c>
      <c r="AK617" s="4">
        <v>244</v>
      </c>
      <c r="AL617" s="4">
        <v>38</v>
      </c>
      <c r="AM617" s="4">
        <v>74</v>
      </c>
      <c r="AN617" s="4">
        <v>16</v>
      </c>
      <c r="AO617" s="4">
        <v>13.1</v>
      </c>
      <c r="AP617" s="4">
        <v>385</v>
      </c>
      <c r="AS617" s="4">
        <v>12.53</v>
      </c>
      <c r="AT617" s="4">
        <v>3.12</v>
      </c>
      <c r="AU617" s="4">
        <v>1.06</v>
      </c>
      <c r="AV617" s="4">
        <v>3.39</v>
      </c>
      <c r="AX617" s="4">
        <v>3.2</v>
      </c>
      <c r="AZ617" s="4">
        <v>1.78</v>
      </c>
      <c r="BB617" s="4">
        <v>1.65</v>
      </c>
      <c r="BC617" s="4">
        <v>0.24</v>
      </c>
      <c r="BE617" s="4">
        <v>3.1</v>
      </c>
      <c r="BF617" s="4">
        <v>2.6</v>
      </c>
      <c r="BG617" s="4">
        <v>1.0900000000000001</v>
      </c>
      <c r="BH617" s="4">
        <v>6.66</v>
      </c>
      <c r="BJ617" s="4">
        <v>10.1</v>
      </c>
      <c r="BK617" s="4">
        <v>21.5</v>
      </c>
      <c r="BL617" s="4">
        <v>173</v>
      </c>
      <c r="BM617" s="4">
        <v>18.2</v>
      </c>
      <c r="BN617" s="4">
        <v>75.5</v>
      </c>
    </row>
    <row r="618" spans="1:66" s="4" customFormat="1" x14ac:dyDescent="0.3">
      <c r="A618" s="4" t="s">
        <v>1685</v>
      </c>
      <c r="B618" s="4" t="s">
        <v>62</v>
      </c>
      <c r="C618" s="27" t="s">
        <v>1694</v>
      </c>
      <c r="D618" s="4" t="s">
        <v>1628</v>
      </c>
      <c r="E618" s="28">
        <v>12.06</v>
      </c>
      <c r="F618" s="28">
        <v>-61.74</v>
      </c>
      <c r="G618" s="4" t="s">
        <v>65</v>
      </c>
      <c r="H618" s="28"/>
      <c r="I618" s="28"/>
      <c r="J618" s="4" t="s">
        <v>1730</v>
      </c>
      <c r="K618" s="4" t="s">
        <v>1692</v>
      </c>
      <c r="P618" s="4" t="s">
        <v>69</v>
      </c>
      <c r="Q618" s="4" t="s">
        <v>1681</v>
      </c>
      <c r="R618" s="24">
        <v>1251.6164353121994</v>
      </c>
      <c r="S618" s="24">
        <v>1.2486368007696556</v>
      </c>
      <c r="T618" s="11">
        <f t="shared" si="24"/>
        <v>1240.5295606525008</v>
      </c>
      <c r="U618" s="4">
        <v>47.25</v>
      </c>
      <c r="V618" s="4">
        <v>0.93</v>
      </c>
      <c r="W618" s="4">
        <v>14.8</v>
      </c>
      <c r="X618" s="2">
        <v>0</v>
      </c>
      <c r="Y618" s="4">
        <v>9.1199999999999992</v>
      </c>
      <c r="Z618" s="4">
        <v>0.17</v>
      </c>
      <c r="AA618" s="4">
        <v>13.1</v>
      </c>
      <c r="AB618" s="16">
        <f t="shared" si="25"/>
        <v>71.913559423178327</v>
      </c>
      <c r="AC618" s="4">
        <v>11.09</v>
      </c>
      <c r="AD618" s="4">
        <v>1.08</v>
      </c>
      <c r="AE618" s="4">
        <v>0.43</v>
      </c>
      <c r="AF618" s="4">
        <v>0.12</v>
      </c>
      <c r="AG618" s="4">
        <v>34</v>
      </c>
      <c r="AH618" s="4">
        <v>263</v>
      </c>
      <c r="AI618" s="4">
        <v>802</v>
      </c>
      <c r="AK618" s="4">
        <v>330</v>
      </c>
      <c r="AL618" s="4">
        <v>74</v>
      </c>
      <c r="AM618" s="4">
        <v>73</v>
      </c>
      <c r="AN618" s="4">
        <v>16</v>
      </c>
      <c r="AO618" s="4">
        <v>7.8</v>
      </c>
      <c r="AP618" s="4">
        <v>281</v>
      </c>
      <c r="AS618" s="4">
        <v>10.27</v>
      </c>
      <c r="AT618" s="4">
        <v>2.77</v>
      </c>
      <c r="AU618" s="4">
        <v>0.97</v>
      </c>
      <c r="AV618" s="4">
        <v>3.25</v>
      </c>
      <c r="AX618" s="4">
        <v>3.33</v>
      </c>
      <c r="AZ618" s="4">
        <v>1.92</v>
      </c>
      <c r="BB618" s="4">
        <v>1.79</v>
      </c>
      <c r="BC618" s="4">
        <v>0.27</v>
      </c>
      <c r="BE618" s="4">
        <v>2.2200000000000002</v>
      </c>
      <c r="BF618" s="4">
        <v>1.8</v>
      </c>
      <c r="BG618" s="4">
        <v>0.6</v>
      </c>
      <c r="BH618" s="4">
        <v>4.33</v>
      </c>
      <c r="BJ618" s="4">
        <v>7.02</v>
      </c>
      <c r="BK618" s="4">
        <v>15.19</v>
      </c>
      <c r="BL618" s="4">
        <v>125</v>
      </c>
      <c r="BM618" s="4">
        <v>19.3</v>
      </c>
      <c r="BN618" s="4">
        <v>56.8</v>
      </c>
    </row>
    <row r="619" spans="1:66" s="4" customFormat="1" x14ac:dyDescent="0.3">
      <c r="A619" s="4" t="s">
        <v>1685</v>
      </c>
      <c r="B619" s="4" t="s">
        <v>62</v>
      </c>
      <c r="C619" s="27" t="s">
        <v>1676</v>
      </c>
      <c r="E619" s="28">
        <v>12.18</v>
      </c>
      <c r="F619" s="28">
        <v>-61.67</v>
      </c>
      <c r="G619" s="4" t="s">
        <v>65</v>
      </c>
      <c r="H619" s="28"/>
      <c r="I619" s="28"/>
      <c r="J619" s="4" t="s">
        <v>1731</v>
      </c>
      <c r="K619" s="4" t="s">
        <v>1687</v>
      </c>
      <c r="P619" s="4" t="s">
        <v>69</v>
      </c>
      <c r="Q619" s="4" t="s">
        <v>1681</v>
      </c>
      <c r="R619" s="24">
        <v>1182.8548981591809</v>
      </c>
      <c r="S619" s="24">
        <v>0.8752802990820896</v>
      </c>
      <c r="T619" s="11">
        <f t="shared" si="24"/>
        <v>1175.5003269401068</v>
      </c>
      <c r="U619" s="4">
        <v>51.61</v>
      </c>
      <c r="V619" s="4">
        <v>0.8</v>
      </c>
      <c r="W619" s="4">
        <v>16.86</v>
      </c>
      <c r="X619" s="2">
        <v>0</v>
      </c>
      <c r="Y619" s="4">
        <v>7.23</v>
      </c>
      <c r="Z619" s="4">
        <v>0.15</v>
      </c>
      <c r="AA619" s="4">
        <v>8.48</v>
      </c>
      <c r="AB619" s="16">
        <f t="shared" si="25"/>
        <v>67.645044430374369</v>
      </c>
      <c r="AC619" s="4">
        <v>10.39</v>
      </c>
      <c r="AD619" s="4">
        <v>2.79</v>
      </c>
      <c r="AE619" s="4">
        <v>0.79</v>
      </c>
      <c r="AF619" s="4">
        <v>0.1</v>
      </c>
      <c r="AG619" s="4">
        <v>35</v>
      </c>
      <c r="AH619" s="4">
        <v>208</v>
      </c>
      <c r="AI619" s="4">
        <v>287</v>
      </c>
      <c r="AK619" s="4">
        <v>118</v>
      </c>
      <c r="AL619" s="4">
        <v>65</v>
      </c>
      <c r="AM619" s="4">
        <v>61</v>
      </c>
      <c r="AN619" s="4">
        <v>16</v>
      </c>
      <c r="AO619" s="4">
        <v>26.2</v>
      </c>
      <c r="AP619" s="4">
        <v>319</v>
      </c>
      <c r="AS619" s="4">
        <v>10.220000000000001</v>
      </c>
      <c r="AT619" s="4">
        <v>2.58</v>
      </c>
      <c r="AU619" s="4">
        <v>0.88</v>
      </c>
      <c r="AV619" s="4">
        <v>2.99</v>
      </c>
      <c r="AX619" s="4">
        <v>3.11</v>
      </c>
      <c r="AZ619" s="4">
        <v>1.89</v>
      </c>
      <c r="BB619" s="4">
        <v>1.82</v>
      </c>
      <c r="BC619" s="4">
        <v>0.27</v>
      </c>
      <c r="BE619" s="4">
        <v>3</v>
      </c>
      <c r="BF619" s="4">
        <v>3.4</v>
      </c>
      <c r="BG619" s="4">
        <v>1.71</v>
      </c>
      <c r="BH619" s="4">
        <v>4.9000000000000004</v>
      </c>
      <c r="BJ619" s="4">
        <v>9.1300000000000008</v>
      </c>
      <c r="BK619" s="4">
        <v>18.5</v>
      </c>
      <c r="BL619" s="4">
        <v>216</v>
      </c>
      <c r="BM619" s="4">
        <v>18.3</v>
      </c>
      <c r="BN619" s="4">
        <v>71</v>
      </c>
    </row>
    <row r="620" spans="1:66" s="4" customFormat="1" x14ac:dyDescent="0.3">
      <c r="A620" s="4" t="s">
        <v>1732</v>
      </c>
      <c r="B620" s="4" t="s">
        <v>62</v>
      </c>
      <c r="C620" s="27" t="s">
        <v>1733</v>
      </c>
      <c r="E620" s="28">
        <v>13.1</v>
      </c>
      <c r="F620" s="28">
        <v>-61</v>
      </c>
      <c r="G620" s="4" t="s">
        <v>65</v>
      </c>
      <c r="H620" s="28"/>
      <c r="I620" s="28"/>
      <c r="J620" s="4" t="s">
        <v>1734</v>
      </c>
      <c r="K620" s="4" t="s">
        <v>1735</v>
      </c>
      <c r="P620" s="4" t="s">
        <v>69</v>
      </c>
      <c r="Q620" s="4" t="s">
        <v>1736</v>
      </c>
      <c r="R620" s="24">
        <v>1242.3337408391333</v>
      </c>
      <c r="S620" s="24">
        <v>1.4774358077120753</v>
      </c>
      <c r="T620" s="11">
        <f t="shared" si="24"/>
        <v>1229.32320470374</v>
      </c>
      <c r="U620" s="4">
        <v>49.06</v>
      </c>
      <c r="V620" s="4">
        <v>1.01</v>
      </c>
      <c r="W620" s="4">
        <v>18.29</v>
      </c>
      <c r="X620" s="2">
        <v>0</v>
      </c>
      <c r="Y620" s="4">
        <v>8.83</v>
      </c>
      <c r="Z620" s="4">
        <v>0.17</v>
      </c>
      <c r="AA620" s="4">
        <v>10.130000000000001</v>
      </c>
      <c r="AB620" s="16">
        <f t="shared" si="25"/>
        <v>67.158924703995552</v>
      </c>
      <c r="AC620" s="4">
        <v>9.9600000000000009</v>
      </c>
      <c r="AD620" s="4">
        <v>3.47</v>
      </c>
      <c r="AE620" s="4">
        <v>0.52</v>
      </c>
      <c r="AF620" s="4">
        <v>0.1</v>
      </c>
      <c r="AG620" s="4">
        <v>32</v>
      </c>
      <c r="AH620" s="4">
        <v>225</v>
      </c>
      <c r="AI620" s="4">
        <v>6</v>
      </c>
      <c r="AJ620" s="4">
        <v>20</v>
      </c>
      <c r="AK620" s="4">
        <v>6</v>
      </c>
      <c r="AL620" s="4">
        <v>108</v>
      </c>
      <c r="AM620" s="4">
        <v>98</v>
      </c>
      <c r="AO620" s="4">
        <v>12</v>
      </c>
      <c r="AP620" s="4">
        <v>208</v>
      </c>
      <c r="AT620" s="4">
        <v>1.91</v>
      </c>
      <c r="AU620" s="4">
        <v>0.7</v>
      </c>
      <c r="AW620" s="4">
        <v>0.79</v>
      </c>
      <c r="BB620" s="4">
        <v>1.75</v>
      </c>
      <c r="BC620" s="4">
        <v>0.51</v>
      </c>
      <c r="BD620" s="4">
        <v>2.1</v>
      </c>
      <c r="BF620" s="4">
        <v>1</v>
      </c>
      <c r="BH620" s="4">
        <v>1.29</v>
      </c>
      <c r="BJ620" s="4">
        <v>2.93</v>
      </c>
      <c r="BK620" s="4">
        <v>14.3</v>
      </c>
      <c r="BL620" s="4">
        <v>128</v>
      </c>
      <c r="BN620" s="4">
        <v>46.1</v>
      </c>
    </row>
    <row r="621" spans="1:66" s="2" customFormat="1" x14ac:dyDescent="0.3">
      <c r="A621" s="2" t="s">
        <v>1737</v>
      </c>
      <c r="B621" s="2" t="s">
        <v>62</v>
      </c>
      <c r="C621" s="13" t="s">
        <v>1738</v>
      </c>
      <c r="E621" s="8">
        <v>12</v>
      </c>
      <c r="F621" s="8">
        <v>-68.75</v>
      </c>
      <c r="G621" s="2" t="s">
        <v>65</v>
      </c>
      <c r="H621" s="8"/>
      <c r="I621" s="8"/>
      <c r="J621" s="2" t="s">
        <v>1739</v>
      </c>
      <c r="K621" s="2" t="s">
        <v>1740</v>
      </c>
      <c r="L621" s="2" t="s">
        <v>1741</v>
      </c>
      <c r="M621" s="2" t="s">
        <v>1741</v>
      </c>
      <c r="P621" s="2" t="s">
        <v>69</v>
      </c>
      <c r="Q621" s="2" t="s">
        <v>1742</v>
      </c>
      <c r="R621" s="24">
        <v>1231.5721518627315</v>
      </c>
      <c r="S621" s="24">
        <v>0.74314138855596701</v>
      </c>
      <c r="T621" s="11">
        <f t="shared" si="24"/>
        <v>1225.0676460018467</v>
      </c>
      <c r="U621" s="2">
        <v>52.13</v>
      </c>
      <c r="V621" s="2">
        <v>0.78</v>
      </c>
      <c r="W621" s="2">
        <v>12.85</v>
      </c>
      <c r="X621" s="2">
        <v>0</v>
      </c>
      <c r="Y621" s="2">
        <v>8.82</v>
      </c>
      <c r="Z621" s="2">
        <v>0.2</v>
      </c>
      <c r="AA621" s="2">
        <v>8.6</v>
      </c>
      <c r="AB621" s="16">
        <f t="shared" si="25"/>
        <v>63.477936309294904</v>
      </c>
      <c r="AC621" s="2">
        <v>14.3</v>
      </c>
      <c r="AD621" s="2">
        <v>1.43</v>
      </c>
      <c r="AE621" s="2">
        <v>0.03</v>
      </c>
      <c r="AF621" s="2">
        <v>0.06</v>
      </c>
      <c r="AG621" s="2">
        <v>43.3</v>
      </c>
      <c r="AH621" s="2">
        <v>258</v>
      </c>
      <c r="AI621" s="2">
        <v>552</v>
      </c>
      <c r="AK621" s="2">
        <v>178</v>
      </c>
      <c r="AN621" s="2">
        <v>12.2</v>
      </c>
      <c r="AO621" s="2">
        <v>0.14000000000000001</v>
      </c>
      <c r="AP621" s="2">
        <v>67.510000000000005</v>
      </c>
      <c r="AR621" s="2">
        <v>0.94</v>
      </c>
      <c r="AS621" s="2">
        <v>4.51</v>
      </c>
      <c r="AT621" s="2">
        <v>1.47</v>
      </c>
      <c r="AU621" s="2">
        <v>0.56000000000000005</v>
      </c>
      <c r="AV621" s="2">
        <v>1.9</v>
      </c>
      <c r="AW621" s="2">
        <v>0.35</v>
      </c>
      <c r="AX621" s="2">
        <v>2.34</v>
      </c>
      <c r="AY621" s="2">
        <v>0.49</v>
      </c>
      <c r="AZ621" s="2">
        <v>1.4</v>
      </c>
      <c r="BA621" s="2">
        <v>0.21</v>
      </c>
      <c r="BB621" s="2">
        <v>1.41</v>
      </c>
      <c r="BC621" s="2">
        <v>0.21</v>
      </c>
      <c r="BD621" s="2">
        <v>1.06</v>
      </c>
      <c r="BE621" s="2">
        <v>0.2</v>
      </c>
      <c r="BF621" s="2">
        <v>0.19</v>
      </c>
      <c r="BG621" s="2">
        <v>0.06</v>
      </c>
      <c r="BH621" s="2">
        <v>2.89</v>
      </c>
      <c r="BI621" s="2">
        <v>0.22</v>
      </c>
      <c r="BJ621" s="2">
        <v>2.4700000000000002</v>
      </c>
      <c r="BK621" s="2">
        <v>6.06</v>
      </c>
      <c r="BL621" s="2">
        <v>11.94</v>
      </c>
      <c r="BM621" s="2">
        <v>12.65</v>
      </c>
      <c r="BN621" s="2">
        <v>35.33</v>
      </c>
    </row>
    <row r="622" spans="1:66" s="2" customFormat="1" x14ac:dyDescent="0.3">
      <c r="A622" s="2" t="s">
        <v>1743</v>
      </c>
      <c r="B622" s="2" t="s">
        <v>62</v>
      </c>
      <c r="C622" s="13" t="s">
        <v>1738</v>
      </c>
      <c r="E622" s="8">
        <v>12</v>
      </c>
      <c r="F622" s="8">
        <v>-68.75</v>
      </c>
      <c r="G622" s="2" t="s">
        <v>65</v>
      </c>
      <c r="H622" s="8"/>
      <c r="I622" s="8"/>
      <c r="J622" s="2" t="s">
        <v>1744</v>
      </c>
      <c r="K622" s="2" t="s">
        <v>1740</v>
      </c>
      <c r="L622" s="2" t="s">
        <v>1741</v>
      </c>
      <c r="M622" s="2" t="s">
        <v>1741</v>
      </c>
      <c r="P622" s="2" t="s">
        <v>69</v>
      </c>
      <c r="Q622" s="2" t="s">
        <v>1742</v>
      </c>
      <c r="R622" s="24">
        <v>1259.1021382320935</v>
      </c>
      <c r="S622" s="24">
        <v>1.2108309831224364</v>
      </c>
      <c r="T622" s="11">
        <f t="shared" si="24"/>
        <v>1248.2851925310586</v>
      </c>
      <c r="U622" s="2">
        <v>50.06</v>
      </c>
      <c r="V622" s="2">
        <v>0.79</v>
      </c>
      <c r="W622" s="2">
        <v>14.11</v>
      </c>
      <c r="X622" s="2">
        <v>0</v>
      </c>
      <c r="Y622" s="2">
        <v>9.5500000000000007</v>
      </c>
      <c r="Z622" s="2">
        <v>0.18</v>
      </c>
      <c r="AA622" s="2">
        <v>10.45</v>
      </c>
      <c r="AB622" s="16">
        <f t="shared" si="25"/>
        <v>66.107676106130782</v>
      </c>
      <c r="AC622" s="2">
        <v>11.08</v>
      </c>
      <c r="AD622" s="2">
        <v>2.34</v>
      </c>
      <c r="AE622" s="2">
        <v>0.3</v>
      </c>
      <c r="AF622" s="2">
        <v>7.0000000000000007E-2</v>
      </c>
      <c r="AG622" s="2">
        <v>46.8</v>
      </c>
      <c r="AH622" s="2">
        <v>268</v>
      </c>
      <c r="AI622" s="2">
        <v>533</v>
      </c>
      <c r="AK622" s="2">
        <v>187</v>
      </c>
      <c r="AN622" s="2">
        <v>12.4</v>
      </c>
      <c r="AO622" s="2">
        <v>4.46</v>
      </c>
      <c r="AP622" s="2">
        <v>91.8</v>
      </c>
      <c r="AR622" s="2">
        <v>0.95</v>
      </c>
      <c r="AS622" s="2">
        <v>4.53</v>
      </c>
      <c r="AT622" s="2">
        <v>1.51</v>
      </c>
      <c r="AU622" s="2">
        <v>0.56999999999999995</v>
      </c>
      <c r="AV622" s="2">
        <v>2.02</v>
      </c>
      <c r="AW622" s="2">
        <v>0.37</v>
      </c>
      <c r="AX622" s="2">
        <v>2.5499999999999998</v>
      </c>
      <c r="AY622" s="2">
        <v>0.54</v>
      </c>
      <c r="AZ622" s="2">
        <v>1.56</v>
      </c>
      <c r="BA622" s="2">
        <v>0.24</v>
      </c>
      <c r="BB622" s="2">
        <v>1.59</v>
      </c>
      <c r="BC622" s="2">
        <v>0.24</v>
      </c>
      <c r="BD622" s="2">
        <v>1.0900000000000001</v>
      </c>
      <c r="BE622" s="2">
        <v>0.15</v>
      </c>
      <c r="BF622" s="2">
        <v>0.18</v>
      </c>
      <c r="BG622" s="2">
        <v>0.06</v>
      </c>
      <c r="BH622" s="2">
        <v>3.17</v>
      </c>
      <c r="BI622" s="2">
        <v>0.22</v>
      </c>
      <c r="BJ622" s="2">
        <v>2.5299999999999998</v>
      </c>
      <c r="BK622" s="2">
        <v>6.21</v>
      </c>
      <c r="BL622" s="2">
        <v>25.77</v>
      </c>
      <c r="BM622" s="2">
        <v>14.26</v>
      </c>
      <c r="BN622" s="2">
        <v>37.15</v>
      </c>
    </row>
    <row r="623" spans="1:66" s="2" customFormat="1" x14ac:dyDescent="0.3">
      <c r="A623" s="2" t="s">
        <v>1743</v>
      </c>
      <c r="B623" s="2" t="s">
        <v>62</v>
      </c>
      <c r="C623" s="13" t="s">
        <v>1738</v>
      </c>
      <c r="E623" s="8">
        <v>12</v>
      </c>
      <c r="F623" s="8">
        <v>-68.75</v>
      </c>
      <c r="G623" s="2" t="s">
        <v>65</v>
      </c>
      <c r="H623" s="8"/>
      <c r="I623" s="8"/>
      <c r="J623" s="2" t="s">
        <v>1745</v>
      </c>
      <c r="K623" s="2" t="s">
        <v>1740</v>
      </c>
      <c r="L623" s="2" t="s">
        <v>1741</v>
      </c>
      <c r="M623" s="2" t="s">
        <v>1741</v>
      </c>
      <c r="P623" s="2" t="s">
        <v>69</v>
      </c>
      <c r="Q623" s="2" t="s">
        <v>1742</v>
      </c>
      <c r="R623" s="24">
        <v>1270.5196079459131</v>
      </c>
      <c r="S623" s="24">
        <v>1.2018567391180257</v>
      </c>
      <c r="T623" s="11">
        <f t="shared" si="24"/>
        <v>1259.6851271494702</v>
      </c>
      <c r="U623" s="2">
        <v>50.11</v>
      </c>
      <c r="V623" s="2">
        <v>0.91</v>
      </c>
      <c r="W623" s="2">
        <v>14.63</v>
      </c>
      <c r="X623" s="2">
        <v>0</v>
      </c>
      <c r="Y623" s="2">
        <v>9.82</v>
      </c>
      <c r="Z623" s="2">
        <v>0.19</v>
      </c>
      <c r="AA623" s="2">
        <v>8.7799999999999994</v>
      </c>
      <c r="AB623" s="16">
        <f t="shared" si="25"/>
        <v>61.445807895661211</v>
      </c>
      <c r="AC623" s="2">
        <v>12.5</v>
      </c>
      <c r="AD623" s="2">
        <v>2.0099999999999998</v>
      </c>
      <c r="AE623" s="2">
        <v>0.12</v>
      </c>
      <c r="AF623" s="2">
        <v>7.0000000000000007E-2</v>
      </c>
      <c r="AG623" s="2">
        <v>47.4</v>
      </c>
      <c r="AH623" s="2">
        <v>309</v>
      </c>
      <c r="AI623" s="2">
        <v>441</v>
      </c>
      <c r="AK623" s="2">
        <v>118</v>
      </c>
      <c r="AN623" s="2">
        <v>14.4</v>
      </c>
      <c r="AO623" s="2">
        <v>1.28</v>
      </c>
      <c r="AP623" s="2">
        <v>82.42</v>
      </c>
      <c r="AR623" s="2">
        <v>0.92</v>
      </c>
      <c r="AS623" s="2">
        <v>4.5999999999999996</v>
      </c>
      <c r="AT623" s="2">
        <v>1.6</v>
      </c>
      <c r="AU623" s="2">
        <v>0.63</v>
      </c>
      <c r="AV623" s="2">
        <v>2.16</v>
      </c>
      <c r="AW623" s="2">
        <v>0.4</v>
      </c>
      <c r="AX623" s="2">
        <v>2.71</v>
      </c>
      <c r="AY623" s="2">
        <v>0.56999999999999995</v>
      </c>
      <c r="AZ623" s="2">
        <v>1.64</v>
      </c>
      <c r="BA623" s="2">
        <v>0.24</v>
      </c>
      <c r="BB623" s="2">
        <v>1.65</v>
      </c>
      <c r="BC623" s="2">
        <v>0.25</v>
      </c>
      <c r="BD623" s="2">
        <v>1.01</v>
      </c>
      <c r="BE623" s="2">
        <v>0.21</v>
      </c>
      <c r="BF623" s="2">
        <v>0.15</v>
      </c>
      <c r="BG623" s="2">
        <v>0.05</v>
      </c>
      <c r="BH623" s="2">
        <v>2.75</v>
      </c>
      <c r="BI623" s="2">
        <v>0.23</v>
      </c>
      <c r="BJ623" s="2">
        <v>2.23</v>
      </c>
      <c r="BK623" s="2">
        <v>5.7</v>
      </c>
      <c r="BL623" s="2">
        <v>16.38</v>
      </c>
      <c r="BM623" s="2">
        <v>14.89</v>
      </c>
      <c r="BN623" s="2">
        <v>29.38</v>
      </c>
    </row>
    <row r="624" spans="1:66" s="2" customFormat="1" x14ac:dyDescent="0.3">
      <c r="A624" s="2" t="s">
        <v>1746</v>
      </c>
      <c r="B624" s="2" t="s">
        <v>62</v>
      </c>
      <c r="C624" s="13" t="s">
        <v>1738</v>
      </c>
      <c r="E624" s="8">
        <v>12</v>
      </c>
      <c r="F624" s="8">
        <v>-68.75</v>
      </c>
      <c r="G624" s="2" t="s">
        <v>65</v>
      </c>
      <c r="H624" s="8"/>
      <c r="I624" s="8"/>
      <c r="J624" s="2" t="s">
        <v>1747</v>
      </c>
      <c r="K624" s="2" t="s">
        <v>1740</v>
      </c>
      <c r="P624" s="2" t="s">
        <v>69</v>
      </c>
      <c r="Q624" s="2" t="s">
        <v>1742</v>
      </c>
      <c r="R624" s="24">
        <v>1276.8268191481648</v>
      </c>
      <c r="S624" s="24">
        <v>1.3353224541373248</v>
      </c>
      <c r="T624" s="11">
        <f t="shared" si="24"/>
        <v>1264.7351579135795</v>
      </c>
      <c r="U624" s="2">
        <v>49.77</v>
      </c>
      <c r="V624" s="2">
        <v>0.99</v>
      </c>
      <c r="W624" s="2">
        <v>14.99</v>
      </c>
      <c r="X624" s="2">
        <v>0</v>
      </c>
      <c r="Y624" s="2">
        <v>9.94</v>
      </c>
      <c r="Z624" s="2">
        <v>0.18</v>
      </c>
      <c r="AA624" s="2">
        <v>8.4499999999999993</v>
      </c>
      <c r="AB624" s="16">
        <f t="shared" si="25"/>
        <v>60.243825194042856</v>
      </c>
      <c r="AC624" s="2">
        <v>11.69</v>
      </c>
      <c r="AD624" s="2">
        <v>2.58</v>
      </c>
      <c r="AE624" s="2">
        <v>0.17</v>
      </c>
      <c r="AF624" s="2">
        <v>7.0000000000000007E-2</v>
      </c>
      <c r="AG624" s="2">
        <v>48.9</v>
      </c>
      <c r="AH624" s="2">
        <v>316</v>
      </c>
      <c r="AI624" s="2">
        <v>303</v>
      </c>
      <c r="AK624" s="2">
        <v>98</v>
      </c>
      <c r="AN624" s="2">
        <v>15.1</v>
      </c>
      <c r="AO624" s="2">
        <v>1.7</v>
      </c>
      <c r="AP624" s="2">
        <v>97</v>
      </c>
      <c r="AS624" s="2">
        <v>4.5</v>
      </c>
      <c r="AT624" s="2">
        <v>1.8</v>
      </c>
      <c r="BH624" s="2">
        <v>3.2</v>
      </c>
      <c r="BJ624" s="2">
        <v>0.9</v>
      </c>
      <c r="BK624" s="2">
        <v>7.3</v>
      </c>
      <c r="BL624" s="2">
        <v>13</v>
      </c>
      <c r="BM624" s="2">
        <v>19</v>
      </c>
      <c r="BN624" s="2">
        <v>46</v>
      </c>
    </row>
    <row r="625" spans="1:66" s="2" customFormat="1" x14ac:dyDescent="0.3">
      <c r="A625" s="2" t="s">
        <v>1746</v>
      </c>
      <c r="B625" s="2" t="s">
        <v>62</v>
      </c>
      <c r="C625" s="13" t="s">
        <v>1738</v>
      </c>
      <c r="E625" s="8">
        <v>12</v>
      </c>
      <c r="F625" s="8">
        <v>-68.75</v>
      </c>
      <c r="G625" s="2" t="s">
        <v>65</v>
      </c>
      <c r="H625" s="8"/>
      <c r="I625" s="8"/>
      <c r="J625" s="2" t="s">
        <v>1748</v>
      </c>
      <c r="K625" s="2" t="s">
        <v>1740</v>
      </c>
      <c r="P625" s="2" t="s">
        <v>69</v>
      </c>
      <c r="Q625" s="2" t="s">
        <v>1742</v>
      </c>
      <c r="R625" s="24">
        <v>1232.5201942860679</v>
      </c>
      <c r="S625" s="24">
        <v>1.1381017373575746</v>
      </c>
      <c r="T625" s="11">
        <f t="shared" si="24"/>
        <v>1222.5650473830167</v>
      </c>
      <c r="U625" s="2">
        <v>52.6</v>
      </c>
      <c r="V625" s="2">
        <v>0.87</v>
      </c>
      <c r="W625" s="2">
        <v>14.04</v>
      </c>
      <c r="X625" s="2">
        <v>0</v>
      </c>
      <c r="Y625" s="2">
        <v>8.8800000000000008</v>
      </c>
      <c r="Z625" s="2">
        <v>0.16</v>
      </c>
      <c r="AA625" s="2">
        <v>8.44</v>
      </c>
      <c r="AB625" s="16">
        <f t="shared" si="25"/>
        <v>62.883361081146326</v>
      </c>
      <c r="AC625" s="2">
        <v>9.14</v>
      </c>
      <c r="AD625" s="2">
        <v>4.05</v>
      </c>
      <c r="AE625" s="2">
        <v>0.84</v>
      </c>
      <c r="AF625" s="2">
        <v>7.0000000000000007E-2</v>
      </c>
      <c r="AG625" s="2">
        <v>48.8</v>
      </c>
      <c r="AH625" s="2">
        <v>300</v>
      </c>
      <c r="AI625" s="2">
        <v>400</v>
      </c>
      <c r="AK625" s="2">
        <v>121</v>
      </c>
      <c r="AN625" s="2">
        <v>11</v>
      </c>
      <c r="AO625" s="2">
        <v>46.8</v>
      </c>
      <c r="AP625" s="2">
        <v>194</v>
      </c>
      <c r="AS625" s="2">
        <v>4.51</v>
      </c>
      <c r="AT625" s="2">
        <v>1.55</v>
      </c>
      <c r="AU625" s="2">
        <v>0.63</v>
      </c>
      <c r="AV625" s="2">
        <v>2.2799999999999998</v>
      </c>
      <c r="AW625" s="2">
        <v>0.41</v>
      </c>
      <c r="BA625" s="2">
        <v>0.27</v>
      </c>
      <c r="BB625" s="2">
        <v>1.62</v>
      </c>
      <c r="BC625" s="2">
        <v>0.28000000000000003</v>
      </c>
      <c r="BH625" s="2">
        <v>3.1</v>
      </c>
      <c r="BJ625" s="2">
        <v>1.8</v>
      </c>
      <c r="BK625" s="2">
        <v>4.9800000000000004</v>
      </c>
      <c r="BL625" s="2">
        <v>185</v>
      </c>
      <c r="BM625" s="2">
        <v>18.600000000000001</v>
      </c>
      <c r="BN625" s="2">
        <v>42</v>
      </c>
    </row>
    <row r="626" spans="1:66" s="2" customFormat="1" x14ac:dyDescent="0.3">
      <c r="A626" s="2" t="s">
        <v>1743</v>
      </c>
      <c r="B626" s="2" t="s">
        <v>62</v>
      </c>
      <c r="C626" s="13" t="s">
        <v>1738</v>
      </c>
      <c r="E626" s="8">
        <v>12</v>
      </c>
      <c r="F626" s="8">
        <v>-68.75</v>
      </c>
      <c r="G626" s="2" t="s">
        <v>65</v>
      </c>
      <c r="H626" s="8"/>
      <c r="I626" s="8"/>
      <c r="J626" s="2" t="s">
        <v>1749</v>
      </c>
      <c r="K626" s="2" t="s">
        <v>1750</v>
      </c>
      <c r="L626" s="2" t="s">
        <v>1741</v>
      </c>
      <c r="M626" s="2" t="s">
        <v>1741</v>
      </c>
      <c r="P626" s="2" t="s">
        <v>69</v>
      </c>
      <c r="Q626" s="2" t="s">
        <v>1742</v>
      </c>
      <c r="R626" s="24">
        <v>1277.5371685177192</v>
      </c>
      <c r="S626" s="24">
        <v>1.3376982297773314</v>
      </c>
      <c r="T626" s="11">
        <f t="shared" si="24"/>
        <v>1265.4173574599538</v>
      </c>
      <c r="U626" s="2">
        <v>50.2</v>
      </c>
      <c r="V626" s="2">
        <v>1.02</v>
      </c>
      <c r="W626" s="2">
        <v>14.37</v>
      </c>
      <c r="X626" s="2">
        <v>0</v>
      </c>
      <c r="Y626" s="2">
        <v>9.99</v>
      </c>
      <c r="Z626" s="2">
        <v>0.18</v>
      </c>
      <c r="AA626" s="2">
        <v>8.5500000000000007</v>
      </c>
      <c r="AB626" s="16">
        <f t="shared" si="25"/>
        <v>60.405314391461992</v>
      </c>
      <c r="AC626" s="2">
        <v>11.55</v>
      </c>
      <c r="AD626" s="2">
        <v>2.66</v>
      </c>
      <c r="AE626" s="2">
        <v>0.37</v>
      </c>
      <c r="AF626" s="2">
        <v>0.08</v>
      </c>
      <c r="AG626" s="2">
        <v>48.4</v>
      </c>
      <c r="AH626" s="2">
        <v>327</v>
      </c>
      <c r="AI626" s="2">
        <v>381</v>
      </c>
      <c r="AK626" s="2">
        <v>113</v>
      </c>
      <c r="AN626" s="2">
        <v>14.4</v>
      </c>
      <c r="AO626" s="2">
        <v>1.77</v>
      </c>
      <c r="AP626" s="2">
        <v>252.15</v>
      </c>
      <c r="AR626" s="2">
        <v>1.05</v>
      </c>
      <c r="AS626" s="2">
        <v>5.27</v>
      </c>
      <c r="AT626" s="2">
        <v>1.81</v>
      </c>
      <c r="AU626" s="2">
        <v>0.67</v>
      </c>
      <c r="AV626" s="2">
        <v>2.39</v>
      </c>
      <c r="AW626" s="2">
        <v>0.44</v>
      </c>
      <c r="AX626" s="2">
        <v>3</v>
      </c>
      <c r="AY626" s="2">
        <v>0.63</v>
      </c>
      <c r="AZ626" s="2">
        <v>1.79</v>
      </c>
      <c r="BA626" s="2">
        <v>0.27</v>
      </c>
      <c r="BB626" s="2">
        <v>1.81</v>
      </c>
      <c r="BC626" s="2">
        <v>0.27</v>
      </c>
      <c r="BD626" s="2">
        <v>1.35</v>
      </c>
      <c r="BE626" s="2">
        <v>0.15</v>
      </c>
      <c r="BF626" s="2">
        <v>0.17</v>
      </c>
      <c r="BG626" s="2">
        <v>0.06</v>
      </c>
      <c r="BH626" s="2">
        <v>3.34</v>
      </c>
      <c r="BI626" s="2">
        <v>0.32</v>
      </c>
      <c r="BJ626" s="2">
        <v>2.5</v>
      </c>
      <c r="BK626" s="2">
        <v>6.61</v>
      </c>
      <c r="BL626" s="2">
        <v>16.57</v>
      </c>
      <c r="BM626" s="2">
        <v>16.350000000000001</v>
      </c>
      <c r="BN626" s="2">
        <v>45.17</v>
      </c>
    </row>
    <row r="627" spans="1:66" s="2" customFormat="1" x14ac:dyDescent="0.3">
      <c r="A627" s="2" t="s">
        <v>1751</v>
      </c>
      <c r="B627" s="2" t="s">
        <v>62</v>
      </c>
      <c r="C627" s="13" t="s">
        <v>1627</v>
      </c>
      <c r="E627" s="8">
        <v>12</v>
      </c>
      <c r="F627" s="8">
        <v>-61.5</v>
      </c>
      <c r="G627" s="2" t="s">
        <v>65</v>
      </c>
      <c r="H627" s="8"/>
      <c r="I627" s="8"/>
      <c r="J627" s="2" t="s">
        <v>1752</v>
      </c>
      <c r="K627" s="2" t="s">
        <v>1753</v>
      </c>
      <c r="P627" s="2" t="s">
        <v>69</v>
      </c>
      <c r="Q627" s="2" t="s">
        <v>1716</v>
      </c>
      <c r="R627" s="24"/>
      <c r="S627" s="24"/>
      <c r="T627" s="11"/>
      <c r="U627" s="2">
        <v>47.96</v>
      </c>
      <c r="V627" s="2">
        <v>0.78</v>
      </c>
      <c r="W627" s="2">
        <v>14.63</v>
      </c>
      <c r="X627" s="2">
        <v>0</v>
      </c>
      <c r="Y627" s="2">
        <v>8.19</v>
      </c>
      <c r="Z627" s="2">
        <v>0.12</v>
      </c>
      <c r="AA627" s="2">
        <v>8.2200000000000006</v>
      </c>
      <c r="AB627" s="16">
        <f t="shared" si="25"/>
        <v>64.145659678068171</v>
      </c>
      <c r="AC627" s="2">
        <v>7.72</v>
      </c>
      <c r="AD627" s="2">
        <v>1.66</v>
      </c>
      <c r="AE627" s="2">
        <v>0.35</v>
      </c>
      <c r="AF627" s="2">
        <v>0.11</v>
      </c>
      <c r="AG627" s="2">
        <v>17</v>
      </c>
      <c r="AI627" s="2">
        <v>400</v>
      </c>
      <c r="AJ627" s="2">
        <v>41.5</v>
      </c>
      <c r="AK627" s="2">
        <v>198</v>
      </c>
      <c r="AM627" s="2">
        <v>75</v>
      </c>
      <c r="AO627" s="2">
        <v>13</v>
      </c>
      <c r="AP627" s="2">
        <v>396</v>
      </c>
      <c r="AQ627" s="2">
        <v>1.2</v>
      </c>
      <c r="AS627" s="2">
        <v>14.2</v>
      </c>
      <c r="AT627" s="2">
        <v>3.41</v>
      </c>
      <c r="AU627" s="2">
        <v>1.08</v>
      </c>
      <c r="AW627" s="2">
        <v>0.61</v>
      </c>
      <c r="BB627" s="2">
        <v>1.82</v>
      </c>
      <c r="BC627" s="2">
        <v>0.3</v>
      </c>
      <c r="BD627" s="2">
        <v>1.86</v>
      </c>
      <c r="BF627" s="2">
        <v>3.15</v>
      </c>
      <c r="BG627" s="2">
        <v>0.69</v>
      </c>
      <c r="BH627" s="2">
        <v>5</v>
      </c>
      <c r="BI627" s="2">
        <v>0.25</v>
      </c>
      <c r="BJ627" s="2">
        <v>12.5</v>
      </c>
      <c r="BK627" s="2">
        <v>21.9</v>
      </c>
      <c r="BL627" s="2">
        <v>150</v>
      </c>
      <c r="BM627" s="2">
        <v>20</v>
      </c>
      <c r="BN627" s="2">
        <v>84</v>
      </c>
    </row>
    <row r="628" spans="1:66" s="2" customFormat="1" x14ac:dyDescent="0.3">
      <c r="A628" s="2" t="s">
        <v>1754</v>
      </c>
      <c r="B628" s="2" t="s">
        <v>62</v>
      </c>
      <c r="C628" s="13" t="s">
        <v>1627</v>
      </c>
      <c r="E628" s="8">
        <v>12</v>
      </c>
      <c r="F628" s="8">
        <v>-61.5</v>
      </c>
      <c r="G628" s="2" t="s">
        <v>65</v>
      </c>
      <c r="H628" s="8"/>
      <c r="I628" s="8"/>
      <c r="J628" s="2" t="s">
        <v>1755</v>
      </c>
      <c r="K628" s="2" t="s">
        <v>1756</v>
      </c>
      <c r="P628" s="2" t="s">
        <v>69</v>
      </c>
      <c r="Q628" s="2" t="s">
        <v>1757</v>
      </c>
      <c r="R628" s="24">
        <v>1196.3415735777928</v>
      </c>
      <c r="S628" s="24">
        <v>0.88714625573699069</v>
      </c>
      <c r="T628" s="11">
        <f t="shared" si="24"/>
        <v>1188.8026245105459</v>
      </c>
      <c r="U628" s="2">
        <v>51.88</v>
      </c>
      <c r="V628" s="2">
        <v>0.79</v>
      </c>
      <c r="W628" s="2">
        <v>16.39</v>
      </c>
      <c r="X628" s="2">
        <v>0</v>
      </c>
      <c r="Y628" s="2">
        <v>7.78</v>
      </c>
      <c r="Z628" s="2">
        <v>0.2</v>
      </c>
      <c r="AA628" s="2">
        <v>9.24</v>
      </c>
      <c r="AB628" s="16">
        <f t="shared" si="25"/>
        <v>67.918328310419469</v>
      </c>
      <c r="AC628" s="2">
        <v>9.65</v>
      </c>
      <c r="AD628" s="2">
        <v>2.5299999999999998</v>
      </c>
      <c r="AE628" s="2">
        <v>0.76</v>
      </c>
      <c r="AF628" s="2">
        <v>0.11</v>
      </c>
      <c r="AK628" s="2">
        <v>304</v>
      </c>
      <c r="AL628" s="2">
        <v>47</v>
      </c>
      <c r="AM628" s="2">
        <v>72</v>
      </c>
      <c r="AO628" s="2">
        <v>43</v>
      </c>
      <c r="AP628" s="2">
        <v>401</v>
      </c>
      <c r="BH628" s="2">
        <v>11</v>
      </c>
      <c r="BL628" s="2">
        <v>206</v>
      </c>
      <c r="BM628" s="2">
        <v>17</v>
      </c>
      <c r="BN628" s="2">
        <v>99</v>
      </c>
    </row>
    <row r="629" spans="1:66" s="2" customFormat="1" x14ac:dyDescent="0.3">
      <c r="A629" s="2" t="s">
        <v>1758</v>
      </c>
      <c r="B629" s="2" t="s">
        <v>62</v>
      </c>
      <c r="C629" s="13" t="s">
        <v>1738</v>
      </c>
      <c r="E629" s="8">
        <v>12</v>
      </c>
      <c r="F629" s="8">
        <v>-68.75</v>
      </c>
      <c r="G629" s="2" t="s">
        <v>65</v>
      </c>
      <c r="H629" s="8"/>
      <c r="I629" s="8"/>
      <c r="J629" s="2" t="s">
        <v>1759</v>
      </c>
      <c r="K629" s="2" t="s">
        <v>1740</v>
      </c>
      <c r="P629" s="2" t="s">
        <v>69</v>
      </c>
      <c r="Q629" s="2" t="s">
        <v>1742</v>
      </c>
      <c r="R629" s="24">
        <v>1249.5184948414928</v>
      </c>
      <c r="S629" s="24">
        <v>1.1081372706072021</v>
      </c>
      <c r="T629" s="11">
        <f t="shared" si="24"/>
        <v>1239.6907222808452</v>
      </c>
      <c r="U629" s="2">
        <v>49.86</v>
      </c>
      <c r="V629" s="2">
        <v>0.87</v>
      </c>
      <c r="W629" s="2">
        <v>14.38</v>
      </c>
      <c r="X629" s="2">
        <v>0</v>
      </c>
      <c r="Y629" s="2">
        <v>9.01</v>
      </c>
      <c r="Z629" s="2">
        <v>0.16</v>
      </c>
      <c r="AA629" s="2">
        <v>8.6999999999999993</v>
      </c>
      <c r="AB629" s="16">
        <f t="shared" si="25"/>
        <v>63.25154671442624</v>
      </c>
      <c r="AC629" s="2">
        <v>13.72</v>
      </c>
      <c r="AD629" s="2">
        <v>2.23</v>
      </c>
      <c r="AE629" s="2">
        <v>0.03</v>
      </c>
      <c r="AF629" s="2">
        <v>7.0000000000000007E-2</v>
      </c>
      <c r="AG629" s="2">
        <v>48.9</v>
      </c>
      <c r="AH629" s="2">
        <v>292</v>
      </c>
      <c r="AI629" s="2">
        <v>496</v>
      </c>
      <c r="AK629" s="2">
        <v>154</v>
      </c>
      <c r="AN629" s="2">
        <v>15.7</v>
      </c>
      <c r="AO629" s="2">
        <v>0.2</v>
      </c>
      <c r="AP629" s="2">
        <v>116</v>
      </c>
      <c r="AS629" s="2">
        <v>6.6</v>
      </c>
      <c r="BH629" s="2">
        <v>3.8</v>
      </c>
      <c r="BJ629" s="2">
        <v>2.5</v>
      </c>
      <c r="BK629" s="2">
        <v>10</v>
      </c>
      <c r="BL629" s="2">
        <v>13</v>
      </c>
      <c r="BM629" s="2">
        <v>17.3</v>
      </c>
      <c r="BN629" s="2">
        <v>44</v>
      </c>
    </row>
    <row r="630" spans="1:66" s="2" customFormat="1" x14ac:dyDescent="0.3">
      <c r="A630" s="2" t="s">
        <v>1760</v>
      </c>
      <c r="B630" s="2" t="s">
        <v>62</v>
      </c>
      <c r="C630" s="13" t="s">
        <v>1689</v>
      </c>
      <c r="D630" s="2" t="s">
        <v>1690</v>
      </c>
      <c r="E630" s="8">
        <v>12.13</v>
      </c>
      <c r="F630" s="8">
        <v>-61.75</v>
      </c>
      <c r="G630" s="2" t="s">
        <v>65</v>
      </c>
      <c r="H630" s="8"/>
      <c r="I630" s="8"/>
      <c r="J630" s="2" t="s">
        <v>1761</v>
      </c>
      <c r="K630" s="2" t="s">
        <v>1723</v>
      </c>
      <c r="P630" s="2" t="s">
        <v>69</v>
      </c>
      <c r="Q630" s="2" t="s">
        <v>1681</v>
      </c>
      <c r="R630" s="24">
        <v>1260.5884544140879</v>
      </c>
      <c r="S630" s="24">
        <v>1.475699044285433</v>
      </c>
      <c r="T630" s="11">
        <f t="shared" si="24"/>
        <v>1247.4021804064685</v>
      </c>
      <c r="U630" s="2">
        <v>47.72</v>
      </c>
      <c r="V630" s="2">
        <v>1.04</v>
      </c>
      <c r="W630" s="2">
        <v>14.84</v>
      </c>
      <c r="X630" s="2">
        <v>0</v>
      </c>
      <c r="Y630" s="2">
        <v>9.08</v>
      </c>
      <c r="Z630" s="2">
        <v>0.17</v>
      </c>
      <c r="AA630" s="2">
        <v>10.06</v>
      </c>
      <c r="AB630" s="16">
        <f t="shared" si="25"/>
        <v>66.385663444043672</v>
      </c>
      <c r="AC630" s="2">
        <v>12.66</v>
      </c>
      <c r="AD630" s="2">
        <v>2.41</v>
      </c>
      <c r="AE630" s="2">
        <v>0.81</v>
      </c>
      <c r="AF630" s="2">
        <v>0.19</v>
      </c>
      <c r="AG630" s="2">
        <v>37</v>
      </c>
      <c r="AH630" s="2">
        <v>289</v>
      </c>
      <c r="AI630" s="2">
        <v>467</v>
      </c>
      <c r="AK630" s="2">
        <v>176</v>
      </c>
      <c r="AL630" s="2">
        <v>109</v>
      </c>
      <c r="AM630" s="2">
        <v>72</v>
      </c>
      <c r="AN630" s="2">
        <v>16</v>
      </c>
      <c r="AO630" s="2">
        <v>10.3</v>
      </c>
      <c r="AP630" s="2">
        <v>586</v>
      </c>
      <c r="AS630" s="2">
        <v>18.3</v>
      </c>
      <c r="BE630" s="2">
        <v>3.2</v>
      </c>
      <c r="BF630" s="2">
        <v>3.4</v>
      </c>
      <c r="BH630" s="2">
        <v>7.36</v>
      </c>
      <c r="BJ630" s="2">
        <v>13.7</v>
      </c>
      <c r="BK630" s="2">
        <v>29.5</v>
      </c>
      <c r="BL630" s="2">
        <v>262</v>
      </c>
      <c r="BM630" s="2">
        <v>20.7</v>
      </c>
      <c r="BN630" s="2">
        <v>77.7</v>
      </c>
    </row>
    <row r="631" spans="1:66" s="2" customFormat="1" x14ac:dyDescent="0.3">
      <c r="A631" s="2" t="s">
        <v>1762</v>
      </c>
      <c r="B631" s="2" t="s">
        <v>62</v>
      </c>
      <c r="C631" s="13" t="s">
        <v>1642</v>
      </c>
      <c r="D631" s="2" t="s">
        <v>1763</v>
      </c>
      <c r="E631" s="8">
        <v>13.26</v>
      </c>
      <c r="F631" s="8">
        <v>-61.12</v>
      </c>
      <c r="G631" s="2" t="s">
        <v>65</v>
      </c>
      <c r="H631" s="8"/>
      <c r="I631" s="8"/>
      <c r="J631" s="2" t="s">
        <v>1764</v>
      </c>
      <c r="K631" s="2" t="s">
        <v>1765</v>
      </c>
      <c r="P631" s="2" t="s">
        <v>69</v>
      </c>
      <c r="Q631" s="2" t="s">
        <v>1766</v>
      </c>
      <c r="R631" s="24">
        <v>1248.4198308136708</v>
      </c>
      <c r="S631" s="24">
        <v>1.4326368648801806</v>
      </c>
      <c r="T631" s="11">
        <f t="shared" si="24"/>
        <v>1235.7399762350074</v>
      </c>
      <c r="U631" s="2">
        <v>47.01</v>
      </c>
      <c r="V631" s="2">
        <v>1.07</v>
      </c>
      <c r="W631" s="2">
        <v>15.28</v>
      </c>
      <c r="X631" s="2">
        <v>0</v>
      </c>
      <c r="Y631" s="2">
        <v>8.7899999999999991</v>
      </c>
      <c r="Z631" s="2">
        <v>0.16</v>
      </c>
      <c r="AA631" s="2">
        <v>12.5</v>
      </c>
      <c r="AB631" s="16">
        <f t="shared" si="25"/>
        <v>71.710559910701818</v>
      </c>
      <c r="AC631" s="2">
        <v>10.96</v>
      </c>
      <c r="AD631" s="2">
        <v>2.23</v>
      </c>
      <c r="AE631" s="2">
        <v>0.47</v>
      </c>
      <c r="AF631" s="2">
        <v>0.12</v>
      </c>
      <c r="AG631" s="2">
        <v>41</v>
      </c>
      <c r="AH631" s="2">
        <v>299</v>
      </c>
      <c r="AI631" s="2">
        <v>728</v>
      </c>
      <c r="AK631" s="2">
        <v>250</v>
      </c>
      <c r="AO631" s="2">
        <v>7</v>
      </c>
      <c r="AP631" s="2">
        <v>202</v>
      </c>
      <c r="AS631" s="2">
        <v>8.9</v>
      </c>
      <c r="AT631" s="2">
        <v>2.4700000000000002</v>
      </c>
      <c r="AU631" s="2">
        <v>0.92</v>
      </c>
      <c r="AW631" s="2">
        <v>0.56000000000000005</v>
      </c>
      <c r="BB631" s="2">
        <v>1.74</v>
      </c>
      <c r="BC631" s="2">
        <v>0.27</v>
      </c>
      <c r="BD631" s="2">
        <v>1.68</v>
      </c>
      <c r="BF631" s="2">
        <v>0.85</v>
      </c>
      <c r="BG631" s="2">
        <v>0.35</v>
      </c>
      <c r="BH631" s="2">
        <v>4.7</v>
      </c>
      <c r="BJ631" s="2">
        <v>5.7</v>
      </c>
      <c r="BK631" s="2">
        <v>12.7</v>
      </c>
      <c r="BL631" s="2">
        <v>74</v>
      </c>
      <c r="BM631" s="2">
        <v>18</v>
      </c>
      <c r="BN631" s="2">
        <v>61</v>
      </c>
    </row>
    <row r="632" spans="1:66" s="2" customFormat="1" x14ac:dyDescent="0.3">
      <c r="A632" s="2" t="s">
        <v>1641</v>
      </c>
      <c r="B632" s="2" t="s">
        <v>62</v>
      </c>
      <c r="C632" s="13" t="s">
        <v>1642</v>
      </c>
      <c r="D632" s="2" t="s">
        <v>1767</v>
      </c>
      <c r="E632" s="8">
        <v>13.3</v>
      </c>
      <c r="F632" s="8">
        <v>-61.14</v>
      </c>
      <c r="G632" s="2" t="s">
        <v>65</v>
      </c>
      <c r="H632" s="8"/>
      <c r="I632" s="8"/>
      <c r="J632" s="2" t="s">
        <v>1768</v>
      </c>
      <c r="K632" s="2" t="s">
        <v>1645</v>
      </c>
      <c r="P632" s="2" t="s">
        <v>69</v>
      </c>
      <c r="Q632" s="2" t="s">
        <v>1646</v>
      </c>
      <c r="R632" s="24">
        <v>1251.790390813605</v>
      </c>
      <c r="S632" s="24">
        <v>1.4119406628112434</v>
      </c>
      <c r="T632" s="11">
        <f t="shared" si="24"/>
        <v>1239.2590505947005</v>
      </c>
      <c r="U632" s="2">
        <v>47.29</v>
      </c>
      <c r="V632" s="2">
        <v>0.94</v>
      </c>
      <c r="W632" s="2">
        <v>15.71</v>
      </c>
      <c r="X632" s="2">
        <v>0</v>
      </c>
      <c r="Y632" s="2">
        <v>9</v>
      </c>
      <c r="Z632" s="2">
        <v>0.17</v>
      </c>
      <c r="AA632" s="2">
        <v>12.53</v>
      </c>
      <c r="AB632" s="16">
        <f t="shared" si="25"/>
        <v>71.278252563010867</v>
      </c>
      <c r="AC632" s="2">
        <v>10.32</v>
      </c>
      <c r="AD632" s="2">
        <v>2.25</v>
      </c>
      <c r="AE632" s="2">
        <v>0.28000000000000003</v>
      </c>
      <c r="AF632" s="2">
        <v>0.1</v>
      </c>
      <c r="AG632" s="2">
        <v>34</v>
      </c>
      <c r="AH632" s="2">
        <v>248</v>
      </c>
      <c r="AI632" s="2">
        <v>654</v>
      </c>
      <c r="AK632" s="2">
        <v>301</v>
      </c>
      <c r="AO632" s="2">
        <v>5</v>
      </c>
      <c r="AP632" s="2">
        <v>194</v>
      </c>
      <c r="AS632" s="2">
        <v>8.4</v>
      </c>
      <c r="AT632" s="2">
        <v>2.34</v>
      </c>
      <c r="AU632" s="2">
        <v>0.91</v>
      </c>
      <c r="AW632" s="2">
        <v>0.54</v>
      </c>
      <c r="BB632" s="2">
        <v>1.65</v>
      </c>
      <c r="BC632" s="2">
        <v>0.27</v>
      </c>
      <c r="BD632" s="2">
        <v>1.7</v>
      </c>
      <c r="BF632" s="2">
        <v>0.56000000000000005</v>
      </c>
      <c r="BG632" s="2">
        <v>0.28000000000000003</v>
      </c>
      <c r="BH632" s="2">
        <v>4</v>
      </c>
      <c r="BI632" s="2">
        <v>0.16</v>
      </c>
      <c r="BJ632" s="2">
        <v>4</v>
      </c>
      <c r="BK632" s="2">
        <v>10.5</v>
      </c>
      <c r="BL632" s="2">
        <v>66</v>
      </c>
      <c r="BM632" s="2">
        <v>18</v>
      </c>
      <c r="BN632" s="2">
        <v>59</v>
      </c>
    </row>
    <row r="633" spans="1:66" s="2" customFormat="1" x14ac:dyDescent="0.3">
      <c r="A633" s="2" t="s">
        <v>1641</v>
      </c>
      <c r="B633" s="2" t="s">
        <v>62</v>
      </c>
      <c r="C633" s="13" t="s">
        <v>1649</v>
      </c>
      <c r="D633" s="2" t="s">
        <v>1769</v>
      </c>
      <c r="E633" s="8">
        <v>13.29</v>
      </c>
      <c r="F633" s="8">
        <v>-61.25</v>
      </c>
      <c r="G633" s="2" t="s">
        <v>65</v>
      </c>
      <c r="H633" s="8"/>
      <c r="I633" s="8"/>
      <c r="J633" s="2" t="s">
        <v>1770</v>
      </c>
      <c r="K633" s="2" t="s">
        <v>1645</v>
      </c>
      <c r="P633" s="2" t="s">
        <v>69</v>
      </c>
      <c r="Q633" s="2" t="s">
        <v>1646</v>
      </c>
      <c r="R633" s="24">
        <v>1210.7029438021377</v>
      </c>
      <c r="S633" s="24">
        <v>0.97624986133490299</v>
      </c>
      <c r="T633" s="11">
        <f t="shared" si="24"/>
        <v>1202.3098659291099</v>
      </c>
      <c r="U633" s="2">
        <v>50.06</v>
      </c>
      <c r="V633" s="2">
        <v>0.85</v>
      </c>
      <c r="W633" s="2">
        <v>15.56</v>
      </c>
      <c r="X633" s="2">
        <v>0</v>
      </c>
      <c r="Y633" s="2">
        <v>8.1300000000000008</v>
      </c>
      <c r="Z633" s="2">
        <v>0.16</v>
      </c>
      <c r="AA633" s="2">
        <v>10.37</v>
      </c>
      <c r="AB633" s="16">
        <f t="shared" si="25"/>
        <v>69.453165587828153</v>
      </c>
      <c r="AC633" s="2">
        <v>9.73</v>
      </c>
      <c r="AD633" s="2">
        <v>2.36</v>
      </c>
      <c r="AE633" s="2">
        <v>0.43</v>
      </c>
      <c r="AF633" s="2">
        <v>0.12</v>
      </c>
      <c r="AG633" s="2">
        <v>34</v>
      </c>
      <c r="AH633" s="2">
        <v>251</v>
      </c>
      <c r="AI633" s="2">
        <v>719</v>
      </c>
      <c r="AK633" s="2">
        <v>234</v>
      </c>
      <c r="AO633" s="2">
        <v>12</v>
      </c>
      <c r="AP633" s="2">
        <v>197</v>
      </c>
      <c r="AQ633" s="2">
        <v>0.59</v>
      </c>
      <c r="AS633" s="2">
        <v>10</v>
      </c>
      <c r="AT633" s="2">
        <v>2.6</v>
      </c>
      <c r="AU633" s="2">
        <v>0.94</v>
      </c>
      <c r="AW633" s="2">
        <v>0.61</v>
      </c>
      <c r="BB633" s="2">
        <v>2.2000000000000002</v>
      </c>
      <c r="BC633" s="2">
        <v>0.34</v>
      </c>
      <c r="BD633" s="2">
        <v>2.09</v>
      </c>
      <c r="BF633" s="2">
        <v>1.36</v>
      </c>
      <c r="BG633" s="2">
        <v>0.7</v>
      </c>
      <c r="BH633" s="2">
        <v>4.4000000000000004</v>
      </c>
      <c r="BI633" s="2">
        <v>0.21</v>
      </c>
      <c r="BJ633" s="2">
        <v>5.7</v>
      </c>
      <c r="BK633" s="2">
        <v>13.4</v>
      </c>
      <c r="BL633" s="2">
        <v>112</v>
      </c>
      <c r="BM633" s="2">
        <v>18</v>
      </c>
      <c r="BN633" s="2">
        <v>71</v>
      </c>
    </row>
    <row r="634" spans="1:66" s="35" customFormat="1" x14ac:dyDescent="0.3">
      <c r="A634" s="35" t="s">
        <v>1772</v>
      </c>
      <c r="B634" s="35" t="s">
        <v>62</v>
      </c>
      <c r="C634" s="36" t="s">
        <v>1773</v>
      </c>
      <c r="D634" s="35" t="s">
        <v>1774</v>
      </c>
      <c r="E634" s="37">
        <v>11.26</v>
      </c>
      <c r="F634" s="37">
        <v>-60.65</v>
      </c>
      <c r="G634" s="35" t="s">
        <v>635</v>
      </c>
      <c r="H634" s="37"/>
      <c r="I634" s="37"/>
      <c r="J634" s="35" t="s">
        <v>1775</v>
      </c>
      <c r="K634" s="35" t="s">
        <v>1776</v>
      </c>
      <c r="P634" s="35" t="s">
        <v>69</v>
      </c>
      <c r="Q634" s="35" t="s">
        <v>1777</v>
      </c>
      <c r="R634" s="24">
        <v>1209.1749284358507</v>
      </c>
      <c r="S634" s="24">
        <v>0.84542846321634635</v>
      </c>
      <c r="T634" s="11">
        <f t="shared" si="24"/>
        <v>1201.9123493503475</v>
      </c>
      <c r="U634" s="35">
        <v>50.04</v>
      </c>
      <c r="V634" s="35">
        <v>0.71</v>
      </c>
      <c r="W634" s="35">
        <v>14.12</v>
      </c>
      <c r="X634" s="2">
        <v>0</v>
      </c>
      <c r="Y634" s="35">
        <v>7.93</v>
      </c>
      <c r="Z634" s="35">
        <v>0.16</v>
      </c>
      <c r="AA634" s="35">
        <v>8.89</v>
      </c>
      <c r="AB634" s="16">
        <f t="shared" si="25"/>
        <v>66.648049029933304</v>
      </c>
      <c r="AC634" s="35">
        <v>11.79</v>
      </c>
      <c r="AD634" s="35">
        <v>1.91</v>
      </c>
      <c r="AE634" s="35">
        <v>0.47</v>
      </c>
      <c r="AF634" s="35">
        <v>0.1</v>
      </c>
      <c r="AG634" s="35">
        <v>50.8</v>
      </c>
      <c r="AH634" s="35">
        <v>307.45</v>
      </c>
      <c r="AI634" s="35">
        <v>203.02</v>
      </c>
      <c r="AJ634" s="35">
        <v>32.979999999999997</v>
      </c>
      <c r="AK634" s="35">
        <v>38.99</v>
      </c>
      <c r="AN634" s="35">
        <v>14.55</v>
      </c>
      <c r="AO634" s="35">
        <v>9.7100000000000009</v>
      </c>
      <c r="AP634" s="35">
        <v>267.97000000000003</v>
      </c>
      <c r="AR634" s="35">
        <v>1.74</v>
      </c>
      <c r="AS634" s="35">
        <v>8.39</v>
      </c>
      <c r="AT634" s="35">
        <v>2.4700000000000002</v>
      </c>
      <c r="AU634" s="35">
        <v>0.82</v>
      </c>
      <c r="AV634" s="35">
        <v>2.48</v>
      </c>
      <c r="AW634" s="35">
        <v>0.41</v>
      </c>
      <c r="AX634" s="35">
        <v>2.7</v>
      </c>
      <c r="AY634" s="35">
        <v>0.52</v>
      </c>
      <c r="AZ634" s="35">
        <v>1.55</v>
      </c>
      <c r="BA634" s="35">
        <v>0.24</v>
      </c>
      <c r="BB634" s="35">
        <v>1.53</v>
      </c>
      <c r="BC634" s="35">
        <v>0.24</v>
      </c>
      <c r="BD634" s="35">
        <v>1.17</v>
      </c>
      <c r="BF634" s="35">
        <v>0.57999999999999996</v>
      </c>
      <c r="BG634" s="35">
        <v>0.28999999999999998</v>
      </c>
      <c r="BH634" s="35">
        <v>0.77</v>
      </c>
      <c r="BI634" s="35">
        <v>0.06</v>
      </c>
      <c r="BJ634" s="35">
        <v>4.49</v>
      </c>
      <c r="BK634" s="35">
        <v>10.130000000000001</v>
      </c>
      <c r="BL634" s="35">
        <v>326.68</v>
      </c>
      <c r="BM634" s="35">
        <v>17.23</v>
      </c>
      <c r="BN634" s="35">
        <v>38.78</v>
      </c>
    </row>
    <row r="635" spans="1:66" s="35" customFormat="1" x14ac:dyDescent="0.3">
      <c r="A635" s="35" t="s">
        <v>1772</v>
      </c>
      <c r="B635" s="35" t="s">
        <v>62</v>
      </c>
      <c r="C635" s="36" t="s">
        <v>1778</v>
      </c>
      <c r="D635" s="35" t="s">
        <v>1779</v>
      </c>
      <c r="E635" s="37">
        <v>11.26</v>
      </c>
      <c r="F635" s="37">
        <v>-60.65</v>
      </c>
      <c r="G635" s="35" t="s">
        <v>635</v>
      </c>
      <c r="H635" s="37"/>
      <c r="I635" s="37"/>
      <c r="J635" s="35" t="s">
        <v>1780</v>
      </c>
      <c r="K635" s="35" t="s">
        <v>1776</v>
      </c>
      <c r="P635" s="35" t="s">
        <v>69</v>
      </c>
      <c r="Q635" s="35" t="s">
        <v>1777</v>
      </c>
      <c r="R635" s="24">
        <v>1262.8890332684532</v>
      </c>
      <c r="S635" s="24">
        <v>1.3392175499315608</v>
      </c>
      <c r="T635" s="11">
        <f t="shared" si="24"/>
        <v>1250.8946442745989</v>
      </c>
      <c r="U635" s="35">
        <v>49.28</v>
      </c>
      <c r="V635" s="35">
        <v>0.79</v>
      </c>
      <c r="W635" s="35">
        <v>14.12</v>
      </c>
      <c r="X635" s="2">
        <v>0</v>
      </c>
      <c r="Y635" s="35">
        <v>9.49</v>
      </c>
      <c r="Z635" s="35">
        <v>0.21</v>
      </c>
      <c r="AA635" s="35">
        <v>9.25</v>
      </c>
      <c r="AB635" s="16">
        <f t="shared" si="25"/>
        <v>63.469696647004326</v>
      </c>
      <c r="AC635" s="35">
        <v>10.57</v>
      </c>
      <c r="AD635" s="35">
        <v>2.21</v>
      </c>
      <c r="AE635" s="35">
        <v>1.33</v>
      </c>
      <c r="AF635" s="35">
        <v>0.1</v>
      </c>
      <c r="AG635" s="35">
        <v>38.54</v>
      </c>
      <c r="AH635" s="35">
        <v>289.04000000000002</v>
      </c>
      <c r="AI635" s="35">
        <v>399.59</v>
      </c>
      <c r="AJ635" s="35">
        <v>48.08</v>
      </c>
      <c r="AK635" s="35">
        <v>151.09</v>
      </c>
      <c r="AN635" s="35">
        <v>16.23</v>
      </c>
      <c r="AO635" s="35">
        <v>23.12</v>
      </c>
      <c r="AP635" s="35">
        <v>285.52999999999997</v>
      </c>
      <c r="AR635" s="35">
        <v>1.1100000000000001</v>
      </c>
      <c r="AS635" s="35">
        <v>5.55</v>
      </c>
      <c r="AT635" s="35">
        <v>1.83</v>
      </c>
      <c r="AU635" s="35">
        <v>0.72</v>
      </c>
      <c r="AV635" s="35">
        <v>2.04</v>
      </c>
      <c r="AW635" s="35">
        <v>0.34</v>
      </c>
      <c r="AX635" s="35">
        <v>2.41</v>
      </c>
      <c r="AY635" s="35">
        <v>0.45</v>
      </c>
      <c r="AZ635" s="35">
        <v>1.26</v>
      </c>
      <c r="BA635" s="35">
        <v>0.21</v>
      </c>
      <c r="BB635" s="35">
        <v>1.19</v>
      </c>
      <c r="BC635" s="35">
        <v>0.19</v>
      </c>
      <c r="BD635" s="35">
        <v>0.86</v>
      </c>
      <c r="BF635" s="35">
        <v>0.25</v>
      </c>
      <c r="BG635" s="35">
        <v>0.12</v>
      </c>
      <c r="BH635" s="35">
        <v>0.83</v>
      </c>
      <c r="BI635" s="35">
        <v>7.0000000000000007E-2</v>
      </c>
      <c r="BJ635" s="35">
        <v>2.79</v>
      </c>
      <c r="BK635" s="35">
        <v>6.95</v>
      </c>
      <c r="BL635" s="35">
        <v>605.28</v>
      </c>
      <c r="BM635" s="35">
        <v>16.100000000000001</v>
      </c>
      <c r="BN635" s="35">
        <v>37.43</v>
      </c>
    </row>
    <row r="636" spans="1:66" s="2" customFormat="1" x14ac:dyDescent="0.3">
      <c r="A636" s="2" t="s">
        <v>1781</v>
      </c>
      <c r="B636" s="2" t="s">
        <v>62</v>
      </c>
      <c r="C636" s="13" t="s">
        <v>1627</v>
      </c>
      <c r="D636" s="2" t="s">
        <v>1782</v>
      </c>
      <c r="E636" s="8">
        <v>12.19</v>
      </c>
      <c r="F636" s="8">
        <v>-61.65</v>
      </c>
      <c r="G636" s="2" t="s">
        <v>65</v>
      </c>
      <c r="H636" s="8"/>
      <c r="I636" s="8"/>
      <c r="J636" s="2" t="s">
        <v>1783</v>
      </c>
      <c r="K636" s="2" t="s">
        <v>1771</v>
      </c>
      <c r="P636" s="2" t="s">
        <v>69</v>
      </c>
      <c r="Q636" s="2" t="s">
        <v>1663</v>
      </c>
      <c r="R636" s="24">
        <v>1238.0660477719177</v>
      </c>
      <c r="S636" s="24">
        <v>1.220646411272744</v>
      </c>
      <c r="T636" s="11">
        <f t="shared" si="24"/>
        <v>1227.343976507329</v>
      </c>
      <c r="U636" s="2">
        <v>49.05</v>
      </c>
      <c r="V636" s="2">
        <v>0.83</v>
      </c>
      <c r="W636" s="2">
        <v>15.96</v>
      </c>
      <c r="X636" s="2">
        <v>0</v>
      </c>
      <c r="Y636" s="2">
        <v>8.81</v>
      </c>
      <c r="Z636" s="2">
        <v>0.14000000000000001</v>
      </c>
      <c r="AA636" s="2">
        <v>11.08</v>
      </c>
      <c r="AB636" s="16">
        <f t="shared" si="25"/>
        <v>69.153166196353283</v>
      </c>
      <c r="AC636" s="2">
        <v>10.57</v>
      </c>
      <c r="AD636" s="2">
        <v>2.19</v>
      </c>
      <c r="AE636" s="2">
        <v>0.52</v>
      </c>
      <c r="AF636" s="2">
        <v>0.14000000000000001</v>
      </c>
      <c r="AK636" s="2">
        <v>205</v>
      </c>
      <c r="AO636" s="2">
        <v>16</v>
      </c>
      <c r="AP636" s="2">
        <v>264</v>
      </c>
      <c r="BL636" s="2">
        <v>136</v>
      </c>
      <c r="BM636" s="2">
        <v>18</v>
      </c>
      <c r="BN636" s="2">
        <v>70</v>
      </c>
    </row>
    <row r="637" spans="1:66" s="2" customFormat="1" x14ac:dyDescent="0.3">
      <c r="A637" s="2" t="s">
        <v>1784</v>
      </c>
      <c r="B637" s="2" t="s">
        <v>62</v>
      </c>
      <c r="C637" s="13" t="s">
        <v>1627</v>
      </c>
      <c r="E637" s="8">
        <v>12</v>
      </c>
      <c r="F637" s="8">
        <v>-61.5</v>
      </c>
      <c r="G637" s="2" t="s">
        <v>65</v>
      </c>
      <c r="H637" s="8"/>
      <c r="I637" s="8"/>
      <c r="J637" s="2" t="s">
        <v>1785</v>
      </c>
      <c r="K637" s="2" t="s">
        <v>1786</v>
      </c>
      <c r="P637" s="2" t="s">
        <v>69</v>
      </c>
      <c r="Q637" s="2" t="s">
        <v>1787</v>
      </c>
      <c r="R637" s="24">
        <v>1245.3979294029416</v>
      </c>
      <c r="S637" s="24">
        <v>1.4849999983395843</v>
      </c>
      <c r="T637" s="11">
        <f t="shared" si="24"/>
        <v>1232.2888799776133</v>
      </c>
      <c r="U637" s="2">
        <v>47.63</v>
      </c>
      <c r="V637" s="2">
        <v>0.88</v>
      </c>
      <c r="W637" s="2">
        <v>17.71</v>
      </c>
      <c r="X637" s="2">
        <v>0</v>
      </c>
      <c r="Y637" s="2">
        <v>8.67</v>
      </c>
      <c r="Z637" s="2">
        <v>0.17</v>
      </c>
      <c r="AA637" s="2">
        <v>9.98</v>
      </c>
      <c r="AB637" s="16">
        <f t="shared" si="25"/>
        <v>67.23316528005877</v>
      </c>
      <c r="AC637" s="2">
        <v>11.03</v>
      </c>
      <c r="AD637" s="2">
        <v>2.74</v>
      </c>
      <c r="AE637" s="2">
        <v>0.72</v>
      </c>
      <c r="AF637" s="2">
        <v>0.2</v>
      </c>
      <c r="AH637" s="2">
        <v>226</v>
      </c>
      <c r="AI637" s="2">
        <v>668</v>
      </c>
      <c r="AK637" s="2">
        <v>324</v>
      </c>
      <c r="AL637" s="2">
        <v>111</v>
      </c>
      <c r="AM637" s="2">
        <v>74</v>
      </c>
      <c r="AO637" s="2">
        <v>20</v>
      </c>
      <c r="AP637" s="2">
        <v>607</v>
      </c>
      <c r="BH637" s="2">
        <v>7</v>
      </c>
      <c r="BJ637" s="2">
        <v>13</v>
      </c>
      <c r="BL637" s="2">
        <v>298</v>
      </c>
      <c r="BM637" s="2">
        <v>21</v>
      </c>
      <c r="BN637" s="2">
        <v>95</v>
      </c>
    </row>
    <row r="638" spans="1:66" s="2" customFormat="1" x14ac:dyDescent="0.3">
      <c r="A638" s="2" t="s">
        <v>1788</v>
      </c>
      <c r="B638" s="2" t="s">
        <v>62</v>
      </c>
      <c r="C638" s="13" t="s">
        <v>1676</v>
      </c>
      <c r="E638" s="8">
        <v>12.2</v>
      </c>
      <c r="F638" s="8">
        <v>-61.62</v>
      </c>
      <c r="G638" s="2" t="s">
        <v>65</v>
      </c>
      <c r="H638" s="8"/>
      <c r="I638" s="8"/>
      <c r="J638" s="2" t="s">
        <v>1789</v>
      </c>
      <c r="K638" s="2" t="s">
        <v>1790</v>
      </c>
      <c r="P638" s="2" t="s">
        <v>69</v>
      </c>
      <c r="Q638" s="2" t="s">
        <v>1700</v>
      </c>
      <c r="R638" s="24">
        <v>1255.6638699193225</v>
      </c>
      <c r="S638" s="24">
        <v>1.6324703726125238</v>
      </c>
      <c r="T638" s="11">
        <f t="shared" si="24"/>
        <v>1241.1418325567884</v>
      </c>
      <c r="U638" s="2">
        <v>45.98</v>
      </c>
      <c r="V638" s="2">
        <v>0.8</v>
      </c>
      <c r="W638" s="2">
        <v>16.55</v>
      </c>
      <c r="X638" s="2">
        <v>0</v>
      </c>
      <c r="Y638" s="2">
        <v>8.74</v>
      </c>
      <c r="Z638" s="2">
        <v>0.17</v>
      </c>
      <c r="AA638" s="2">
        <v>12.07</v>
      </c>
      <c r="AB638" s="16">
        <f t="shared" si="25"/>
        <v>71.112380460505946</v>
      </c>
      <c r="AC638" s="2">
        <v>11.34</v>
      </c>
      <c r="AD638" s="2">
        <v>2.58</v>
      </c>
      <c r="AE638" s="2">
        <v>0.49</v>
      </c>
      <c r="AF638" s="2">
        <v>0.31</v>
      </c>
      <c r="AK638" s="2">
        <v>369</v>
      </c>
      <c r="AL638" s="2">
        <v>84</v>
      </c>
      <c r="AM638" s="2">
        <v>76</v>
      </c>
      <c r="AO638" s="2">
        <v>12</v>
      </c>
      <c r="AP638" s="2">
        <v>396</v>
      </c>
      <c r="BH638" s="2">
        <v>2</v>
      </c>
      <c r="BL638" s="2">
        <v>177</v>
      </c>
      <c r="BM638" s="2">
        <v>18</v>
      </c>
      <c r="BN638" s="2">
        <v>68</v>
      </c>
    </row>
    <row r="639" spans="1:66" s="2" customFormat="1" x14ac:dyDescent="0.3">
      <c r="A639" s="2" t="s">
        <v>1788</v>
      </c>
      <c r="B639" s="2" t="s">
        <v>62</v>
      </c>
      <c r="C639" s="13" t="s">
        <v>1676</v>
      </c>
      <c r="E639" s="8">
        <v>12.21</v>
      </c>
      <c r="F639" s="8">
        <v>-61.64</v>
      </c>
      <c r="G639" s="2" t="s">
        <v>65</v>
      </c>
      <c r="H639" s="8"/>
      <c r="I639" s="8"/>
      <c r="J639" s="2" t="s">
        <v>1791</v>
      </c>
      <c r="K639" s="2" t="s">
        <v>1790</v>
      </c>
      <c r="P639" s="2" t="s">
        <v>69</v>
      </c>
      <c r="Q639" s="2" t="s">
        <v>1700</v>
      </c>
      <c r="R639" s="24">
        <v>1241.3710625397171</v>
      </c>
      <c r="S639" s="24">
        <v>1.4389109417866568</v>
      </c>
      <c r="T639" s="11">
        <f t="shared" si="24"/>
        <v>1228.7078664312403</v>
      </c>
      <c r="U639" s="2">
        <v>46.95</v>
      </c>
      <c r="V639" s="2">
        <v>0.83</v>
      </c>
      <c r="W639" s="2">
        <v>17.600000000000001</v>
      </c>
      <c r="X639" s="2">
        <v>0</v>
      </c>
      <c r="Y639" s="2">
        <v>8.6300000000000008</v>
      </c>
      <c r="Z639" s="2">
        <v>0.21</v>
      </c>
      <c r="AA639" s="2">
        <v>11.59</v>
      </c>
      <c r="AB639" s="16">
        <f t="shared" si="25"/>
        <v>70.535576104578695</v>
      </c>
      <c r="AC639" s="2">
        <v>10.28</v>
      </c>
      <c r="AD639" s="2">
        <v>2.2200000000000002</v>
      </c>
      <c r="AE639" s="2">
        <v>0.59</v>
      </c>
      <c r="AF639" s="2">
        <v>0.14000000000000001</v>
      </c>
      <c r="AK639" s="2">
        <v>495</v>
      </c>
      <c r="AL639" s="2">
        <v>96</v>
      </c>
      <c r="AM639" s="2">
        <v>80</v>
      </c>
      <c r="AO639" s="2">
        <v>12</v>
      </c>
      <c r="AP639" s="2">
        <v>484</v>
      </c>
      <c r="BH639" s="2">
        <v>8</v>
      </c>
      <c r="BL639" s="2">
        <v>192</v>
      </c>
      <c r="BM639" s="2">
        <v>18</v>
      </c>
      <c r="BN639" s="2">
        <v>73</v>
      </c>
    </row>
    <row r="640" spans="1:66" s="2" customFormat="1" x14ac:dyDescent="0.3">
      <c r="A640" s="2" t="s">
        <v>1788</v>
      </c>
      <c r="B640" s="2" t="s">
        <v>62</v>
      </c>
      <c r="C640" s="13" t="s">
        <v>1676</v>
      </c>
      <c r="E640" s="8">
        <v>12.18</v>
      </c>
      <c r="F640" s="8">
        <v>-61.65</v>
      </c>
      <c r="G640" s="2" t="s">
        <v>65</v>
      </c>
      <c r="H640" s="8"/>
      <c r="I640" s="8"/>
      <c r="J640" s="2" t="s">
        <v>1792</v>
      </c>
      <c r="K640" s="2" t="s">
        <v>1790</v>
      </c>
      <c r="P640" s="2" t="s">
        <v>69</v>
      </c>
      <c r="Q640" s="2" t="s">
        <v>1700</v>
      </c>
      <c r="R640" s="24">
        <v>1237.0356893892613</v>
      </c>
      <c r="S640" s="24">
        <v>1.5392099668211907</v>
      </c>
      <c r="T640" s="11">
        <f t="shared" si="24"/>
        <v>1223.5419296228761</v>
      </c>
      <c r="U640" s="2">
        <v>46.78</v>
      </c>
      <c r="V640" s="2">
        <v>0.86</v>
      </c>
      <c r="W640" s="2">
        <v>18.21</v>
      </c>
      <c r="X640" s="2">
        <v>0</v>
      </c>
      <c r="Y640" s="2">
        <v>8.16</v>
      </c>
      <c r="Z640" s="2">
        <v>0.21</v>
      </c>
      <c r="AA640" s="2">
        <v>9.11</v>
      </c>
      <c r="AB640" s="16">
        <f t="shared" si="25"/>
        <v>66.555838220941851</v>
      </c>
      <c r="AC640" s="2">
        <v>11.49</v>
      </c>
      <c r="AD640" s="2">
        <v>2.85</v>
      </c>
      <c r="AE640" s="2">
        <v>1.08</v>
      </c>
      <c r="AF640" s="2">
        <v>0.34</v>
      </c>
      <c r="AK640" s="2">
        <v>267</v>
      </c>
      <c r="AL640" s="2">
        <v>119</v>
      </c>
      <c r="AM640" s="2">
        <v>75</v>
      </c>
      <c r="AO640" s="2">
        <v>29</v>
      </c>
      <c r="AP640" s="2">
        <v>749</v>
      </c>
      <c r="BH640" s="2">
        <v>13</v>
      </c>
      <c r="BL640" s="2">
        <v>538</v>
      </c>
      <c r="BM640" s="2">
        <v>21</v>
      </c>
      <c r="BN640" s="2">
        <v>170</v>
      </c>
    </row>
    <row r="641" spans="1:66" s="2" customFormat="1" x14ac:dyDescent="0.3">
      <c r="A641" s="2" t="s">
        <v>1793</v>
      </c>
      <c r="B641" s="2" t="s">
        <v>62</v>
      </c>
      <c r="C641" s="13" t="s">
        <v>1794</v>
      </c>
      <c r="E641" s="8">
        <v>-62.5</v>
      </c>
      <c r="F641" s="8">
        <v>-60</v>
      </c>
      <c r="G641" s="2" t="s">
        <v>65</v>
      </c>
      <c r="H641" s="8"/>
      <c r="I641" s="8"/>
      <c r="J641" s="2" t="s">
        <v>1795</v>
      </c>
      <c r="K641" s="2" t="s">
        <v>1796</v>
      </c>
      <c r="P641" s="2" t="s">
        <v>69</v>
      </c>
      <c r="Q641" s="2" t="s">
        <v>1797</v>
      </c>
      <c r="R641" s="24">
        <v>1230.4816296145884</v>
      </c>
      <c r="S641" s="24">
        <v>1.0985971315407024</v>
      </c>
      <c r="T641" s="11">
        <f t="shared" si="24"/>
        <v>1220.886580898225</v>
      </c>
      <c r="U641" s="2">
        <v>51.7</v>
      </c>
      <c r="V641" s="2">
        <v>1.06</v>
      </c>
      <c r="W641" s="2">
        <v>16.7</v>
      </c>
      <c r="X641" s="2">
        <v>0</v>
      </c>
      <c r="Y641" s="2">
        <v>8.81</v>
      </c>
      <c r="Z641" s="2">
        <v>0.15</v>
      </c>
      <c r="AA641" s="2">
        <v>8.8000000000000007</v>
      </c>
      <c r="AB641" s="16">
        <f t="shared" si="25"/>
        <v>64.035373224599596</v>
      </c>
      <c r="AC641" s="2">
        <v>10.63</v>
      </c>
      <c r="AD641" s="2">
        <v>2.59</v>
      </c>
      <c r="AE641" s="2">
        <v>0.69</v>
      </c>
      <c r="AF641" s="2">
        <v>0.11</v>
      </c>
      <c r="AI641" s="2">
        <v>230</v>
      </c>
      <c r="AK641" s="2">
        <v>70</v>
      </c>
      <c r="AM641" s="2">
        <v>75</v>
      </c>
      <c r="AN641" s="2">
        <v>21</v>
      </c>
      <c r="AO641" s="2">
        <v>9</v>
      </c>
      <c r="AP641" s="2">
        <v>681</v>
      </c>
      <c r="BJ641" s="2">
        <v>12</v>
      </c>
      <c r="BK641" s="2">
        <v>31</v>
      </c>
      <c r="BL641" s="2">
        <v>229</v>
      </c>
      <c r="BM641" s="2">
        <v>20</v>
      </c>
      <c r="BN641" s="2">
        <v>112</v>
      </c>
    </row>
    <row r="642" spans="1:66" s="2" customFormat="1" x14ac:dyDescent="0.3">
      <c r="A642" s="2" t="s">
        <v>1793</v>
      </c>
      <c r="B642" s="2" t="s">
        <v>62</v>
      </c>
      <c r="C642" s="13" t="s">
        <v>1798</v>
      </c>
      <c r="D642" s="2" t="s">
        <v>1799</v>
      </c>
      <c r="E642" s="8">
        <v>-62.35</v>
      </c>
      <c r="F642" s="8">
        <v>-59.6</v>
      </c>
      <c r="G642" s="2" t="s">
        <v>65</v>
      </c>
      <c r="H642" s="8"/>
      <c r="I642" s="8"/>
      <c r="J642" s="2" t="s">
        <v>1800</v>
      </c>
      <c r="K642" s="2" t="s">
        <v>1801</v>
      </c>
      <c r="P642" s="2" t="s">
        <v>69</v>
      </c>
      <c r="Q642" s="2" t="s">
        <v>1797</v>
      </c>
      <c r="R642" s="24">
        <v>1234.116386018439</v>
      </c>
      <c r="S642" s="24">
        <v>1.1475304227592802</v>
      </c>
      <c r="T642" s="11">
        <f t="shared" si="24"/>
        <v>1224.0661028026154</v>
      </c>
      <c r="U642" s="2">
        <v>50.3</v>
      </c>
      <c r="V642" s="2">
        <v>1.1000000000000001</v>
      </c>
      <c r="W642" s="2">
        <v>16.5</v>
      </c>
      <c r="X642" s="2">
        <v>0</v>
      </c>
      <c r="Y642" s="2">
        <v>8.74</v>
      </c>
      <c r="Z642" s="2">
        <v>0.17</v>
      </c>
      <c r="AA642" s="2">
        <v>8.9</v>
      </c>
      <c r="AB642" s="16">
        <f t="shared" si="25"/>
        <v>64.478108095080884</v>
      </c>
      <c r="AC642" s="2">
        <v>10.48</v>
      </c>
      <c r="AD642" s="2">
        <v>2.56</v>
      </c>
      <c r="AE642" s="2">
        <v>0.54</v>
      </c>
      <c r="AF642" s="2">
        <v>0.48</v>
      </c>
      <c r="AI642" s="2">
        <v>200</v>
      </c>
      <c r="AK642" s="2">
        <v>67</v>
      </c>
      <c r="AM642" s="2">
        <v>71</v>
      </c>
      <c r="AN642" s="2">
        <v>21</v>
      </c>
      <c r="AP642" s="2">
        <v>704</v>
      </c>
      <c r="BH642" s="2">
        <v>4</v>
      </c>
      <c r="BJ642" s="2">
        <v>12</v>
      </c>
      <c r="BK642" s="2">
        <v>33</v>
      </c>
      <c r="BL642" s="2">
        <v>224</v>
      </c>
      <c r="BM642" s="2">
        <v>19</v>
      </c>
      <c r="BN642" s="2">
        <v>112</v>
      </c>
    </row>
    <row r="643" spans="1:66" s="2" customFormat="1" x14ac:dyDescent="0.3">
      <c r="A643" s="2" t="s">
        <v>1793</v>
      </c>
      <c r="B643" s="2" t="s">
        <v>62</v>
      </c>
      <c r="C643" s="13" t="s">
        <v>1802</v>
      </c>
      <c r="D643" s="2" t="s">
        <v>1803</v>
      </c>
      <c r="E643" s="8">
        <v>-62.5</v>
      </c>
      <c r="F643" s="8">
        <v>-60</v>
      </c>
      <c r="G643" s="2" t="s">
        <v>65</v>
      </c>
      <c r="H643" s="8"/>
      <c r="I643" s="8"/>
      <c r="J643" s="2" t="s">
        <v>1804</v>
      </c>
      <c r="K643" s="2" t="s">
        <v>1801</v>
      </c>
      <c r="P643" s="2" t="s">
        <v>69</v>
      </c>
      <c r="Q643" s="2" t="s">
        <v>1797</v>
      </c>
      <c r="R643" s="24">
        <v>1269.8691539813426</v>
      </c>
      <c r="S643" s="24">
        <v>1.6735716417234399</v>
      </c>
      <c r="T643" s="11">
        <f t="shared" si="24"/>
        <v>1254.8152669437047</v>
      </c>
      <c r="U643" s="2">
        <v>48.4</v>
      </c>
      <c r="V643" s="2">
        <v>1.26</v>
      </c>
      <c r="W643" s="2">
        <v>17.100000000000001</v>
      </c>
      <c r="X643" s="2">
        <v>0</v>
      </c>
      <c r="Y643" s="2">
        <v>9.31</v>
      </c>
      <c r="Z643" s="2">
        <v>0.16</v>
      </c>
      <c r="AA643" s="2">
        <v>8.1999999999999993</v>
      </c>
      <c r="AB643" s="16">
        <f t="shared" si="25"/>
        <v>61.089611435379133</v>
      </c>
      <c r="AC643" s="2">
        <v>11.45</v>
      </c>
      <c r="AD643" s="2">
        <v>3.96</v>
      </c>
      <c r="AE643" s="2">
        <v>0.42</v>
      </c>
      <c r="AF643" s="2">
        <v>0.18</v>
      </c>
      <c r="AI643" s="2">
        <v>470</v>
      </c>
      <c r="AK643" s="2">
        <v>206</v>
      </c>
      <c r="AM643" s="2">
        <v>66</v>
      </c>
      <c r="AN643" s="2">
        <v>21</v>
      </c>
      <c r="AO643" s="2">
        <v>4</v>
      </c>
      <c r="AP643" s="2">
        <v>470</v>
      </c>
      <c r="BH643" s="2">
        <v>3</v>
      </c>
      <c r="BJ643" s="2">
        <v>12</v>
      </c>
      <c r="BK643" s="2">
        <v>14</v>
      </c>
      <c r="BL643" s="2">
        <v>124</v>
      </c>
      <c r="BM643" s="2">
        <v>14</v>
      </c>
      <c r="BN643" s="2">
        <v>58</v>
      </c>
    </row>
    <row r="644" spans="1:66" s="2" customFormat="1" x14ac:dyDescent="0.3">
      <c r="A644" s="2" t="s">
        <v>1793</v>
      </c>
      <c r="B644" s="2" t="s">
        <v>62</v>
      </c>
      <c r="C644" s="13" t="s">
        <v>1802</v>
      </c>
      <c r="D644" s="2" t="s">
        <v>1803</v>
      </c>
      <c r="E644" s="8">
        <v>-62.5</v>
      </c>
      <c r="F644" s="8">
        <v>-60</v>
      </c>
      <c r="G644" s="2" t="s">
        <v>65</v>
      </c>
      <c r="H644" s="8"/>
      <c r="I644" s="8"/>
      <c r="J644" s="2" t="s">
        <v>1805</v>
      </c>
      <c r="K644" s="2" t="s">
        <v>1801</v>
      </c>
      <c r="P644" s="2" t="s">
        <v>69</v>
      </c>
      <c r="Q644" s="2" t="s">
        <v>1797</v>
      </c>
      <c r="R644" s="24">
        <v>1272.9275147298126</v>
      </c>
      <c r="S644" s="24">
        <v>1.6713520028498934</v>
      </c>
      <c r="T644" s="11">
        <f t="shared" si="24"/>
        <v>1257.8572667574299</v>
      </c>
      <c r="U644" s="2">
        <v>48.2</v>
      </c>
      <c r="V644" s="2">
        <v>1.31</v>
      </c>
      <c r="W644" s="2">
        <v>15.5</v>
      </c>
      <c r="X644" s="2">
        <v>0</v>
      </c>
      <c r="Y644" s="2">
        <v>9.5500000000000007</v>
      </c>
      <c r="Z644" s="2">
        <v>0.16</v>
      </c>
      <c r="AA644" s="2">
        <v>10.199999999999999</v>
      </c>
      <c r="AB644" s="16">
        <f t="shared" si="25"/>
        <v>65.563047663269842</v>
      </c>
      <c r="AC644" s="2">
        <v>10.79</v>
      </c>
      <c r="AD644" s="2">
        <v>3.62</v>
      </c>
      <c r="AE644" s="2">
        <v>0.49</v>
      </c>
      <c r="AF644" s="2">
        <v>0.19</v>
      </c>
      <c r="AI644" s="2">
        <v>700</v>
      </c>
      <c r="AK644" s="2">
        <v>367</v>
      </c>
      <c r="AM644" s="2">
        <v>68</v>
      </c>
      <c r="AN644" s="2">
        <v>19</v>
      </c>
      <c r="AP644" s="2">
        <v>477</v>
      </c>
      <c r="BH644" s="2">
        <v>4</v>
      </c>
      <c r="BJ644" s="2">
        <v>14</v>
      </c>
      <c r="BK644" s="2">
        <v>20</v>
      </c>
      <c r="BL644" s="2">
        <v>143</v>
      </c>
      <c r="BM644" s="2">
        <v>12</v>
      </c>
      <c r="BN644" s="2">
        <v>77</v>
      </c>
    </row>
    <row r="645" spans="1:66" s="2" customFormat="1" x14ac:dyDescent="0.3">
      <c r="A645" s="2" t="s">
        <v>1806</v>
      </c>
      <c r="B645" s="2" t="s">
        <v>62</v>
      </c>
      <c r="C645" s="13" t="s">
        <v>1807</v>
      </c>
      <c r="E645" s="8">
        <v>-56.4</v>
      </c>
      <c r="F645" s="8">
        <v>-30.67</v>
      </c>
      <c r="G645" s="2" t="s">
        <v>635</v>
      </c>
      <c r="H645" s="8">
        <v>-3290</v>
      </c>
      <c r="I645" s="8">
        <v>-3290</v>
      </c>
      <c r="J645" s="2" t="s">
        <v>1808</v>
      </c>
      <c r="K645" s="2" t="s">
        <v>1809</v>
      </c>
      <c r="P645" s="2" t="s">
        <v>69</v>
      </c>
      <c r="Q645" s="2" t="s">
        <v>1810</v>
      </c>
      <c r="R645" s="24">
        <v>1211.6752634287463</v>
      </c>
      <c r="S645" s="24">
        <v>1.0022250719413732</v>
      </c>
      <c r="T645" s="11">
        <f t="shared" si="24"/>
        <v>1203.0527470413149</v>
      </c>
      <c r="U645" s="2">
        <v>50.4</v>
      </c>
      <c r="V645" s="2">
        <v>1.42</v>
      </c>
      <c r="W645" s="2">
        <v>14.62</v>
      </c>
      <c r="X645" s="2">
        <v>0</v>
      </c>
      <c r="Y645" s="2">
        <v>7.93</v>
      </c>
      <c r="Z645" s="2">
        <v>0.17</v>
      </c>
      <c r="AA645" s="2">
        <v>8.1300000000000008</v>
      </c>
      <c r="AB645" s="16">
        <f t="shared" si="25"/>
        <v>64.632941563108432</v>
      </c>
      <c r="AC645" s="2">
        <v>11.1</v>
      </c>
      <c r="AD645" s="2">
        <v>3.11</v>
      </c>
      <c r="AE645" s="2">
        <v>0.36</v>
      </c>
      <c r="AF645" s="2">
        <v>0.15</v>
      </c>
      <c r="AI645" s="2">
        <v>263</v>
      </c>
      <c r="AK645" s="2">
        <v>72</v>
      </c>
      <c r="AL645" s="2">
        <v>76</v>
      </c>
      <c r="AM645" s="2">
        <v>67</v>
      </c>
      <c r="AN645" s="2">
        <v>16</v>
      </c>
      <c r="AO645" s="2">
        <v>5</v>
      </c>
      <c r="AP645" s="2">
        <v>195</v>
      </c>
      <c r="BE645" s="2">
        <v>3</v>
      </c>
      <c r="BF645" s="2">
        <v>1</v>
      </c>
      <c r="BH645" s="2">
        <v>4</v>
      </c>
      <c r="BJ645" s="2">
        <v>6</v>
      </c>
      <c r="BK645" s="2">
        <v>12</v>
      </c>
      <c r="BL645" s="2">
        <v>51</v>
      </c>
      <c r="BM645" s="2">
        <v>28</v>
      </c>
      <c r="BN645" s="2">
        <v>109</v>
      </c>
    </row>
    <row r="646" spans="1:66" s="2" customFormat="1" x14ac:dyDescent="0.3">
      <c r="A646" s="2" t="s">
        <v>1806</v>
      </c>
      <c r="B646" s="2" t="s">
        <v>62</v>
      </c>
      <c r="C646" s="13" t="s">
        <v>1811</v>
      </c>
      <c r="E646" s="8">
        <v>-57.52</v>
      </c>
      <c r="F646" s="8">
        <v>-30.28</v>
      </c>
      <c r="G646" s="2" t="s">
        <v>635</v>
      </c>
      <c r="H646" s="8">
        <v>-3072</v>
      </c>
      <c r="I646" s="8">
        <v>-3072</v>
      </c>
      <c r="J646" s="2" t="s">
        <v>1812</v>
      </c>
      <c r="K646" s="2" t="s">
        <v>1809</v>
      </c>
      <c r="P646" s="2" t="s">
        <v>69</v>
      </c>
      <c r="Q646" s="2" t="s">
        <v>1810</v>
      </c>
      <c r="R646" s="24">
        <v>1191.2901191305591</v>
      </c>
      <c r="S646" s="24">
        <v>0.83495610201245929</v>
      </c>
      <c r="T646" s="11">
        <f t="shared" si="24"/>
        <v>1184.2233281436181</v>
      </c>
      <c r="U646" s="2">
        <v>50.69</v>
      </c>
      <c r="V646" s="2">
        <v>1.1299999999999999</v>
      </c>
      <c r="W646" s="2">
        <v>15.75</v>
      </c>
      <c r="X646" s="2">
        <v>0</v>
      </c>
      <c r="Y646" s="2">
        <v>7.37</v>
      </c>
      <c r="Z646" s="2">
        <v>0.17</v>
      </c>
      <c r="AA646" s="2">
        <v>8.08</v>
      </c>
      <c r="AB646" s="16">
        <f t="shared" si="25"/>
        <v>66.150532140162767</v>
      </c>
      <c r="AC646" s="2">
        <v>10.85</v>
      </c>
      <c r="AD646" s="2">
        <v>2.39</v>
      </c>
      <c r="AE646" s="2">
        <v>0.53</v>
      </c>
      <c r="AF646" s="2">
        <v>0.12</v>
      </c>
      <c r="AI646" s="2">
        <v>196</v>
      </c>
      <c r="AK646" s="2">
        <v>66</v>
      </c>
      <c r="AL646" s="2">
        <v>68</v>
      </c>
      <c r="AM646" s="2">
        <v>69</v>
      </c>
      <c r="AN646" s="2">
        <v>13</v>
      </c>
      <c r="AO646" s="2">
        <v>8</v>
      </c>
      <c r="AP646" s="2">
        <v>195</v>
      </c>
      <c r="BE646" s="2">
        <v>4</v>
      </c>
      <c r="BF646" s="2">
        <v>1</v>
      </c>
      <c r="BH646" s="2">
        <v>3</v>
      </c>
      <c r="BJ646" s="2">
        <v>7</v>
      </c>
      <c r="BK646" s="2">
        <v>14</v>
      </c>
      <c r="BL646" s="2">
        <v>83</v>
      </c>
      <c r="BM646" s="2">
        <v>24</v>
      </c>
      <c r="BN646" s="2">
        <v>84</v>
      </c>
    </row>
    <row r="647" spans="1:66" s="2" customFormat="1" x14ac:dyDescent="0.3">
      <c r="A647" s="2" t="s">
        <v>1806</v>
      </c>
      <c r="B647" s="2" t="s">
        <v>62</v>
      </c>
      <c r="C647" s="13" t="s">
        <v>1813</v>
      </c>
      <c r="E647" s="8">
        <v>-55</v>
      </c>
      <c r="F647" s="8">
        <v>-34</v>
      </c>
      <c r="G647" s="2" t="s">
        <v>635</v>
      </c>
      <c r="H647" s="8"/>
      <c r="I647" s="8"/>
      <c r="J647" s="2" t="s">
        <v>1814</v>
      </c>
      <c r="K647" s="2" t="s">
        <v>1809</v>
      </c>
      <c r="P647" s="2" t="s">
        <v>69</v>
      </c>
      <c r="Q647" s="2" t="s">
        <v>1810</v>
      </c>
      <c r="R647" s="24">
        <v>1306.2783238158186</v>
      </c>
      <c r="S647" s="24">
        <v>1.4364447735392607</v>
      </c>
      <c r="T647" s="11">
        <f t="shared" si="24"/>
        <v>1292.9757320520882</v>
      </c>
      <c r="U647" s="2">
        <v>47.7</v>
      </c>
      <c r="V647" s="2">
        <v>1.75</v>
      </c>
      <c r="W647" s="2">
        <v>11.55</v>
      </c>
      <c r="X647" s="2">
        <v>0</v>
      </c>
      <c r="Y647" s="2">
        <v>10.56</v>
      </c>
      <c r="Z647" s="2">
        <v>0.24</v>
      </c>
      <c r="AA647" s="2">
        <v>9.8000000000000007</v>
      </c>
      <c r="AB647" s="16">
        <f t="shared" si="25"/>
        <v>62.324500146852927</v>
      </c>
      <c r="AC647" s="2">
        <v>12.18</v>
      </c>
      <c r="AD647" s="2">
        <v>1.19</v>
      </c>
      <c r="AE647" s="2">
        <v>0.69</v>
      </c>
      <c r="AF647" s="2">
        <v>0.26</v>
      </c>
      <c r="AI647" s="2">
        <v>137</v>
      </c>
      <c r="AK647" s="2">
        <v>21</v>
      </c>
      <c r="AL647" s="2">
        <v>77</v>
      </c>
      <c r="AM647" s="2">
        <v>103</v>
      </c>
      <c r="AN647" s="2">
        <v>17</v>
      </c>
      <c r="AO647" s="2">
        <v>20</v>
      </c>
      <c r="AP647" s="2">
        <v>414</v>
      </c>
      <c r="BE647" s="2">
        <v>5</v>
      </c>
      <c r="BF647" s="2">
        <v>1</v>
      </c>
      <c r="BH647" s="2">
        <v>2</v>
      </c>
      <c r="BJ647" s="2">
        <v>5</v>
      </c>
      <c r="BK647" s="2">
        <v>17</v>
      </c>
      <c r="BL647" s="2">
        <v>131</v>
      </c>
      <c r="BM647" s="2">
        <v>16</v>
      </c>
      <c r="BN647" s="2">
        <v>47</v>
      </c>
    </row>
    <row r="648" spans="1:66" s="2" customFormat="1" x14ac:dyDescent="0.3">
      <c r="A648" s="2" t="s">
        <v>1806</v>
      </c>
      <c r="B648" s="2" t="s">
        <v>62</v>
      </c>
      <c r="C648" s="13" t="s">
        <v>1815</v>
      </c>
      <c r="E648" s="8">
        <v>-56.7</v>
      </c>
      <c r="F648" s="8">
        <v>-35.700000000000003</v>
      </c>
      <c r="G648" s="2" t="s">
        <v>635</v>
      </c>
      <c r="H648" s="8">
        <v>-2560</v>
      </c>
      <c r="I648" s="8">
        <v>-2560</v>
      </c>
      <c r="J648" s="2" t="s">
        <v>1816</v>
      </c>
      <c r="K648" s="2" t="s">
        <v>1809</v>
      </c>
      <c r="P648" s="2" t="s">
        <v>69</v>
      </c>
      <c r="Q648" s="2" t="s">
        <v>1810</v>
      </c>
      <c r="R648" s="24">
        <v>1266.5803795276734</v>
      </c>
      <c r="S648" s="24">
        <v>1.0667331911592359</v>
      </c>
      <c r="T648" s="11">
        <f t="shared" si="24"/>
        <v>1256.9892138179264</v>
      </c>
      <c r="U648" s="2">
        <v>49.36</v>
      </c>
      <c r="V648" s="2">
        <v>0.74</v>
      </c>
      <c r="W648" s="2">
        <v>14.06</v>
      </c>
      <c r="X648" s="2">
        <v>0</v>
      </c>
      <c r="Y648" s="2">
        <v>9.76</v>
      </c>
      <c r="Z648" s="2">
        <v>0.21</v>
      </c>
      <c r="AA648" s="2">
        <v>9.16</v>
      </c>
      <c r="AB648" s="16">
        <f t="shared" si="25"/>
        <v>62.588168832984458</v>
      </c>
      <c r="AC648" s="2">
        <v>11.16</v>
      </c>
      <c r="AD648" s="2">
        <v>1.29</v>
      </c>
      <c r="AE648" s="2">
        <v>0.21</v>
      </c>
      <c r="AF648" s="2">
        <v>0.08</v>
      </c>
      <c r="AI648" s="2">
        <v>129</v>
      </c>
      <c r="AK648" s="2">
        <v>11</v>
      </c>
      <c r="AL648" s="2">
        <v>26</v>
      </c>
      <c r="AM648" s="2">
        <v>76</v>
      </c>
      <c r="AN648" s="2">
        <v>14</v>
      </c>
      <c r="AO648" s="2">
        <v>4</v>
      </c>
      <c r="AP648" s="2">
        <v>143</v>
      </c>
      <c r="BE648" s="2">
        <v>5</v>
      </c>
      <c r="BF648" s="2">
        <v>1</v>
      </c>
      <c r="BH648" s="2">
        <v>3</v>
      </c>
      <c r="BJ648" s="2">
        <v>7</v>
      </c>
      <c r="BK648" s="2">
        <v>13</v>
      </c>
      <c r="BL648" s="2">
        <v>74</v>
      </c>
      <c r="BM648" s="2">
        <v>21</v>
      </c>
      <c r="BN648" s="2">
        <v>53</v>
      </c>
    </row>
    <row r="649" spans="1:66" s="2" customFormat="1" x14ac:dyDescent="0.3">
      <c r="A649" s="2" t="s">
        <v>1806</v>
      </c>
      <c r="B649" s="2" t="s">
        <v>62</v>
      </c>
      <c r="C649" s="13" t="s">
        <v>1817</v>
      </c>
      <c r="E649" s="8">
        <v>-62.06</v>
      </c>
      <c r="F649" s="8">
        <v>-57.56</v>
      </c>
      <c r="G649" s="2" t="s">
        <v>65</v>
      </c>
      <c r="H649" s="8"/>
      <c r="I649" s="8"/>
      <c r="J649" s="2" t="s">
        <v>1818</v>
      </c>
      <c r="K649" s="2" t="s">
        <v>1809</v>
      </c>
      <c r="P649" s="2" t="s">
        <v>69</v>
      </c>
      <c r="Q649" s="2" t="s">
        <v>1810</v>
      </c>
      <c r="R649" s="24">
        <v>1270.3991321248454</v>
      </c>
      <c r="S649" s="24">
        <v>1.5681421783092693</v>
      </c>
      <c r="T649" s="11">
        <f t="shared" si="24"/>
        <v>1256.2824116048328</v>
      </c>
      <c r="U649" s="2">
        <v>48.87</v>
      </c>
      <c r="V649" s="2">
        <v>1.23</v>
      </c>
      <c r="W649" s="2">
        <v>15.44</v>
      </c>
      <c r="X649" s="2">
        <v>0</v>
      </c>
      <c r="Y649" s="2">
        <v>9.5299999999999994</v>
      </c>
      <c r="Z649" s="2">
        <v>0.19</v>
      </c>
      <c r="AA649" s="2">
        <v>9.07</v>
      </c>
      <c r="AB649" s="16">
        <f t="shared" si="25"/>
        <v>62.914790071029344</v>
      </c>
      <c r="AC649" s="2">
        <v>10.1</v>
      </c>
      <c r="AD649" s="2">
        <v>3.74</v>
      </c>
      <c r="AE649" s="2">
        <v>0.53</v>
      </c>
      <c r="AF649" s="2">
        <v>0.3</v>
      </c>
      <c r="AI649" s="2">
        <v>508</v>
      </c>
      <c r="AK649" s="2">
        <v>163</v>
      </c>
      <c r="AM649" s="2">
        <v>82</v>
      </c>
      <c r="AN649" s="2">
        <v>22</v>
      </c>
      <c r="AO649" s="2">
        <v>5</v>
      </c>
      <c r="AP649" s="2">
        <v>550</v>
      </c>
      <c r="BE649" s="2">
        <v>7</v>
      </c>
      <c r="BF649" s="2">
        <v>3</v>
      </c>
      <c r="BH649" s="2">
        <v>2</v>
      </c>
      <c r="BJ649" s="2">
        <v>10</v>
      </c>
      <c r="BK649" s="2">
        <v>26</v>
      </c>
      <c r="BL649" s="2">
        <v>186</v>
      </c>
      <c r="BM649" s="2">
        <v>12</v>
      </c>
      <c r="BN649" s="2">
        <v>80</v>
      </c>
    </row>
    <row r="650" spans="1:66" s="2" customFormat="1" x14ac:dyDescent="0.3">
      <c r="A650" s="2" t="s">
        <v>1819</v>
      </c>
      <c r="B650" s="2" t="s">
        <v>62</v>
      </c>
      <c r="C650" s="13" t="s">
        <v>1820</v>
      </c>
      <c r="E650" s="8">
        <v>-56.54</v>
      </c>
      <c r="F650" s="8">
        <v>-30.73</v>
      </c>
      <c r="G650" s="2" t="s">
        <v>635</v>
      </c>
      <c r="H650" s="8">
        <v>-3880</v>
      </c>
      <c r="I650" s="8">
        <v>-3880</v>
      </c>
      <c r="J650" s="2" t="s">
        <v>1821</v>
      </c>
      <c r="K650" s="2" t="s">
        <v>1822</v>
      </c>
      <c r="P650" s="2" t="s">
        <v>69</v>
      </c>
      <c r="Q650" s="2" t="s">
        <v>1823</v>
      </c>
      <c r="R650" s="24">
        <v>1208.0737137589692</v>
      </c>
      <c r="S650" s="24">
        <v>0.99848993532903696</v>
      </c>
      <c r="T650" s="11">
        <f t="shared" si="24"/>
        <v>1199.5087521107764</v>
      </c>
      <c r="U650" s="2">
        <v>50.26</v>
      </c>
      <c r="V650" s="2">
        <v>1.23</v>
      </c>
      <c r="W650" s="2">
        <v>16.34</v>
      </c>
      <c r="X650" s="2">
        <v>0</v>
      </c>
      <c r="Y650" s="2">
        <v>7.82</v>
      </c>
      <c r="Z650" s="2">
        <v>0.16</v>
      </c>
      <c r="AA650" s="2">
        <v>8.16</v>
      </c>
      <c r="AB650" s="16">
        <f t="shared" si="25"/>
        <v>65.035388366816974</v>
      </c>
      <c r="AC650" s="2">
        <v>11.21</v>
      </c>
      <c r="AD650" s="2">
        <v>2.97</v>
      </c>
      <c r="AE650" s="2">
        <v>0.13</v>
      </c>
      <c r="AF650" s="2">
        <v>0.26</v>
      </c>
      <c r="AG650" s="2">
        <v>30.5</v>
      </c>
      <c r="AI650" s="2">
        <v>302</v>
      </c>
      <c r="AJ650" s="2">
        <v>36.299999999999997</v>
      </c>
      <c r="AK650" s="2">
        <v>130</v>
      </c>
      <c r="AL650" s="2">
        <v>52.7</v>
      </c>
      <c r="AM650" s="2">
        <v>71.3</v>
      </c>
      <c r="AN650" s="2">
        <v>14.5</v>
      </c>
      <c r="AO650" s="2">
        <v>2.34</v>
      </c>
      <c r="AP650" s="2">
        <v>129</v>
      </c>
      <c r="AQ650" s="2">
        <v>0.02</v>
      </c>
      <c r="AR650" s="2">
        <v>1.59</v>
      </c>
      <c r="AS650" s="2">
        <v>8.17</v>
      </c>
      <c r="AT650" s="2">
        <v>2.82</v>
      </c>
      <c r="AU650" s="2">
        <v>1.05</v>
      </c>
      <c r="AV650" s="2">
        <v>3.71</v>
      </c>
      <c r="AW650" s="2">
        <v>0.67</v>
      </c>
      <c r="AX650" s="2">
        <v>4.53</v>
      </c>
      <c r="AY650" s="2">
        <v>0.93</v>
      </c>
      <c r="AZ650" s="2">
        <v>2.59</v>
      </c>
      <c r="BA650" s="2">
        <v>0.39</v>
      </c>
      <c r="BB650" s="2">
        <v>2.59</v>
      </c>
      <c r="BC650" s="2">
        <v>0.37</v>
      </c>
      <c r="BD650" s="2">
        <v>2.27</v>
      </c>
      <c r="BE650" s="2">
        <v>0.45</v>
      </c>
      <c r="BF650" s="2">
        <v>0.18</v>
      </c>
      <c r="BG650" s="2">
        <v>0.05</v>
      </c>
      <c r="BH650" s="2">
        <v>2.4500000000000002</v>
      </c>
      <c r="BI650" s="2">
        <v>0.15</v>
      </c>
      <c r="BJ650" s="2">
        <v>3.12</v>
      </c>
      <c r="BK650" s="2">
        <v>9.26</v>
      </c>
      <c r="BL650" s="2">
        <v>20.2</v>
      </c>
      <c r="BM650" s="2">
        <v>22</v>
      </c>
      <c r="BN650" s="2">
        <v>70.599999999999994</v>
      </c>
    </row>
    <row r="651" spans="1:66" s="2" customFormat="1" x14ac:dyDescent="0.3">
      <c r="A651" s="2" t="s">
        <v>1819</v>
      </c>
      <c r="B651" s="2" t="s">
        <v>62</v>
      </c>
      <c r="C651" s="13" t="s">
        <v>1820</v>
      </c>
      <c r="E651" s="8">
        <v>-56.07</v>
      </c>
      <c r="F651" s="8">
        <v>-30.72</v>
      </c>
      <c r="G651" s="2" t="s">
        <v>635</v>
      </c>
      <c r="H651" s="8">
        <v>-3730</v>
      </c>
      <c r="I651" s="8">
        <v>-3730</v>
      </c>
      <c r="J651" s="2" t="s">
        <v>1824</v>
      </c>
      <c r="K651" s="2" t="s">
        <v>1822</v>
      </c>
      <c r="P651" s="2" t="s">
        <v>69</v>
      </c>
      <c r="Q651" s="2" t="s">
        <v>1823</v>
      </c>
      <c r="R651" s="24">
        <v>1227.2312839214451</v>
      </c>
      <c r="S651" s="24">
        <v>1.1250920503015662</v>
      </c>
      <c r="T651" s="11">
        <f t="shared" ref="T651:T704" si="26">R651/EXP(0.00003*4.57*10000/192.4*S651)</f>
        <v>1217.4317116528632</v>
      </c>
      <c r="U651" s="2">
        <v>49.65</v>
      </c>
      <c r="V651" s="2">
        <v>1.32</v>
      </c>
      <c r="W651" s="2">
        <v>15.33</v>
      </c>
      <c r="X651" s="2">
        <v>0</v>
      </c>
      <c r="Y651" s="2">
        <v>8.31</v>
      </c>
      <c r="Z651" s="2">
        <v>0.17</v>
      </c>
      <c r="AA651" s="2">
        <v>8.25</v>
      </c>
      <c r="AB651" s="16">
        <f t="shared" ref="AB651:AB704" si="27">AA651/40.305/(AA651/40.305+Y651/71.845)*100</f>
        <v>63.894523162578189</v>
      </c>
      <c r="AC651" s="2">
        <v>11.8</v>
      </c>
      <c r="AD651" s="2">
        <v>3.09</v>
      </c>
      <c r="AE651" s="2">
        <v>0.11</v>
      </c>
      <c r="AF651" s="2">
        <v>0.26</v>
      </c>
      <c r="AG651" s="2">
        <v>35.700000000000003</v>
      </c>
      <c r="AI651" s="2">
        <v>324</v>
      </c>
      <c r="AJ651" s="2">
        <v>36.299999999999997</v>
      </c>
      <c r="AK651" s="2">
        <v>124</v>
      </c>
      <c r="AL651" s="2">
        <v>59.4</v>
      </c>
      <c r="AM651" s="2">
        <v>56.7</v>
      </c>
      <c r="AN651" s="2">
        <v>14.7</v>
      </c>
      <c r="AO651" s="2">
        <v>1.02</v>
      </c>
      <c r="AP651" s="2">
        <v>104</v>
      </c>
      <c r="AQ651" s="2">
        <v>0.01</v>
      </c>
      <c r="AR651" s="2">
        <v>1.4</v>
      </c>
      <c r="AS651" s="2">
        <v>7.89</v>
      </c>
      <c r="AT651" s="2">
        <v>2.86</v>
      </c>
      <c r="AU651" s="2">
        <v>1.07</v>
      </c>
      <c r="AV651" s="2">
        <v>3.89</v>
      </c>
      <c r="AW651" s="2">
        <v>0.69</v>
      </c>
      <c r="AX651" s="2">
        <v>4.62</v>
      </c>
      <c r="AY651" s="2">
        <v>0.99</v>
      </c>
      <c r="AZ651" s="2">
        <v>2.93</v>
      </c>
      <c r="BA651" s="2">
        <v>0.4</v>
      </c>
      <c r="BB651" s="2">
        <v>2.63</v>
      </c>
      <c r="BC651" s="2">
        <v>0.39</v>
      </c>
      <c r="BD651" s="2">
        <v>2.17</v>
      </c>
      <c r="BE651" s="2">
        <v>0.38</v>
      </c>
      <c r="BF651" s="2">
        <v>0.11</v>
      </c>
      <c r="BG651" s="2">
        <v>0.04</v>
      </c>
      <c r="BH651" s="2">
        <v>1.58</v>
      </c>
      <c r="BI651" s="2">
        <v>0.11</v>
      </c>
      <c r="BJ651" s="2">
        <v>2.35</v>
      </c>
      <c r="BK651" s="2">
        <v>7.4</v>
      </c>
      <c r="BL651" s="2">
        <v>12.3</v>
      </c>
      <c r="BM651" s="2">
        <v>24.4</v>
      </c>
      <c r="BN651" s="2">
        <v>70.8</v>
      </c>
    </row>
    <row r="652" spans="1:66" s="2" customFormat="1" x14ac:dyDescent="0.3">
      <c r="A652" s="2" t="s">
        <v>1819</v>
      </c>
      <c r="B652" s="2" t="s">
        <v>62</v>
      </c>
      <c r="C652" s="13" t="s">
        <v>1825</v>
      </c>
      <c r="E652" s="8">
        <v>-57.6</v>
      </c>
      <c r="F652" s="8">
        <v>-30.11</v>
      </c>
      <c r="G652" s="2" t="s">
        <v>635</v>
      </c>
      <c r="H652" s="8">
        <v>-3995</v>
      </c>
      <c r="I652" s="8">
        <v>-3995</v>
      </c>
      <c r="J652" s="2" t="s">
        <v>1826</v>
      </c>
      <c r="K652" s="2" t="s">
        <v>1822</v>
      </c>
      <c r="P652" s="2" t="s">
        <v>69</v>
      </c>
      <c r="Q652" s="2" t="s">
        <v>1823</v>
      </c>
      <c r="R652" s="24">
        <v>1219.7501831756731</v>
      </c>
      <c r="S652" s="24">
        <v>1.1311743280790747</v>
      </c>
      <c r="T652" s="11">
        <f t="shared" si="26"/>
        <v>1209.9579064048146</v>
      </c>
      <c r="U652" s="2">
        <v>50.3</v>
      </c>
      <c r="V652" s="2">
        <v>1.39</v>
      </c>
      <c r="W652" s="2">
        <v>16.27</v>
      </c>
      <c r="X652" s="2">
        <v>0</v>
      </c>
      <c r="Y652" s="2">
        <v>8.1199999999999992</v>
      </c>
      <c r="Z652" s="2">
        <v>0.18</v>
      </c>
      <c r="AA652" s="2">
        <v>8.16</v>
      </c>
      <c r="AB652" s="16">
        <f t="shared" si="27"/>
        <v>64.174580457954505</v>
      </c>
      <c r="AC652" s="2">
        <v>11.38</v>
      </c>
      <c r="AD652" s="2">
        <v>3.43</v>
      </c>
      <c r="AE652" s="2">
        <v>0.13</v>
      </c>
      <c r="AF652" s="2">
        <v>0.3</v>
      </c>
      <c r="AG652" s="2">
        <v>30.7</v>
      </c>
      <c r="AI652" s="2">
        <v>250</v>
      </c>
      <c r="AJ652" s="2">
        <v>36.700000000000003</v>
      </c>
      <c r="AK652" s="2">
        <v>119</v>
      </c>
      <c r="AL652" s="2">
        <v>58.3</v>
      </c>
      <c r="AM652" s="2">
        <v>64.599999999999994</v>
      </c>
      <c r="AN652" s="2">
        <v>15</v>
      </c>
      <c r="AO652" s="2">
        <v>0.86</v>
      </c>
      <c r="AP652" s="2">
        <v>179</v>
      </c>
      <c r="AQ652" s="2">
        <v>0.01</v>
      </c>
      <c r="AR652" s="2">
        <v>1.97</v>
      </c>
      <c r="AS652" s="2">
        <v>10</v>
      </c>
      <c r="AT652" s="2">
        <v>3.21</v>
      </c>
      <c r="AU652" s="2">
        <v>1.17</v>
      </c>
      <c r="AV652" s="2">
        <v>4.03</v>
      </c>
      <c r="AW652" s="2">
        <v>0.72</v>
      </c>
      <c r="AX652" s="2">
        <v>4.6500000000000004</v>
      </c>
      <c r="AY652" s="2">
        <v>0.98</v>
      </c>
      <c r="AZ652" s="2">
        <v>2.79</v>
      </c>
      <c r="BA652" s="2">
        <v>0.4</v>
      </c>
      <c r="BB652" s="2">
        <v>2.6</v>
      </c>
      <c r="BC652" s="2">
        <v>0.38</v>
      </c>
      <c r="BD652" s="2">
        <v>2.58</v>
      </c>
      <c r="BE652" s="2">
        <v>0.55000000000000004</v>
      </c>
      <c r="BF652" s="2">
        <v>0.15</v>
      </c>
      <c r="BG652" s="2">
        <v>0.06</v>
      </c>
      <c r="BH652" s="2">
        <v>2.6</v>
      </c>
      <c r="BI652" s="2">
        <v>0.19</v>
      </c>
      <c r="BJ652" s="2">
        <v>3.9</v>
      </c>
      <c r="BK652" s="2">
        <v>11.8</v>
      </c>
      <c r="BL652" s="2">
        <v>11.7</v>
      </c>
      <c r="BM652" s="2">
        <v>24.2</v>
      </c>
      <c r="BN652" s="2">
        <v>107</v>
      </c>
    </row>
    <row r="653" spans="1:66" s="2" customFormat="1" x14ac:dyDescent="0.3">
      <c r="A653" s="2" t="s">
        <v>1819</v>
      </c>
      <c r="B653" s="2" t="s">
        <v>62</v>
      </c>
      <c r="C653" s="13" t="s">
        <v>1827</v>
      </c>
      <c r="E653" s="8">
        <v>-58.04</v>
      </c>
      <c r="F653" s="8">
        <v>-29.85</v>
      </c>
      <c r="G653" s="2" t="s">
        <v>635</v>
      </c>
      <c r="H653" s="8">
        <v>-3531</v>
      </c>
      <c r="I653" s="8">
        <v>-3531</v>
      </c>
      <c r="J653" s="2" t="s">
        <v>1828</v>
      </c>
      <c r="K653" s="2" t="s">
        <v>1822</v>
      </c>
      <c r="P653" s="2" t="s">
        <v>69</v>
      </c>
      <c r="Q653" s="2" t="s">
        <v>1823</v>
      </c>
      <c r="R653" s="24">
        <v>1236.6911941190747</v>
      </c>
      <c r="S653" s="24">
        <v>1.0582925786502186</v>
      </c>
      <c r="T653" s="11">
        <f t="shared" si="26"/>
        <v>1227.4001848539419</v>
      </c>
      <c r="U653" s="2">
        <v>50.31</v>
      </c>
      <c r="V653" s="2">
        <v>1.45</v>
      </c>
      <c r="W653" s="2">
        <v>15.16</v>
      </c>
      <c r="X653" s="2">
        <v>0</v>
      </c>
      <c r="Y653" s="2">
        <v>8.75</v>
      </c>
      <c r="Z653" s="2">
        <v>0.19</v>
      </c>
      <c r="AA653" s="2">
        <v>8.1</v>
      </c>
      <c r="AB653" s="16">
        <f t="shared" si="27"/>
        <v>62.265808878699289</v>
      </c>
      <c r="AC653" s="2">
        <v>11.95</v>
      </c>
      <c r="AD653" s="2">
        <v>2.42</v>
      </c>
      <c r="AE653" s="2">
        <v>0.15</v>
      </c>
      <c r="AF653" s="2">
        <v>0.27</v>
      </c>
      <c r="AG653" s="2">
        <v>29.1</v>
      </c>
      <c r="AI653" s="2">
        <v>278</v>
      </c>
      <c r="AJ653" s="2">
        <v>38.9</v>
      </c>
      <c r="AK653" s="2">
        <v>104</v>
      </c>
      <c r="AL653" s="2">
        <v>52.5</v>
      </c>
      <c r="AM653" s="2">
        <v>86.5</v>
      </c>
      <c r="AN653" s="2">
        <v>15.1</v>
      </c>
      <c r="AO653" s="2">
        <v>2.15</v>
      </c>
      <c r="AP653" s="2">
        <v>84.9</v>
      </c>
      <c r="AQ653" s="2">
        <v>0.01</v>
      </c>
      <c r="AR653" s="2">
        <v>1.45</v>
      </c>
      <c r="AS653" s="2">
        <v>7.98</v>
      </c>
      <c r="AT653" s="2">
        <v>2.98</v>
      </c>
      <c r="AU653" s="2">
        <v>1.05</v>
      </c>
      <c r="AV653" s="2">
        <v>4.09</v>
      </c>
      <c r="AW653" s="2">
        <v>0.76</v>
      </c>
      <c r="AX653" s="2">
        <v>5.21</v>
      </c>
      <c r="AY653" s="2">
        <v>1.0900000000000001</v>
      </c>
      <c r="AZ653" s="2">
        <v>3.07</v>
      </c>
      <c r="BA653" s="2">
        <v>0.46</v>
      </c>
      <c r="BB653" s="2">
        <v>3.02</v>
      </c>
      <c r="BC653" s="2">
        <v>0.44</v>
      </c>
      <c r="BD653" s="2">
        <v>2.39</v>
      </c>
      <c r="BE653" s="2">
        <v>0.39</v>
      </c>
      <c r="BF653" s="2">
        <v>0.19</v>
      </c>
      <c r="BG653" s="2">
        <v>0.06</v>
      </c>
      <c r="BH653" s="2">
        <v>2.67</v>
      </c>
      <c r="BI653" s="2">
        <v>0.17</v>
      </c>
      <c r="BJ653" s="2">
        <v>2.85</v>
      </c>
      <c r="BK653" s="2">
        <v>8.31</v>
      </c>
      <c r="BL653" s="2">
        <v>19.899999999999999</v>
      </c>
      <c r="BM653" s="2">
        <v>25.7</v>
      </c>
      <c r="BN653" s="2">
        <v>66.900000000000006</v>
      </c>
    </row>
    <row r="654" spans="1:66" s="2" customFormat="1" x14ac:dyDescent="0.3">
      <c r="A654" s="2" t="s">
        <v>1819</v>
      </c>
      <c r="B654" s="2" t="s">
        <v>62</v>
      </c>
      <c r="C654" s="13" t="s">
        <v>1827</v>
      </c>
      <c r="E654" s="8">
        <v>-58.17</v>
      </c>
      <c r="F654" s="8">
        <v>-29.83</v>
      </c>
      <c r="G654" s="2" t="s">
        <v>635</v>
      </c>
      <c r="H654" s="8">
        <v>-3550</v>
      </c>
      <c r="I654" s="8">
        <v>-3550</v>
      </c>
      <c r="J654" s="2" t="s">
        <v>1829</v>
      </c>
      <c r="K654" s="2" t="s">
        <v>1822</v>
      </c>
      <c r="P654" s="2" t="s">
        <v>69</v>
      </c>
      <c r="Q654" s="2" t="s">
        <v>1823</v>
      </c>
      <c r="R654" s="24">
        <v>1190.3827534510276</v>
      </c>
      <c r="S654" s="24">
        <v>0.95357176312920344</v>
      </c>
      <c r="T654" s="11">
        <f t="shared" si="26"/>
        <v>1182.3215899823592</v>
      </c>
      <c r="U654" s="2">
        <v>50.12</v>
      </c>
      <c r="V654" s="2">
        <v>1.1100000000000001</v>
      </c>
      <c r="W654" s="2">
        <v>16.89</v>
      </c>
      <c r="X654" s="2">
        <v>0</v>
      </c>
      <c r="Y654" s="2">
        <v>7.23</v>
      </c>
      <c r="Z654" s="2">
        <v>0.15</v>
      </c>
      <c r="AA654" s="2">
        <v>8.56</v>
      </c>
      <c r="AB654" s="16">
        <f t="shared" si="27"/>
        <v>67.850211774988338</v>
      </c>
      <c r="AC654" s="2">
        <v>11.2</v>
      </c>
      <c r="AD654" s="2">
        <v>2.78</v>
      </c>
      <c r="AE654" s="2">
        <v>0.44</v>
      </c>
      <c r="AF654" s="2">
        <v>0.31</v>
      </c>
      <c r="AG654" s="2">
        <v>34.5</v>
      </c>
      <c r="AI654" s="2">
        <v>305</v>
      </c>
      <c r="AJ654" s="2">
        <v>36.299999999999997</v>
      </c>
      <c r="AK654" s="2">
        <v>76.099999999999994</v>
      </c>
      <c r="AL654" s="2">
        <v>64.7</v>
      </c>
      <c r="AM654" s="2">
        <v>90.3</v>
      </c>
      <c r="AN654" s="2">
        <v>15.3</v>
      </c>
      <c r="AO654" s="2">
        <v>1.19</v>
      </c>
      <c r="AP654" s="2">
        <v>127</v>
      </c>
      <c r="AQ654" s="2">
        <v>0.02</v>
      </c>
      <c r="AR654" s="2">
        <v>1.69</v>
      </c>
      <c r="AS654" s="2">
        <v>8.9700000000000006</v>
      </c>
      <c r="AT654" s="2">
        <v>3.15</v>
      </c>
      <c r="AU654" s="2">
        <v>1.1499999999999999</v>
      </c>
      <c r="AV654" s="2">
        <v>4.18</v>
      </c>
      <c r="AW654" s="2">
        <v>0.76</v>
      </c>
      <c r="AX654" s="2">
        <v>4.99</v>
      </c>
      <c r="AY654" s="2">
        <v>1.07</v>
      </c>
      <c r="AZ654" s="2">
        <v>3</v>
      </c>
      <c r="BA654" s="2">
        <v>0.44</v>
      </c>
      <c r="BB654" s="2">
        <v>2.86</v>
      </c>
      <c r="BC654" s="2">
        <v>0.42</v>
      </c>
      <c r="BD654" s="2">
        <v>2.48</v>
      </c>
      <c r="BE654" s="2">
        <v>0.59</v>
      </c>
      <c r="BF654" s="2">
        <v>0.14000000000000001</v>
      </c>
      <c r="BG654" s="2">
        <v>0.05</v>
      </c>
      <c r="BH654" s="2">
        <v>2.2599999999999998</v>
      </c>
      <c r="BI654" s="2">
        <v>0.15</v>
      </c>
      <c r="BJ654" s="2">
        <v>2.98</v>
      </c>
      <c r="BK654" s="2">
        <v>9.2200000000000006</v>
      </c>
      <c r="BL654" s="2">
        <v>15.1</v>
      </c>
      <c r="BM654" s="2">
        <v>27.8</v>
      </c>
      <c r="BN654" s="2">
        <v>94.3</v>
      </c>
    </row>
    <row r="655" spans="1:66" s="2" customFormat="1" x14ac:dyDescent="0.3">
      <c r="A655" s="2" t="s">
        <v>1830</v>
      </c>
      <c r="B655" s="2" t="s">
        <v>62</v>
      </c>
      <c r="C655" s="13" t="s">
        <v>1831</v>
      </c>
      <c r="D655" s="2" t="s">
        <v>1832</v>
      </c>
      <c r="E655" s="8">
        <v>-55.53</v>
      </c>
      <c r="F655" s="8">
        <v>-29.47</v>
      </c>
      <c r="G655" s="2" t="s">
        <v>635</v>
      </c>
      <c r="H655" s="8"/>
      <c r="I655" s="8"/>
      <c r="J655" s="2" t="s">
        <v>1833</v>
      </c>
      <c r="K655" s="2" t="s">
        <v>1834</v>
      </c>
      <c r="P655" s="2" t="s">
        <v>69</v>
      </c>
      <c r="Q655" s="2" t="s">
        <v>1835</v>
      </c>
      <c r="R655" s="24">
        <v>1188.1353566792616</v>
      </c>
      <c r="S655" s="24">
        <v>0.76679317404585412</v>
      </c>
      <c r="T655" s="11">
        <f t="shared" si="26"/>
        <v>1181.6610898702763</v>
      </c>
      <c r="U655" s="2">
        <v>51.4</v>
      </c>
      <c r="V655" s="2">
        <v>0.72</v>
      </c>
      <c r="W655" s="2">
        <v>16.07</v>
      </c>
      <c r="X655" s="2">
        <v>0</v>
      </c>
      <c r="Y655" s="2">
        <v>7.42</v>
      </c>
      <c r="Z655" s="2">
        <v>0.16</v>
      </c>
      <c r="AA655" s="2">
        <v>8.8000000000000007</v>
      </c>
      <c r="AB655" s="16">
        <f t="shared" si="27"/>
        <v>67.88753473508136</v>
      </c>
      <c r="AC655" s="2">
        <v>11.62</v>
      </c>
      <c r="AD655" s="2">
        <v>2.14</v>
      </c>
      <c r="AE655" s="2">
        <v>0.31</v>
      </c>
      <c r="AF655" s="2">
        <v>0.06</v>
      </c>
      <c r="AG655" s="2">
        <v>35.130000000000003</v>
      </c>
      <c r="AH655" s="2">
        <v>232.01</v>
      </c>
      <c r="AI655" s="2">
        <v>312</v>
      </c>
      <c r="AJ655" s="2">
        <v>38.64</v>
      </c>
      <c r="AK655" s="2">
        <v>126</v>
      </c>
      <c r="AL655" s="2">
        <v>74</v>
      </c>
      <c r="AM655" s="2">
        <v>60</v>
      </c>
      <c r="AN655" s="2">
        <v>13.3</v>
      </c>
      <c r="AO655" s="2">
        <v>4.4000000000000004</v>
      </c>
      <c r="AP655" s="2">
        <v>151</v>
      </c>
      <c r="AQ655" s="2">
        <v>0.06</v>
      </c>
      <c r="AR655" s="2">
        <v>1.1200000000000001</v>
      </c>
      <c r="AS655" s="2">
        <v>5.55</v>
      </c>
      <c r="AT655" s="2">
        <v>1.67</v>
      </c>
      <c r="AU655" s="2">
        <v>0.64</v>
      </c>
      <c r="AV655" s="2">
        <v>2.02</v>
      </c>
      <c r="AW655" s="2">
        <v>0.38</v>
      </c>
      <c r="AX655" s="2">
        <v>2.44</v>
      </c>
      <c r="AY655" s="2">
        <v>0.52</v>
      </c>
      <c r="AZ655" s="2">
        <v>1.5</v>
      </c>
      <c r="BA655" s="2">
        <v>0.23</v>
      </c>
      <c r="BB655" s="2">
        <v>1.49</v>
      </c>
      <c r="BC655" s="2">
        <v>0.23</v>
      </c>
      <c r="BD655" s="2">
        <v>1.29</v>
      </c>
      <c r="BE655" s="2">
        <v>0.52</v>
      </c>
      <c r="BF655" s="2">
        <v>0.4</v>
      </c>
      <c r="BG655" s="2">
        <v>0.12</v>
      </c>
      <c r="BH655" s="2">
        <v>3.86</v>
      </c>
      <c r="BI655" s="2">
        <v>0.23</v>
      </c>
      <c r="BJ655" s="2">
        <v>3.02</v>
      </c>
      <c r="BK655" s="2">
        <v>7.38</v>
      </c>
      <c r="BL655" s="2">
        <v>53</v>
      </c>
      <c r="BM655" s="2">
        <v>16</v>
      </c>
      <c r="BN655" s="2">
        <v>50.9</v>
      </c>
    </row>
    <row r="656" spans="1:66" s="2" customFormat="1" x14ac:dyDescent="0.3">
      <c r="A656" s="2" t="s">
        <v>1836</v>
      </c>
      <c r="B656" s="2" t="s">
        <v>62</v>
      </c>
      <c r="C656" s="13" t="s">
        <v>1837</v>
      </c>
      <c r="D656" s="2" t="s">
        <v>1838</v>
      </c>
      <c r="E656" s="8">
        <v>-62.1</v>
      </c>
      <c r="F656" s="8">
        <v>-56.5</v>
      </c>
      <c r="G656" s="2" t="s">
        <v>635</v>
      </c>
      <c r="H656" s="8"/>
      <c r="I656" s="8"/>
      <c r="J656" s="2" t="s">
        <v>1839</v>
      </c>
      <c r="K656" s="2" t="s">
        <v>1840</v>
      </c>
      <c r="O656" s="2" t="s">
        <v>1841</v>
      </c>
      <c r="P656" s="2" t="s">
        <v>69</v>
      </c>
      <c r="Q656" s="2" t="s">
        <v>1842</v>
      </c>
      <c r="R656" s="24">
        <v>1208.7769831847388</v>
      </c>
      <c r="S656" s="24">
        <v>0.97909998173992996</v>
      </c>
      <c r="T656" s="11">
        <f t="shared" si="26"/>
        <v>1200.3728778259899</v>
      </c>
      <c r="U656" s="2">
        <v>50.11</v>
      </c>
      <c r="V656" s="2">
        <v>0.69</v>
      </c>
      <c r="W656" s="2">
        <v>15.79</v>
      </c>
      <c r="X656" s="2">
        <v>0</v>
      </c>
      <c r="Y656" s="2">
        <v>8.09</v>
      </c>
      <c r="Z656" s="2">
        <v>0.14000000000000001</v>
      </c>
      <c r="AA656" s="2">
        <v>11.21</v>
      </c>
      <c r="AB656" s="16">
        <f t="shared" si="27"/>
        <v>71.181450455738258</v>
      </c>
      <c r="AC656" s="2">
        <v>10.6</v>
      </c>
      <c r="AD656" s="2">
        <v>2.2200000000000002</v>
      </c>
      <c r="AE656" s="2">
        <v>0.31</v>
      </c>
      <c r="AF656" s="2">
        <v>0.03</v>
      </c>
      <c r="AH656" s="2">
        <v>221</v>
      </c>
      <c r="AI656" s="2">
        <v>631</v>
      </c>
      <c r="AK656" s="2">
        <v>235</v>
      </c>
      <c r="AL656" s="2">
        <v>65</v>
      </c>
      <c r="AM656" s="2">
        <v>63</v>
      </c>
      <c r="AN656" s="2">
        <v>17</v>
      </c>
      <c r="AO656" s="2">
        <v>7.4</v>
      </c>
      <c r="AP656" s="2">
        <v>193</v>
      </c>
      <c r="AQ656" s="2">
        <v>0.46</v>
      </c>
      <c r="AR656" s="2">
        <v>1.05</v>
      </c>
      <c r="AS656" s="2">
        <v>5.09</v>
      </c>
      <c r="AT656" s="2">
        <v>1.68</v>
      </c>
      <c r="AU656" s="2">
        <v>0.63</v>
      </c>
      <c r="AV656" s="2">
        <v>1.95</v>
      </c>
      <c r="AW656" s="2">
        <v>0.37</v>
      </c>
      <c r="AX656" s="2">
        <v>2.4</v>
      </c>
      <c r="AY656" s="2">
        <v>0.53</v>
      </c>
      <c r="AZ656" s="2">
        <v>1.54</v>
      </c>
      <c r="BA656" s="2">
        <v>0.24</v>
      </c>
      <c r="BB656" s="2">
        <v>1.48</v>
      </c>
      <c r="BC656" s="2">
        <v>0.22</v>
      </c>
      <c r="BD656" s="2">
        <v>1.22</v>
      </c>
      <c r="BE656" s="2">
        <v>2.29</v>
      </c>
      <c r="BF656" s="2">
        <v>0.56999999999999995</v>
      </c>
      <c r="BG656" s="2">
        <v>0.24</v>
      </c>
      <c r="BH656" s="2">
        <v>0.7</v>
      </c>
      <c r="BI656" s="2">
        <v>7.0000000000000007E-2</v>
      </c>
      <c r="BJ656" s="2">
        <v>2.4500000000000002</v>
      </c>
      <c r="BK656" s="2">
        <v>6.17</v>
      </c>
      <c r="BL656" s="2">
        <v>53</v>
      </c>
      <c r="BM656" s="2">
        <v>15</v>
      </c>
      <c r="BN656" s="2">
        <v>40</v>
      </c>
    </row>
    <row r="657" spans="1:66" s="2" customFormat="1" x14ac:dyDescent="0.3">
      <c r="A657" s="2" t="s">
        <v>1836</v>
      </c>
      <c r="B657" s="2" t="s">
        <v>62</v>
      </c>
      <c r="C657" s="13" t="s">
        <v>1843</v>
      </c>
      <c r="E657" s="8">
        <v>-62.2</v>
      </c>
      <c r="F657" s="8">
        <v>-57.1</v>
      </c>
      <c r="G657" s="2" t="s">
        <v>635</v>
      </c>
      <c r="H657" s="8"/>
      <c r="I657" s="8"/>
      <c r="J657" s="2" t="s">
        <v>1844</v>
      </c>
      <c r="K657" s="2" t="s">
        <v>1840</v>
      </c>
      <c r="O657" s="2" t="s">
        <v>1841</v>
      </c>
      <c r="P657" s="2" t="s">
        <v>69</v>
      </c>
      <c r="Q657" s="2" t="s">
        <v>1842</v>
      </c>
      <c r="R657" s="24">
        <v>1226.6805245563678</v>
      </c>
      <c r="S657" s="24">
        <v>1.0905268483291231</v>
      </c>
      <c r="T657" s="11">
        <f t="shared" si="26"/>
        <v>1217.1851108183375</v>
      </c>
      <c r="U657" s="2">
        <v>50.81</v>
      </c>
      <c r="V657" s="2">
        <v>1.18</v>
      </c>
      <c r="W657" s="2">
        <v>16.14</v>
      </c>
      <c r="X657" s="2">
        <v>0</v>
      </c>
      <c r="Y657" s="2">
        <v>8.58</v>
      </c>
      <c r="Z657" s="2">
        <v>0.16</v>
      </c>
      <c r="AA657" s="2">
        <v>8.84</v>
      </c>
      <c r="AB657" s="16">
        <f t="shared" si="27"/>
        <v>64.745897935085267</v>
      </c>
      <c r="AC657" s="2">
        <v>10.19</v>
      </c>
      <c r="AD657" s="2">
        <v>2.88</v>
      </c>
      <c r="AE657" s="2">
        <v>0.4</v>
      </c>
      <c r="AF657" s="2">
        <v>0.1</v>
      </c>
      <c r="AH657" s="2">
        <v>267</v>
      </c>
      <c r="AI657" s="2">
        <v>462</v>
      </c>
      <c r="AK657" s="2">
        <v>187</v>
      </c>
      <c r="AL657" s="2">
        <v>63</v>
      </c>
      <c r="AM657" s="2">
        <v>71</v>
      </c>
      <c r="AN657" s="2">
        <v>19</v>
      </c>
      <c r="AO657" s="2">
        <v>7.2</v>
      </c>
      <c r="AP657" s="2">
        <v>190</v>
      </c>
      <c r="AQ657" s="2">
        <v>0.38</v>
      </c>
      <c r="AR657" s="2">
        <v>1.91</v>
      </c>
      <c r="AS657" s="2">
        <v>9.23</v>
      </c>
      <c r="AT657" s="2">
        <v>2.9</v>
      </c>
      <c r="AU657" s="2">
        <v>1.07</v>
      </c>
      <c r="AV657" s="2">
        <v>3.35</v>
      </c>
      <c r="AW657" s="2">
        <v>0.61</v>
      </c>
      <c r="AX657" s="2">
        <v>3.93</v>
      </c>
      <c r="AY657" s="2">
        <v>0.86</v>
      </c>
      <c r="AZ657" s="2">
        <v>2.5299999999999998</v>
      </c>
      <c r="BA657" s="2">
        <v>0.39</v>
      </c>
      <c r="BB657" s="2">
        <v>2.39</v>
      </c>
      <c r="BC657" s="2">
        <v>0.34</v>
      </c>
      <c r="BD657" s="2">
        <v>2.2000000000000002</v>
      </c>
      <c r="BE657" s="2">
        <v>2.27</v>
      </c>
      <c r="BF657" s="2">
        <v>0.57999999999999996</v>
      </c>
      <c r="BG657" s="2">
        <v>0.41</v>
      </c>
      <c r="BH657" s="2">
        <v>1.5</v>
      </c>
      <c r="BI657" s="2">
        <v>0.11</v>
      </c>
      <c r="BJ657" s="2">
        <v>3.92</v>
      </c>
      <c r="BK657" s="2">
        <v>11.21</v>
      </c>
      <c r="BL657" s="2">
        <v>57</v>
      </c>
      <c r="BM657" s="2">
        <v>25</v>
      </c>
      <c r="BN657" s="2">
        <v>82</v>
      </c>
    </row>
    <row r="658" spans="1:66" s="2" customFormat="1" x14ac:dyDescent="0.3">
      <c r="A658" s="2" t="s">
        <v>1845</v>
      </c>
      <c r="B658" s="2" t="s">
        <v>62</v>
      </c>
      <c r="C658" s="13" t="s">
        <v>1846</v>
      </c>
      <c r="D658" s="2" t="s">
        <v>1850</v>
      </c>
      <c r="E658" s="8">
        <v>-65</v>
      </c>
      <c r="F658" s="8">
        <v>-59.5</v>
      </c>
      <c r="G658" s="2" t="s">
        <v>65</v>
      </c>
      <c r="H658" s="8"/>
      <c r="I658" s="8"/>
      <c r="J658" s="2" t="s">
        <v>1851</v>
      </c>
      <c r="K658" s="2" t="s">
        <v>1847</v>
      </c>
      <c r="O658" s="2" t="s">
        <v>1848</v>
      </c>
      <c r="P658" s="2" t="s">
        <v>69</v>
      </c>
      <c r="Q658" s="2" t="s">
        <v>1849</v>
      </c>
      <c r="R658" s="24">
        <v>1361.2831353476047</v>
      </c>
      <c r="S658" s="24">
        <v>2.6107084872469075</v>
      </c>
      <c r="T658" s="11">
        <f t="shared" si="26"/>
        <v>1336.1928366047882</v>
      </c>
      <c r="U658" s="2">
        <v>45.56</v>
      </c>
      <c r="V658" s="2">
        <v>2.65</v>
      </c>
      <c r="W658" s="2">
        <v>13.65</v>
      </c>
      <c r="X658" s="2">
        <v>0</v>
      </c>
      <c r="Y658" s="2">
        <v>11.53</v>
      </c>
      <c r="Z658" s="2">
        <v>0.16</v>
      </c>
      <c r="AA658" s="2">
        <v>10.27</v>
      </c>
      <c r="AB658" s="16">
        <f t="shared" si="27"/>
        <v>61.35620716654936</v>
      </c>
      <c r="AC658" s="2">
        <v>9.5399999999999991</v>
      </c>
      <c r="AD658" s="2">
        <v>3.6</v>
      </c>
      <c r="AE658" s="2">
        <v>1.57</v>
      </c>
      <c r="AF658" s="2">
        <v>0.54</v>
      </c>
      <c r="AG658" s="2">
        <v>21.7</v>
      </c>
      <c r="AI658" s="2">
        <v>350</v>
      </c>
      <c r="AJ658" s="2">
        <v>57.8</v>
      </c>
      <c r="AK658" s="2">
        <v>192</v>
      </c>
      <c r="AO658" s="2">
        <v>14</v>
      </c>
      <c r="AP658" s="2">
        <v>601</v>
      </c>
      <c r="AS658" s="2">
        <v>32</v>
      </c>
      <c r="AT658" s="2">
        <v>6.78</v>
      </c>
      <c r="AU658" s="2">
        <v>2.2400000000000002</v>
      </c>
      <c r="AW658" s="2">
        <v>1.1299999999999999</v>
      </c>
      <c r="BB658" s="2">
        <v>1.51</v>
      </c>
      <c r="BC658" s="2">
        <v>0.21</v>
      </c>
      <c r="BD658" s="2">
        <v>4.6399999999999997</v>
      </c>
      <c r="BF658" s="2">
        <v>2.9</v>
      </c>
      <c r="BH658" s="2">
        <v>42</v>
      </c>
      <c r="BI658" s="2">
        <v>3.09</v>
      </c>
      <c r="BJ658" s="2">
        <v>28.3</v>
      </c>
      <c r="BK658" s="2">
        <v>58</v>
      </c>
      <c r="BL658" s="2">
        <v>162</v>
      </c>
      <c r="BM658" s="2">
        <v>23</v>
      </c>
      <c r="BN658" s="2">
        <v>207</v>
      </c>
    </row>
    <row r="659" spans="1:66" s="5" customFormat="1" x14ac:dyDescent="0.3">
      <c r="A659" s="5" t="s">
        <v>1852</v>
      </c>
      <c r="B659" s="5" t="s">
        <v>62</v>
      </c>
      <c r="C659" s="14" t="s">
        <v>1853</v>
      </c>
      <c r="E659" s="9">
        <v>-62.05</v>
      </c>
      <c r="F659" s="9">
        <v>-58.4</v>
      </c>
      <c r="G659" s="5" t="s">
        <v>65</v>
      </c>
      <c r="H659" s="9"/>
      <c r="I659" s="9"/>
      <c r="J659" s="5" t="s">
        <v>1854</v>
      </c>
      <c r="K659" s="5" t="s">
        <v>1855</v>
      </c>
      <c r="O659" s="5" t="s">
        <v>1856</v>
      </c>
      <c r="P659" s="5" t="s">
        <v>69</v>
      </c>
      <c r="Q659" s="5" t="s">
        <v>1857</v>
      </c>
      <c r="R659" s="24">
        <v>1176.3629516533699</v>
      </c>
      <c r="S659" s="24">
        <v>0.85683668493560583</v>
      </c>
      <c r="T659" s="11">
        <f t="shared" si="26"/>
        <v>1169.2023975294696</v>
      </c>
      <c r="U659" s="5">
        <v>52.5</v>
      </c>
      <c r="V659" s="5">
        <v>1.01</v>
      </c>
      <c r="W659" s="5">
        <v>16.3</v>
      </c>
      <c r="X659" s="2">
        <v>0</v>
      </c>
      <c r="Y659" s="5">
        <v>7.1</v>
      </c>
      <c r="Z659" s="5">
        <v>0.13</v>
      </c>
      <c r="AA659" s="5">
        <v>8.8000000000000007</v>
      </c>
      <c r="AB659" s="16">
        <f t="shared" si="27"/>
        <v>68.840915438400302</v>
      </c>
      <c r="AC659" s="5">
        <v>10.199999999999999</v>
      </c>
      <c r="AD659" s="5">
        <v>3.2</v>
      </c>
      <c r="AE659" s="5">
        <v>0.8</v>
      </c>
      <c r="AF659" s="5">
        <v>0.14000000000000001</v>
      </c>
      <c r="AG659" s="5">
        <v>38</v>
      </c>
      <c r="AH659" s="5">
        <v>247</v>
      </c>
      <c r="AI659" s="5">
        <v>330</v>
      </c>
      <c r="AK659" s="5">
        <v>136</v>
      </c>
      <c r="AL659" s="5">
        <v>91</v>
      </c>
      <c r="AM659" s="5">
        <v>56</v>
      </c>
      <c r="AN659" s="5">
        <v>15</v>
      </c>
      <c r="AO659" s="5">
        <v>11.6</v>
      </c>
      <c r="AP659" s="5">
        <v>499.9</v>
      </c>
      <c r="AQ659" s="5">
        <v>0.35</v>
      </c>
      <c r="AS659" s="5">
        <v>13.5</v>
      </c>
      <c r="AT659" s="5">
        <v>3.3</v>
      </c>
      <c r="AU659" s="5">
        <v>1.2</v>
      </c>
      <c r="AX659" s="5">
        <v>2.8</v>
      </c>
      <c r="AZ659" s="5">
        <v>1.8</v>
      </c>
      <c r="BB659" s="5">
        <v>1.8</v>
      </c>
      <c r="BH659" s="5">
        <v>3.1</v>
      </c>
      <c r="BJ659" s="5">
        <v>9.1</v>
      </c>
      <c r="BK659" s="5">
        <v>22.1</v>
      </c>
      <c r="BL659" s="5">
        <v>122.1</v>
      </c>
      <c r="BM659" s="5">
        <v>19</v>
      </c>
      <c r="BN659" s="5">
        <v>108</v>
      </c>
    </row>
    <row r="660" spans="1:66" s="5" customFormat="1" x14ac:dyDescent="0.3">
      <c r="A660" s="5" t="s">
        <v>1852</v>
      </c>
      <c r="B660" s="5" t="s">
        <v>62</v>
      </c>
      <c r="C660" s="14" t="s">
        <v>1817</v>
      </c>
      <c r="E660" s="9">
        <v>-62.06</v>
      </c>
      <c r="F660" s="9">
        <v>-57.56</v>
      </c>
      <c r="G660" s="5" t="s">
        <v>65</v>
      </c>
      <c r="H660" s="9"/>
      <c r="I660" s="9"/>
      <c r="J660" s="5" t="s">
        <v>1858</v>
      </c>
      <c r="K660" s="5" t="s">
        <v>1859</v>
      </c>
      <c r="O660" s="5" t="s">
        <v>1860</v>
      </c>
      <c r="P660" s="5" t="s">
        <v>69</v>
      </c>
      <c r="Q660" s="5" t="s">
        <v>1857</v>
      </c>
      <c r="R660" s="24">
        <v>1240.5667114307028</v>
      </c>
      <c r="S660" s="24">
        <v>1.3382305234431138</v>
      </c>
      <c r="T660" s="11">
        <f t="shared" si="26"/>
        <v>1228.7929729432103</v>
      </c>
      <c r="U660" s="5">
        <v>50.1</v>
      </c>
      <c r="V660" s="5">
        <v>1.29</v>
      </c>
      <c r="W660" s="5">
        <v>16.3</v>
      </c>
      <c r="X660" s="2">
        <v>0</v>
      </c>
      <c r="Y660" s="5">
        <v>8.8000000000000007</v>
      </c>
      <c r="Z660" s="5">
        <v>0.16</v>
      </c>
      <c r="AA660" s="5">
        <v>8.6</v>
      </c>
      <c r="AB660" s="16">
        <f t="shared" si="27"/>
        <v>63.530550068839574</v>
      </c>
      <c r="AC660" s="5">
        <v>10.3</v>
      </c>
      <c r="AD660" s="5">
        <v>3.6</v>
      </c>
      <c r="AE660" s="5">
        <v>0.65</v>
      </c>
      <c r="AF660" s="5">
        <v>0.41</v>
      </c>
      <c r="AG660" s="5">
        <v>353</v>
      </c>
      <c r="AH660" s="5">
        <v>309</v>
      </c>
      <c r="AI660" s="5">
        <v>319</v>
      </c>
      <c r="AK660" s="5">
        <v>116</v>
      </c>
      <c r="AL660" s="5">
        <v>87</v>
      </c>
      <c r="AM660" s="5">
        <v>70</v>
      </c>
      <c r="AN660" s="5">
        <v>18</v>
      </c>
      <c r="AO660" s="5">
        <v>6</v>
      </c>
      <c r="AP660" s="5">
        <v>597</v>
      </c>
      <c r="BH660" s="5">
        <v>4.2</v>
      </c>
      <c r="BL660" s="5">
        <v>123</v>
      </c>
      <c r="BM660" s="5">
        <v>16</v>
      </c>
      <c r="BN660" s="5">
        <v>91</v>
      </c>
    </row>
    <row r="661" spans="1:66" s="5" customFormat="1" x14ac:dyDescent="0.3">
      <c r="A661" s="5" t="s">
        <v>1852</v>
      </c>
      <c r="B661" s="5" t="s">
        <v>62</v>
      </c>
      <c r="C661" s="14" t="s">
        <v>1817</v>
      </c>
      <c r="E661" s="9">
        <v>-62.06</v>
      </c>
      <c r="F661" s="9">
        <v>-57.56</v>
      </c>
      <c r="G661" s="5" t="s">
        <v>65</v>
      </c>
      <c r="H661" s="9"/>
      <c r="I661" s="9"/>
      <c r="J661" s="5" t="s">
        <v>1861</v>
      </c>
      <c r="K661" s="5" t="s">
        <v>1859</v>
      </c>
      <c r="O661" s="5" t="s">
        <v>1860</v>
      </c>
      <c r="P661" s="5" t="s">
        <v>69</v>
      </c>
      <c r="Q661" s="5" t="s">
        <v>1857</v>
      </c>
      <c r="R661" s="24">
        <v>1221.4907215123549</v>
      </c>
      <c r="S661" s="24">
        <v>1.1938773312679472</v>
      </c>
      <c r="T661" s="11">
        <f t="shared" si="26"/>
        <v>1211.1432024039129</v>
      </c>
      <c r="U661" s="5">
        <v>50.8</v>
      </c>
      <c r="V661" s="5">
        <v>1.1499999999999999</v>
      </c>
      <c r="W661" s="5">
        <v>16.399999999999999</v>
      </c>
      <c r="X661" s="2">
        <v>0</v>
      </c>
      <c r="Y661" s="5">
        <v>8.3000000000000007</v>
      </c>
      <c r="Z661" s="5">
        <v>0.15</v>
      </c>
      <c r="AA661" s="5">
        <v>9.1</v>
      </c>
      <c r="AB661" s="16">
        <f t="shared" si="27"/>
        <v>66.15153376281593</v>
      </c>
      <c r="AC661" s="5">
        <v>10.7</v>
      </c>
      <c r="AD661" s="5">
        <v>3.5</v>
      </c>
      <c r="AE661" s="5">
        <v>0.52</v>
      </c>
      <c r="AF661" s="5">
        <v>0.24</v>
      </c>
      <c r="AG661" s="5">
        <v>33</v>
      </c>
      <c r="AH661" s="5">
        <v>274</v>
      </c>
      <c r="AI661" s="5">
        <v>441</v>
      </c>
      <c r="AK661" s="5">
        <v>140</v>
      </c>
      <c r="AL661" s="5">
        <v>111</v>
      </c>
      <c r="AM661" s="5">
        <v>65</v>
      </c>
      <c r="AN661" s="5">
        <v>23</v>
      </c>
      <c r="AO661" s="5">
        <v>7</v>
      </c>
      <c r="AP661" s="5">
        <v>527</v>
      </c>
      <c r="BH661" s="5">
        <v>2.2000000000000002</v>
      </c>
      <c r="BL661" s="5">
        <v>124</v>
      </c>
      <c r="BM661" s="5">
        <v>15</v>
      </c>
      <c r="BN661" s="5">
        <v>82</v>
      </c>
    </row>
    <row r="662" spans="1:66" s="5" customFormat="1" x14ac:dyDescent="0.3">
      <c r="A662" s="5" t="s">
        <v>1852</v>
      </c>
      <c r="B662" s="5" t="s">
        <v>62</v>
      </c>
      <c r="C662" s="14" t="s">
        <v>1817</v>
      </c>
      <c r="E662" s="9">
        <v>-62.06</v>
      </c>
      <c r="F662" s="9">
        <v>-57.56</v>
      </c>
      <c r="G662" s="5" t="s">
        <v>65</v>
      </c>
      <c r="H662" s="9"/>
      <c r="I662" s="9"/>
      <c r="J662" s="5" t="s">
        <v>1862</v>
      </c>
      <c r="K662" s="5" t="s">
        <v>1859</v>
      </c>
      <c r="O662" s="5" t="s">
        <v>1860</v>
      </c>
      <c r="P662" s="5" t="s">
        <v>69</v>
      </c>
      <c r="Q662" s="5" t="s">
        <v>1857</v>
      </c>
      <c r="R662" s="24">
        <v>1238.2167728634815</v>
      </c>
      <c r="S662" s="24">
        <v>1.4064204771730289</v>
      </c>
      <c r="T662" s="11">
        <f t="shared" si="26"/>
        <v>1225.8695339164422</v>
      </c>
      <c r="U662" s="5">
        <v>49.1</v>
      </c>
      <c r="V662" s="5">
        <v>1.25</v>
      </c>
      <c r="W662" s="5">
        <v>15.9</v>
      </c>
      <c r="X662" s="2">
        <v>0</v>
      </c>
      <c r="Y662" s="5">
        <v>8.6</v>
      </c>
      <c r="Z662" s="5">
        <v>0.16</v>
      </c>
      <c r="AA662" s="5">
        <v>9.8000000000000007</v>
      </c>
      <c r="AB662" s="16">
        <f t="shared" si="27"/>
        <v>67.010404452633665</v>
      </c>
      <c r="AC662" s="5">
        <v>10.1</v>
      </c>
      <c r="AD662" s="5">
        <v>3.7</v>
      </c>
      <c r="AE662" s="5">
        <v>0.61</v>
      </c>
      <c r="AF662" s="5">
        <v>0.28000000000000003</v>
      </c>
      <c r="AG662" s="5">
        <v>33</v>
      </c>
      <c r="AH662" s="5">
        <v>290</v>
      </c>
      <c r="AI662" s="5">
        <v>377</v>
      </c>
      <c r="AK662" s="5">
        <v>160</v>
      </c>
      <c r="AL662" s="5">
        <v>74</v>
      </c>
      <c r="AM662" s="5">
        <v>69</v>
      </c>
      <c r="AN662" s="5">
        <v>19</v>
      </c>
      <c r="AO662" s="5">
        <v>5.3</v>
      </c>
      <c r="AP662" s="5">
        <v>581.9</v>
      </c>
      <c r="AQ662" s="5">
        <v>0.05</v>
      </c>
      <c r="AS662" s="5">
        <v>13.9</v>
      </c>
      <c r="AT662" s="5">
        <v>3.1</v>
      </c>
      <c r="AU662" s="5">
        <v>1.2</v>
      </c>
      <c r="AV662" s="5">
        <v>3</v>
      </c>
      <c r="AX662" s="5">
        <v>2.7</v>
      </c>
      <c r="AZ662" s="5">
        <v>1.4</v>
      </c>
      <c r="BB662" s="5">
        <v>1.2</v>
      </c>
      <c r="BH662" s="5">
        <v>3.2</v>
      </c>
      <c r="BJ662" s="5">
        <v>9.6999999999999993</v>
      </c>
      <c r="BK662" s="5">
        <v>23.6</v>
      </c>
      <c r="BL662" s="5">
        <v>106</v>
      </c>
      <c r="BM662" s="5">
        <v>14</v>
      </c>
      <c r="BN662" s="5">
        <v>88</v>
      </c>
    </row>
    <row r="663" spans="1:66" s="5" customFormat="1" x14ac:dyDescent="0.3">
      <c r="A663" s="5" t="s">
        <v>1852</v>
      </c>
      <c r="B663" s="5" t="s">
        <v>62</v>
      </c>
      <c r="C663" s="14" t="s">
        <v>1817</v>
      </c>
      <c r="E663" s="9">
        <v>-62.06</v>
      </c>
      <c r="F663" s="9">
        <v>-57.56</v>
      </c>
      <c r="G663" s="5" t="s">
        <v>65</v>
      </c>
      <c r="H663" s="9"/>
      <c r="I663" s="9"/>
      <c r="J663" s="5" t="s">
        <v>1863</v>
      </c>
      <c r="K663" s="5" t="s">
        <v>1859</v>
      </c>
      <c r="O663" s="5" t="s">
        <v>1860</v>
      </c>
      <c r="P663" s="5" t="s">
        <v>69</v>
      </c>
      <c r="Q663" s="5" t="s">
        <v>1857</v>
      </c>
      <c r="R663" s="24">
        <v>1234.9065711799137</v>
      </c>
      <c r="S663" s="24">
        <v>1.3178477991343873</v>
      </c>
      <c r="T663" s="11">
        <f t="shared" si="26"/>
        <v>1223.3642228367421</v>
      </c>
      <c r="U663" s="5">
        <v>49.8</v>
      </c>
      <c r="V663" s="5">
        <v>1.1599999999999999</v>
      </c>
      <c r="W663" s="5">
        <v>15.6</v>
      </c>
      <c r="X663" s="2">
        <v>0</v>
      </c>
      <c r="Y663" s="5">
        <v>8.6999999999999993</v>
      </c>
      <c r="Z663" s="5">
        <v>0.16</v>
      </c>
      <c r="AA663" s="5">
        <v>11</v>
      </c>
      <c r="AB663" s="16">
        <f t="shared" si="27"/>
        <v>69.266491870579614</v>
      </c>
      <c r="AC663" s="5">
        <v>9.9</v>
      </c>
      <c r="AD663" s="5">
        <v>3.3</v>
      </c>
      <c r="AE663" s="5">
        <v>0.57999999999999996</v>
      </c>
      <c r="AF663" s="5">
        <v>0.28999999999999998</v>
      </c>
      <c r="AG663" s="5">
        <v>34</v>
      </c>
      <c r="AH663" s="5">
        <v>282</v>
      </c>
      <c r="AI663" s="5">
        <v>548</v>
      </c>
      <c r="AK663" s="5">
        <v>207</v>
      </c>
      <c r="AL663" s="5">
        <v>114</v>
      </c>
      <c r="AM663" s="5">
        <v>70</v>
      </c>
      <c r="AN663" s="5">
        <v>17</v>
      </c>
      <c r="AO663" s="5">
        <v>8</v>
      </c>
      <c r="AP663" s="5">
        <v>541</v>
      </c>
      <c r="BH663" s="5">
        <v>3.2</v>
      </c>
      <c r="BL663" s="5">
        <v>119</v>
      </c>
      <c r="BM663" s="5">
        <v>16</v>
      </c>
      <c r="BN663" s="5">
        <v>83</v>
      </c>
    </row>
    <row r="664" spans="1:66" s="2" customFormat="1" x14ac:dyDescent="0.3">
      <c r="A664" s="2" t="s">
        <v>1864</v>
      </c>
      <c r="B664" s="2" t="s">
        <v>62</v>
      </c>
      <c r="C664" s="13" t="s">
        <v>1865</v>
      </c>
      <c r="D664" s="2" t="s">
        <v>1866</v>
      </c>
      <c r="E664" s="8">
        <v>-62.58</v>
      </c>
      <c r="F664" s="8">
        <v>-60</v>
      </c>
      <c r="G664" s="2" t="s">
        <v>65</v>
      </c>
      <c r="H664" s="8"/>
      <c r="I664" s="8"/>
      <c r="J664" s="2" t="s">
        <v>1867</v>
      </c>
      <c r="K664" s="2" t="s">
        <v>1868</v>
      </c>
      <c r="P664" s="2" t="s">
        <v>69</v>
      </c>
      <c r="Q664" s="2" t="s">
        <v>1869</v>
      </c>
      <c r="R664" s="24">
        <v>1281.6542764774981</v>
      </c>
      <c r="S664" s="24">
        <v>1.4688375232619317</v>
      </c>
      <c r="T664" s="11">
        <f t="shared" si="26"/>
        <v>1268.3096561208008</v>
      </c>
      <c r="U664" s="2">
        <v>48.3</v>
      </c>
      <c r="V664" s="2">
        <v>1.07</v>
      </c>
      <c r="W664" s="2">
        <v>15.5</v>
      </c>
      <c r="X664" s="2">
        <v>0</v>
      </c>
      <c r="Y664" s="2">
        <v>9.9700000000000006</v>
      </c>
      <c r="Z664" s="2">
        <v>0.2</v>
      </c>
      <c r="AA664" s="2">
        <v>9.6</v>
      </c>
      <c r="AB664" s="16">
        <f t="shared" si="27"/>
        <v>63.186312966889325</v>
      </c>
      <c r="AC664" s="2">
        <v>10.5</v>
      </c>
      <c r="AD664" s="2">
        <v>2.5</v>
      </c>
      <c r="AE664" s="2">
        <v>0.24</v>
      </c>
      <c r="AF664" s="2">
        <v>0.22</v>
      </c>
      <c r="AI664" s="2">
        <v>256</v>
      </c>
      <c r="AK664" s="2">
        <v>84</v>
      </c>
      <c r="AO664" s="2">
        <v>2</v>
      </c>
      <c r="AP664" s="2">
        <v>350</v>
      </c>
      <c r="BE664" s="2">
        <v>2</v>
      </c>
      <c r="BF664" s="2">
        <v>1</v>
      </c>
      <c r="BH664" s="2">
        <v>3</v>
      </c>
      <c r="BJ664" s="2">
        <v>4</v>
      </c>
      <c r="BK664" s="2">
        <v>16</v>
      </c>
      <c r="BL664" s="2">
        <v>71</v>
      </c>
      <c r="BM664" s="2">
        <v>18</v>
      </c>
      <c r="BN664" s="2">
        <v>69</v>
      </c>
    </row>
    <row r="665" spans="1:66" s="2" customFormat="1" x14ac:dyDescent="0.3">
      <c r="A665" s="2" t="s">
        <v>1864</v>
      </c>
      <c r="B665" s="2" t="s">
        <v>62</v>
      </c>
      <c r="C665" s="13" t="s">
        <v>1870</v>
      </c>
      <c r="D665" s="2" t="s">
        <v>1799</v>
      </c>
      <c r="E665" s="8">
        <v>-62.35</v>
      </c>
      <c r="F665" s="8">
        <v>-59.6</v>
      </c>
      <c r="G665" s="2" t="s">
        <v>65</v>
      </c>
      <c r="H665" s="8"/>
      <c r="I665" s="8"/>
      <c r="J665" s="2" t="s">
        <v>1871</v>
      </c>
      <c r="K665" s="2" t="s">
        <v>1868</v>
      </c>
      <c r="N665" s="2" t="s">
        <v>1872</v>
      </c>
      <c r="O665" s="2" t="s">
        <v>1873</v>
      </c>
      <c r="P665" s="2" t="s">
        <v>69</v>
      </c>
      <c r="Q665" s="2" t="s">
        <v>1869</v>
      </c>
      <c r="R665" s="24">
        <v>1221.2315972634219</v>
      </c>
      <c r="S665" s="24">
        <v>1.0766679561007411</v>
      </c>
      <c r="T665" s="11">
        <f t="shared" si="26"/>
        <v>1211.8980378296992</v>
      </c>
      <c r="U665" s="2">
        <v>49.8</v>
      </c>
      <c r="V665" s="2">
        <v>0.67</v>
      </c>
      <c r="W665" s="2">
        <v>17.100000000000001</v>
      </c>
      <c r="X665" s="2">
        <v>0</v>
      </c>
      <c r="Y665" s="2">
        <v>8.35</v>
      </c>
      <c r="AA665" s="2">
        <v>9.8000000000000007</v>
      </c>
      <c r="AB665" s="16">
        <f t="shared" si="27"/>
        <v>67.659256636198677</v>
      </c>
      <c r="AC665" s="2">
        <v>11.39</v>
      </c>
      <c r="AD665" s="2">
        <v>2.2400000000000002</v>
      </c>
      <c r="AE665" s="2">
        <v>0.34</v>
      </c>
      <c r="AF665" s="2">
        <v>0.12</v>
      </c>
      <c r="AI665" s="2">
        <v>360</v>
      </c>
      <c r="AK665" s="2">
        <v>142</v>
      </c>
      <c r="AM665" s="2">
        <v>54</v>
      </c>
      <c r="AN665" s="2">
        <v>20</v>
      </c>
      <c r="AP665" s="2">
        <v>670</v>
      </c>
      <c r="BK665" s="2">
        <v>16</v>
      </c>
      <c r="BL665" s="2">
        <v>157</v>
      </c>
      <c r="BM665" s="2">
        <v>10</v>
      </c>
      <c r="BN665" s="2">
        <v>58</v>
      </c>
    </row>
    <row r="666" spans="1:66" s="2" customFormat="1" x14ac:dyDescent="0.3">
      <c r="A666" s="2" t="s">
        <v>1793</v>
      </c>
      <c r="B666" s="2" t="s">
        <v>62</v>
      </c>
      <c r="C666" s="13" t="s">
        <v>1874</v>
      </c>
      <c r="D666" s="2" t="s">
        <v>1875</v>
      </c>
      <c r="E666" s="8">
        <v>-62.5</v>
      </c>
      <c r="F666" s="8">
        <v>-59</v>
      </c>
      <c r="G666" s="2" t="s">
        <v>65</v>
      </c>
      <c r="H666" s="8"/>
      <c r="I666" s="8"/>
      <c r="J666" s="2" t="s">
        <v>1876</v>
      </c>
      <c r="K666" s="2" t="s">
        <v>1801</v>
      </c>
      <c r="P666" s="2" t="s">
        <v>69</v>
      </c>
      <c r="Q666" s="2" t="s">
        <v>1797</v>
      </c>
      <c r="R666" s="24">
        <v>1219.327171257014</v>
      </c>
      <c r="S666" s="24">
        <v>1.0407211902998224</v>
      </c>
      <c r="T666" s="11">
        <f t="shared" si="26"/>
        <v>1210.3181486180158</v>
      </c>
      <c r="U666" s="2">
        <v>49.7</v>
      </c>
      <c r="V666" s="2">
        <v>0.66</v>
      </c>
      <c r="W666" s="2">
        <v>17.399999999999999</v>
      </c>
      <c r="X666" s="2">
        <v>0</v>
      </c>
      <c r="Y666" s="2">
        <v>8.1</v>
      </c>
      <c r="Z666" s="2">
        <v>0.14000000000000001</v>
      </c>
      <c r="AA666" s="2">
        <v>8.1999999999999993</v>
      </c>
      <c r="AB666" s="16">
        <f t="shared" si="27"/>
        <v>64.34352574460776</v>
      </c>
      <c r="AC666" s="2">
        <v>12.03</v>
      </c>
      <c r="AD666" s="2">
        <v>2.15</v>
      </c>
      <c r="AE666" s="2">
        <v>0.4</v>
      </c>
      <c r="AF666" s="2">
        <v>0.11</v>
      </c>
      <c r="AI666" s="2">
        <v>120</v>
      </c>
      <c r="AK666" s="2">
        <v>30</v>
      </c>
      <c r="AM666" s="2">
        <v>59</v>
      </c>
      <c r="AN666" s="2">
        <v>21</v>
      </c>
      <c r="AP666" s="2">
        <v>489</v>
      </c>
      <c r="BK666" s="2">
        <v>16</v>
      </c>
      <c r="BL666" s="2">
        <v>161</v>
      </c>
      <c r="BM666" s="2">
        <v>13</v>
      </c>
      <c r="BN666" s="2">
        <v>67</v>
      </c>
    </row>
    <row r="667" spans="1:66" s="2" customFormat="1" x14ac:dyDescent="0.3">
      <c r="A667" s="2" t="s">
        <v>1793</v>
      </c>
      <c r="B667" s="2" t="s">
        <v>62</v>
      </c>
      <c r="C667" s="13" t="s">
        <v>1874</v>
      </c>
      <c r="D667" s="2" t="s">
        <v>1875</v>
      </c>
      <c r="E667" s="8">
        <v>-62.5</v>
      </c>
      <c r="F667" s="8">
        <v>-59</v>
      </c>
      <c r="G667" s="2" t="s">
        <v>65</v>
      </c>
      <c r="H667" s="8"/>
      <c r="I667" s="8"/>
      <c r="J667" s="2" t="s">
        <v>1877</v>
      </c>
      <c r="K667" s="2" t="s">
        <v>1801</v>
      </c>
      <c r="P667" s="2" t="s">
        <v>69</v>
      </c>
      <c r="Q667" s="2" t="s">
        <v>1797</v>
      </c>
      <c r="R667" s="24">
        <v>1207.2480823400822</v>
      </c>
      <c r="S667" s="24">
        <v>0.93733961811029975</v>
      </c>
      <c r="T667" s="11">
        <f t="shared" si="26"/>
        <v>1199.2114091924759</v>
      </c>
      <c r="U667" s="2">
        <v>51.2</v>
      </c>
      <c r="V667" s="2">
        <v>0.6</v>
      </c>
      <c r="W667" s="2">
        <v>18.600000000000001</v>
      </c>
      <c r="X667" s="2">
        <v>0</v>
      </c>
      <c r="Y667" s="2">
        <v>8.17</v>
      </c>
      <c r="Z667" s="2">
        <v>0.15</v>
      </c>
      <c r="AA667" s="2">
        <v>9.1999999999999993</v>
      </c>
      <c r="AB667" s="16">
        <f t="shared" si="27"/>
        <v>66.747126541827129</v>
      </c>
      <c r="AC667" s="2">
        <v>10.06</v>
      </c>
      <c r="AD667" s="2">
        <v>1.88</v>
      </c>
      <c r="AE667" s="2">
        <v>0.57999999999999996</v>
      </c>
      <c r="AF667" s="2">
        <v>0.09</v>
      </c>
      <c r="AI667" s="2">
        <v>80</v>
      </c>
      <c r="AK667" s="2">
        <v>26</v>
      </c>
      <c r="AM667" s="2">
        <v>49</v>
      </c>
      <c r="AN667" s="2">
        <v>21</v>
      </c>
      <c r="AO667" s="2">
        <v>7</v>
      </c>
      <c r="AP667" s="2">
        <v>513</v>
      </c>
      <c r="BK667" s="2">
        <v>15</v>
      </c>
      <c r="BL667" s="2">
        <v>116</v>
      </c>
      <c r="BM667" s="2">
        <v>13</v>
      </c>
      <c r="BN667" s="2">
        <v>58</v>
      </c>
    </row>
    <row r="668" spans="1:66" s="2" customFormat="1" x14ac:dyDescent="0.3">
      <c r="A668" s="2" t="s">
        <v>1793</v>
      </c>
      <c r="B668" s="2" t="s">
        <v>62</v>
      </c>
      <c r="C668" s="13" t="s">
        <v>1798</v>
      </c>
      <c r="D668" s="2" t="s">
        <v>1799</v>
      </c>
      <c r="E668" s="8">
        <v>-62.35</v>
      </c>
      <c r="F668" s="8">
        <v>-59.6</v>
      </c>
      <c r="G668" s="2" t="s">
        <v>65</v>
      </c>
      <c r="H668" s="8"/>
      <c r="I668" s="8"/>
      <c r="J668" s="2" t="s">
        <v>1878</v>
      </c>
      <c r="K668" s="2" t="s">
        <v>1801</v>
      </c>
      <c r="P668" s="2" t="s">
        <v>69</v>
      </c>
      <c r="Q668" s="2" t="s">
        <v>1797</v>
      </c>
      <c r="R668" s="24">
        <v>1221.5294135301335</v>
      </c>
      <c r="S668" s="24">
        <v>1.0858431773640784</v>
      </c>
      <c r="T668" s="11">
        <f t="shared" si="26"/>
        <v>1212.1143266047657</v>
      </c>
      <c r="U668" s="2">
        <v>49.8</v>
      </c>
      <c r="V668" s="2">
        <v>0.67</v>
      </c>
      <c r="W668" s="2">
        <v>17.100000000000001</v>
      </c>
      <c r="X668" s="2">
        <v>0</v>
      </c>
      <c r="Y668" s="2">
        <v>8.35</v>
      </c>
      <c r="Z668" s="2">
        <v>0.14000000000000001</v>
      </c>
      <c r="AA668" s="2">
        <v>9.8000000000000007</v>
      </c>
      <c r="AB668" s="16">
        <f t="shared" si="27"/>
        <v>67.659256636198677</v>
      </c>
      <c r="AC668" s="2">
        <v>11.39</v>
      </c>
      <c r="AD668" s="2">
        <v>2.2400000000000002</v>
      </c>
      <c r="AE668" s="2">
        <v>0.34</v>
      </c>
      <c r="AF668" s="2">
        <v>0.12</v>
      </c>
      <c r="AI668" s="2">
        <v>360</v>
      </c>
      <c r="AK668" s="2">
        <v>142</v>
      </c>
      <c r="AM668" s="2">
        <v>54</v>
      </c>
      <c r="AN668" s="2">
        <v>20</v>
      </c>
      <c r="AP668" s="2">
        <v>670</v>
      </c>
      <c r="BK668" s="2">
        <v>16</v>
      </c>
      <c r="BL668" s="2">
        <v>157</v>
      </c>
      <c r="BM668" s="2">
        <v>10</v>
      </c>
      <c r="BN668" s="2">
        <v>58</v>
      </c>
    </row>
    <row r="669" spans="1:66" s="2" customFormat="1" x14ac:dyDescent="0.3">
      <c r="A669" s="2" t="s">
        <v>1793</v>
      </c>
      <c r="B669" s="2" t="s">
        <v>62</v>
      </c>
      <c r="C669" s="13" t="s">
        <v>1798</v>
      </c>
      <c r="D669" s="2" t="s">
        <v>1799</v>
      </c>
      <c r="E669" s="8">
        <v>-62.35</v>
      </c>
      <c r="F669" s="8">
        <v>-59.6</v>
      </c>
      <c r="G669" s="2" t="s">
        <v>65</v>
      </c>
      <c r="H669" s="8"/>
      <c r="I669" s="8"/>
      <c r="J669" s="2" t="s">
        <v>1879</v>
      </c>
      <c r="K669" s="2" t="s">
        <v>1801</v>
      </c>
      <c r="P669" s="2" t="s">
        <v>69</v>
      </c>
      <c r="Q669" s="2" t="s">
        <v>1797</v>
      </c>
      <c r="R669" s="24">
        <v>1225.3527679318115</v>
      </c>
      <c r="S669" s="24">
        <v>1.0887059376700003</v>
      </c>
      <c r="T669" s="11">
        <f t="shared" si="26"/>
        <v>1215.8834084922689</v>
      </c>
      <c r="U669" s="2">
        <v>50.8</v>
      </c>
      <c r="V669" s="2">
        <v>0.88</v>
      </c>
      <c r="W669" s="2">
        <v>14.4</v>
      </c>
      <c r="X669" s="2">
        <v>0</v>
      </c>
      <c r="Y669" s="2">
        <v>8.7100000000000009</v>
      </c>
      <c r="Z669" s="2">
        <v>0.16</v>
      </c>
      <c r="AA669" s="2">
        <v>12.2</v>
      </c>
      <c r="AB669" s="16">
        <f t="shared" si="27"/>
        <v>71.402215547674828</v>
      </c>
      <c r="AC669" s="2">
        <v>9.0500000000000007</v>
      </c>
      <c r="AD669" s="2">
        <v>2.73</v>
      </c>
      <c r="AE669" s="2">
        <v>0.49</v>
      </c>
      <c r="AF669" s="2">
        <v>0.37</v>
      </c>
      <c r="AI669" s="2">
        <v>210</v>
      </c>
      <c r="AK669" s="2">
        <v>70</v>
      </c>
      <c r="AM669" s="2">
        <v>66</v>
      </c>
      <c r="AN669" s="2">
        <v>21</v>
      </c>
      <c r="AP669" s="2">
        <v>545</v>
      </c>
      <c r="BH669" s="2">
        <v>3</v>
      </c>
      <c r="BJ669" s="2">
        <v>23</v>
      </c>
      <c r="BK669" s="2">
        <v>27</v>
      </c>
      <c r="BL669" s="2">
        <v>206</v>
      </c>
      <c r="BM669" s="2">
        <v>16</v>
      </c>
      <c r="BN669" s="2">
        <v>108</v>
      </c>
    </row>
    <row r="670" spans="1:66" s="2" customFormat="1" x14ac:dyDescent="0.3">
      <c r="A670" s="2" t="s">
        <v>1793</v>
      </c>
      <c r="B670" s="2" t="s">
        <v>62</v>
      </c>
      <c r="C670" s="13" t="s">
        <v>1798</v>
      </c>
      <c r="D670" s="2" t="s">
        <v>1799</v>
      </c>
      <c r="E670" s="8">
        <v>-62.35</v>
      </c>
      <c r="F670" s="8">
        <v>-59.6</v>
      </c>
      <c r="G670" s="2" t="s">
        <v>65</v>
      </c>
      <c r="H670" s="8"/>
      <c r="I670" s="8"/>
      <c r="J670" s="2" t="s">
        <v>1880</v>
      </c>
      <c r="K670" s="2" t="s">
        <v>1801</v>
      </c>
      <c r="P670" s="2" t="s">
        <v>69</v>
      </c>
      <c r="Q670" s="2" t="s">
        <v>1797</v>
      </c>
      <c r="R670" s="24">
        <v>1231.4185843865409</v>
      </c>
      <c r="S670" s="24">
        <v>1.111769930402263</v>
      </c>
      <c r="T670" s="11">
        <f t="shared" si="26"/>
        <v>1221.7015473010974</v>
      </c>
      <c r="U670" s="2">
        <v>51.8</v>
      </c>
      <c r="V670" s="2">
        <v>1.07</v>
      </c>
      <c r="W670" s="2">
        <v>17.600000000000001</v>
      </c>
      <c r="X670" s="2">
        <v>0</v>
      </c>
      <c r="Y670" s="2">
        <v>8.85</v>
      </c>
      <c r="Z670" s="2">
        <v>0.16</v>
      </c>
      <c r="AA670" s="2">
        <v>8.3000000000000007</v>
      </c>
      <c r="AB670" s="16">
        <f t="shared" si="27"/>
        <v>62.571408409803539</v>
      </c>
      <c r="AC670" s="2">
        <v>10.55</v>
      </c>
      <c r="AD670" s="2">
        <v>2.56</v>
      </c>
      <c r="AE670" s="2">
        <v>0.71</v>
      </c>
      <c r="AF670" s="2">
        <v>0.34</v>
      </c>
      <c r="AI670" s="2">
        <v>210</v>
      </c>
      <c r="AK670" s="2">
        <v>72</v>
      </c>
      <c r="AM670" s="2">
        <v>74</v>
      </c>
      <c r="AN670" s="2">
        <v>21</v>
      </c>
      <c r="AO670" s="2">
        <v>10</v>
      </c>
      <c r="AP670" s="2">
        <v>621</v>
      </c>
      <c r="BJ670" s="2">
        <v>24</v>
      </c>
      <c r="BK670" s="2">
        <v>32</v>
      </c>
      <c r="BL670" s="2">
        <v>233</v>
      </c>
      <c r="BM670" s="2">
        <v>19</v>
      </c>
      <c r="BN670" s="2">
        <v>127</v>
      </c>
    </row>
    <row r="671" spans="1:66" s="2" customFormat="1" x14ac:dyDescent="0.3">
      <c r="A671" s="2" t="s">
        <v>1793</v>
      </c>
      <c r="B671" s="2" t="s">
        <v>62</v>
      </c>
      <c r="C671" s="13" t="s">
        <v>1798</v>
      </c>
      <c r="D671" s="2" t="s">
        <v>1799</v>
      </c>
      <c r="E671" s="8">
        <v>-62.35</v>
      </c>
      <c r="F671" s="8">
        <v>-59.6</v>
      </c>
      <c r="G671" s="2" t="s">
        <v>65</v>
      </c>
      <c r="H671" s="8"/>
      <c r="I671" s="8"/>
      <c r="J671" s="2" t="s">
        <v>1881</v>
      </c>
      <c r="K671" s="2" t="s">
        <v>1801</v>
      </c>
      <c r="P671" s="2" t="s">
        <v>69</v>
      </c>
      <c r="Q671" s="2" t="s">
        <v>1797</v>
      </c>
      <c r="R671" s="24">
        <v>1250.7981176911974</v>
      </c>
      <c r="S671" s="24">
        <v>1.2608882828131787</v>
      </c>
      <c r="T671" s="11">
        <f t="shared" si="26"/>
        <v>1239.6102673381688</v>
      </c>
      <c r="U671" s="2">
        <v>47.9</v>
      </c>
      <c r="V671" s="2">
        <v>0.86</v>
      </c>
      <c r="W671" s="2">
        <v>13.9</v>
      </c>
      <c r="X671" s="2">
        <v>0</v>
      </c>
      <c r="Y671" s="2">
        <v>9.08</v>
      </c>
      <c r="Z671" s="2">
        <v>0.15</v>
      </c>
      <c r="AA671" s="2">
        <v>11.7</v>
      </c>
      <c r="AB671" s="16">
        <f t="shared" si="27"/>
        <v>69.668259879214872</v>
      </c>
      <c r="AC671" s="2">
        <v>9.66</v>
      </c>
      <c r="AD671" s="2">
        <v>2.0299999999999998</v>
      </c>
      <c r="AE671" s="2">
        <v>0.63</v>
      </c>
      <c r="AF671" s="2">
        <v>0.26</v>
      </c>
      <c r="AI671" s="2">
        <v>360</v>
      </c>
      <c r="AK671" s="2">
        <v>130</v>
      </c>
      <c r="AM671" s="2">
        <v>54</v>
      </c>
      <c r="AN671" s="2">
        <v>22</v>
      </c>
      <c r="AO671" s="2">
        <v>10</v>
      </c>
      <c r="AP671" s="2">
        <v>540</v>
      </c>
      <c r="BH671" s="2">
        <v>4</v>
      </c>
      <c r="BJ671" s="2">
        <v>8</v>
      </c>
      <c r="BK671" s="2">
        <v>23</v>
      </c>
      <c r="BL671" s="2">
        <v>265</v>
      </c>
      <c r="BM671" s="2">
        <v>14</v>
      </c>
      <c r="BN671" s="2">
        <v>72</v>
      </c>
    </row>
    <row r="672" spans="1:66" s="2" customFormat="1" x14ac:dyDescent="0.3">
      <c r="A672" s="2" t="s">
        <v>1793</v>
      </c>
      <c r="B672" s="2" t="s">
        <v>62</v>
      </c>
      <c r="C672" s="13" t="s">
        <v>1798</v>
      </c>
      <c r="D672" s="2" t="s">
        <v>1799</v>
      </c>
      <c r="E672" s="8">
        <v>-62.35</v>
      </c>
      <c r="F672" s="8">
        <v>-59.6</v>
      </c>
      <c r="G672" s="2" t="s">
        <v>65</v>
      </c>
      <c r="H672" s="8"/>
      <c r="I672" s="8"/>
      <c r="J672" s="2" t="s">
        <v>1882</v>
      </c>
      <c r="K672" s="2" t="s">
        <v>1801</v>
      </c>
      <c r="P672" s="2" t="s">
        <v>69</v>
      </c>
      <c r="Q672" s="2" t="s">
        <v>1797</v>
      </c>
      <c r="R672" s="24">
        <v>1243.6899205764742</v>
      </c>
      <c r="S672" s="24">
        <v>1.3705757294978593</v>
      </c>
      <c r="T672" s="11">
        <f t="shared" si="26"/>
        <v>1231.6026425025432</v>
      </c>
      <c r="U672" s="2">
        <v>47.5</v>
      </c>
      <c r="V672" s="2">
        <v>0.75</v>
      </c>
      <c r="W672" s="2">
        <v>14.1</v>
      </c>
      <c r="X672" s="2">
        <v>0</v>
      </c>
      <c r="Y672" s="2">
        <v>8.74</v>
      </c>
      <c r="Z672" s="2">
        <v>0.15</v>
      </c>
      <c r="AA672" s="2">
        <v>12.2</v>
      </c>
      <c r="AB672" s="16">
        <f t="shared" si="27"/>
        <v>71.331953693382516</v>
      </c>
      <c r="AC672" s="2">
        <v>9.93</v>
      </c>
      <c r="AD672" s="2">
        <v>2.76</v>
      </c>
      <c r="AE672" s="2">
        <v>0.52</v>
      </c>
      <c r="AF672" s="2">
        <v>0.2</v>
      </c>
      <c r="AI672" s="2">
        <v>360</v>
      </c>
      <c r="AK672" s="2">
        <v>112</v>
      </c>
      <c r="AM672" s="2">
        <v>52</v>
      </c>
      <c r="AN672" s="2">
        <v>21</v>
      </c>
      <c r="AO672" s="2">
        <v>7</v>
      </c>
      <c r="AP672" s="2">
        <v>582</v>
      </c>
      <c r="BJ672" s="2">
        <v>7</v>
      </c>
      <c r="BK672" s="2">
        <v>20</v>
      </c>
      <c r="BL672" s="2">
        <v>240</v>
      </c>
      <c r="BM672" s="2">
        <v>12</v>
      </c>
      <c r="BN672" s="2">
        <v>79</v>
      </c>
    </row>
    <row r="673" spans="1:66" s="2" customFormat="1" x14ac:dyDescent="0.3">
      <c r="A673" s="2" t="s">
        <v>1793</v>
      </c>
      <c r="B673" s="2" t="s">
        <v>62</v>
      </c>
      <c r="C673" s="13" t="s">
        <v>1798</v>
      </c>
      <c r="D673" s="2" t="s">
        <v>1883</v>
      </c>
      <c r="E673" s="8">
        <v>-62.35</v>
      </c>
      <c r="F673" s="8">
        <v>-59.6</v>
      </c>
      <c r="G673" s="2" t="s">
        <v>65</v>
      </c>
      <c r="H673" s="8"/>
      <c r="I673" s="8"/>
      <c r="J673" s="2" t="s">
        <v>1884</v>
      </c>
      <c r="K673" s="2" t="s">
        <v>1801</v>
      </c>
      <c r="P673" s="2" t="s">
        <v>69</v>
      </c>
      <c r="Q673" s="2" t="s">
        <v>1797</v>
      </c>
      <c r="R673" s="24">
        <v>1242.369924269582</v>
      </c>
      <c r="S673" s="24">
        <v>1.1869444113132008</v>
      </c>
      <c r="T673" s="11">
        <f t="shared" si="26"/>
        <v>1231.9063905014059</v>
      </c>
      <c r="U673" s="2">
        <v>49.2</v>
      </c>
      <c r="V673" s="2">
        <v>0.91</v>
      </c>
      <c r="W673" s="2">
        <v>15.5</v>
      </c>
      <c r="X673" s="2">
        <v>0</v>
      </c>
      <c r="Y673" s="2">
        <v>8.9700000000000006</v>
      </c>
      <c r="Z673" s="2">
        <v>0.16</v>
      </c>
      <c r="AA673" s="2">
        <v>10.199999999999999</v>
      </c>
      <c r="AB673" s="16">
        <f t="shared" si="27"/>
        <v>66.963563052697211</v>
      </c>
      <c r="AC673" s="2">
        <v>10.08</v>
      </c>
      <c r="AD673" s="2">
        <v>2.42</v>
      </c>
      <c r="AE673" s="2">
        <v>0.33</v>
      </c>
      <c r="AF673" s="2">
        <v>0.14000000000000001</v>
      </c>
      <c r="AI673" s="2">
        <v>291</v>
      </c>
      <c r="AK673" s="2">
        <v>88</v>
      </c>
      <c r="AM673" s="2">
        <v>59</v>
      </c>
      <c r="AN673" s="2">
        <v>23</v>
      </c>
      <c r="AP673" s="2">
        <v>475</v>
      </c>
      <c r="BK673" s="2">
        <v>15</v>
      </c>
      <c r="BL673" s="2">
        <v>120</v>
      </c>
      <c r="BM673" s="2">
        <v>15</v>
      </c>
      <c r="BN673" s="2">
        <v>56</v>
      </c>
    </row>
    <row r="674" spans="1:66" s="2" customFormat="1" x14ac:dyDescent="0.3">
      <c r="A674" s="2" t="s">
        <v>1793</v>
      </c>
      <c r="B674" s="2" t="s">
        <v>62</v>
      </c>
      <c r="C674" s="13" t="s">
        <v>1885</v>
      </c>
      <c r="D674" s="2" t="s">
        <v>1886</v>
      </c>
      <c r="E674" s="8">
        <v>-62.5</v>
      </c>
      <c r="F674" s="8">
        <v>-59</v>
      </c>
      <c r="G674" s="2" t="s">
        <v>65</v>
      </c>
      <c r="H674" s="8"/>
      <c r="I674" s="8"/>
      <c r="J674" s="2" t="s">
        <v>1887</v>
      </c>
      <c r="K674" s="2" t="s">
        <v>1801</v>
      </c>
      <c r="P674" s="2" t="s">
        <v>69</v>
      </c>
      <c r="Q674" s="2" t="s">
        <v>1797</v>
      </c>
      <c r="R674" s="24">
        <v>1210.307389674922</v>
      </c>
      <c r="S674" s="24">
        <v>0.96513624929354247</v>
      </c>
      <c r="T674" s="11">
        <f t="shared" si="26"/>
        <v>1202.0122413084709</v>
      </c>
      <c r="U674" s="2">
        <v>51.7</v>
      </c>
      <c r="V674" s="2">
        <v>0.8</v>
      </c>
      <c r="W674" s="2">
        <v>16.2</v>
      </c>
      <c r="X674" s="2">
        <v>0</v>
      </c>
      <c r="Y674" s="2">
        <v>8.1300000000000008</v>
      </c>
      <c r="Z674" s="2">
        <v>0.15</v>
      </c>
      <c r="AA674" s="2">
        <v>8.3000000000000007</v>
      </c>
      <c r="AB674" s="16">
        <f t="shared" si="27"/>
        <v>64.536571510297449</v>
      </c>
      <c r="AC674" s="2">
        <v>9.7899999999999991</v>
      </c>
      <c r="AD674" s="2">
        <v>3.04</v>
      </c>
      <c r="AE674" s="2">
        <v>0.51</v>
      </c>
      <c r="AF674" s="2">
        <v>0.14000000000000001</v>
      </c>
      <c r="AI674" s="2">
        <v>30</v>
      </c>
      <c r="AK674" s="2">
        <v>15</v>
      </c>
      <c r="AM674" s="2">
        <v>64</v>
      </c>
      <c r="AN674" s="2">
        <v>25</v>
      </c>
      <c r="AO674" s="2">
        <v>7</v>
      </c>
      <c r="AP674" s="2">
        <v>527</v>
      </c>
      <c r="BJ674" s="2">
        <v>7</v>
      </c>
      <c r="BK674" s="2">
        <v>19</v>
      </c>
      <c r="BL674" s="2">
        <v>154</v>
      </c>
      <c r="BM674" s="2">
        <v>13</v>
      </c>
      <c r="BN674" s="2">
        <v>61</v>
      </c>
    </row>
    <row r="675" spans="1:66" s="2" customFormat="1" x14ac:dyDescent="0.3">
      <c r="A675" s="2" t="s">
        <v>1793</v>
      </c>
      <c r="B675" s="2" t="s">
        <v>62</v>
      </c>
      <c r="C675" s="13" t="s">
        <v>1888</v>
      </c>
      <c r="D675" s="2" t="s">
        <v>1889</v>
      </c>
      <c r="E675" s="8">
        <v>-62.05</v>
      </c>
      <c r="F675" s="8">
        <v>-58.4</v>
      </c>
      <c r="G675" s="2" t="s">
        <v>65</v>
      </c>
      <c r="H675" s="8"/>
      <c r="I675" s="8"/>
      <c r="J675" s="2" t="s">
        <v>1890</v>
      </c>
      <c r="K675" s="2" t="s">
        <v>1801</v>
      </c>
      <c r="P675" s="2" t="s">
        <v>69</v>
      </c>
      <c r="Q675" s="2" t="s">
        <v>1797</v>
      </c>
      <c r="R675" s="24">
        <v>1241.6975810235226</v>
      </c>
      <c r="S675" s="24">
        <v>1.3568809612131822</v>
      </c>
      <c r="T675" s="11">
        <f t="shared" si="26"/>
        <v>1229.7496666403397</v>
      </c>
      <c r="U675" s="2">
        <v>47.5</v>
      </c>
      <c r="V675" s="2">
        <v>0.71</v>
      </c>
      <c r="W675" s="2">
        <v>16.899999999999999</v>
      </c>
      <c r="X675" s="2">
        <v>0</v>
      </c>
      <c r="Y675" s="2">
        <v>8.5500000000000007</v>
      </c>
      <c r="Z675" s="2">
        <v>0.21</v>
      </c>
      <c r="AA675" s="2">
        <v>8.5</v>
      </c>
      <c r="AB675" s="16">
        <f t="shared" si="27"/>
        <v>63.926382583722585</v>
      </c>
      <c r="AC675" s="2">
        <v>9.9</v>
      </c>
      <c r="AD675" s="2">
        <v>3.02</v>
      </c>
      <c r="AE675" s="2">
        <v>0.53</v>
      </c>
      <c r="AF675" s="2">
        <v>0.11</v>
      </c>
      <c r="AI675" s="2">
        <v>30</v>
      </c>
      <c r="AK675" s="2">
        <v>22</v>
      </c>
      <c r="AM675" s="2">
        <v>57</v>
      </c>
      <c r="AN675" s="2">
        <v>24</v>
      </c>
      <c r="AO675" s="2">
        <v>7</v>
      </c>
      <c r="AP675" s="2">
        <v>715</v>
      </c>
      <c r="BK675" s="2">
        <v>15</v>
      </c>
      <c r="BL675" s="2">
        <v>145</v>
      </c>
      <c r="BM675" s="2">
        <v>14</v>
      </c>
      <c r="BN675" s="2">
        <v>63</v>
      </c>
    </row>
    <row r="676" spans="1:66" s="2" customFormat="1" x14ac:dyDescent="0.3">
      <c r="A676" s="2" t="s">
        <v>1793</v>
      </c>
      <c r="B676" s="2" t="s">
        <v>62</v>
      </c>
      <c r="C676" s="13" t="s">
        <v>1888</v>
      </c>
      <c r="D676" s="2" t="s">
        <v>1891</v>
      </c>
      <c r="E676" s="8">
        <v>-62.05</v>
      </c>
      <c r="F676" s="8">
        <v>-58.4</v>
      </c>
      <c r="G676" s="2" t="s">
        <v>65</v>
      </c>
      <c r="H676" s="8"/>
      <c r="I676" s="8"/>
      <c r="J676" s="2" t="s">
        <v>1892</v>
      </c>
      <c r="K676" s="2" t="s">
        <v>1801</v>
      </c>
      <c r="P676" s="2" t="s">
        <v>69</v>
      </c>
      <c r="Q676" s="2" t="s">
        <v>1797</v>
      </c>
      <c r="R676" s="24">
        <v>1243.3008547349666</v>
      </c>
      <c r="S676" s="24">
        <v>1.1956393443577784</v>
      </c>
      <c r="T676" s="11">
        <f t="shared" si="26"/>
        <v>1232.75309894933</v>
      </c>
      <c r="U676" s="2">
        <v>47.3</v>
      </c>
      <c r="V676" s="2">
        <v>0.76</v>
      </c>
      <c r="W676" s="2">
        <v>16.3</v>
      </c>
      <c r="X676" s="2">
        <v>0</v>
      </c>
      <c r="Y676" s="2">
        <v>8.6999999999999993</v>
      </c>
      <c r="Z676" s="2">
        <v>0.12</v>
      </c>
      <c r="AA676" s="2">
        <v>9.7799999999999994</v>
      </c>
      <c r="AB676" s="16">
        <f t="shared" si="27"/>
        <v>66.708981393292845</v>
      </c>
      <c r="AC676" s="2">
        <v>12.32</v>
      </c>
      <c r="AD676" s="2">
        <v>1.37</v>
      </c>
      <c r="AE676" s="2">
        <v>0.45</v>
      </c>
      <c r="AF676" s="2">
        <v>0.1</v>
      </c>
      <c r="AI676" s="2">
        <v>20</v>
      </c>
      <c r="AK676" s="2">
        <v>29</v>
      </c>
      <c r="AM676" s="2">
        <v>70</v>
      </c>
      <c r="AN676" s="2">
        <v>21</v>
      </c>
      <c r="AO676" s="2">
        <v>4</v>
      </c>
      <c r="AP676" s="2">
        <v>645</v>
      </c>
      <c r="BH676" s="2">
        <v>4</v>
      </c>
      <c r="BJ676" s="2">
        <v>22</v>
      </c>
      <c r="BK676" s="2">
        <v>20</v>
      </c>
      <c r="BL676" s="2">
        <v>177</v>
      </c>
      <c r="BM676" s="2">
        <v>10</v>
      </c>
      <c r="BN676" s="2">
        <v>87</v>
      </c>
    </row>
    <row r="677" spans="1:66" s="2" customFormat="1" x14ac:dyDescent="0.3">
      <c r="A677" s="2" t="s">
        <v>1793</v>
      </c>
      <c r="B677" s="2" t="s">
        <v>62</v>
      </c>
      <c r="C677" s="13" t="s">
        <v>1888</v>
      </c>
      <c r="D677" s="2" t="s">
        <v>1891</v>
      </c>
      <c r="E677" s="8">
        <v>-62.05</v>
      </c>
      <c r="F677" s="8">
        <v>-58.4</v>
      </c>
      <c r="G677" s="2" t="s">
        <v>65</v>
      </c>
      <c r="H677" s="8"/>
      <c r="I677" s="8"/>
      <c r="J677" s="2" t="s">
        <v>1893</v>
      </c>
      <c r="K677" s="2" t="s">
        <v>1801</v>
      </c>
      <c r="P677" s="2" t="s">
        <v>69</v>
      </c>
      <c r="Q677" s="2" t="s">
        <v>1797</v>
      </c>
      <c r="R677" s="24">
        <v>1207.9566509722711</v>
      </c>
      <c r="S677" s="24">
        <v>1.1553530802520096</v>
      </c>
      <c r="T677" s="11">
        <f t="shared" si="26"/>
        <v>1198.0526206447535</v>
      </c>
      <c r="U677" s="2">
        <v>45.1</v>
      </c>
      <c r="V677" s="2">
        <v>0.51</v>
      </c>
      <c r="W677" s="2">
        <v>19.5</v>
      </c>
      <c r="X677" s="2">
        <v>0</v>
      </c>
      <c r="Y677" s="2">
        <v>7.14</v>
      </c>
      <c r="Z677" s="2">
        <v>0.11</v>
      </c>
      <c r="AA677" s="2">
        <v>8.5</v>
      </c>
      <c r="AB677" s="16">
        <f t="shared" si="27"/>
        <v>67.969900057899054</v>
      </c>
      <c r="AC677" s="2">
        <v>13.78</v>
      </c>
      <c r="AD677" s="2">
        <v>1.49</v>
      </c>
      <c r="AE677" s="2">
        <v>0.19</v>
      </c>
      <c r="AF677" s="2">
        <v>7.0000000000000007E-2</v>
      </c>
      <c r="AI677" s="2">
        <v>30</v>
      </c>
      <c r="AK677" s="2">
        <v>17</v>
      </c>
      <c r="AM677" s="2">
        <v>44</v>
      </c>
      <c r="AN677" s="2">
        <v>21</v>
      </c>
      <c r="AO677" s="2">
        <v>3</v>
      </c>
      <c r="AP677" s="2">
        <v>558</v>
      </c>
      <c r="BJ677" s="2">
        <v>8</v>
      </c>
      <c r="BK677" s="2">
        <v>12</v>
      </c>
      <c r="BL677" s="2">
        <v>53</v>
      </c>
      <c r="BM677" s="2">
        <v>7</v>
      </c>
      <c r="BN677" s="2">
        <v>54</v>
      </c>
    </row>
    <row r="678" spans="1:66" s="2" customFormat="1" x14ac:dyDescent="0.3">
      <c r="A678" s="2" t="s">
        <v>1793</v>
      </c>
      <c r="B678" s="2" t="s">
        <v>62</v>
      </c>
      <c r="C678" s="13" t="s">
        <v>1885</v>
      </c>
      <c r="D678" s="2" t="s">
        <v>1894</v>
      </c>
      <c r="E678" s="8">
        <v>-62.5</v>
      </c>
      <c r="F678" s="8">
        <v>-59</v>
      </c>
      <c r="G678" s="2" t="s">
        <v>65</v>
      </c>
      <c r="H678" s="8"/>
      <c r="I678" s="8"/>
      <c r="J678" s="2" t="s">
        <v>1895</v>
      </c>
      <c r="K678" s="2" t="s">
        <v>1801</v>
      </c>
      <c r="P678" s="2" t="s">
        <v>69</v>
      </c>
      <c r="Q678" s="2" t="s">
        <v>1797</v>
      </c>
      <c r="R678" s="24">
        <v>1248.1555841154764</v>
      </c>
      <c r="S678" s="24">
        <v>1.1728583915840927</v>
      </c>
      <c r="T678" s="11">
        <f t="shared" si="26"/>
        <v>1237.7675554373654</v>
      </c>
      <c r="U678" s="2">
        <v>50</v>
      </c>
      <c r="V678" s="2">
        <v>1.0900000000000001</v>
      </c>
      <c r="W678" s="2">
        <v>15.3</v>
      </c>
      <c r="X678" s="2">
        <v>0</v>
      </c>
      <c r="Y678" s="2">
        <v>9.2100000000000009</v>
      </c>
      <c r="Z678" s="2">
        <v>0.18</v>
      </c>
      <c r="AA678" s="2">
        <v>8.6999999999999993</v>
      </c>
      <c r="AB678" s="16">
        <f t="shared" si="27"/>
        <v>62.739762203772898</v>
      </c>
      <c r="AC678" s="2">
        <v>8.5399999999999991</v>
      </c>
      <c r="AD678" s="2">
        <v>3.03</v>
      </c>
      <c r="AE678" s="2">
        <v>0.35</v>
      </c>
      <c r="AF678" s="2">
        <v>0.17</v>
      </c>
      <c r="AI678" s="2">
        <v>150</v>
      </c>
      <c r="AK678" s="2">
        <v>67</v>
      </c>
      <c r="AM678" s="2">
        <v>72</v>
      </c>
      <c r="AN678" s="2">
        <v>19</v>
      </c>
      <c r="AP678" s="2">
        <v>486</v>
      </c>
      <c r="BE678" s="2">
        <v>10</v>
      </c>
      <c r="BH678" s="2">
        <v>5</v>
      </c>
      <c r="BJ678" s="2">
        <v>17</v>
      </c>
      <c r="BK678" s="2">
        <v>20</v>
      </c>
      <c r="BL678" s="2">
        <v>204</v>
      </c>
      <c r="BM678" s="2">
        <v>24</v>
      </c>
      <c r="BN678" s="2">
        <v>118</v>
      </c>
    </row>
    <row r="679" spans="1:66" s="2" customFormat="1" x14ac:dyDescent="0.3">
      <c r="A679" s="2" t="s">
        <v>1793</v>
      </c>
      <c r="B679" s="2" t="s">
        <v>62</v>
      </c>
      <c r="C679" s="13" t="s">
        <v>1888</v>
      </c>
      <c r="D679" s="2" t="s">
        <v>1896</v>
      </c>
      <c r="E679" s="8">
        <v>-62.05</v>
      </c>
      <c r="F679" s="8">
        <v>-58.4</v>
      </c>
      <c r="G679" s="2" t="s">
        <v>65</v>
      </c>
      <c r="H679" s="8"/>
      <c r="I679" s="8"/>
      <c r="J679" s="2" t="s">
        <v>1897</v>
      </c>
      <c r="K679" s="2" t="s">
        <v>1801</v>
      </c>
      <c r="P679" s="2" t="s">
        <v>69</v>
      </c>
      <c r="Q679" s="2" t="s">
        <v>1797</v>
      </c>
      <c r="R679" s="24">
        <v>1253.4079357458804</v>
      </c>
      <c r="S679" s="24">
        <v>1.2567098805703194</v>
      </c>
      <c r="T679" s="11">
        <f t="shared" si="26"/>
        <v>1242.2337278750438</v>
      </c>
      <c r="U679" s="2">
        <v>48.9</v>
      </c>
      <c r="V679" s="2">
        <v>0.96</v>
      </c>
      <c r="W679" s="2">
        <v>15.8</v>
      </c>
      <c r="X679" s="2">
        <v>0</v>
      </c>
      <c r="Y679" s="2">
        <v>9.2200000000000006</v>
      </c>
      <c r="Z679" s="2">
        <v>0.25</v>
      </c>
      <c r="AA679" s="2">
        <v>9.3000000000000007</v>
      </c>
      <c r="AB679" s="16">
        <f t="shared" si="27"/>
        <v>64.260183929032038</v>
      </c>
      <c r="AC679" s="2">
        <v>9.7799999999999994</v>
      </c>
      <c r="AD679" s="2">
        <v>2.61</v>
      </c>
      <c r="AE679" s="2">
        <v>0.24</v>
      </c>
      <c r="AF679" s="2">
        <v>0.23</v>
      </c>
      <c r="AI679" s="2">
        <v>62</v>
      </c>
      <c r="AK679" s="2">
        <v>36</v>
      </c>
      <c r="AM679" s="2">
        <v>68</v>
      </c>
      <c r="AN679" s="2">
        <v>29</v>
      </c>
      <c r="AP679" s="2">
        <v>834</v>
      </c>
      <c r="BH679" s="2">
        <v>3</v>
      </c>
      <c r="BJ679" s="2">
        <v>14</v>
      </c>
      <c r="BK679" s="2">
        <v>25</v>
      </c>
      <c r="BL679" s="2">
        <v>149</v>
      </c>
      <c r="BM679" s="2">
        <v>14</v>
      </c>
      <c r="BN679" s="2">
        <v>74</v>
      </c>
    </row>
    <row r="680" spans="1:66" s="2" customFormat="1" x14ac:dyDescent="0.3">
      <c r="A680" s="2" t="s">
        <v>1898</v>
      </c>
      <c r="B680" s="2" t="s">
        <v>62</v>
      </c>
      <c r="C680" s="13" t="s">
        <v>1831</v>
      </c>
      <c r="D680" s="2" t="s">
        <v>1832</v>
      </c>
      <c r="E680" s="8">
        <v>-55.53</v>
      </c>
      <c r="F680" s="8">
        <v>-29.47</v>
      </c>
      <c r="G680" s="2" t="s">
        <v>635</v>
      </c>
      <c r="H680" s="8"/>
      <c r="I680" s="8"/>
      <c r="J680" s="2" t="s">
        <v>1899</v>
      </c>
      <c r="K680" s="2" t="s">
        <v>1900</v>
      </c>
      <c r="P680" s="2" t="s">
        <v>69</v>
      </c>
      <c r="Q680" s="2" t="s">
        <v>1835</v>
      </c>
      <c r="R680" s="24">
        <v>1177.116733552893</v>
      </c>
      <c r="S680" s="24">
        <v>0.59674746866795414</v>
      </c>
      <c r="T680" s="11">
        <f t="shared" si="26"/>
        <v>1172.1219179459943</v>
      </c>
      <c r="U680" s="2">
        <v>53.59</v>
      </c>
      <c r="V680" s="2">
        <v>0.59</v>
      </c>
      <c r="W680" s="2">
        <v>15.39</v>
      </c>
      <c r="X680" s="2">
        <v>0</v>
      </c>
      <c r="Y680" s="2">
        <v>7.42</v>
      </c>
      <c r="Z680" s="2">
        <v>0.14000000000000001</v>
      </c>
      <c r="AA680" s="2">
        <v>9.1</v>
      </c>
      <c r="AB680" s="16">
        <f t="shared" si="27"/>
        <v>68.613917829473309</v>
      </c>
      <c r="AC680" s="2">
        <v>10</v>
      </c>
      <c r="AD680" s="2">
        <v>2.08</v>
      </c>
      <c r="AE680" s="2">
        <v>0.4</v>
      </c>
      <c r="AF680" s="2">
        <v>0.05</v>
      </c>
      <c r="AG680" s="2">
        <v>33.479999999999997</v>
      </c>
      <c r="AH680" s="2">
        <v>227.49</v>
      </c>
      <c r="AI680" s="2">
        <v>378</v>
      </c>
      <c r="AJ680" s="2">
        <v>37</v>
      </c>
      <c r="AK680" s="2">
        <v>143</v>
      </c>
      <c r="AL680" s="2">
        <v>63</v>
      </c>
      <c r="AM680" s="2">
        <v>55</v>
      </c>
      <c r="AN680" s="2">
        <v>12.96</v>
      </c>
      <c r="AO680" s="2">
        <v>5.05</v>
      </c>
      <c r="AP680" s="2">
        <v>137.46</v>
      </c>
      <c r="AR680" s="2">
        <v>0.85</v>
      </c>
      <c r="AS680" s="2">
        <v>4.4000000000000004</v>
      </c>
      <c r="AT680" s="2">
        <v>1.47</v>
      </c>
      <c r="AU680" s="2">
        <v>0.55000000000000004</v>
      </c>
      <c r="AV680" s="2">
        <v>1.75</v>
      </c>
      <c r="AW680" s="2">
        <v>0.35</v>
      </c>
      <c r="AX680" s="2">
        <v>2.16</v>
      </c>
      <c r="AY680" s="2">
        <v>0.45</v>
      </c>
      <c r="AZ680" s="2">
        <v>1.39</v>
      </c>
      <c r="BA680" s="2">
        <v>0.21</v>
      </c>
      <c r="BB680" s="2">
        <v>1.36</v>
      </c>
      <c r="BC680" s="2">
        <v>0.2</v>
      </c>
      <c r="BD680" s="2">
        <v>1.21</v>
      </c>
      <c r="BE680" s="2">
        <v>2.2799999999999998</v>
      </c>
      <c r="BF680" s="2">
        <v>0.32</v>
      </c>
      <c r="BG680" s="2">
        <v>0.1</v>
      </c>
      <c r="BH680" s="2">
        <v>2.0099999999999998</v>
      </c>
      <c r="BI680" s="2">
        <v>0.15</v>
      </c>
      <c r="BJ680" s="2">
        <v>2.06</v>
      </c>
      <c r="BK680" s="2">
        <v>5.47</v>
      </c>
      <c r="BL680" s="2">
        <v>40.119999999999997</v>
      </c>
      <c r="BM680" s="2">
        <v>14.13</v>
      </c>
      <c r="BN680" s="2">
        <v>41.97</v>
      </c>
    </row>
    <row r="681" spans="1:66" s="2" customFormat="1" x14ac:dyDescent="0.3">
      <c r="A681" s="2" t="s">
        <v>1898</v>
      </c>
      <c r="B681" s="2" t="s">
        <v>62</v>
      </c>
      <c r="C681" s="13" t="s">
        <v>1831</v>
      </c>
      <c r="D681" s="2" t="s">
        <v>1901</v>
      </c>
      <c r="E681" s="8">
        <v>-55.32</v>
      </c>
      <c r="F681" s="8">
        <v>-29.47</v>
      </c>
      <c r="G681" s="2" t="s">
        <v>635</v>
      </c>
      <c r="H681" s="8"/>
      <c r="I681" s="8"/>
      <c r="J681" s="2" t="s">
        <v>1902</v>
      </c>
      <c r="K681" s="2" t="s">
        <v>1903</v>
      </c>
      <c r="P681" s="2" t="s">
        <v>69</v>
      </c>
      <c r="Q681" s="2" t="s">
        <v>1835</v>
      </c>
      <c r="R681" s="24">
        <v>1206.2117759199693</v>
      </c>
      <c r="S681" s="24">
        <v>0.88141244737718694</v>
      </c>
      <c r="T681" s="11">
        <f t="shared" si="26"/>
        <v>1198.6596017602703</v>
      </c>
      <c r="U681" s="2">
        <v>50.88</v>
      </c>
      <c r="V681" s="2">
        <v>0.71</v>
      </c>
      <c r="W681" s="2">
        <v>17.36</v>
      </c>
      <c r="X681" s="2">
        <v>0</v>
      </c>
      <c r="Y681" s="2">
        <v>7.87</v>
      </c>
      <c r="Z681" s="2">
        <v>0.14000000000000001</v>
      </c>
      <c r="AA681" s="2">
        <v>8.15</v>
      </c>
      <c r="AB681" s="16">
        <f t="shared" si="27"/>
        <v>64.862377983579051</v>
      </c>
      <c r="AC681" s="2">
        <v>11.96</v>
      </c>
      <c r="AD681" s="2">
        <v>2.12</v>
      </c>
      <c r="AE681" s="2">
        <v>0.12</v>
      </c>
      <c r="AF681" s="2">
        <v>0.04</v>
      </c>
      <c r="AG681" s="2">
        <v>36.659999999999997</v>
      </c>
      <c r="AH681" s="2">
        <v>261.97000000000003</v>
      </c>
      <c r="AI681" s="2">
        <v>292</v>
      </c>
      <c r="AJ681" s="2">
        <v>37.630000000000003</v>
      </c>
      <c r="AK681" s="2">
        <v>111</v>
      </c>
      <c r="AL681" s="2">
        <v>56</v>
      </c>
      <c r="AM681" s="2">
        <v>52</v>
      </c>
      <c r="AN681" s="2">
        <v>14.27</v>
      </c>
      <c r="AO681" s="2">
        <v>2.39</v>
      </c>
      <c r="AP681" s="2">
        <v>87.76</v>
      </c>
      <c r="AR681" s="2">
        <v>0.69</v>
      </c>
      <c r="AS681" s="2">
        <v>3.95</v>
      </c>
      <c r="AT681" s="2">
        <v>1.42</v>
      </c>
      <c r="AU681" s="2">
        <v>0.56000000000000005</v>
      </c>
      <c r="AV681" s="2">
        <v>1.82</v>
      </c>
      <c r="AW681" s="2">
        <v>0.37</v>
      </c>
      <c r="AX681" s="2">
        <v>2.35</v>
      </c>
      <c r="AY681" s="2">
        <v>0.51</v>
      </c>
      <c r="AZ681" s="2">
        <v>1.51</v>
      </c>
      <c r="BA681" s="2">
        <v>0.22</v>
      </c>
      <c r="BB681" s="2">
        <v>1.5</v>
      </c>
      <c r="BC681" s="2">
        <v>0.23</v>
      </c>
      <c r="BD681" s="2">
        <v>1.03</v>
      </c>
      <c r="BE681" s="2">
        <v>0.79</v>
      </c>
      <c r="BF681" s="2">
        <v>0.15</v>
      </c>
      <c r="BG681" s="2">
        <v>0.05</v>
      </c>
      <c r="BH681" s="2">
        <v>0.78</v>
      </c>
      <c r="BI681" s="2">
        <v>0.06</v>
      </c>
      <c r="BJ681" s="2">
        <v>1.31</v>
      </c>
      <c r="BK681" s="2">
        <v>3.77</v>
      </c>
      <c r="BL681" s="2">
        <v>20.16</v>
      </c>
      <c r="BM681" s="2">
        <v>15.09</v>
      </c>
      <c r="BN681" s="2">
        <v>34.81</v>
      </c>
    </row>
    <row r="682" spans="1:66" s="2" customFormat="1" x14ac:dyDescent="0.3">
      <c r="A682" s="2" t="s">
        <v>1898</v>
      </c>
      <c r="B682" s="2" t="s">
        <v>62</v>
      </c>
      <c r="C682" s="13" t="s">
        <v>1831</v>
      </c>
      <c r="D682" s="2" t="s">
        <v>1901</v>
      </c>
      <c r="E682" s="8">
        <v>-55.32</v>
      </c>
      <c r="F682" s="8">
        <v>-29.47</v>
      </c>
      <c r="G682" s="2" t="s">
        <v>635</v>
      </c>
      <c r="H682" s="8"/>
      <c r="I682" s="8"/>
      <c r="J682" s="2" t="s">
        <v>1904</v>
      </c>
      <c r="K682" s="2" t="s">
        <v>1903</v>
      </c>
      <c r="P682" s="2" t="s">
        <v>69</v>
      </c>
      <c r="Q682" s="2" t="s">
        <v>1835</v>
      </c>
      <c r="R682" s="24">
        <v>1203.7481428500387</v>
      </c>
      <c r="S682" s="24">
        <v>0.86658585707209623</v>
      </c>
      <c r="T682" s="11">
        <f t="shared" si="26"/>
        <v>1196.3377812893493</v>
      </c>
      <c r="U682" s="2">
        <v>50.52</v>
      </c>
      <c r="V682" s="2">
        <v>0.7</v>
      </c>
      <c r="W682" s="2">
        <v>17.25</v>
      </c>
      <c r="X682" s="2">
        <v>0</v>
      </c>
      <c r="Y682" s="2">
        <v>7.82</v>
      </c>
      <c r="Z682" s="2">
        <v>0.14000000000000001</v>
      </c>
      <c r="AA682" s="2">
        <v>8.4499999999999993</v>
      </c>
      <c r="AB682" s="16">
        <f t="shared" si="27"/>
        <v>65.825271162240213</v>
      </c>
      <c r="AC682" s="2">
        <v>11.88</v>
      </c>
      <c r="AD682" s="2">
        <v>1.96</v>
      </c>
      <c r="AE682" s="2">
        <v>0.14000000000000001</v>
      </c>
      <c r="AF682" s="2">
        <v>0.04</v>
      </c>
      <c r="AG682" s="2">
        <v>36.1</v>
      </c>
      <c r="AH682" s="2">
        <v>251</v>
      </c>
      <c r="AI682" s="2">
        <v>299</v>
      </c>
      <c r="AJ682" s="2">
        <v>39.200000000000003</v>
      </c>
      <c r="AK682" s="2">
        <v>125</v>
      </c>
      <c r="AL682" s="2">
        <v>70</v>
      </c>
      <c r="AM682" s="2">
        <v>55</v>
      </c>
      <c r="AN682" s="2">
        <v>14.01</v>
      </c>
      <c r="AO682" s="2">
        <v>2.4900000000000002</v>
      </c>
      <c r="AP682" s="2">
        <v>119.25</v>
      </c>
      <c r="AR682" s="2">
        <v>0.63</v>
      </c>
      <c r="AS682" s="2">
        <v>3.63</v>
      </c>
      <c r="AT682" s="2">
        <v>1.31</v>
      </c>
      <c r="AU682" s="2">
        <v>0.53</v>
      </c>
      <c r="AV682" s="2">
        <v>1.71</v>
      </c>
      <c r="AW682" s="2">
        <v>0.35</v>
      </c>
      <c r="AX682" s="2">
        <v>2.23</v>
      </c>
      <c r="AY682" s="2">
        <v>0.48</v>
      </c>
      <c r="AZ682" s="2">
        <v>1.43</v>
      </c>
      <c r="BA682" s="2">
        <v>0.22</v>
      </c>
      <c r="BB682" s="2">
        <v>1.4</v>
      </c>
      <c r="BC682" s="2">
        <v>0.21</v>
      </c>
      <c r="BD682" s="2">
        <v>0.98</v>
      </c>
      <c r="BE682" s="2">
        <v>0.69</v>
      </c>
      <c r="BF682" s="2">
        <v>0.13</v>
      </c>
      <c r="BG682" s="2">
        <v>0.04</v>
      </c>
      <c r="BH682" s="2">
        <v>0.75</v>
      </c>
      <c r="BI682" s="2">
        <v>0.05</v>
      </c>
      <c r="BJ682" s="2">
        <v>1.23</v>
      </c>
      <c r="BK682" s="2">
        <v>3.94</v>
      </c>
      <c r="BL682" s="2">
        <v>21.22</v>
      </c>
      <c r="BM682" s="2">
        <v>14.48</v>
      </c>
      <c r="BN682" s="2">
        <v>33.799999999999997</v>
      </c>
    </row>
    <row r="683" spans="1:66" s="2" customFormat="1" x14ac:dyDescent="0.3">
      <c r="A683" s="2" t="s">
        <v>1898</v>
      </c>
      <c r="B683" s="2" t="s">
        <v>62</v>
      </c>
      <c r="C683" s="13" t="s">
        <v>1831</v>
      </c>
      <c r="D683" s="2" t="s">
        <v>1905</v>
      </c>
      <c r="E683" s="8">
        <v>-55.35</v>
      </c>
      <c r="F683" s="8">
        <v>-29.47</v>
      </c>
      <c r="G683" s="2" t="s">
        <v>635</v>
      </c>
      <c r="H683" s="8"/>
      <c r="I683" s="8"/>
      <c r="J683" s="2" t="s">
        <v>1906</v>
      </c>
      <c r="K683" s="2" t="s">
        <v>1900</v>
      </c>
      <c r="P683" s="2" t="s">
        <v>69</v>
      </c>
      <c r="Q683" s="2" t="s">
        <v>1835</v>
      </c>
      <c r="R683" s="24">
        <v>1183.080919571069</v>
      </c>
      <c r="S683" s="24">
        <v>0.9519887808700922</v>
      </c>
      <c r="T683" s="11">
        <f t="shared" si="26"/>
        <v>1175.0824582907417</v>
      </c>
      <c r="U683" s="2">
        <v>52.26</v>
      </c>
      <c r="V683" s="2">
        <v>0.83</v>
      </c>
      <c r="W683" s="2">
        <v>15.83</v>
      </c>
      <c r="X683" s="2">
        <v>0</v>
      </c>
      <c r="Y683" s="2">
        <v>7.35</v>
      </c>
      <c r="Z683" s="2">
        <v>0.16</v>
      </c>
      <c r="AA683" s="2">
        <v>9.1300000000000008</v>
      </c>
      <c r="AB683" s="16">
        <f t="shared" si="27"/>
        <v>68.888267278703566</v>
      </c>
      <c r="AC683" s="2">
        <v>5.83</v>
      </c>
      <c r="AD683" s="2">
        <v>5.4</v>
      </c>
      <c r="AE683" s="2">
        <v>0.05</v>
      </c>
      <c r="AF683" s="2">
        <v>0.04</v>
      </c>
      <c r="AG683" s="2">
        <v>34.76</v>
      </c>
      <c r="AH683" s="2">
        <v>218</v>
      </c>
      <c r="AI683" s="2">
        <v>158</v>
      </c>
      <c r="AJ683" s="2">
        <v>34.07</v>
      </c>
      <c r="AK683" s="2">
        <v>70</v>
      </c>
      <c r="AL683" s="2">
        <v>112</v>
      </c>
      <c r="AM683" s="2">
        <v>85</v>
      </c>
      <c r="AN683" s="2">
        <v>12</v>
      </c>
      <c r="AO683" s="2">
        <v>0.23</v>
      </c>
      <c r="AP683" s="2">
        <v>130.24</v>
      </c>
      <c r="AR683" s="2">
        <v>0.67</v>
      </c>
      <c r="AS683" s="2">
        <v>4.37</v>
      </c>
      <c r="AT683" s="2">
        <v>1.77</v>
      </c>
      <c r="AU683" s="2">
        <v>0.68</v>
      </c>
      <c r="AV683" s="2">
        <v>2.39</v>
      </c>
      <c r="AW683" s="2">
        <v>0.5</v>
      </c>
      <c r="AX683" s="2">
        <v>3.27</v>
      </c>
      <c r="AY683" s="2">
        <v>0.7</v>
      </c>
      <c r="AZ683" s="2">
        <v>2.0099999999999998</v>
      </c>
      <c r="BA683" s="2">
        <v>0.31</v>
      </c>
      <c r="BB683" s="2">
        <v>1.97</v>
      </c>
      <c r="BC683" s="2">
        <v>0.28999999999999998</v>
      </c>
      <c r="BD683" s="2">
        <v>1.39</v>
      </c>
      <c r="BE683" s="2">
        <v>0.78</v>
      </c>
      <c r="BF683" s="2">
        <v>0.08</v>
      </c>
      <c r="BG683" s="2">
        <v>0.03</v>
      </c>
      <c r="BH683" s="2">
        <v>0.53</v>
      </c>
      <c r="BI683" s="2">
        <v>0.06</v>
      </c>
      <c r="BJ683" s="2">
        <v>0.8</v>
      </c>
      <c r="BK683" s="2">
        <v>3.18</v>
      </c>
      <c r="BL683" s="2">
        <v>19.39</v>
      </c>
      <c r="BM683" s="2">
        <v>20.76</v>
      </c>
      <c r="BN683" s="2">
        <v>41.52</v>
      </c>
    </row>
    <row r="684" spans="1:66" s="2" customFormat="1" x14ac:dyDescent="0.3">
      <c r="A684" s="2" t="s">
        <v>1907</v>
      </c>
      <c r="B684" s="2" t="s">
        <v>62</v>
      </c>
      <c r="C684" s="13" t="s">
        <v>1908</v>
      </c>
      <c r="D684" s="2" t="s">
        <v>1909</v>
      </c>
      <c r="E684" s="8">
        <v>-64.2</v>
      </c>
      <c r="F684" s="8">
        <v>-57.75</v>
      </c>
      <c r="G684" s="2" t="s">
        <v>65</v>
      </c>
      <c r="H684" s="8"/>
      <c r="I684" s="8"/>
      <c r="J684" s="2" t="s">
        <v>1910</v>
      </c>
      <c r="K684" s="2" t="s">
        <v>1911</v>
      </c>
      <c r="P684" s="2" t="s">
        <v>69</v>
      </c>
      <c r="Q684" s="2" t="s">
        <v>1912</v>
      </c>
      <c r="R684" s="24">
        <v>1297.2001965774461</v>
      </c>
      <c r="S684" s="24">
        <v>1.7632374264416331</v>
      </c>
      <c r="T684" s="11">
        <f t="shared" si="26"/>
        <v>1281.0035647044829</v>
      </c>
      <c r="U684" s="2">
        <v>48.1</v>
      </c>
      <c r="V684" s="2">
        <v>1.72</v>
      </c>
      <c r="W684" s="2">
        <v>15.95</v>
      </c>
      <c r="X684" s="2">
        <v>0</v>
      </c>
      <c r="Y684" s="2">
        <v>10.34</v>
      </c>
      <c r="Z684" s="2">
        <v>0.15</v>
      </c>
      <c r="AA684" s="2">
        <v>8.8800000000000008</v>
      </c>
      <c r="AB684" s="16">
        <f t="shared" si="27"/>
        <v>60.487440806350548</v>
      </c>
      <c r="AC684" s="2">
        <v>8.26</v>
      </c>
      <c r="AD684" s="2">
        <v>3.37</v>
      </c>
      <c r="AE684" s="2">
        <v>1.08</v>
      </c>
      <c r="AF684" s="2">
        <v>0.5</v>
      </c>
      <c r="AI684" s="2">
        <v>260</v>
      </c>
      <c r="AK684" s="2">
        <v>167</v>
      </c>
      <c r="AO684" s="2">
        <v>12</v>
      </c>
      <c r="AP684" s="2">
        <v>545</v>
      </c>
      <c r="BE684" s="2">
        <v>5</v>
      </c>
      <c r="BF684" s="2">
        <v>2</v>
      </c>
      <c r="BH684" s="2">
        <v>25</v>
      </c>
      <c r="BJ684" s="2">
        <v>17</v>
      </c>
      <c r="BK684" s="2">
        <v>47</v>
      </c>
      <c r="BL684" s="2">
        <v>146</v>
      </c>
      <c r="BM684" s="2">
        <v>25</v>
      </c>
      <c r="BN684" s="2">
        <v>177</v>
      </c>
    </row>
    <row r="685" spans="1:66" s="2" customFormat="1" x14ac:dyDescent="0.3">
      <c r="A685" s="2" t="s">
        <v>1913</v>
      </c>
      <c r="B685" s="2" t="s">
        <v>62</v>
      </c>
      <c r="C685" s="13" t="s">
        <v>1870</v>
      </c>
      <c r="D685" s="2" t="s">
        <v>1799</v>
      </c>
      <c r="E685" s="8">
        <v>-62.35</v>
      </c>
      <c r="F685" s="8">
        <v>-59.6</v>
      </c>
      <c r="G685" s="2" t="s">
        <v>65</v>
      </c>
      <c r="H685" s="8"/>
      <c r="I685" s="8"/>
      <c r="J685" s="2" t="s">
        <v>1914</v>
      </c>
      <c r="K685" s="2" t="s">
        <v>1915</v>
      </c>
      <c r="P685" s="2" t="s">
        <v>69</v>
      </c>
      <c r="Q685" s="2" t="s">
        <v>1916</v>
      </c>
      <c r="R685" s="24">
        <v>1268.0589332595432</v>
      </c>
      <c r="S685" s="24">
        <v>1.4684645763855624</v>
      </c>
      <c r="T685" s="11">
        <f t="shared" si="26"/>
        <v>1254.8592028292728</v>
      </c>
      <c r="U685" s="2">
        <v>48.09</v>
      </c>
      <c r="V685" s="2">
        <v>0.97</v>
      </c>
      <c r="W685" s="2">
        <v>16.93</v>
      </c>
      <c r="X685" s="2">
        <v>0</v>
      </c>
      <c r="Y685" s="2">
        <v>9.5</v>
      </c>
      <c r="Z685" s="2">
        <v>0.14000000000000001</v>
      </c>
      <c r="AA685" s="2">
        <v>8.86</v>
      </c>
      <c r="AB685" s="16">
        <f t="shared" si="27"/>
        <v>62.440563201006981</v>
      </c>
      <c r="AC685" s="2">
        <v>10.029999999999999</v>
      </c>
      <c r="AD685" s="2">
        <v>2.66</v>
      </c>
      <c r="AE685" s="2">
        <v>0.57999999999999996</v>
      </c>
      <c r="AF685" s="2">
        <v>0.35</v>
      </c>
      <c r="AG685" s="2">
        <v>20</v>
      </c>
      <c r="AH685" s="2">
        <v>250</v>
      </c>
      <c r="AI685" s="2">
        <v>455</v>
      </c>
      <c r="AJ685" s="2">
        <v>41</v>
      </c>
      <c r="AK685" s="2">
        <v>154</v>
      </c>
      <c r="AL685" s="2">
        <v>108</v>
      </c>
      <c r="AM685" s="2">
        <v>71</v>
      </c>
      <c r="AN685" s="2">
        <v>18</v>
      </c>
      <c r="AO685" s="2">
        <v>13</v>
      </c>
      <c r="AP685" s="2">
        <v>538</v>
      </c>
      <c r="AS685" s="2">
        <v>18</v>
      </c>
      <c r="AT685" s="2">
        <v>5</v>
      </c>
      <c r="AU685" s="2">
        <v>1.3</v>
      </c>
      <c r="AW685" s="2">
        <v>0.91</v>
      </c>
      <c r="BB685" s="2">
        <v>1.59</v>
      </c>
      <c r="BC685" s="2">
        <v>0.21</v>
      </c>
      <c r="BD685" s="2">
        <v>2</v>
      </c>
      <c r="BE685" s="2">
        <v>5</v>
      </c>
      <c r="BF685" s="2">
        <v>2</v>
      </c>
      <c r="BG685" s="2">
        <v>1.5</v>
      </c>
      <c r="BH685" s="2">
        <v>2</v>
      </c>
      <c r="BJ685" s="2">
        <v>13.9</v>
      </c>
      <c r="BK685" s="2">
        <v>30.4</v>
      </c>
      <c r="BL685" s="2">
        <v>327</v>
      </c>
      <c r="BM685" s="2">
        <v>18</v>
      </c>
      <c r="BN685" s="2">
        <v>76</v>
      </c>
    </row>
    <row r="686" spans="1:66" s="2" customFormat="1" x14ac:dyDescent="0.3">
      <c r="A686" s="2" t="s">
        <v>1913</v>
      </c>
      <c r="B686" s="2" t="s">
        <v>62</v>
      </c>
      <c r="C686" s="13" t="s">
        <v>1870</v>
      </c>
      <c r="D686" s="2" t="s">
        <v>1799</v>
      </c>
      <c r="E686" s="8">
        <v>-62.35</v>
      </c>
      <c r="F686" s="8">
        <v>-59.6</v>
      </c>
      <c r="G686" s="2" t="s">
        <v>65</v>
      </c>
      <c r="H686" s="8"/>
      <c r="I686" s="8"/>
      <c r="J686" s="2" t="s">
        <v>1917</v>
      </c>
      <c r="K686" s="2" t="s">
        <v>1915</v>
      </c>
      <c r="P686" s="2" t="s">
        <v>69</v>
      </c>
      <c r="Q686" s="2" t="s">
        <v>1916</v>
      </c>
      <c r="R686" s="24">
        <v>1223.0846767931437</v>
      </c>
      <c r="S686" s="24">
        <v>1.0492379751243333</v>
      </c>
      <c r="T686" s="11">
        <f t="shared" si="26"/>
        <v>1213.9742149598719</v>
      </c>
      <c r="U686" s="2">
        <v>49.25</v>
      </c>
      <c r="V686" s="2">
        <v>0.63</v>
      </c>
      <c r="W686" s="2">
        <v>18.09</v>
      </c>
      <c r="X686" s="2">
        <v>0</v>
      </c>
      <c r="Y686" s="2">
        <v>8.18</v>
      </c>
      <c r="Z686" s="2">
        <v>0.16</v>
      </c>
      <c r="AA686" s="2">
        <v>8.16</v>
      </c>
      <c r="AB686" s="16">
        <f t="shared" si="27"/>
        <v>64.005146131868969</v>
      </c>
      <c r="AC686" s="2">
        <v>12.85</v>
      </c>
      <c r="AD686" s="2">
        <v>1.93</v>
      </c>
      <c r="AE686" s="2">
        <v>0.11</v>
      </c>
      <c r="AF686" s="2">
        <v>0.12</v>
      </c>
      <c r="AG686" s="2">
        <v>34</v>
      </c>
      <c r="AH686" s="2">
        <v>270</v>
      </c>
      <c r="AI686" s="2">
        <v>248</v>
      </c>
      <c r="AJ686" s="2">
        <v>52</v>
      </c>
      <c r="AK686" s="2">
        <v>64</v>
      </c>
      <c r="AL686" s="2">
        <v>83</v>
      </c>
      <c r="AM686" s="2">
        <v>61</v>
      </c>
      <c r="AN686" s="2">
        <v>18</v>
      </c>
      <c r="AO686" s="2">
        <v>2</v>
      </c>
      <c r="AP686" s="2">
        <v>636</v>
      </c>
      <c r="AS686" s="2">
        <v>9</v>
      </c>
      <c r="AT686" s="2">
        <v>2</v>
      </c>
      <c r="BE686" s="2">
        <v>2</v>
      </c>
      <c r="BF686" s="2">
        <v>2.5</v>
      </c>
      <c r="BG686" s="2">
        <v>1.5</v>
      </c>
      <c r="BH686" s="2">
        <v>1</v>
      </c>
      <c r="BJ686" s="2">
        <v>5</v>
      </c>
      <c r="BK686" s="2">
        <v>20</v>
      </c>
      <c r="BL686" s="2">
        <v>73</v>
      </c>
      <c r="BM686" s="2">
        <v>10</v>
      </c>
      <c r="BN686" s="2">
        <v>20</v>
      </c>
    </row>
    <row r="687" spans="1:66" s="3" customFormat="1" x14ac:dyDescent="0.3">
      <c r="A687" s="3" t="s">
        <v>1918</v>
      </c>
      <c r="B687" s="3" t="s">
        <v>62</v>
      </c>
      <c r="C687" s="25" t="s">
        <v>1865</v>
      </c>
      <c r="D687" s="3" t="s">
        <v>1919</v>
      </c>
      <c r="E687" s="26">
        <v>-62.65</v>
      </c>
      <c r="F687" s="26">
        <v>-60.25</v>
      </c>
      <c r="G687" s="3" t="s">
        <v>65</v>
      </c>
      <c r="H687" s="26"/>
      <c r="I687" s="26"/>
      <c r="J687" s="3" t="s">
        <v>1920</v>
      </c>
      <c r="K687" s="3" t="s">
        <v>1921</v>
      </c>
      <c r="P687" s="3" t="s">
        <v>69</v>
      </c>
      <c r="Q687" s="3" t="s">
        <v>1922</v>
      </c>
      <c r="R687" s="24">
        <v>1268.7152168733946</v>
      </c>
      <c r="S687" s="24">
        <v>1.6624893728754486</v>
      </c>
      <c r="T687" s="11">
        <f t="shared" si="26"/>
        <v>1253.7740157669202</v>
      </c>
      <c r="U687" s="3">
        <v>46.64</v>
      </c>
      <c r="V687" s="3">
        <v>0.99</v>
      </c>
      <c r="W687" s="3">
        <v>16.21</v>
      </c>
      <c r="X687" s="2">
        <v>0</v>
      </c>
      <c r="Y687" s="3">
        <v>9.2799999999999994</v>
      </c>
      <c r="Z687" s="3">
        <v>0.17</v>
      </c>
      <c r="AA687" s="3">
        <v>11.42</v>
      </c>
      <c r="AB687" s="16">
        <f t="shared" si="27"/>
        <v>68.687291246389805</v>
      </c>
      <c r="AC687" s="3">
        <v>10.7</v>
      </c>
      <c r="AD687" s="3">
        <v>2.92</v>
      </c>
      <c r="AE687" s="3">
        <v>0.34</v>
      </c>
      <c r="AF687" s="3">
        <v>0.18</v>
      </c>
      <c r="AH687" s="3">
        <v>287</v>
      </c>
      <c r="AI687" s="3">
        <v>594</v>
      </c>
      <c r="AK687" s="3">
        <v>216</v>
      </c>
      <c r="AO687" s="3">
        <v>7</v>
      </c>
      <c r="AP687" s="3">
        <v>418</v>
      </c>
      <c r="AS687" s="3">
        <v>14</v>
      </c>
      <c r="BF687" s="3">
        <v>0</v>
      </c>
      <c r="BH687" s="3">
        <v>2</v>
      </c>
      <c r="BJ687" s="3">
        <v>0</v>
      </c>
      <c r="BK687" s="3">
        <v>11</v>
      </c>
      <c r="BL687" s="3">
        <v>85</v>
      </c>
      <c r="BM687" s="3">
        <v>14</v>
      </c>
      <c r="BN687" s="3">
        <v>53</v>
      </c>
    </row>
    <row r="688" spans="1:66" s="3" customFormat="1" x14ac:dyDescent="0.3">
      <c r="A688" s="3" t="s">
        <v>1918</v>
      </c>
      <c r="B688" s="3" t="s">
        <v>62</v>
      </c>
      <c r="C688" s="25" t="s">
        <v>1865</v>
      </c>
      <c r="D688" s="3" t="s">
        <v>1923</v>
      </c>
      <c r="E688" s="26">
        <v>-62.56</v>
      </c>
      <c r="F688" s="26">
        <v>-60.13</v>
      </c>
      <c r="G688" s="3" t="s">
        <v>65</v>
      </c>
      <c r="H688" s="26"/>
      <c r="I688" s="26"/>
      <c r="J688" s="3" t="s">
        <v>1924</v>
      </c>
      <c r="K688" s="3" t="s">
        <v>1921</v>
      </c>
      <c r="P688" s="3" t="s">
        <v>69</v>
      </c>
      <c r="Q688" s="3" t="s">
        <v>1922</v>
      </c>
      <c r="R688" s="24">
        <v>1271.5589628411474</v>
      </c>
      <c r="S688" s="24">
        <v>1.6755613335701087</v>
      </c>
      <c r="T688" s="11">
        <f t="shared" si="26"/>
        <v>1256.4672292160596</v>
      </c>
      <c r="U688" s="3">
        <v>47.4</v>
      </c>
      <c r="V688" s="3">
        <v>1.1499999999999999</v>
      </c>
      <c r="W688" s="3">
        <v>16.16</v>
      </c>
      <c r="X688" s="2">
        <v>0</v>
      </c>
      <c r="Y688" s="3">
        <v>9.4600000000000009</v>
      </c>
      <c r="Z688" s="3">
        <v>0.17</v>
      </c>
      <c r="AA688" s="3">
        <v>10.96</v>
      </c>
      <c r="AB688" s="16">
        <f t="shared" si="27"/>
        <v>67.375444562000808</v>
      </c>
      <c r="AC688" s="3">
        <v>10.37</v>
      </c>
      <c r="AD688" s="3">
        <v>3.2</v>
      </c>
      <c r="AE688" s="3">
        <v>0.46</v>
      </c>
      <c r="AF688" s="3">
        <v>0.21</v>
      </c>
      <c r="AH688" s="3">
        <v>288</v>
      </c>
      <c r="AI688" s="3">
        <v>443</v>
      </c>
      <c r="AK688" s="3">
        <v>193</v>
      </c>
      <c r="AO688" s="3">
        <v>10</v>
      </c>
      <c r="AP688" s="3">
        <v>536</v>
      </c>
      <c r="AS688" s="3">
        <v>27</v>
      </c>
      <c r="BF688" s="3">
        <v>2</v>
      </c>
      <c r="BH688" s="3">
        <v>6</v>
      </c>
      <c r="BJ688" s="3">
        <v>1</v>
      </c>
      <c r="BK688" s="3">
        <v>27</v>
      </c>
      <c r="BL688" s="3">
        <v>126</v>
      </c>
      <c r="BM688" s="3">
        <v>17</v>
      </c>
      <c r="BN688" s="3">
        <v>57</v>
      </c>
    </row>
    <row r="689" spans="1:66" s="3" customFormat="1" x14ac:dyDescent="0.3">
      <c r="A689" s="3" t="s">
        <v>1918</v>
      </c>
      <c r="B689" s="3" t="s">
        <v>62</v>
      </c>
      <c r="C689" s="25" t="s">
        <v>1865</v>
      </c>
      <c r="D689" s="3" t="s">
        <v>1925</v>
      </c>
      <c r="E689" s="26">
        <v>-62.69</v>
      </c>
      <c r="F689" s="26">
        <v>-60.33</v>
      </c>
      <c r="G689" s="3" t="s">
        <v>65</v>
      </c>
      <c r="H689" s="26"/>
      <c r="I689" s="26"/>
      <c r="J689" s="3" t="s">
        <v>1926</v>
      </c>
      <c r="K689" s="3" t="s">
        <v>1921</v>
      </c>
      <c r="P689" s="3" t="s">
        <v>69</v>
      </c>
      <c r="Q689" s="3" t="s">
        <v>1922</v>
      </c>
      <c r="R689" s="24">
        <v>1279.9066964819988</v>
      </c>
      <c r="S689" s="24">
        <v>1.4300432705111172</v>
      </c>
      <c r="T689" s="11">
        <f t="shared" si="26"/>
        <v>1266.9304529355234</v>
      </c>
      <c r="U689" s="3">
        <v>47.22</v>
      </c>
      <c r="V689" s="3">
        <v>1.08</v>
      </c>
      <c r="W689" s="3">
        <v>16.96</v>
      </c>
      <c r="X689" s="2">
        <v>0</v>
      </c>
      <c r="Y689" s="3">
        <v>9.8800000000000008</v>
      </c>
      <c r="Z689" s="3">
        <v>0.18</v>
      </c>
      <c r="AA689" s="3">
        <v>9</v>
      </c>
      <c r="AB689" s="16">
        <f t="shared" si="27"/>
        <v>61.88683124263509</v>
      </c>
      <c r="AC689" s="3">
        <v>9.98</v>
      </c>
      <c r="AD689" s="3">
        <v>1.83</v>
      </c>
      <c r="AE689" s="3">
        <v>0.3</v>
      </c>
      <c r="AF689" s="3">
        <v>0.17</v>
      </c>
      <c r="AH689" s="3">
        <v>247</v>
      </c>
      <c r="AI689" s="3">
        <v>488</v>
      </c>
      <c r="AK689" s="3">
        <v>160</v>
      </c>
      <c r="AO689" s="3">
        <v>13</v>
      </c>
      <c r="AP689" s="3">
        <v>305</v>
      </c>
      <c r="AS689" s="3">
        <v>23</v>
      </c>
      <c r="BF689" s="3">
        <v>3</v>
      </c>
      <c r="BH689" s="3">
        <v>4</v>
      </c>
      <c r="BJ689" s="3">
        <v>3</v>
      </c>
      <c r="BK689" s="3">
        <v>28</v>
      </c>
      <c r="BL689" s="3">
        <v>67</v>
      </c>
      <c r="BM689" s="3">
        <v>17</v>
      </c>
      <c r="BN689" s="3">
        <v>79</v>
      </c>
    </row>
    <row r="690" spans="1:66" s="2" customFormat="1" x14ac:dyDescent="0.3">
      <c r="A690" s="2" t="s">
        <v>1927</v>
      </c>
      <c r="B690" s="2" t="s">
        <v>62</v>
      </c>
      <c r="C690" s="13" t="s">
        <v>1928</v>
      </c>
      <c r="D690" s="2" t="s">
        <v>1929</v>
      </c>
      <c r="E690" s="8">
        <v>-71.5</v>
      </c>
      <c r="F690" s="8">
        <v>-68.42</v>
      </c>
      <c r="G690" s="2" t="s">
        <v>65</v>
      </c>
      <c r="H690" s="8"/>
      <c r="I690" s="8"/>
      <c r="J690" s="2" t="s">
        <v>1930</v>
      </c>
      <c r="K690" s="2" t="s">
        <v>1931</v>
      </c>
      <c r="L690" s="2" t="s">
        <v>1932</v>
      </c>
      <c r="M690" s="2" t="s">
        <v>1932</v>
      </c>
      <c r="O690" s="2" t="s">
        <v>1933</v>
      </c>
      <c r="P690" s="2" t="s">
        <v>69</v>
      </c>
      <c r="Q690" s="2" t="s">
        <v>1934</v>
      </c>
      <c r="R690" s="24">
        <v>1272.4898953251773</v>
      </c>
      <c r="S690" s="24">
        <v>1.4860605366610729</v>
      </c>
      <c r="T690" s="11">
        <f t="shared" si="26"/>
        <v>1259.0861609117392</v>
      </c>
      <c r="U690" s="2">
        <v>50.48</v>
      </c>
      <c r="V690" s="2">
        <v>1.84</v>
      </c>
      <c r="W690" s="2">
        <v>15.01</v>
      </c>
      <c r="X690" s="2">
        <v>0</v>
      </c>
      <c r="Y690" s="2">
        <v>9.92</v>
      </c>
      <c r="Z690" s="2">
        <v>0.14000000000000001</v>
      </c>
      <c r="AA690" s="2">
        <v>8.41</v>
      </c>
      <c r="AB690" s="16">
        <f t="shared" si="27"/>
        <v>60.178400894663731</v>
      </c>
      <c r="AC690" s="2">
        <v>8.5500000000000007</v>
      </c>
      <c r="AD690" s="2">
        <v>3.34</v>
      </c>
      <c r="AE690" s="2">
        <v>1.44</v>
      </c>
      <c r="AF690" s="2">
        <v>0.37</v>
      </c>
      <c r="AI690" s="2">
        <v>316</v>
      </c>
      <c r="AK690" s="2">
        <v>149</v>
      </c>
      <c r="AO690" s="2">
        <v>17</v>
      </c>
      <c r="AP690" s="2">
        <v>465</v>
      </c>
      <c r="AS690" s="2">
        <v>19.53</v>
      </c>
      <c r="AT690" s="2">
        <v>4.8499999999999996</v>
      </c>
      <c r="AU690" s="2">
        <v>1.46</v>
      </c>
      <c r="AW690" s="2">
        <v>0.68</v>
      </c>
      <c r="BB690" s="2">
        <v>1.43</v>
      </c>
      <c r="BC690" s="2">
        <v>0.23</v>
      </c>
      <c r="BF690" s="2">
        <v>2.91</v>
      </c>
      <c r="BH690" s="2">
        <v>24</v>
      </c>
      <c r="BI690" s="2">
        <v>1.34</v>
      </c>
      <c r="BJ690" s="2">
        <v>18.57</v>
      </c>
      <c r="BK690" s="2">
        <v>42.65</v>
      </c>
      <c r="BL690" s="2">
        <v>159</v>
      </c>
      <c r="BM690" s="2">
        <v>22</v>
      </c>
      <c r="BN690" s="2">
        <v>167</v>
      </c>
    </row>
    <row r="691" spans="1:66" s="5" customFormat="1" x14ac:dyDescent="0.3">
      <c r="A691" s="5" t="s">
        <v>1935</v>
      </c>
      <c r="B691" s="5" t="s">
        <v>62</v>
      </c>
      <c r="C691" s="14" t="s">
        <v>1936</v>
      </c>
      <c r="D691" s="5" t="s">
        <v>1937</v>
      </c>
      <c r="E691" s="9">
        <v>-58.42</v>
      </c>
      <c r="F691" s="9">
        <v>-26.33</v>
      </c>
      <c r="G691" s="5" t="s">
        <v>65</v>
      </c>
      <c r="H691" s="9"/>
      <c r="I691" s="9"/>
      <c r="J691" s="5" t="s">
        <v>1938</v>
      </c>
      <c r="K691" s="5" t="s">
        <v>1939</v>
      </c>
      <c r="P691" s="5" t="s">
        <v>69</v>
      </c>
      <c r="Q691" s="5" t="s">
        <v>1940</v>
      </c>
      <c r="R691" s="24">
        <v>1236.4716198768367</v>
      </c>
      <c r="S691" s="24">
        <v>1.0328738977860747</v>
      </c>
      <c r="T691" s="11">
        <f t="shared" si="26"/>
        <v>1227.4045573278652</v>
      </c>
      <c r="U691" s="5">
        <v>48.96</v>
      </c>
      <c r="V691" s="5">
        <v>0.43</v>
      </c>
      <c r="W691" s="5">
        <v>15.6</v>
      </c>
      <c r="X691" s="2">
        <v>0</v>
      </c>
      <c r="Y691" s="5">
        <v>8.7200000000000006</v>
      </c>
      <c r="Z691" s="5">
        <v>0.16</v>
      </c>
      <c r="AA691" s="5">
        <v>10.83</v>
      </c>
      <c r="AB691" s="16">
        <f t="shared" si="27"/>
        <v>68.88474030091605</v>
      </c>
      <c r="AC691" s="5">
        <v>13.24</v>
      </c>
      <c r="AD691" s="5">
        <v>1.3</v>
      </c>
      <c r="AE691" s="5">
        <v>0.09</v>
      </c>
      <c r="AF691" s="5">
        <v>0.02</v>
      </c>
      <c r="AG691" s="5">
        <v>58.2</v>
      </c>
      <c r="AH691" s="5">
        <v>279</v>
      </c>
      <c r="AI691" s="5">
        <v>391</v>
      </c>
      <c r="AJ691" s="5">
        <v>56</v>
      </c>
      <c r="AK691" s="5">
        <v>66</v>
      </c>
      <c r="AL691" s="5">
        <v>60</v>
      </c>
      <c r="AM691" s="5">
        <v>58</v>
      </c>
      <c r="AN691" s="5">
        <v>13.1</v>
      </c>
      <c r="AO691" s="5">
        <v>3.7</v>
      </c>
      <c r="AP691" s="5">
        <v>106</v>
      </c>
      <c r="AQ691" s="5">
        <v>0.24</v>
      </c>
      <c r="AR691" s="5">
        <v>0.41</v>
      </c>
      <c r="AS691" s="5">
        <v>2.39</v>
      </c>
      <c r="AT691" s="5">
        <v>0.86</v>
      </c>
      <c r="AU691" s="5">
        <v>0.36</v>
      </c>
      <c r="AV691" s="5">
        <v>1.28</v>
      </c>
      <c r="AW691" s="5">
        <v>0.21</v>
      </c>
      <c r="AX691" s="5">
        <v>1.55</v>
      </c>
      <c r="AY691" s="5">
        <v>0.32</v>
      </c>
      <c r="AZ691" s="5">
        <v>0.97</v>
      </c>
      <c r="BA691" s="5">
        <v>0.16</v>
      </c>
      <c r="BB691" s="5">
        <v>1.01</v>
      </c>
      <c r="BC691" s="5">
        <v>0.16</v>
      </c>
      <c r="BD691" s="5">
        <v>0.56000000000000005</v>
      </c>
      <c r="BE691" s="5">
        <v>0.83</v>
      </c>
      <c r="BF691" s="5">
        <v>0.14000000000000001</v>
      </c>
      <c r="BG691" s="5">
        <v>0.06</v>
      </c>
      <c r="BH691" s="5">
        <v>0.21</v>
      </c>
      <c r="BI691" s="5">
        <v>0.02</v>
      </c>
      <c r="BJ691" s="5">
        <v>0.78</v>
      </c>
      <c r="BK691" s="5">
        <v>2.13</v>
      </c>
      <c r="BL691" s="5">
        <v>24</v>
      </c>
      <c r="BM691" s="5">
        <v>10.1</v>
      </c>
      <c r="BN691" s="5">
        <v>16.899999999999999</v>
      </c>
    </row>
    <row r="692" spans="1:66" s="5" customFormat="1" x14ac:dyDescent="0.3">
      <c r="A692" s="5" t="s">
        <v>1941</v>
      </c>
      <c r="B692" s="5" t="s">
        <v>62</v>
      </c>
      <c r="C692" s="14" t="s">
        <v>1936</v>
      </c>
      <c r="D692" s="5" t="s">
        <v>1942</v>
      </c>
      <c r="E692" s="9">
        <v>-58.43</v>
      </c>
      <c r="F692" s="9">
        <v>-26.27</v>
      </c>
      <c r="G692" s="5" t="s">
        <v>65</v>
      </c>
      <c r="H692" s="9"/>
      <c r="I692" s="9"/>
      <c r="J692" s="5" t="s">
        <v>1943</v>
      </c>
      <c r="K692" s="5" t="s">
        <v>1944</v>
      </c>
      <c r="P692" s="5" t="s">
        <v>69</v>
      </c>
      <c r="Q692" s="5" t="s">
        <v>1945</v>
      </c>
      <c r="R692" s="24">
        <v>1258.1574764336819</v>
      </c>
      <c r="S692" s="24">
        <v>1.1549807133073604</v>
      </c>
      <c r="T692" s="11">
        <f t="shared" si="26"/>
        <v>1247.8451608320358</v>
      </c>
      <c r="U692" s="5">
        <v>49.71</v>
      </c>
      <c r="V692" s="5">
        <v>0.5</v>
      </c>
      <c r="W692" s="5">
        <v>19.28</v>
      </c>
      <c r="X692" s="2">
        <v>0</v>
      </c>
      <c r="Y692" s="5">
        <v>9.6300000000000008</v>
      </c>
      <c r="Z692" s="5">
        <v>0.09</v>
      </c>
      <c r="AA692" s="5">
        <v>8.91</v>
      </c>
      <c r="AB692" s="16">
        <f t="shared" si="27"/>
        <v>62.253605816570079</v>
      </c>
      <c r="AC692" s="5">
        <v>10.17</v>
      </c>
      <c r="AD692" s="5">
        <v>1.28</v>
      </c>
      <c r="AE692" s="5">
        <v>0.2</v>
      </c>
      <c r="AF692" s="5">
        <v>0.04</v>
      </c>
      <c r="AG692" s="5">
        <v>65</v>
      </c>
      <c r="AH692" s="5">
        <v>300</v>
      </c>
      <c r="AI692" s="5">
        <v>340</v>
      </c>
      <c r="AJ692" s="5">
        <v>60</v>
      </c>
      <c r="AK692" s="5">
        <v>80</v>
      </c>
      <c r="AL692" s="5">
        <v>55</v>
      </c>
      <c r="AN692" s="5">
        <v>10</v>
      </c>
      <c r="AO692" s="5">
        <v>10</v>
      </c>
      <c r="AP692" s="5">
        <v>105</v>
      </c>
      <c r="BL692" s="5">
        <v>28</v>
      </c>
      <c r="BN692" s="5">
        <v>31</v>
      </c>
    </row>
    <row r="693" spans="1:66" s="5" customFormat="1" x14ac:dyDescent="0.3">
      <c r="A693" s="5" t="s">
        <v>1946</v>
      </c>
      <c r="B693" s="5" t="s">
        <v>62</v>
      </c>
      <c r="C693" s="14" t="s">
        <v>1936</v>
      </c>
      <c r="E693" s="9">
        <v>-58.42</v>
      </c>
      <c r="F693" s="9">
        <v>-26.33</v>
      </c>
      <c r="G693" s="5" t="s">
        <v>65</v>
      </c>
      <c r="H693" s="9"/>
      <c r="I693" s="9"/>
      <c r="J693" s="5" t="s">
        <v>1947</v>
      </c>
      <c r="K693" s="5" t="s">
        <v>1948</v>
      </c>
      <c r="P693" s="5" t="s">
        <v>69</v>
      </c>
      <c r="Q693" s="5" t="s">
        <v>1940</v>
      </c>
      <c r="R693" s="24">
        <v>1239.8734123979348</v>
      </c>
      <c r="S693" s="24">
        <v>1.095604972908987</v>
      </c>
      <c r="T693" s="11">
        <f t="shared" si="26"/>
        <v>1230.2313584976976</v>
      </c>
      <c r="U693" s="5">
        <v>48.66</v>
      </c>
      <c r="V693" s="5">
        <v>0.46</v>
      </c>
      <c r="W693" s="5">
        <v>18.579999999999998</v>
      </c>
      <c r="X693" s="2">
        <v>0</v>
      </c>
      <c r="Y693" s="5">
        <v>8.6999999999999993</v>
      </c>
      <c r="Z693" s="5">
        <v>0.18</v>
      </c>
      <c r="AA693" s="5">
        <v>8.24</v>
      </c>
      <c r="AB693" s="16">
        <f t="shared" si="27"/>
        <v>62.801553439997171</v>
      </c>
      <c r="AC693" s="5">
        <v>12.89</v>
      </c>
      <c r="AD693" s="5">
        <v>1.3</v>
      </c>
      <c r="AE693" s="5">
        <v>0.1</v>
      </c>
      <c r="AF693" s="5">
        <v>0.35</v>
      </c>
      <c r="AG693" s="5">
        <v>41.6</v>
      </c>
      <c r="AH693" s="5">
        <v>212</v>
      </c>
      <c r="AI693" s="5">
        <v>154</v>
      </c>
      <c r="AJ693" s="5">
        <v>40</v>
      </c>
      <c r="AK693" s="5">
        <v>41</v>
      </c>
      <c r="AL693" s="5">
        <v>79</v>
      </c>
      <c r="AM693" s="5">
        <v>58</v>
      </c>
      <c r="AN693" s="5">
        <v>14</v>
      </c>
      <c r="AO693" s="5">
        <v>12.57</v>
      </c>
      <c r="AP693" s="5">
        <v>132.6</v>
      </c>
      <c r="AQ693" s="5">
        <v>0.6</v>
      </c>
      <c r="AR693" s="5">
        <v>1.1200000000000001</v>
      </c>
      <c r="AS693" s="5">
        <v>5.89</v>
      </c>
      <c r="AT693" s="5">
        <v>2.0699999999999998</v>
      </c>
      <c r="AU693" s="5">
        <v>0.76</v>
      </c>
      <c r="AV693" s="5">
        <v>2.83</v>
      </c>
      <c r="AW693" s="5">
        <v>0.49</v>
      </c>
      <c r="AX693" s="5">
        <v>3.21</v>
      </c>
      <c r="AY693" s="5">
        <v>0.71</v>
      </c>
      <c r="AZ693" s="5">
        <v>2.1</v>
      </c>
      <c r="BA693" s="5">
        <v>0.15</v>
      </c>
      <c r="BB693" s="5">
        <v>2.12</v>
      </c>
      <c r="BC693" s="5">
        <v>0.33</v>
      </c>
      <c r="BD693" s="5">
        <v>1.61</v>
      </c>
      <c r="BE693" s="5">
        <v>0.61</v>
      </c>
      <c r="BF693" s="5">
        <v>0.37</v>
      </c>
      <c r="BG693" s="5">
        <v>0.13</v>
      </c>
      <c r="BH693" s="5">
        <v>0.74</v>
      </c>
      <c r="BI693" s="5">
        <v>0.06</v>
      </c>
      <c r="BJ693" s="5">
        <v>2.42</v>
      </c>
      <c r="BK693" s="5">
        <v>7.21</v>
      </c>
      <c r="BL693" s="5">
        <v>88.5</v>
      </c>
      <c r="BM693" s="5">
        <v>18.399999999999999</v>
      </c>
      <c r="BN693" s="5">
        <v>50.2</v>
      </c>
    </row>
    <row r="694" spans="1:66" s="2" customFormat="1" x14ac:dyDescent="0.3">
      <c r="A694" s="2" t="s">
        <v>1949</v>
      </c>
      <c r="B694" s="2" t="s">
        <v>62</v>
      </c>
      <c r="C694" s="13" t="s">
        <v>1908</v>
      </c>
      <c r="D694" s="2" t="s">
        <v>1909</v>
      </c>
      <c r="E694" s="8">
        <v>-64.2</v>
      </c>
      <c r="F694" s="8">
        <v>-57.75</v>
      </c>
      <c r="G694" s="2" t="s">
        <v>65</v>
      </c>
      <c r="H694" s="8"/>
      <c r="I694" s="8"/>
      <c r="J694" s="2" t="s">
        <v>1950</v>
      </c>
      <c r="K694" s="2" t="s">
        <v>1951</v>
      </c>
      <c r="M694" s="2" t="s">
        <v>1952</v>
      </c>
      <c r="O694" s="2" t="s">
        <v>1953</v>
      </c>
      <c r="P694" s="2" t="s">
        <v>69</v>
      </c>
      <c r="Q694" s="2" t="s">
        <v>1954</v>
      </c>
      <c r="R694" s="24">
        <v>1306.5169367941712</v>
      </c>
      <c r="S694" s="24">
        <v>1.9218731151105586</v>
      </c>
      <c r="T694" s="11">
        <f t="shared" si="26"/>
        <v>1288.7463512243351</v>
      </c>
      <c r="U694" s="2">
        <v>46.74</v>
      </c>
      <c r="V694" s="2">
        <v>1.91</v>
      </c>
      <c r="W694" s="2">
        <v>14.51</v>
      </c>
      <c r="X694" s="2">
        <v>0</v>
      </c>
      <c r="Y694" s="2">
        <v>10.39</v>
      </c>
      <c r="Z694" s="2">
        <v>0.15</v>
      </c>
      <c r="AA694" s="2">
        <v>9.91</v>
      </c>
      <c r="AB694" s="16">
        <f t="shared" si="27"/>
        <v>62.96547636534914</v>
      </c>
      <c r="AC694" s="2">
        <v>8.65</v>
      </c>
      <c r="AD694" s="2">
        <v>3.08</v>
      </c>
      <c r="AE694" s="2">
        <v>1.39</v>
      </c>
      <c r="AF694" s="2">
        <v>0.44</v>
      </c>
      <c r="AG694" s="2">
        <v>24.1</v>
      </c>
      <c r="AI694" s="2">
        <v>316</v>
      </c>
      <c r="AJ694" s="2">
        <v>49.4</v>
      </c>
      <c r="AK694" s="2">
        <v>222</v>
      </c>
      <c r="AO694" s="2">
        <v>13</v>
      </c>
      <c r="AP694" s="2">
        <v>666</v>
      </c>
      <c r="AS694" s="2">
        <v>23</v>
      </c>
      <c r="AT694" s="2">
        <v>4.97</v>
      </c>
      <c r="AU694" s="2">
        <v>1.75</v>
      </c>
      <c r="AW694" s="2">
        <v>0.85</v>
      </c>
      <c r="BB694" s="2">
        <v>1.9</v>
      </c>
      <c r="BC694" s="2">
        <v>0.28999999999999998</v>
      </c>
      <c r="BD694" s="2">
        <v>3.71</v>
      </c>
      <c r="BF694" s="2">
        <v>2.08</v>
      </c>
      <c r="BG694" s="2">
        <v>0.53</v>
      </c>
      <c r="BH694" s="2">
        <v>29</v>
      </c>
      <c r="BI694" s="2">
        <v>1.73</v>
      </c>
      <c r="BJ694" s="2">
        <v>20.100000000000001</v>
      </c>
      <c r="BK694" s="2">
        <v>42.5</v>
      </c>
      <c r="BL694" s="2">
        <v>158</v>
      </c>
      <c r="BM694" s="2">
        <v>22</v>
      </c>
      <c r="BN694" s="2">
        <v>180</v>
      </c>
    </row>
    <row r="695" spans="1:66" s="2" customFormat="1" x14ac:dyDescent="0.3">
      <c r="A695" s="2" t="s">
        <v>1955</v>
      </c>
      <c r="B695" s="2" t="s">
        <v>62</v>
      </c>
      <c r="C695" s="13" t="s">
        <v>1956</v>
      </c>
      <c r="E695" s="8">
        <v>-56.33</v>
      </c>
      <c r="F695" s="8">
        <v>-27.53</v>
      </c>
      <c r="G695" s="2" t="s">
        <v>65</v>
      </c>
      <c r="H695" s="8"/>
      <c r="I695" s="8"/>
      <c r="J695" s="2" t="s">
        <v>1957</v>
      </c>
      <c r="K695" s="2" t="s">
        <v>1958</v>
      </c>
      <c r="P695" s="2" t="s">
        <v>69</v>
      </c>
      <c r="Q695" s="2" t="s">
        <v>1940</v>
      </c>
      <c r="R695" s="24">
        <v>1250.7912999556895</v>
      </c>
      <c r="S695" s="24">
        <v>1.0746844272297702</v>
      </c>
      <c r="T695" s="11">
        <f t="shared" si="26"/>
        <v>1241.2493672364096</v>
      </c>
      <c r="U695" s="2">
        <v>49.92</v>
      </c>
      <c r="V695" s="2">
        <v>0.56000000000000005</v>
      </c>
      <c r="W695" s="2">
        <v>16.53</v>
      </c>
      <c r="X695" s="2">
        <v>0</v>
      </c>
      <c r="Y695" s="2">
        <v>9.19</v>
      </c>
      <c r="Z695" s="2">
        <v>0.18</v>
      </c>
      <c r="AA695" s="2">
        <v>8.27</v>
      </c>
      <c r="AB695" s="16">
        <f t="shared" si="27"/>
        <v>61.598809033455737</v>
      </c>
      <c r="AC695" s="2">
        <v>12.58</v>
      </c>
      <c r="AD695" s="2">
        <v>1.6</v>
      </c>
      <c r="AE695" s="2">
        <v>0.12</v>
      </c>
      <c r="AF695" s="2">
        <v>0.02</v>
      </c>
      <c r="AH695" s="2">
        <v>237</v>
      </c>
      <c r="AI695" s="2">
        <v>147</v>
      </c>
      <c r="AJ695" s="2">
        <v>42</v>
      </c>
      <c r="AK695" s="2">
        <v>34</v>
      </c>
      <c r="AL695" s="2">
        <v>81</v>
      </c>
      <c r="AM695" s="2">
        <v>60</v>
      </c>
      <c r="AO695" s="2">
        <v>3</v>
      </c>
      <c r="AP695" s="2">
        <v>126</v>
      </c>
      <c r="BL695" s="2">
        <v>55</v>
      </c>
      <c r="BM695" s="2">
        <v>11</v>
      </c>
      <c r="BN695" s="2">
        <v>33</v>
      </c>
    </row>
    <row r="696" spans="1:66" s="2" customFormat="1" x14ac:dyDescent="0.3">
      <c r="A696" s="2" t="s">
        <v>1959</v>
      </c>
      <c r="B696" s="2" t="s">
        <v>62</v>
      </c>
      <c r="C696" s="13" t="s">
        <v>1928</v>
      </c>
      <c r="D696" s="2" t="s">
        <v>1960</v>
      </c>
      <c r="E696" s="8">
        <v>-69.67</v>
      </c>
      <c r="F696" s="8">
        <v>-70.72</v>
      </c>
      <c r="G696" s="2" t="s">
        <v>65</v>
      </c>
      <c r="H696" s="8"/>
      <c r="I696" s="8"/>
      <c r="J696" s="2" t="s">
        <v>1961</v>
      </c>
      <c r="K696" s="2" t="s">
        <v>1962</v>
      </c>
      <c r="O696" s="2" t="s">
        <v>1963</v>
      </c>
      <c r="P696" s="2" t="s">
        <v>69</v>
      </c>
      <c r="Q696" s="2" t="s">
        <v>1964</v>
      </c>
      <c r="R696" s="24">
        <v>1209.9602144565636</v>
      </c>
      <c r="S696" s="24">
        <v>0.96006736775854795</v>
      </c>
      <c r="T696" s="11">
        <f t="shared" si="26"/>
        <v>1201.7108502343267</v>
      </c>
      <c r="U696" s="2">
        <v>52.7</v>
      </c>
      <c r="V696" s="2">
        <v>0.88</v>
      </c>
      <c r="W696" s="2">
        <v>14.5</v>
      </c>
      <c r="X696" s="2">
        <v>0</v>
      </c>
      <c r="Y696" s="2">
        <v>8.3699999999999992</v>
      </c>
      <c r="Z696" s="2">
        <v>0</v>
      </c>
      <c r="AA696" s="2">
        <v>9.5</v>
      </c>
      <c r="AB696" s="16">
        <f t="shared" si="27"/>
        <v>66.922311033838426</v>
      </c>
      <c r="AC696" s="2">
        <v>8.89</v>
      </c>
      <c r="AD696" s="2">
        <v>2.6</v>
      </c>
      <c r="AE696" s="2">
        <v>1.65</v>
      </c>
      <c r="AF696" s="2">
        <v>0</v>
      </c>
      <c r="AH696" s="2">
        <v>0</v>
      </c>
      <c r="AI696" s="2">
        <v>430</v>
      </c>
      <c r="AK696" s="2">
        <v>199</v>
      </c>
      <c r="AL696" s="2">
        <v>0</v>
      </c>
      <c r="AM696" s="2">
        <v>64</v>
      </c>
      <c r="AN696" s="2">
        <v>22</v>
      </c>
      <c r="AO696" s="2">
        <v>49</v>
      </c>
      <c r="AP696" s="2">
        <v>404</v>
      </c>
      <c r="AS696" s="2">
        <v>22</v>
      </c>
      <c r="BE696" s="2">
        <v>10</v>
      </c>
      <c r="BF696" s="2">
        <v>10</v>
      </c>
      <c r="BH696" s="2">
        <v>9</v>
      </c>
      <c r="BJ696" s="2">
        <v>18</v>
      </c>
      <c r="BK696" s="2">
        <v>43</v>
      </c>
      <c r="BL696" s="2">
        <v>385</v>
      </c>
      <c r="BM696" s="2">
        <v>22</v>
      </c>
      <c r="BN696" s="2">
        <v>133</v>
      </c>
    </row>
    <row r="697" spans="1:66" s="2" customFormat="1" x14ac:dyDescent="0.3">
      <c r="A697" s="2" t="s">
        <v>1959</v>
      </c>
      <c r="B697" s="2" t="s">
        <v>62</v>
      </c>
      <c r="C697" s="13" t="s">
        <v>1928</v>
      </c>
      <c r="D697" s="2" t="s">
        <v>1960</v>
      </c>
      <c r="E697" s="8">
        <v>-69.67</v>
      </c>
      <c r="F697" s="8">
        <v>-70.72</v>
      </c>
      <c r="G697" s="2" t="s">
        <v>65</v>
      </c>
      <c r="H697" s="8"/>
      <c r="I697" s="8"/>
      <c r="J697" s="2" t="s">
        <v>1965</v>
      </c>
      <c r="K697" s="2" t="s">
        <v>1962</v>
      </c>
      <c r="O697" s="2" t="s">
        <v>1963</v>
      </c>
      <c r="P697" s="2" t="s">
        <v>69</v>
      </c>
      <c r="Q697" s="2" t="s">
        <v>1964</v>
      </c>
      <c r="R697" s="24"/>
      <c r="S697" s="24"/>
      <c r="T697" s="11"/>
      <c r="U697" s="2">
        <v>52.78</v>
      </c>
      <c r="V697" s="2">
        <v>0.61</v>
      </c>
      <c r="W697" s="2">
        <v>15.1</v>
      </c>
      <c r="X697" s="2">
        <v>0</v>
      </c>
      <c r="Y697" s="2">
        <v>6.68</v>
      </c>
      <c r="Z697" s="2">
        <v>0.19</v>
      </c>
      <c r="AA697" s="2">
        <v>8.23</v>
      </c>
      <c r="AB697" s="16">
        <f t="shared" si="27"/>
        <v>68.712307387930636</v>
      </c>
      <c r="AC697" s="2">
        <v>7.02</v>
      </c>
      <c r="AD697" s="2">
        <v>2.34</v>
      </c>
      <c r="AE697" s="2">
        <v>3.87</v>
      </c>
      <c r="AF697" s="2">
        <v>0.1</v>
      </c>
      <c r="AH697" s="2">
        <v>210</v>
      </c>
      <c r="AI697" s="2">
        <v>310</v>
      </c>
      <c r="AK697" s="2">
        <v>97</v>
      </c>
      <c r="AL697" s="2">
        <v>35</v>
      </c>
      <c r="AM697" s="2">
        <v>74</v>
      </c>
      <c r="AN697" s="2">
        <v>16</v>
      </c>
      <c r="AO697" s="2">
        <v>175</v>
      </c>
      <c r="AP697" s="2">
        <v>251</v>
      </c>
      <c r="AS697" s="2">
        <v>21</v>
      </c>
      <c r="BE697" s="2">
        <v>10</v>
      </c>
      <c r="BJ697" s="2">
        <v>2</v>
      </c>
      <c r="BK697" s="2">
        <v>20</v>
      </c>
      <c r="BL697" s="2">
        <v>255</v>
      </c>
      <c r="BM697" s="2">
        <v>22</v>
      </c>
      <c r="BN697" s="2">
        <v>83</v>
      </c>
    </row>
    <row r="698" spans="1:66" s="2" customFormat="1" x14ac:dyDescent="0.3">
      <c r="A698" s="2" t="s">
        <v>1959</v>
      </c>
      <c r="B698" s="2" t="s">
        <v>62</v>
      </c>
      <c r="C698" s="13" t="s">
        <v>1928</v>
      </c>
      <c r="D698" s="2" t="s">
        <v>1966</v>
      </c>
      <c r="E698" s="8">
        <v>-69.17</v>
      </c>
      <c r="F698" s="8">
        <v>-70.88</v>
      </c>
      <c r="G698" s="2" t="s">
        <v>65</v>
      </c>
      <c r="H698" s="8"/>
      <c r="I698" s="8"/>
      <c r="J698" s="2" t="s">
        <v>1967</v>
      </c>
      <c r="K698" s="2" t="s">
        <v>1968</v>
      </c>
      <c r="O698" s="2" t="s">
        <v>1963</v>
      </c>
      <c r="P698" s="2" t="s">
        <v>69</v>
      </c>
      <c r="Q698" s="2" t="s">
        <v>1964</v>
      </c>
      <c r="R698" s="24">
        <v>1172.645784611447</v>
      </c>
      <c r="S698" s="24">
        <v>0.76633744344573629</v>
      </c>
      <c r="T698" s="11">
        <f t="shared" si="26"/>
        <v>1166.2597093566505</v>
      </c>
      <c r="U698" s="2">
        <v>51.86</v>
      </c>
      <c r="V698" s="2">
        <v>0.77</v>
      </c>
      <c r="W698" s="2">
        <v>14.66</v>
      </c>
      <c r="X698" s="2">
        <v>0</v>
      </c>
      <c r="Y698" s="2">
        <v>7.04</v>
      </c>
      <c r="Z698" s="2">
        <v>0.13</v>
      </c>
      <c r="AA698" s="2">
        <v>8.6300000000000008</v>
      </c>
      <c r="AB698" s="16">
        <f t="shared" si="27"/>
        <v>68.604031857457471</v>
      </c>
      <c r="AC698" s="2">
        <v>7.24</v>
      </c>
      <c r="AD698" s="2">
        <v>1.82</v>
      </c>
      <c r="AE698" s="2">
        <v>2.64</v>
      </c>
      <c r="AF698" s="2">
        <v>0.16</v>
      </c>
      <c r="AH698" s="2">
        <v>198</v>
      </c>
      <c r="AI698" s="2">
        <v>432</v>
      </c>
      <c r="AK698" s="2">
        <v>156</v>
      </c>
      <c r="AL698" s="2">
        <v>48</v>
      </c>
      <c r="AM698" s="2">
        <v>70</v>
      </c>
      <c r="AN698" s="2">
        <v>18</v>
      </c>
      <c r="AO698" s="2">
        <v>93</v>
      </c>
      <c r="AP698" s="2">
        <v>476</v>
      </c>
      <c r="AS698" s="2">
        <v>17</v>
      </c>
      <c r="BE698" s="2">
        <v>18</v>
      </c>
      <c r="BF698" s="2">
        <v>4</v>
      </c>
      <c r="BH698" s="2">
        <v>5</v>
      </c>
      <c r="BJ698" s="2">
        <v>12</v>
      </c>
      <c r="BK698" s="2">
        <v>29</v>
      </c>
      <c r="BL698" s="2">
        <v>435</v>
      </c>
      <c r="BM698" s="2">
        <v>20</v>
      </c>
      <c r="BN698" s="2">
        <v>116</v>
      </c>
    </row>
    <row r="699" spans="1:66" s="5" customFormat="1" x14ac:dyDescent="0.3">
      <c r="A699" s="5" t="s">
        <v>1969</v>
      </c>
      <c r="B699" s="5" t="s">
        <v>62</v>
      </c>
      <c r="C699" s="14" t="s">
        <v>1846</v>
      </c>
      <c r="D699" s="5" t="s">
        <v>1972</v>
      </c>
      <c r="E699" s="9">
        <v>-65.05</v>
      </c>
      <c r="F699" s="9">
        <v>-60.18</v>
      </c>
      <c r="G699" s="5" t="s">
        <v>65</v>
      </c>
      <c r="H699" s="9"/>
      <c r="I699" s="9"/>
      <c r="J699" s="5" t="s">
        <v>1973</v>
      </c>
      <c r="K699" s="5" t="s">
        <v>1971</v>
      </c>
      <c r="O699" s="5" t="s">
        <v>1974</v>
      </c>
      <c r="P699" s="5" t="s">
        <v>69</v>
      </c>
      <c r="Q699" s="5" t="s">
        <v>1970</v>
      </c>
      <c r="R699" s="24">
        <v>1294.2448561589144</v>
      </c>
      <c r="S699" s="24">
        <v>1.720800008779289</v>
      </c>
      <c r="T699" s="11">
        <f t="shared" si="26"/>
        <v>1278.4716751724118</v>
      </c>
      <c r="U699" s="5">
        <v>49.2</v>
      </c>
      <c r="V699" s="5">
        <v>1.98</v>
      </c>
      <c r="W699" s="5">
        <v>14.89</v>
      </c>
      <c r="X699" s="2">
        <v>0</v>
      </c>
      <c r="Y699" s="5">
        <v>10.45</v>
      </c>
      <c r="Z699" s="5">
        <v>0.15</v>
      </c>
      <c r="AA699" s="5">
        <v>9.19</v>
      </c>
      <c r="AB699" s="16">
        <f t="shared" si="27"/>
        <v>61.053210581271614</v>
      </c>
      <c r="AC699" s="5">
        <v>8.39</v>
      </c>
      <c r="AD699" s="5">
        <v>3.65</v>
      </c>
      <c r="AE699" s="5">
        <v>1.1100000000000001</v>
      </c>
      <c r="AF699" s="5">
        <v>0.21</v>
      </c>
      <c r="AI699" s="5">
        <v>276</v>
      </c>
      <c r="AK699" s="5">
        <v>167</v>
      </c>
      <c r="AO699" s="5">
        <v>13</v>
      </c>
      <c r="AP699" s="5">
        <v>410</v>
      </c>
      <c r="AS699" s="5">
        <v>16</v>
      </c>
      <c r="BH699" s="5">
        <v>26</v>
      </c>
      <c r="BJ699" s="5">
        <v>15</v>
      </c>
      <c r="BK699" s="5">
        <v>35</v>
      </c>
      <c r="BL699" s="5">
        <v>115</v>
      </c>
      <c r="BM699" s="5">
        <v>17</v>
      </c>
      <c r="BN699" s="5">
        <v>145</v>
      </c>
    </row>
    <row r="700" spans="1:66" s="2" customFormat="1" x14ac:dyDescent="0.3">
      <c r="A700" s="2" t="s">
        <v>1975</v>
      </c>
      <c r="B700" s="2" t="s">
        <v>62</v>
      </c>
      <c r="C700" s="13" t="s">
        <v>1820</v>
      </c>
      <c r="E700" s="8">
        <v>-56.46</v>
      </c>
      <c r="F700" s="8">
        <v>-29.5</v>
      </c>
      <c r="G700" s="2" t="s">
        <v>635</v>
      </c>
      <c r="H700" s="8">
        <v>-4023</v>
      </c>
      <c r="I700" s="8">
        <v>-4023</v>
      </c>
      <c r="J700" s="2" t="s">
        <v>1976</v>
      </c>
      <c r="K700" s="2" t="s">
        <v>1977</v>
      </c>
      <c r="P700" s="2" t="s">
        <v>69</v>
      </c>
      <c r="Q700" s="2" t="s">
        <v>1978</v>
      </c>
      <c r="R700" s="24">
        <v>1207.3728073753377</v>
      </c>
      <c r="S700" s="24">
        <v>0.91567279069532992</v>
      </c>
      <c r="T700" s="11">
        <f t="shared" si="26"/>
        <v>1199.5204872463435</v>
      </c>
      <c r="U700" s="2">
        <v>51.41</v>
      </c>
      <c r="V700" s="2">
        <v>1.17</v>
      </c>
      <c r="W700" s="2">
        <v>16.79</v>
      </c>
      <c r="X700" s="2">
        <v>0</v>
      </c>
      <c r="Y700" s="2">
        <v>8.09</v>
      </c>
      <c r="Z700" s="2">
        <v>0.15</v>
      </c>
      <c r="AA700" s="2">
        <v>9.16</v>
      </c>
      <c r="AB700" s="16">
        <f t="shared" si="27"/>
        <v>66.868708801798164</v>
      </c>
      <c r="AC700" s="2">
        <v>11.69</v>
      </c>
      <c r="AD700" s="2">
        <v>2.37</v>
      </c>
      <c r="AE700" s="2">
        <v>0.06</v>
      </c>
      <c r="AF700" s="2">
        <v>0.11</v>
      </c>
      <c r="AG700" s="2">
        <v>31.9</v>
      </c>
      <c r="AH700" s="2">
        <v>226</v>
      </c>
      <c r="AI700" s="2">
        <v>585</v>
      </c>
      <c r="AJ700" s="2">
        <v>41.5</v>
      </c>
      <c r="AK700" s="2">
        <v>204</v>
      </c>
      <c r="AL700" s="2">
        <v>63</v>
      </c>
      <c r="AM700" s="2">
        <v>122</v>
      </c>
      <c r="AN700" s="2">
        <v>14.7</v>
      </c>
      <c r="AO700" s="2">
        <v>1.71</v>
      </c>
      <c r="AP700" s="2">
        <v>106</v>
      </c>
      <c r="AQ700" s="2">
        <v>0.02</v>
      </c>
      <c r="AR700" s="2">
        <v>1.36</v>
      </c>
      <c r="AS700" s="2">
        <v>7.15</v>
      </c>
      <c r="AT700" s="2">
        <v>2.7</v>
      </c>
      <c r="AU700" s="2">
        <v>0.98</v>
      </c>
      <c r="AV700" s="2">
        <v>3.32</v>
      </c>
      <c r="AW700" s="2">
        <v>0.65</v>
      </c>
      <c r="AX700" s="2">
        <v>4.3899999999999997</v>
      </c>
      <c r="AY700" s="2">
        <v>0.94</v>
      </c>
      <c r="AZ700" s="2">
        <v>2.71</v>
      </c>
      <c r="BA700" s="2">
        <v>0.41</v>
      </c>
      <c r="BB700" s="2">
        <v>2.65</v>
      </c>
      <c r="BC700" s="2">
        <v>0.4</v>
      </c>
      <c r="BD700" s="2">
        <v>1.91</v>
      </c>
      <c r="BE700" s="2">
        <v>0.65</v>
      </c>
      <c r="BF700" s="2">
        <v>0.18</v>
      </c>
      <c r="BG700" s="2">
        <v>0.06</v>
      </c>
      <c r="BH700" s="2">
        <v>2.25</v>
      </c>
      <c r="BI700" s="2">
        <v>0.14000000000000001</v>
      </c>
      <c r="BJ700" s="2">
        <v>2.4300000000000002</v>
      </c>
      <c r="BK700" s="2">
        <v>7.73</v>
      </c>
      <c r="BL700" s="2">
        <v>21.6</v>
      </c>
      <c r="BM700" s="2">
        <v>27.6</v>
      </c>
      <c r="BN700" s="2">
        <v>69.2</v>
      </c>
    </row>
    <row r="701" spans="1:66" s="2" customFormat="1" x14ac:dyDescent="0.3">
      <c r="A701" s="2" t="s">
        <v>1979</v>
      </c>
      <c r="B701" s="2" t="s">
        <v>62</v>
      </c>
      <c r="C701" s="13" t="s">
        <v>1980</v>
      </c>
      <c r="E701" s="8">
        <v>-59.48</v>
      </c>
      <c r="F701" s="8">
        <v>-30.02</v>
      </c>
      <c r="G701" s="2" t="s">
        <v>635</v>
      </c>
      <c r="H701" s="8">
        <v>-2250</v>
      </c>
      <c r="I701" s="8">
        <v>-2250</v>
      </c>
      <c r="J701" s="2" t="s">
        <v>1981</v>
      </c>
      <c r="K701" s="2" t="s">
        <v>1982</v>
      </c>
      <c r="P701" s="2" t="s">
        <v>69</v>
      </c>
      <c r="Q701" s="2" t="s">
        <v>1983</v>
      </c>
      <c r="R701" s="24">
        <v>1213.9091173908737</v>
      </c>
      <c r="S701" s="24">
        <v>0.68903448883938023</v>
      </c>
      <c r="T701" s="11">
        <f t="shared" si="26"/>
        <v>1207.9635434533138</v>
      </c>
      <c r="U701" s="2">
        <v>53.8</v>
      </c>
      <c r="V701" s="2">
        <v>0.6</v>
      </c>
      <c r="W701" s="2">
        <v>14.65</v>
      </c>
      <c r="X701" s="2">
        <v>0</v>
      </c>
      <c r="Y701" s="2">
        <v>8.57</v>
      </c>
      <c r="Z701" s="2">
        <v>0.17</v>
      </c>
      <c r="AA701" s="2">
        <v>8.58</v>
      </c>
      <c r="AB701" s="16">
        <f t="shared" si="27"/>
        <v>64.08836901245779</v>
      </c>
      <c r="AC701" s="2">
        <v>10.67</v>
      </c>
      <c r="AD701" s="2">
        <v>1.91</v>
      </c>
      <c r="AE701" s="2">
        <v>0.19</v>
      </c>
      <c r="AF701" s="2">
        <v>0.08</v>
      </c>
      <c r="AI701" s="2">
        <v>321</v>
      </c>
      <c r="AK701" s="2">
        <v>62</v>
      </c>
      <c r="AM701" s="2">
        <v>64</v>
      </c>
      <c r="AN701" s="2">
        <v>9</v>
      </c>
      <c r="AO701" s="2">
        <v>4</v>
      </c>
      <c r="AP701" s="2">
        <v>118</v>
      </c>
      <c r="BE701" s="2">
        <v>3</v>
      </c>
      <c r="BF701" s="2">
        <v>2</v>
      </c>
      <c r="BH701" s="2">
        <v>1</v>
      </c>
      <c r="BL701" s="2">
        <v>49</v>
      </c>
      <c r="BM701" s="2">
        <v>14</v>
      </c>
      <c r="BN701" s="2">
        <v>37</v>
      </c>
    </row>
    <row r="702" spans="1:66" s="2" customFormat="1" x14ac:dyDescent="0.3">
      <c r="A702" s="2" t="s">
        <v>1984</v>
      </c>
      <c r="B702" s="2" t="s">
        <v>62</v>
      </c>
      <c r="C702" s="13" t="s">
        <v>1865</v>
      </c>
      <c r="D702" s="2" t="s">
        <v>1985</v>
      </c>
      <c r="E702" s="8">
        <v>-62.67</v>
      </c>
      <c r="F702" s="8">
        <v>-61</v>
      </c>
      <c r="G702" s="2" t="s">
        <v>65</v>
      </c>
      <c r="H702" s="8"/>
      <c r="I702" s="8"/>
      <c r="J702" s="2" t="s">
        <v>1986</v>
      </c>
      <c r="K702" s="2" t="s">
        <v>1987</v>
      </c>
      <c r="P702" s="2" t="s">
        <v>69</v>
      </c>
      <c r="Q702" s="2" t="s">
        <v>1988</v>
      </c>
      <c r="R702" s="24">
        <v>1207.4751390079623</v>
      </c>
      <c r="S702" s="24">
        <v>0.85970384918950349</v>
      </c>
      <c r="T702" s="11">
        <f t="shared" si="26"/>
        <v>1200.1006848868712</v>
      </c>
      <c r="U702" s="2">
        <v>48.32</v>
      </c>
      <c r="V702" s="2">
        <v>0.39</v>
      </c>
      <c r="W702" s="2">
        <v>13.92</v>
      </c>
      <c r="X702" s="2">
        <v>0</v>
      </c>
      <c r="Y702" s="2">
        <v>7.82</v>
      </c>
      <c r="Z702" s="2">
        <v>0.15</v>
      </c>
      <c r="AA702" s="2">
        <v>11.22</v>
      </c>
      <c r="AB702" s="16">
        <f t="shared" si="27"/>
        <v>71.890748658237058</v>
      </c>
      <c r="AC702" s="2">
        <v>12.18</v>
      </c>
      <c r="AD702" s="2">
        <v>1.52</v>
      </c>
      <c r="AE702" s="2">
        <v>0.14000000000000001</v>
      </c>
      <c r="AF702" s="2">
        <v>0.08</v>
      </c>
      <c r="AH702" s="2">
        <v>222</v>
      </c>
      <c r="AI702" s="2">
        <v>572</v>
      </c>
      <c r="AJ702" s="2">
        <v>47.1</v>
      </c>
      <c r="AK702" s="2">
        <v>100</v>
      </c>
      <c r="AO702" s="2">
        <v>1.7</v>
      </c>
      <c r="AP702" s="2">
        <v>486.3</v>
      </c>
      <c r="AQ702" s="2">
        <v>0.03</v>
      </c>
      <c r="AR702" s="2">
        <v>1.47</v>
      </c>
      <c r="AS702" s="2">
        <v>6.48</v>
      </c>
      <c r="AT702" s="2">
        <v>1.6</v>
      </c>
      <c r="AU702" s="2">
        <v>0.53</v>
      </c>
      <c r="AV702" s="2">
        <v>1.55</v>
      </c>
      <c r="AW702" s="2">
        <v>0.24</v>
      </c>
      <c r="AX702" s="2">
        <v>1.53</v>
      </c>
      <c r="AY702" s="2">
        <v>0.33</v>
      </c>
      <c r="AZ702" s="2">
        <v>0.94</v>
      </c>
      <c r="BB702" s="2">
        <v>0.89</v>
      </c>
      <c r="BC702" s="2">
        <v>0.14000000000000001</v>
      </c>
      <c r="BD702" s="2">
        <v>0.86</v>
      </c>
      <c r="BE702" s="2">
        <v>3.33</v>
      </c>
      <c r="BF702" s="2">
        <v>1.05</v>
      </c>
      <c r="BG702" s="2">
        <v>0.24</v>
      </c>
      <c r="BH702" s="2">
        <v>0.48</v>
      </c>
      <c r="BI702" s="2">
        <v>0.04</v>
      </c>
      <c r="BJ702" s="2">
        <v>4.2</v>
      </c>
      <c r="BK702" s="2">
        <v>10.38</v>
      </c>
      <c r="BL702" s="2">
        <v>66.19</v>
      </c>
      <c r="BM702" s="2">
        <v>9.4</v>
      </c>
      <c r="BN702" s="2">
        <v>27.2</v>
      </c>
    </row>
    <row r="703" spans="1:66" s="2" customFormat="1" x14ac:dyDescent="0.3">
      <c r="A703" s="2" t="s">
        <v>1984</v>
      </c>
      <c r="B703" s="2" t="s">
        <v>62</v>
      </c>
      <c r="C703" s="13" t="s">
        <v>1865</v>
      </c>
      <c r="D703" s="2" t="s">
        <v>1989</v>
      </c>
      <c r="E703" s="8">
        <v>-62.67</v>
      </c>
      <c r="F703" s="8">
        <v>-61.25</v>
      </c>
      <c r="G703" s="2" t="s">
        <v>65</v>
      </c>
      <c r="H703" s="8"/>
      <c r="I703" s="8"/>
      <c r="J703" s="2" t="s">
        <v>1990</v>
      </c>
      <c r="K703" s="2" t="s">
        <v>1987</v>
      </c>
      <c r="P703" s="2" t="s">
        <v>69</v>
      </c>
      <c r="Q703" s="2" t="s">
        <v>1988</v>
      </c>
      <c r="R703" s="24">
        <v>1238.7588802088296</v>
      </c>
      <c r="S703" s="24">
        <v>1.1450956619856529</v>
      </c>
      <c r="T703" s="11">
        <f t="shared" si="26"/>
        <v>1228.69210697016</v>
      </c>
      <c r="U703" s="2">
        <v>49.07</v>
      </c>
      <c r="V703" s="2">
        <v>0.98</v>
      </c>
      <c r="W703" s="2">
        <v>16.61</v>
      </c>
      <c r="X703" s="2">
        <v>0</v>
      </c>
      <c r="Y703" s="2">
        <v>8.7799999999999994</v>
      </c>
      <c r="Z703" s="2">
        <v>0.15</v>
      </c>
      <c r="AA703" s="2">
        <v>8.18</v>
      </c>
      <c r="AB703" s="16">
        <f t="shared" si="27"/>
        <v>62.416187856452524</v>
      </c>
      <c r="AC703" s="2">
        <v>9.0399999999999991</v>
      </c>
      <c r="AD703" s="2">
        <v>2.72</v>
      </c>
      <c r="AE703" s="2">
        <v>0.27</v>
      </c>
      <c r="AF703" s="2">
        <v>0.23</v>
      </c>
      <c r="AH703" s="2">
        <v>223</v>
      </c>
      <c r="AI703" s="2">
        <v>320</v>
      </c>
      <c r="AJ703" s="2">
        <v>40</v>
      </c>
      <c r="AK703" s="2">
        <v>121</v>
      </c>
      <c r="AO703" s="2">
        <v>7</v>
      </c>
      <c r="AP703" s="2">
        <v>341.3</v>
      </c>
      <c r="AQ703" s="2">
        <v>0.57999999999999996</v>
      </c>
      <c r="AR703" s="2">
        <v>2.38</v>
      </c>
      <c r="AS703" s="2">
        <v>11.11</v>
      </c>
      <c r="AT703" s="2">
        <v>2.95</v>
      </c>
      <c r="AU703" s="2">
        <v>1.0900000000000001</v>
      </c>
      <c r="AV703" s="2">
        <v>3.63</v>
      </c>
      <c r="AW703" s="2">
        <v>0.54</v>
      </c>
      <c r="AX703" s="2">
        <v>3.29</v>
      </c>
      <c r="AY703" s="2">
        <v>0.71</v>
      </c>
      <c r="AZ703" s="2">
        <v>1.97</v>
      </c>
      <c r="BB703" s="2">
        <v>1.85</v>
      </c>
      <c r="BC703" s="2">
        <v>0.28999999999999998</v>
      </c>
      <c r="BD703" s="2">
        <v>1.94</v>
      </c>
      <c r="BE703" s="2">
        <v>1.1599999999999999</v>
      </c>
      <c r="BF703" s="2">
        <v>0.53</v>
      </c>
      <c r="BG703" s="2">
        <v>0.16</v>
      </c>
      <c r="BH703" s="2">
        <v>1.99</v>
      </c>
      <c r="BI703" s="2">
        <v>0.12</v>
      </c>
      <c r="BJ703" s="2">
        <v>6.22</v>
      </c>
      <c r="BK703" s="2">
        <v>16.37</v>
      </c>
      <c r="BL703" s="2">
        <v>73.48</v>
      </c>
      <c r="BM703" s="2">
        <v>20.399999999999999</v>
      </c>
      <c r="BN703" s="2">
        <v>75.5</v>
      </c>
    </row>
    <row r="704" spans="1:66" s="2" customFormat="1" x14ac:dyDescent="0.3">
      <c r="A704" s="2" t="s">
        <v>1991</v>
      </c>
      <c r="B704" s="2" t="s">
        <v>62</v>
      </c>
      <c r="C704" s="13" t="s">
        <v>1817</v>
      </c>
      <c r="E704" s="8">
        <v>-62.06</v>
      </c>
      <c r="F704" s="8">
        <v>-57.56</v>
      </c>
      <c r="G704" s="2" t="s">
        <v>65</v>
      </c>
      <c r="H704" s="8"/>
      <c r="I704" s="8"/>
      <c r="J704" s="2" t="s">
        <v>1992</v>
      </c>
      <c r="K704" s="2" t="s">
        <v>1993</v>
      </c>
      <c r="O704" s="2" t="s">
        <v>1994</v>
      </c>
      <c r="P704" s="2" t="s">
        <v>69</v>
      </c>
      <c r="Q704" s="2" t="s">
        <v>1995</v>
      </c>
      <c r="R704" s="24">
        <v>1250.329155810067</v>
      </c>
      <c r="S704" s="24">
        <v>1.4610624784617441</v>
      </c>
      <c r="T704" s="11">
        <f t="shared" si="26"/>
        <v>1237.3792464302735</v>
      </c>
      <c r="U704" s="2">
        <v>49.02</v>
      </c>
      <c r="V704" s="2">
        <v>1.08</v>
      </c>
      <c r="W704" s="2">
        <v>15.81</v>
      </c>
      <c r="X704" s="2">
        <v>0</v>
      </c>
      <c r="Y704" s="2">
        <v>8.9499999999999993</v>
      </c>
      <c r="Z704" s="2">
        <v>0.18</v>
      </c>
      <c r="AA704" s="2">
        <v>8.9499999999999993</v>
      </c>
      <c r="AB704" s="16">
        <f t="shared" si="27"/>
        <v>64.061524743646885</v>
      </c>
      <c r="AC704" s="2">
        <v>10.08</v>
      </c>
      <c r="AD704" s="2">
        <v>3.95</v>
      </c>
      <c r="AE704" s="2">
        <v>0.48</v>
      </c>
      <c r="AF704" s="2">
        <v>0.28000000000000003</v>
      </c>
      <c r="AI704" s="2">
        <v>494</v>
      </c>
      <c r="AK704" s="2">
        <v>159</v>
      </c>
      <c r="AM704" s="2">
        <v>69</v>
      </c>
      <c r="AN704" s="2">
        <v>21</v>
      </c>
      <c r="AO704" s="2">
        <v>5.2</v>
      </c>
      <c r="AP704" s="2">
        <v>534</v>
      </c>
      <c r="AS704" s="2">
        <v>13.1</v>
      </c>
      <c r="AT704" s="2">
        <v>3.04</v>
      </c>
      <c r="AU704" s="2">
        <v>1.06</v>
      </c>
      <c r="AV704" s="2">
        <v>3.06</v>
      </c>
      <c r="AX704" s="2">
        <v>2.84</v>
      </c>
      <c r="AZ704" s="2">
        <v>1.59</v>
      </c>
      <c r="BB704" s="2">
        <v>1.49</v>
      </c>
      <c r="BE704" s="2">
        <v>7</v>
      </c>
      <c r="BF704" s="2">
        <v>1</v>
      </c>
      <c r="BH704" s="2">
        <v>2</v>
      </c>
      <c r="BJ704" s="2">
        <v>10</v>
      </c>
      <c r="BK704" s="2">
        <v>22.6</v>
      </c>
      <c r="BL704" s="2">
        <v>161</v>
      </c>
      <c r="BM704" s="2">
        <v>12</v>
      </c>
      <c r="BN704" s="2">
        <v>80</v>
      </c>
    </row>
    <row r="705" spans="1:66" s="2" customFormat="1" x14ac:dyDescent="0.3">
      <c r="A705" s="2" t="s">
        <v>1991</v>
      </c>
      <c r="B705" s="2" t="s">
        <v>62</v>
      </c>
      <c r="C705" s="13" t="s">
        <v>1817</v>
      </c>
      <c r="E705" s="8">
        <v>-62.06</v>
      </c>
      <c r="F705" s="8">
        <v>-57.56</v>
      </c>
      <c r="G705" s="2" t="s">
        <v>65</v>
      </c>
      <c r="H705" s="8"/>
      <c r="I705" s="8"/>
      <c r="J705" s="2" t="s">
        <v>1996</v>
      </c>
      <c r="K705" s="2" t="s">
        <v>1993</v>
      </c>
      <c r="O705" s="2" t="s">
        <v>1994</v>
      </c>
      <c r="P705" s="2" t="s">
        <v>69</v>
      </c>
      <c r="Q705" s="2" t="s">
        <v>1995</v>
      </c>
      <c r="R705" s="24">
        <v>1262.2061474772256</v>
      </c>
      <c r="S705" s="24">
        <v>1.4795102362767936</v>
      </c>
      <c r="T705" s="11">
        <f t="shared" ref="T705:T757" si="28">R705/EXP(0.00003*4.57*10000/192.4*S705)</f>
        <v>1248.9690321297717</v>
      </c>
      <c r="U705" s="2">
        <v>49.25</v>
      </c>
      <c r="V705" s="2">
        <v>1.22</v>
      </c>
      <c r="W705" s="2">
        <v>15.34</v>
      </c>
      <c r="X705" s="2">
        <v>0</v>
      </c>
      <c r="Y705" s="2">
        <v>9.35</v>
      </c>
      <c r="Z705" s="2">
        <v>0.18</v>
      </c>
      <c r="AA705" s="2">
        <v>8.84</v>
      </c>
      <c r="AB705" s="16">
        <f t="shared" ref="AB705:AB757" si="29">AA705/40.305/(AA705/40.305+Y705/71.845)*100</f>
        <v>62.760269893653565</v>
      </c>
      <c r="AC705" s="2">
        <v>10.46</v>
      </c>
      <c r="AD705" s="2">
        <v>3.7</v>
      </c>
      <c r="AE705" s="2">
        <v>0.47</v>
      </c>
      <c r="AF705" s="2">
        <v>0.26</v>
      </c>
      <c r="AI705" s="2">
        <v>447</v>
      </c>
      <c r="AK705" s="2">
        <v>137</v>
      </c>
      <c r="AM705" s="2">
        <v>78</v>
      </c>
      <c r="AN705" s="2">
        <v>22</v>
      </c>
      <c r="AO705" s="2">
        <v>5.7</v>
      </c>
      <c r="AP705" s="2">
        <v>536</v>
      </c>
      <c r="BE705" s="2">
        <v>6</v>
      </c>
      <c r="BF705" s="2">
        <v>1</v>
      </c>
      <c r="BH705" s="2">
        <v>4</v>
      </c>
      <c r="BJ705" s="2">
        <v>7</v>
      </c>
      <c r="BK705" s="2">
        <v>19</v>
      </c>
      <c r="BL705" s="2">
        <v>132</v>
      </c>
      <c r="BM705" s="2">
        <v>10</v>
      </c>
      <c r="BN705" s="2">
        <v>80</v>
      </c>
    </row>
    <row r="706" spans="1:66" s="2" customFormat="1" x14ac:dyDescent="0.3">
      <c r="A706" s="2" t="s">
        <v>1997</v>
      </c>
      <c r="B706" s="2" t="s">
        <v>62</v>
      </c>
      <c r="C706" s="13" t="s">
        <v>1908</v>
      </c>
      <c r="D706" s="2" t="s">
        <v>1998</v>
      </c>
      <c r="E706" s="8">
        <v>-63.79</v>
      </c>
      <c r="F706" s="8">
        <v>-57.81</v>
      </c>
      <c r="G706" s="2" t="s">
        <v>65</v>
      </c>
      <c r="H706" s="8"/>
      <c r="I706" s="8"/>
      <c r="J706" s="2" t="s">
        <v>1999</v>
      </c>
      <c r="K706" s="2" t="s">
        <v>2000</v>
      </c>
      <c r="P706" s="2" t="s">
        <v>69</v>
      </c>
      <c r="Q706" s="2" t="s">
        <v>2001</v>
      </c>
      <c r="R706" s="24">
        <v>1312.4029383464617</v>
      </c>
      <c r="S706" s="24">
        <v>1.8298060344506044</v>
      </c>
      <c r="T706" s="11">
        <f t="shared" si="28"/>
        <v>1295.4018636764179</v>
      </c>
      <c r="U706" s="2">
        <v>46.76</v>
      </c>
      <c r="V706" s="2">
        <v>1.61</v>
      </c>
      <c r="W706" s="2">
        <v>14.7</v>
      </c>
      <c r="X706" s="2">
        <v>0</v>
      </c>
      <c r="Y706" s="2">
        <v>10.65</v>
      </c>
      <c r="Z706" s="2">
        <v>0.19</v>
      </c>
      <c r="AA706" s="2">
        <v>9.93</v>
      </c>
      <c r="AB706" s="16">
        <f t="shared" si="29"/>
        <v>62.434597207538033</v>
      </c>
      <c r="AC706" s="2">
        <v>9.0299999999999994</v>
      </c>
      <c r="AD706" s="2">
        <v>2.93</v>
      </c>
      <c r="AE706" s="2">
        <v>0.56999999999999995</v>
      </c>
      <c r="AF706" s="2">
        <v>0.31</v>
      </c>
      <c r="AG706" s="2">
        <v>25.5</v>
      </c>
      <c r="AH706" s="2">
        <v>175</v>
      </c>
      <c r="AI706" s="2">
        <v>592</v>
      </c>
      <c r="AJ706" s="2">
        <v>47.7</v>
      </c>
      <c r="AK706" s="2">
        <v>131</v>
      </c>
      <c r="AL706" s="2">
        <v>45.1</v>
      </c>
      <c r="AO706" s="2">
        <v>5.0999999999999996</v>
      </c>
      <c r="AP706" s="2">
        <v>412</v>
      </c>
      <c r="AQ706" s="2">
        <v>0.22</v>
      </c>
      <c r="AR706" s="2">
        <v>5.09</v>
      </c>
      <c r="AS706" s="2">
        <v>21</v>
      </c>
      <c r="AT706" s="2">
        <v>4.8499999999999996</v>
      </c>
      <c r="AU706" s="2">
        <v>1.71</v>
      </c>
      <c r="AV706" s="2">
        <v>3.77</v>
      </c>
      <c r="AW706" s="2">
        <v>0.64</v>
      </c>
      <c r="AX706" s="2">
        <v>4.7300000000000004</v>
      </c>
      <c r="AY706" s="2">
        <v>0.98</v>
      </c>
      <c r="AZ706" s="2">
        <v>2.88</v>
      </c>
      <c r="BA706" s="2">
        <v>0.39</v>
      </c>
      <c r="BB706" s="2">
        <v>2.58</v>
      </c>
      <c r="BC706" s="2">
        <v>0.38</v>
      </c>
      <c r="BD706" s="2">
        <v>3.13</v>
      </c>
      <c r="BE706" s="2">
        <v>2.4700000000000002</v>
      </c>
      <c r="BF706" s="2">
        <v>1.81</v>
      </c>
      <c r="BG706" s="2">
        <v>0.62</v>
      </c>
      <c r="BH706" s="2">
        <v>20.399999999999999</v>
      </c>
      <c r="BI706" s="2">
        <v>1.06</v>
      </c>
      <c r="BJ706" s="2">
        <v>19.3</v>
      </c>
      <c r="BK706" s="2">
        <v>41.5</v>
      </c>
      <c r="BL706" s="2">
        <v>96</v>
      </c>
      <c r="BM706" s="2">
        <v>24.4</v>
      </c>
      <c r="BN706" s="2">
        <v>145</v>
      </c>
    </row>
    <row r="707" spans="1:66" s="2" customFormat="1" x14ac:dyDescent="0.3">
      <c r="A707" s="2" t="s">
        <v>1997</v>
      </c>
      <c r="B707" s="2" t="s">
        <v>62</v>
      </c>
      <c r="C707" s="13" t="s">
        <v>1908</v>
      </c>
      <c r="D707" s="2" t="s">
        <v>1998</v>
      </c>
      <c r="E707" s="8">
        <v>-63.8</v>
      </c>
      <c r="F707" s="8">
        <v>-57.8</v>
      </c>
      <c r="G707" s="2" t="s">
        <v>65</v>
      </c>
      <c r="H707" s="8"/>
      <c r="I707" s="8"/>
      <c r="J707" s="2" t="s">
        <v>2002</v>
      </c>
      <c r="K707" s="2" t="s">
        <v>2000</v>
      </c>
      <c r="P707" s="2" t="s">
        <v>69</v>
      </c>
      <c r="Q707" s="2" t="s">
        <v>2001</v>
      </c>
      <c r="R707" s="24">
        <v>1304.099656972347</v>
      </c>
      <c r="S707" s="24">
        <v>1.9030482264744779</v>
      </c>
      <c r="T707" s="11">
        <f t="shared" si="28"/>
        <v>1286.534516774426</v>
      </c>
      <c r="U707" s="2">
        <v>46.8</v>
      </c>
      <c r="V707" s="2">
        <v>1.65</v>
      </c>
      <c r="W707" s="2">
        <v>15.31</v>
      </c>
      <c r="X707" s="2">
        <v>0</v>
      </c>
      <c r="Y707" s="2">
        <v>10.32</v>
      </c>
      <c r="Z707" s="2">
        <v>0.18</v>
      </c>
      <c r="AA707" s="2">
        <v>9.32</v>
      </c>
      <c r="AB707" s="16">
        <f t="shared" si="29"/>
        <v>61.682991829895265</v>
      </c>
      <c r="AC707" s="2">
        <v>8.19</v>
      </c>
      <c r="AD707" s="2">
        <v>3.41</v>
      </c>
      <c r="AE707" s="2">
        <v>1.21</v>
      </c>
      <c r="AF707" s="2">
        <v>0.32</v>
      </c>
      <c r="AG707" s="2">
        <v>25.1</v>
      </c>
      <c r="AH707" s="2">
        <v>176</v>
      </c>
      <c r="AI707" s="2">
        <v>504</v>
      </c>
      <c r="AJ707" s="2">
        <v>43.1</v>
      </c>
      <c r="AK707" s="2">
        <v>115</v>
      </c>
      <c r="AL707" s="2">
        <v>42.3</v>
      </c>
      <c r="AO707" s="2">
        <v>11.5</v>
      </c>
      <c r="AP707" s="2">
        <v>584</v>
      </c>
      <c r="AQ707" s="2">
        <v>0.38</v>
      </c>
      <c r="AR707" s="2">
        <v>5.39</v>
      </c>
      <c r="AS707" s="2">
        <v>20.9</v>
      </c>
      <c r="AT707" s="2">
        <v>5.0199999999999996</v>
      </c>
      <c r="AU707" s="2">
        <v>1.69</v>
      </c>
      <c r="AV707" s="2">
        <v>3.88</v>
      </c>
      <c r="AW707" s="2">
        <v>0.63</v>
      </c>
      <c r="AX707" s="2">
        <v>4.8099999999999996</v>
      </c>
      <c r="AY707" s="2">
        <v>1</v>
      </c>
      <c r="AZ707" s="2">
        <v>2.89</v>
      </c>
      <c r="BA707" s="2">
        <v>0.39</v>
      </c>
      <c r="BB707" s="2">
        <v>2.57</v>
      </c>
      <c r="BC707" s="2">
        <v>0.37</v>
      </c>
      <c r="BD707" s="2">
        <v>3.24</v>
      </c>
      <c r="BE707" s="2">
        <v>2.61</v>
      </c>
      <c r="BF707" s="2">
        <v>1.89</v>
      </c>
      <c r="BG707" s="2">
        <v>0.63</v>
      </c>
      <c r="BH707" s="2">
        <v>21.3</v>
      </c>
      <c r="BI707" s="2">
        <v>1.1100000000000001</v>
      </c>
      <c r="BJ707" s="2">
        <v>20.100000000000001</v>
      </c>
      <c r="BK707" s="2">
        <v>42.3</v>
      </c>
      <c r="BL707" s="2">
        <v>106</v>
      </c>
      <c r="BM707" s="2">
        <v>24.9</v>
      </c>
      <c r="BN707" s="2">
        <v>148</v>
      </c>
    </row>
    <row r="708" spans="1:66" s="2" customFormat="1" x14ac:dyDescent="0.3">
      <c r="A708" s="2" t="s">
        <v>1997</v>
      </c>
      <c r="B708" s="2" t="s">
        <v>62</v>
      </c>
      <c r="C708" s="13" t="s">
        <v>1908</v>
      </c>
      <c r="D708" s="2" t="s">
        <v>1998</v>
      </c>
      <c r="E708" s="8">
        <v>-63.81</v>
      </c>
      <c r="F708" s="8">
        <v>-57.89</v>
      </c>
      <c r="G708" s="2" t="s">
        <v>65</v>
      </c>
      <c r="H708" s="8"/>
      <c r="I708" s="8"/>
      <c r="J708" s="2" t="s">
        <v>2003</v>
      </c>
      <c r="K708" s="2" t="s">
        <v>2000</v>
      </c>
      <c r="P708" s="2" t="s">
        <v>69</v>
      </c>
      <c r="Q708" s="2" t="s">
        <v>2001</v>
      </c>
      <c r="R708" s="24">
        <v>1293.7395034191395</v>
      </c>
      <c r="S708" s="24">
        <v>1.68710095383244</v>
      </c>
      <c r="T708" s="11">
        <f t="shared" si="28"/>
        <v>1278.279400238923</v>
      </c>
      <c r="U708" s="2">
        <v>48.38</v>
      </c>
      <c r="V708" s="2">
        <v>1.6</v>
      </c>
      <c r="W708" s="2">
        <v>15.4</v>
      </c>
      <c r="X708" s="2">
        <v>0</v>
      </c>
      <c r="Y708" s="2">
        <v>10.27</v>
      </c>
      <c r="Z708" s="2">
        <v>0.18</v>
      </c>
      <c r="AA708" s="2">
        <v>8.7200000000000006</v>
      </c>
      <c r="AB708" s="16">
        <f t="shared" si="29"/>
        <v>60.21490824745662</v>
      </c>
      <c r="AC708" s="2">
        <v>8.3800000000000008</v>
      </c>
      <c r="AD708" s="2">
        <v>3.06</v>
      </c>
      <c r="AE708" s="2">
        <v>1.33</v>
      </c>
      <c r="AF708" s="2">
        <v>0.43</v>
      </c>
      <c r="AG708" s="2">
        <v>22.7</v>
      </c>
      <c r="AH708" s="2">
        <v>157</v>
      </c>
      <c r="AI708" s="2">
        <v>459</v>
      </c>
      <c r="AJ708" s="2">
        <v>43.2</v>
      </c>
      <c r="AK708" s="2">
        <v>141</v>
      </c>
      <c r="AL708" s="2">
        <v>53.1</v>
      </c>
      <c r="AO708" s="2">
        <v>13.6</v>
      </c>
      <c r="AP708" s="2">
        <v>578</v>
      </c>
      <c r="AQ708" s="2">
        <v>0.14000000000000001</v>
      </c>
      <c r="AR708" s="2">
        <v>6.1</v>
      </c>
      <c r="AS708" s="2">
        <v>24.1</v>
      </c>
      <c r="AT708" s="2">
        <v>5.54</v>
      </c>
      <c r="AU708" s="2">
        <v>1.87</v>
      </c>
      <c r="AV708" s="2">
        <v>4.8499999999999996</v>
      </c>
      <c r="AW708" s="2">
        <v>0.8</v>
      </c>
      <c r="AX708" s="2">
        <v>4.8</v>
      </c>
      <c r="AY708" s="2">
        <v>0.94</v>
      </c>
      <c r="AZ708" s="2">
        <v>3</v>
      </c>
      <c r="BA708" s="2">
        <v>0.36</v>
      </c>
      <c r="BB708" s="2">
        <v>2.4900000000000002</v>
      </c>
      <c r="BC708" s="2">
        <v>0.35</v>
      </c>
      <c r="BD708" s="2">
        <v>4.72</v>
      </c>
      <c r="BE708" s="2">
        <v>4.04</v>
      </c>
      <c r="BF708" s="2">
        <v>2.89</v>
      </c>
      <c r="BG708" s="2">
        <v>1.01</v>
      </c>
      <c r="BH708" s="2">
        <v>35.200000000000003</v>
      </c>
      <c r="BI708" s="2">
        <v>1.97</v>
      </c>
      <c r="BJ708" s="2">
        <v>25</v>
      </c>
      <c r="BK708" s="2">
        <v>50.5</v>
      </c>
      <c r="BL708" s="2">
        <v>145</v>
      </c>
      <c r="BM708" s="2">
        <v>24.4</v>
      </c>
      <c r="BN708" s="2">
        <v>203</v>
      </c>
    </row>
    <row r="709" spans="1:66" s="2" customFormat="1" x14ac:dyDescent="0.3">
      <c r="A709" s="2" t="s">
        <v>1997</v>
      </c>
      <c r="B709" s="2" t="s">
        <v>62</v>
      </c>
      <c r="C709" s="13" t="s">
        <v>1908</v>
      </c>
      <c r="D709" s="2" t="s">
        <v>1998</v>
      </c>
      <c r="E709" s="8">
        <v>-63.87</v>
      </c>
      <c r="F709" s="8">
        <v>-58.11</v>
      </c>
      <c r="G709" s="2" t="s">
        <v>65</v>
      </c>
      <c r="H709" s="8"/>
      <c r="I709" s="8"/>
      <c r="J709" s="2" t="s">
        <v>2004</v>
      </c>
      <c r="K709" s="2" t="s">
        <v>2000</v>
      </c>
      <c r="P709" s="2" t="s">
        <v>69</v>
      </c>
      <c r="Q709" s="2" t="s">
        <v>2001</v>
      </c>
      <c r="R709" s="24">
        <v>1300.3483830587027</v>
      </c>
      <c r="S709" s="24">
        <v>1.7158642508418425</v>
      </c>
      <c r="T709" s="11">
        <f t="shared" si="28"/>
        <v>1284.5459954886132</v>
      </c>
      <c r="U709" s="2">
        <v>46.6</v>
      </c>
      <c r="V709" s="2">
        <v>1.53</v>
      </c>
      <c r="W709" s="2">
        <v>15.62</v>
      </c>
      <c r="X709" s="2">
        <v>0</v>
      </c>
      <c r="Y709" s="2">
        <v>10.27</v>
      </c>
      <c r="Z709" s="2">
        <v>0.18</v>
      </c>
      <c r="AA709" s="2">
        <v>8.85</v>
      </c>
      <c r="AB709" s="16">
        <f t="shared" si="29"/>
        <v>60.568881133469851</v>
      </c>
      <c r="AC709" s="2">
        <v>8.41</v>
      </c>
      <c r="AD709" s="2">
        <v>2.84</v>
      </c>
      <c r="AE709" s="2">
        <v>0.71</v>
      </c>
      <c r="AF709" s="2">
        <v>0.26</v>
      </c>
      <c r="AG709" s="2">
        <v>25.8</v>
      </c>
      <c r="AH709" s="2">
        <v>180</v>
      </c>
      <c r="AI709" s="2">
        <v>515</v>
      </c>
      <c r="AJ709" s="2">
        <v>43.4</v>
      </c>
      <c r="AK709" s="2">
        <v>98</v>
      </c>
      <c r="AL709" s="2">
        <v>47.5</v>
      </c>
      <c r="AO709" s="2">
        <v>10.4</v>
      </c>
      <c r="AP709" s="2">
        <v>328</v>
      </c>
      <c r="AQ709" s="2">
        <v>0.35</v>
      </c>
      <c r="AR709" s="2">
        <v>4.3600000000000003</v>
      </c>
      <c r="AS709" s="2">
        <v>18.600000000000001</v>
      </c>
      <c r="AT709" s="2">
        <v>4.74</v>
      </c>
      <c r="AU709" s="2">
        <v>1.68</v>
      </c>
      <c r="AV709" s="2">
        <v>3.91</v>
      </c>
      <c r="AW709" s="2">
        <v>0.64</v>
      </c>
      <c r="AX709" s="2">
        <v>4.74</v>
      </c>
      <c r="AY709" s="2">
        <v>0.97</v>
      </c>
      <c r="AZ709" s="2">
        <v>2.83</v>
      </c>
      <c r="BA709" s="2">
        <v>0.38</v>
      </c>
      <c r="BB709" s="2">
        <v>2.5299999999999998</v>
      </c>
      <c r="BC709" s="2">
        <v>0.36</v>
      </c>
      <c r="BD709" s="2">
        <v>3.06</v>
      </c>
      <c r="BE709" s="2">
        <v>2.67</v>
      </c>
      <c r="BF709" s="2">
        <v>1.69</v>
      </c>
      <c r="BG709" s="2">
        <v>0.53</v>
      </c>
      <c r="BH709" s="2">
        <v>16.399999999999999</v>
      </c>
      <c r="BI709" s="2">
        <v>0.83</v>
      </c>
      <c r="BJ709" s="2">
        <v>15</v>
      </c>
      <c r="BK709" s="2">
        <v>32.700000000000003</v>
      </c>
      <c r="BL709" s="2">
        <v>88</v>
      </c>
      <c r="BM709" s="2">
        <v>24.9</v>
      </c>
      <c r="BN709" s="2">
        <v>141</v>
      </c>
    </row>
    <row r="710" spans="1:66" s="2" customFormat="1" x14ac:dyDescent="0.3">
      <c r="A710" s="2" t="s">
        <v>2005</v>
      </c>
      <c r="B710" s="2" t="s">
        <v>62</v>
      </c>
      <c r="C710" s="13" t="s">
        <v>1825</v>
      </c>
      <c r="E710" s="8">
        <v>-57.42</v>
      </c>
      <c r="F710" s="8">
        <v>-30.14</v>
      </c>
      <c r="G710" s="2" t="s">
        <v>635</v>
      </c>
      <c r="H710" s="8">
        <v>-3683</v>
      </c>
      <c r="I710" s="8">
        <v>-3683</v>
      </c>
      <c r="J710" s="2" t="s">
        <v>2006</v>
      </c>
      <c r="K710" s="2" t="s">
        <v>2007</v>
      </c>
      <c r="P710" s="2" t="s">
        <v>69</v>
      </c>
      <c r="Q710" s="2" t="s">
        <v>2008</v>
      </c>
      <c r="R710" s="24">
        <v>1226.6205700385672</v>
      </c>
      <c r="S710" s="24">
        <v>1.1321567532959629</v>
      </c>
      <c r="T710" s="11">
        <f t="shared" si="28"/>
        <v>1216.7646190670932</v>
      </c>
      <c r="U710" s="2">
        <v>49.83</v>
      </c>
      <c r="V710" s="2">
        <v>1.33</v>
      </c>
      <c r="W710" s="2">
        <v>15.3</v>
      </c>
      <c r="X710" s="2">
        <v>0</v>
      </c>
      <c r="Y710" s="2">
        <v>8.26</v>
      </c>
      <c r="Z710" s="2">
        <v>0.18</v>
      </c>
      <c r="AA710" s="2">
        <v>8.1300000000000008</v>
      </c>
      <c r="AB710" s="16">
        <f t="shared" si="29"/>
        <v>63.695490982930949</v>
      </c>
      <c r="AC710" s="2">
        <v>11.6</v>
      </c>
      <c r="AD710" s="2">
        <v>3.29</v>
      </c>
      <c r="AE710" s="2">
        <v>0.1</v>
      </c>
      <c r="AF710" s="2">
        <v>0.26</v>
      </c>
      <c r="AG710" s="2">
        <v>33.6</v>
      </c>
      <c r="AI710" s="2">
        <v>328</v>
      </c>
      <c r="AJ710" s="2">
        <v>38.4</v>
      </c>
      <c r="AK710" s="2">
        <v>99</v>
      </c>
      <c r="AL710" s="2">
        <v>64.7</v>
      </c>
      <c r="AM710" s="2">
        <v>68.900000000000006</v>
      </c>
      <c r="AN710" s="2">
        <v>15.8</v>
      </c>
      <c r="AO710" s="2">
        <v>0.7</v>
      </c>
      <c r="AP710" s="2">
        <v>145</v>
      </c>
      <c r="AQ710" s="2">
        <v>0.01</v>
      </c>
      <c r="AR710" s="2">
        <v>1.69</v>
      </c>
      <c r="AS710" s="2">
        <v>8.9700000000000006</v>
      </c>
      <c r="AT710" s="2">
        <v>3.12</v>
      </c>
      <c r="AU710" s="2">
        <v>1.18</v>
      </c>
      <c r="AV710" s="2">
        <v>4.05</v>
      </c>
      <c r="AW710" s="2">
        <v>0.73</v>
      </c>
      <c r="AX710" s="2">
        <v>4.79</v>
      </c>
      <c r="AY710" s="2">
        <v>1.02</v>
      </c>
      <c r="AZ710" s="2">
        <v>2.85</v>
      </c>
      <c r="BA710" s="2">
        <v>0.42</v>
      </c>
      <c r="BB710" s="2">
        <v>2.74</v>
      </c>
      <c r="BC710" s="2">
        <v>0.4</v>
      </c>
      <c r="BD710" s="2">
        <v>2.5299999999999998</v>
      </c>
      <c r="BE710" s="2">
        <v>0.47</v>
      </c>
      <c r="BF710" s="2">
        <v>0.11</v>
      </c>
      <c r="BG710" s="2">
        <v>0.05</v>
      </c>
      <c r="BH710" s="2">
        <v>2.06</v>
      </c>
      <c r="BI710" s="2">
        <v>0.15</v>
      </c>
      <c r="BJ710" s="2">
        <v>2.94</v>
      </c>
      <c r="BK710" s="2">
        <v>9.32</v>
      </c>
      <c r="BL710" s="2">
        <v>9</v>
      </c>
      <c r="BM710" s="2">
        <v>26.2</v>
      </c>
      <c r="BN710" s="2">
        <v>96.5</v>
      </c>
    </row>
    <row r="711" spans="1:66" s="5" customFormat="1" x14ac:dyDescent="0.3">
      <c r="A711" s="5" t="s">
        <v>2009</v>
      </c>
      <c r="B711" s="5" t="s">
        <v>62</v>
      </c>
      <c r="C711" s="14" t="s">
        <v>2010</v>
      </c>
      <c r="D711" s="5" t="s">
        <v>2011</v>
      </c>
      <c r="E711" s="9">
        <v>-72.5</v>
      </c>
      <c r="F711" s="9">
        <v>-61.5</v>
      </c>
      <c r="G711" s="5" t="s">
        <v>65</v>
      </c>
      <c r="H711" s="9"/>
      <c r="I711" s="9"/>
      <c r="J711" s="5" t="s">
        <v>2012</v>
      </c>
      <c r="K711" s="5" t="s">
        <v>2013</v>
      </c>
      <c r="O711" s="5" t="s">
        <v>2014</v>
      </c>
      <c r="P711" s="5" t="s">
        <v>69</v>
      </c>
      <c r="Q711" s="5" t="s">
        <v>2015</v>
      </c>
      <c r="R711" s="24">
        <v>1270.7396867344714</v>
      </c>
      <c r="S711" s="24">
        <v>1.2100287808587418</v>
      </c>
      <c r="T711" s="11">
        <f t="shared" si="28"/>
        <v>1259.829964427644</v>
      </c>
      <c r="U711" s="5">
        <v>49.29</v>
      </c>
      <c r="V711" s="5">
        <v>0.43</v>
      </c>
      <c r="W711" s="5">
        <v>15.4</v>
      </c>
      <c r="X711" s="2">
        <v>0</v>
      </c>
      <c r="Y711" s="5">
        <v>9.76</v>
      </c>
      <c r="Z711" s="5">
        <v>0.14000000000000001</v>
      </c>
      <c r="AA711" s="5">
        <v>8.76</v>
      </c>
      <c r="AB711" s="16">
        <f t="shared" si="29"/>
        <v>61.536931709849718</v>
      </c>
      <c r="AC711" s="5">
        <v>12.12</v>
      </c>
      <c r="AD711" s="5">
        <v>1.64</v>
      </c>
      <c r="AE711" s="5">
        <v>0.3</v>
      </c>
      <c r="AF711" s="5">
        <v>0.05</v>
      </c>
      <c r="AG711" s="5">
        <v>45</v>
      </c>
      <c r="AH711" s="5">
        <v>258</v>
      </c>
      <c r="AI711" s="5">
        <v>173</v>
      </c>
      <c r="AK711" s="5">
        <v>116</v>
      </c>
      <c r="AO711" s="5">
        <v>17</v>
      </c>
      <c r="AP711" s="5">
        <v>140</v>
      </c>
      <c r="AS711" s="5">
        <v>3.84</v>
      </c>
      <c r="AT711" s="5">
        <v>1.27</v>
      </c>
      <c r="AU711" s="5">
        <v>0.54</v>
      </c>
      <c r="AW711" s="5">
        <v>0.31</v>
      </c>
      <c r="BB711" s="5">
        <v>1.78</v>
      </c>
      <c r="BC711" s="5">
        <v>0.28999999999999998</v>
      </c>
      <c r="BD711" s="5">
        <v>0.71</v>
      </c>
      <c r="BF711" s="5">
        <v>0.3</v>
      </c>
      <c r="BH711" s="5">
        <v>2</v>
      </c>
      <c r="BI711" s="5">
        <v>0.16</v>
      </c>
      <c r="BJ711" s="5">
        <v>2.2999999999999998</v>
      </c>
      <c r="BK711" s="5">
        <v>5.2</v>
      </c>
      <c r="BL711" s="5">
        <v>50</v>
      </c>
      <c r="BM711" s="5">
        <v>15</v>
      </c>
      <c r="BN711" s="5">
        <v>34</v>
      </c>
    </row>
    <row r="712" spans="1:66" s="35" customFormat="1" x14ac:dyDescent="0.3">
      <c r="A712" s="35" t="s">
        <v>2020</v>
      </c>
      <c r="B712" s="35" t="s">
        <v>62</v>
      </c>
      <c r="C712" s="36" t="s">
        <v>2021</v>
      </c>
      <c r="E712" s="37">
        <v>51.96</v>
      </c>
      <c r="F712" s="37">
        <v>177.42</v>
      </c>
      <c r="G712" s="35" t="s">
        <v>65</v>
      </c>
      <c r="H712" s="37"/>
      <c r="I712" s="37"/>
      <c r="J712" s="35" t="s">
        <v>2022</v>
      </c>
      <c r="K712" s="35" t="s">
        <v>2023</v>
      </c>
      <c r="P712" s="35" t="s">
        <v>69</v>
      </c>
      <c r="Q712" s="35" t="s">
        <v>2024</v>
      </c>
      <c r="R712" s="24">
        <v>1244.6244928217643</v>
      </c>
      <c r="S712" s="24">
        <v>1.2566870077075811</v>
      </c>
      <c r="T712" s="11">
        <f t="shared" si="28"/>
        <v>1233.528790927159</v>
      </c>
      <c r="U712" s="35">
        <v>49.29</v>
      </c>
      <c r="V712" s="35">
        <v>0.82</v>
      </c>
      <c r="W712" s="35">
        <v>15.64</v>
      </c>
      <c r="X712" s="2">
        <v>0</v>
      </c>
      <c r="Y712" s="35">
        <v>9.0500000000000007</v>
      </c>
      <c r="Z712" s="35">
        <v>0.15</v>
      </c>
      <c r="AA712" s="35">
        <v>10.7</v>
      </c>
      <c r="AB712" s="16">
        <f t="shared" si="29"/>
        <v>67.820054093432134</v>
      </c>
      <c r="AC712" s="35">
        <v>9.93</v>
      </c>
      <c r="AD712" s="35">
        <v>2.61</v>
      </c>
      <c r="AE712" s="35">
        <v>0.44</v>
      </c>
      <c r="AF712" s="35">
        <v>0.11</v>
      </c>
      <c r="AG712" s="35">
        <v>40</v>
      </c>
      <c r="AH712" s="35">
        <v>400</v>
      </c>
      <c r="AI712" s="35">
        <v>400</v>
      </c>
      <c r="AJ712" s="35">
        <v>60</v>
      </c>
      <c r="AK712" s="35">
        <v>200</v>
      </c>
      <c r="AL712" s="35">
        <v>100</v>
      </c>
      <c r="AN712" s="35">
        <v>10</v>
      </c>
      <c r="AO712" s="35">
        <v>10</v>
      </c>
      <c r="AP712" s="35">
        <v>500</v>
      </c>
      <c r="BB712" s="35">
        <v>3</v>
      </c>
      <c r="BL712" s="35">
        <v>200</v>
      </c>
      <c r="BM712" s="35">
        <v>40</v>
      </c>
      <c r="BN712" s="35">
        <v>40</v>
      </c>
    </row>
    <row r="713" spans="1:66" s="6" customFormat="1" x14ac:dyDescent="0.3">
      <c r="A713" s="6" t="s">
        <v>2025</v>
      </c>
      <c r="B713" s="6" t="s">
        <v>62</v>
      </c>
      <c r="C713" s="12" t="s">
        <v>2026</v>
      </c>
      <c r="D713" s="6" t="s">
        <v>2027</v>
      </c>
      <c r="E713" s="7">
        <v>53.67</v>
      </c>
      <c r="F713" s="7">
        <v>-166.67</v>
      </c>
      <c r="G713" s="6" t="s">
        <v>65</v>
      </c>
      <c r="H713" s="7"/>
      <c r="I713" s="7"/>
      <c r="J713" s="6" t="s">
        <v>2028</v>
      </c>
      <c r="K713" s="6" t="s">
        <v>2029</v>
      </c>
      <c r="P713" s="6" t="s">
        <v>69</v>
      </c>
      <c r="Q713" s="6" t="s">
        <v>2030</v>
      </c>
      <c r="R713" s="24">
        <v>1199.4432550525066</v>
      </c>
      <c r="S713" s="24">
        <v>0.93564054773915439</v>
      </c>
      <c r="T713" s="11">
        <f t="shared" si="28"/>
        <v>1191.4729641020494</v>
      </c>
      <c r="U713" s="6">
        <v>50.8</v>
      </c>
      <c r="V713" s="6">
        <v>0.55000000000000004</v>
      </c>
      <c r="W713" s="6">
        <v>16.3</v>
      </c>
      <c r="X713" s="2">
        <v>0</v>
      </c>
      <c r="Y713" s="6">
        <v>7.78</v>
      </c>
      <c r="Z713" s="6">
        <v>0.14000000000000001</v>
      </c>
      <c r="AA713" s="6">
        <v>9.8000000000000007</v>
      </c>
      <c r="AB713" s="16">
        <f t="shared" si="29"/>
        <v>69.186685178526801</v>
      </c>
      <c r="AC713" s="6">
        <v>10.9</v>
      </c>
      <c r="AD713" s="6">
        <v>2.1</v>
      </c>
      <c r="AE713" s="6">
        <v>0.89</v>
      </c>
      <c r="AF713" s="6">
        <v>0.12</v>
      </c>
      <c r="AG713" s="6">
        <v>50</v>
      </c>
      <c r="AH713" s="6">
        <v>200</v>
      </c>
      <c r="AI713" s="6">
        <v>500</v>
      </c>
      <c r="AJ713" s="6">
        <v>50</v>
      </c>
      <c r="AK713" s="6">
        <v>10</v>
      </c>
      <c r="AL713" s="6">
        <v>70</v>
      </c>
      <c r="AN713" s="6">
        <v>0</v>
      </c>
      <c r="AP713" s="6">
        <v>1000</v>
      </c>
      <c r="BB713" s="6">
        <v>0</v>
      </c>
      <c r="BE713" s="6">
        <v>0</v>
      </c>
      <c r="BL713" s="6">
        <v>500</v>
      </c>
      <c r="BM713" s="6">
        <v>0</v>
      </c>
      <c r="BN713" s="6">
        <v>30</v>
      </c>
    </row>
    <row r="714" spans="1:66" s="2" customFormat="1" x14ac:dyDescent="0.3">
      <c r="A714" s="2" t="s">
        <v>2031</v>
      </c>
      <c r="B714" s="2" t="s">
        <v>62</v>
      </c>
      <c r="C714" s="13" t="s">
        <v>2032</v>
      </c>
      <c r="D714" s="2" t="s">
        <v>2033</v>
      </c>
      <c r="E714" s="8">
        <v>51.77</v>
      </c>
      <c r="F714" s="8">
        <v>-177.35</v>
      </c>
      <c r="G714" s="2" t="s">
        <v>65</v>
      </c>
      <c r="H714" s="8"/>
      <c r="I714" s="8"/>
      <c r="J714" s="2" t="s">
        <v>2034</v>
      </c>
      <c r="K714" s="2" t="s">
        <v>2035</v>
      </c>
      <c r="P714" s="2" t="s">
        <v>69</v>
      </c>
      <c r="Q714" s="2" t="s">
        <v>2036</v>
      </c>
      <c r="R714" s="24">
        <v>1228.9044292973397</v>
      </c>
      <c r="S714" s="24">
        <v>1.1683775714321663</v>
      </c>
      <c r="T714" s="11">
        <f t="shared" si="28"/>
        <v>1218.7155344279015</v>
      </c>
      <c r="U714" s="2">
        <v>50.28</v>
      </c>
      <c r="V714" s="2">
        <v>0.75</v>
      </c>
      <c r="W714" s="2">
        <v>16.100000000000001</v>
      </c>
      <c r="X714" s="2">
        <v>0</v>
      </c>
      <c r="Y714" s="2">
        <v>8.74</v>
      </c>
      <c r="Z714" s="2">
        <v>0.13</v>
      </c>
      <c r="AA714" s="2">
        <v>11.19</v>
      </c>
      <c r="AB714" s="16">
        <f t="shared" si="29"/>
        <v>69.532756232911581</v>
      </c>
      <c r="AC714" s="2">
        <v>9.99</v>
      </c>
      <c r="AD714" s="2">
        <v>2.57</v>
      </c>
      <c r="AE714" s="2">
        <v>0.57999999999999996</v>
      </c>
      <c r="AG714" s="2">
        <v>40.299999999999997</v>
      </c>
      <c r="AI714" s="2">
        <v>946</v>
      </c>
      <c r="AJ714" s="2">
        <v>43</v>
      </c>
      <c r="AK714" s="2">
        <v>222</v>
      </c>
      <c r="AQ714" s="2">
        <v>0.25</v>
      </c>
      <c r="AS714" s="2">
        <v>9.0500000000000007</v>
      </c>
      <c r="AT714" s="2">
        <v>2.5499999999999998</v>
      </c>
      <c r="AU714" s="2">
        <v>0.84</v>
      </c>
      <c r="AW714" s="2">
        <v>0.48</v>
      </c>
      <c r="BB714" s="2">
        <v>1.78</v>
      </c>
      <c r="BC714" s="2">
        <v>0.26</v>
      </c>
      <c r="BD714" s="2">
        <v>1.75</v>
      </c>
      <c r="BF714" s="2">
        <v>0.84</v>
      </c>
      <c r="BG714" s="2">
        <v>0.43</v>
      </c>
      <c r="BI714" s="2">
        <v>0.13</v>
      </c>
      <c r="BJ714" s="2">
        <v>5.66</v>
      </c>
      <c r="BK714" s="2">
        <v>14.91</v>
      </c>
      <c r="BL714" s="2">
        <v>207</v>
      </c>
    </row>
    <row r="715" spans="1:66" s="2" customFormat="1" x14ac:dyDescent="0.3">
      <c r="A715" s="2" t="s">
        <v>2031</v>
      </c>
      <c r="B715" s="2" t="s">
        <v>62</v>
      </c>
      <c r="C715" s="13" t="s">
        <v>2037</v>
      </c>
      <c r="D715" s="2" t="s">
        <v>2038</v>
      </c>
      <c r="E715" s="8">
        <v>52.02</v>
      </c>
      <c r="F715" s="8">
        <v>-176.03</v>
      </c>
      <c r="G715" s="2" t="s">
        <v>65</v>
      </c>
      <c r="H715" s="8"/>
      <c r="I715" s="8"/>
      <c r="J715" s="2" t="s">
        <v>2039</v>
      </c>
      <c r="K715" s="2" t="s">
        <v>2035</v>
      </c>
      <c r="P715" s="2" t="s">
        <v>69</v>
      </c>
      <c r="Q715" s="2" t="s">
        <v>2036</v>
      </c>
      <c r="R715" s="24">
        <v>1271.1854996394106</v>
      </c>
      <c r="S715" s="24">
        <v>1.6015142074828126</v>
      </c>
      <c r="T715" s="11">
        <f t="shared" si="28"/>
        <v>1256.7611454689672</v>
      </c>
      <c r="U715" s="2">
        <v>48.23</v>
      </c>
      <c r="V715" s="2">
        <v>0.79</v>
      </c>
      <c r="W715" s="2">
        <v>17.03</v>
      </c>
      <c r="X715" s="2">
        <v>0</v>
      </c>
      <c r="Y715" s="2">
        <v>9.74</v>
      </c>
      <c r="Z715" s="2">
        <v>0.17</v>
      </c>
      <c r="AA715" s="2">
        <v>10.5</v>
      </c>
      <c r="AB715" s="16">
        <f t="shared" si="29"/>
        <v>65.772437554013138</v>
      </c>
      <c r="AC715" s="2">
        <v>8.14</v>
      </c>
      <c r="AD715" s="2">
        <v>2.72</v>
      </c>
      <c r="AE715" s="2">
        <v>1.35</v>
      </c>
      <c r="AF715" s="2">
        <v>0.09</v>
      </c>
      <c r="AG715" s="2">
        <v>31.05</v>
      </c>
      <c r="AH715" s="2">
        <v>291.95</v>
      </c>
      <c r="AI715" s="2">
        <v>271.66000000000003</v>
      </c>
      <c r="AJ715" s="2">
        <v>41</v>
      </c>
      <c r="AK715" s="2">
        <v>89.34</v>
      </c>
      <c r="AL715" s="2">
        <v>107.66</v>
      </c>
      <c r="AM715" s="2">
        <v>69.52</v>
      </c>
      <c r="AN715" s="2">
        <v>17.79</v>
      </c>
      <c r="AO715" s="2">
        <v>28.81</v>
      </c>
      <c r="AP715" s="2">
        <v>368.66</v>
      </c>
      <c r="AQ715" s="2">
        <v>8.5500000000000007</v>
      </c>
      <c r="AR715" s="2">
        <v>1.33</v>
      </c>
      <c r="AS715" s="2">
        <v>6.8</v>
      </c>
      <c r="AT715" s="2">
        <v>1.9</v>
      </c>
      <c r="AU715" s="2">
        <v>0.73</v>
      </c>
      <c r="AV715" s="2">
        <v>3.04</v>
      </c>
      <c r="AW715" s="2">
        <v>0.56000000000000005</v>
      </c>
      <c r="AX715" s="2">
        <v>3.52</v>
      </c>
      <c r="AY715" s="2">
        <v>0.78</v>
      </c>
      <c r="AZ715" s="2">
        <v>2.15</v>
      </c>
      <c r="BA715" s="2">
        <v>0.28999999999999998</v>
      </c>
      <c r="BB715" s="2">
        <v>1.9</v>
      </c>
      <c r="BC715" s="2">
        <v>0.21</v>
      </c>
      <c r="BD715" s="2">
        <v>1.41</v>
      </c>
      <c r="BE715" s="2">
        <v>3.09</v>
      </c>
      <c r="BF715" s="2">
        <v>0.39</v>
      </c>
      <c r="BG715" s="2">
        <v>0.2</v>
      </c>
      <c r="BH715" s="2">
        <v>1.49</v>
      </c>
      <c r="BI715" s="2">
        <v>0.11</v>
      </c>
      <c r="BJ715" s="2">
        <v>3.73</v>
      </c>
      <c r="BK715" s="2">
        <v>7.28</v>
      </c>
      <c r="BL715" s="2">
        <v>609.27</v>
      </c>
      <c r="BM715" s="2">
        <v>21.56</v>
      </c>
      <c r="BN715" s="2">
        <v>47.89</v>
      </c>
    </row>
    <row r="716" spans="1:66" s="2" customFormat="1" x14ac:dyDescent="0.3">
      <c r="A716" s="2" t="s">
        <v>2016</v>
      </c>
      <c r="B716" s="2" t="s">
        <v>62</v>
      </c>
      <c r="C716" s="13" t="s">
        <v>2040</v>
      </c>
      <c r="D716" s="2" t="s">
        <v>2041</v>
      </c>
      <c r="E716" s="8">
        <v>57.83</v>
      </c>
      <c r="F716" s="8">
        <v>-156.51</v>
      </c>
      <c r="G716" s="2" t="s">
        <v>65</v>
      </c>
      <c r="H716" s="8"/>
      <c r="I716" s="8"/>
      <c r="J716" s="2" t="s">
        <v>2042</v>
      </c>
      <c r="K716" s="2" t="s">
        <v>2018</v>
      </c>
      <c r="P716" s="2" t="s">
        <v>69</v>
      </c>
      <c r="Q716" s="2" t="s">
        <v>2019</v>
      </c>
      <c r="R716" s="24">
        <v>1286.3421469733792</v>
      </c>
      <c r="S716" s="24">
        <v>1.7035970479580642</v>
      </c>
      <c r="T716" s="11">
        <f t="shared" si="28"/>
        <v>1270.8210510655315</v>
      </c>
      <c r="U716" s="2">
        <v>47.68</v>
      </c>
      <c r="V716" s="2">
        <v>1.08</v>
      </c>
      <c r="W716" s="2">
        <v>17.12</v>
      </c>
      <c r="X716" s="2">
        <v>0</v>
      </c>
      <c r="Y716" s="2">
        <v>9.9700000000000006</v>
      </c>
      <c r="Z716" s="2">
        <v>0.18</v>
      </c>
      <c r="AA716" s="2">
        <v>9.59</v>
      </c>
      <c r="AB716" s="16">
        <f t="shared" si="29"/>
        <v>63.162066579491807</v>
      </c>
      <c r="AC716" s="2">
        <v>10.25</v>
      </c>
      <c r="AD716" s="2">
        <v>2.79</v>
      </c>
      <c r="AE716" s="2">
        <v>0.72</v>
      </c>
      <c r="AF716" s="2">
        <v>0.24</v>
      </c>
      <c r="AG716" s="2">
        <v>34.799999999999997</v>
      </c>
      <c r="AI716" s="2">
        <v>330</v>
      </c>
      <c r="AJ716" s="2">
        <v>47</v>
      </c>
      <c r="AK716" s="2">
        <v>169</v>
      </c>
      <c r="AM716" s="2">
        <v>58</v>
      </c>
      <c r="AO716" s="2">
        <v>12</v>
      </c>
      <c r="AP716" s="2">
        <v>505.3</v>
      </c>
      <c r="AQ716" s="2">
        <v>0.23</v>
      </c>
      <c r="AS716" s="2">
        <v>14.9</v>
      </c>
      <c r="AT716" s="2">
        <v>4.08</v>
      </c>
      <c r="AU716" s="2">
        <v>1.29</v>
      </c>
      <c r="AV716" s="2">
        <v>4.07</v>
      </c>
      <c r="AW716" s="2">
        <v>0.63</v>
      </c>
      <c r="BB716" s="2">
        <v>2.16</v>
      </c>
      <c r="BC716" s="2">
        <v>0.31</v>
      </c>
      <c r="BD716" s="2">
        <v>2.44</v>
      </c>
      <c r="BF716" s="2">
        <v>1.53</v>
      </c>
      <c r="BG716" s="2">
        <v>0.53</v>
      </c>
      <c r="BH716" s="2">
        <v>5</v>
      </c>
      <c r="BI716" s="2">
        <v>0.25</v>
      </c>
      <c r="BJ716" s="2">
        <v>10.3</v>
      </c>
      <c r="BK716" s="2">
        <v>24</v>
      </c>
      <c r="BL716" s="2">
        <v>238</v>
      </c>
      <c r="BM716" s="2">
        <v>20</v>
      </c>
      <c r="BN716" s="2">
        <v>93</v>
      </c>
    </row>
    <row r="717" spans="1:66" s="2" customFormat="1" x14ac:dyDescent="0.3">
      <c r="A717" s="2" t="s">
        <v>2016</v>
      </c>
      <c r="B717" s="2" t="s">
        <v>62</v>
      </c>
      <c r="C717" s="13" t="s">
        <v>2040</v>
      </c>
      <c r="D717" s="2" t="s">
        <v>2041</v>
      </c>
      <c r="E717" s="8">
        <v>57.83</v>
      </c>
      <c r="F717" s="8">
        <v>-156.51</v>
      </c>
      <c r="G717" s="2" t="s">
        <v>65</v>
      </c>
      <c r="H717" s="8"/>
      <c r="I717" s="8"/>
      <c r="J717" s="2" t="s">
        <v>2043</v>
      </c>
      <c r="K717" s="2" t="s">
        <v>2018</v>
      </c>
      <c r="P717" s="2" t="s">
        <v>69</v>
      </c>
      <c r="Q717" s="2" t="s">
        <v>2019</v>
      </c>
      <c r="R717" s="24">
        <v>1281.3117671721286</v>
      </c>
      <c r="S717" s="24">
        <v>1.6437042130702371</v>
      </c>
      <c r="T717" s="11">
        <f t="shared" si="28"/>
        <v>1266.3917275098968</v>
      </c>
      <c r="U717" s="2">
        <v>48.16</v>
      </c>
      <c r="V717" s="2">
        <v>1.08</v>
      </c>
      <c r="W717" s="2">
        <v>17.22</v>
      </c>
      <c r="X717" s="2">
        <v>0</v>
      </c>
      <c r="Y717" s="2">
        <v>9.8699999999999992</v>
      </c>
      <c r="Z717" s="2">
        <v>0.18</v>
      </c>
      <c r="AA717" s="2">
        <v>9.15</v>
      </c>
      <c r="AB717" s="16">
        <f t="shared" si="29"/>
        <v>62.299722486550081</v>
      </c>
      <c r="AC717" s="2">
        <v>10.050000000000001</v>
      </c>
      <c r="AD717" s="2">
        <v>2.85</v>
      </c>
      <c r="AE717" s="2">
        <v>0.81</v>
      </c>
      <c r="AF717" s="2">
        <v>0.24</v>
      </c>
      <c r="AO717" s="2">
        <v>15</v>
      </c>
      <c r="AP717" s="2">
        <v>521</v>
      </c>
      <c r="BH717" s="2">
        <v>5</v>
      </c>
      <c r="BL717" s="2">
        <v>256</v>
      </c>
      <c r="BM717" s="2">
        <v>20</v>
      </c>
      <c r="BN717" s="2">
        <v>98</v>
      </c>
    </row>
    <row r="718" spans="1:66" s="2" customFormat="1" x14ac:dyDescent="0.3">
      <c r="A718" s="2" t="s">
        <v>2016</v>
      </c>
      <c r="B718" s="2" t="s">
        <v>62</v>
      </c>
      <c r="C718" s="13" t="s">
        <v>2040</v>
      </c>
      <c r="D718" s="2" t="s">
        <v>2041</v>
      </c>
      <c r="E718" s="8">
        <v>57.83</v>
      </c>
      <c r="F718" s="8">
        <v>-156.51</v>
      </c>
      <c r="G718" s="2" t="s">
        <v>65</v>
      </c>
      <c r="H718" s="8"/>
      <c r="I718" s="8"/>
      <c r="J718" s="2" t="s">
        <v>2044</v>
      </c>
      <c r="K718" s="2" t="s">
        <v>2018</v>
      </c>
      <c r="P718" s="2" t="s">
        <v>69</v>
      </c>
      <c r="Q718" s="2" t="s">
        <v>2019</v>
      </c>
      <c r="R718" s="24">
        <v>1281.6396425474413</v>
      </c>
      <c r="S718" s="24">
        <v>1.6376196350393211</v>
      </c>
      <c r="T718" s="11">
        <f t="shared" si="28"/>
        <v>1266.770707636045</v>
      </c>
      <c r="U718" s="2">
        <v>48.25</v>
      </c>
      <c r="V718" s="2">
        <v>1.07</v>
      </c>
      <c r="W718" s="2">
        <v>17.149999999999999</v>
      </c>
      <c r="X718" s="2">
        <v>0</v>
      </c>
      <c r="Y718" s="2">
        <v>9.89</v>
      </c>
      <c r="Z718" s="2">
        <v>0.18</v>
      </c>
      <c r="AA718" s="2">
        <v>9.1999999999999993</v>
      </c>
      <c r="AB718" s="16">
        <f t="shared" si="29"/>
        <v>62.38013942084887</v>
      </c>
      <c r="AC718" s="2">
        <v>9.9700000000000006</v>
      </c>
      <c r="AD718" s="2">
        <v>2.86</v>
      </c>
      <c r="AE718" s="2">
        <v>0.8</v>
      </c>
      <c r="AF718" s="2">
        <v>0.25</v>
      </c>
      <c r="AO718" s="2">
        <v>15</v>
      </c>
      <c r="AP718" s="2">
        <v>523</v>
      </c>
      <c r="BH718" s="2">
        <v>5</v>
      </c>
      <c r="BL718" s="2">
        <v>261</v>
      </c>
      <c r="BM718" s="2">
        <v>19</v>
      </c>
      <c r="BN718" s="2">
        <v>99</v>
      </c>
    </row>
    <row r="719" spans="1:66" s="2" customFormat="1" x14ac:dyDescent="0.3">
      <c r="A719" s="2" t="s">
        <v>2016</v>
      </c>
      <c r="B719" s="2" t="s">
        <v>62</v>
      </c>
      <c r="C719" s="13" t="s">
        <v>2040</v>
      </c>
      <c r="D719" s="2" t="s">
        <v>2041</v>
      </c>
      <c r="E719" s="8">
        <v>57.83</v>
      </c>
      <c r="F719" s="8">
        <v>-156.51</v>
      </c>
      <c r="G719" s="2" t="s">
        <v>65</v>
      </c>
      <c r="H719" s="8"/>
      <c r="I719" s="8"/>
      <c r="J719" s="2" t="s">
        <v>2045</v>
      </c>
      <c r="K719" s="2" t="s">
        <v>2018</v>
      </c>
      <c r="P719" s="2" t="s">
        <v>69</v>
      </c>
      <c r="Q719" s="2" t="s">
        <v>2019</v>
      </c>
      <c r="R719" s="24">
        <v>1284.3047502713723</v>
      </c>
      <c r="S719" s="24">
        <v>1.6911635411714632</v>
      </c>
      <c r="T719" s="11">
        <f t="shared" si="28"/>
        <v>1268.9206571341647</v>
      </c>
      <c r="U719" s="2">
        <v>47.91</v>
      </c>
      <c r="V719" s="2">
        <v>1.07</v>
      </c>
      <c r="W719" s="2">
        <v>17.170000000000002</v>
      </c>
      <c r="X719" s="2">
        <v>0</v>
      </c>
      <c r="Y719" s="2">
        <v>9.9</v>
      </c>
      <c r="Z719" s="2">
        <v>0.18</v>
      </c>
      <c r="AA719" s="2">
        <v>9.32</v>
      </c>
      <c r="AB719" s="16">
        <f t="shared" si="29"/>
        <v>62.660121995304394</v>
      </c>
      <c r="AC719" s="2">
        <v>10.08</v>
      </c>
      <c r="AD719" s="2">
        <v>2.91</v>
      </c>
      <c r="AE719" s="2">
        <v>0.8</v>
      </c>
      <c r="AF719" s="2">
        <v>0.25</v>
      </c>
      <c r="AO719" s="2">
        <v>15</v>
      </c>
      <c r="AP719" s="2">
        <v>528</v>
      </c>
      <c r="BH719" s="2">
        <v>4</v>
      </c>
      <c r="BL719" s="2">
        <v>256</v>
      </c>
      <c r="BM719" s="2">
        <v>19</v>
      </c>
      <c r="BN719" s="2">
        <v>99</v>
      </c>
    </row>
    <row r="720" spans="1:66" s="2" customFormat="1" x14ac:dyDescent="0.3">
      <c r="A720" s="2" t="s">
        <v>2046</v>
      </c>
      <c r="B720" s="2" t="s">
        <v>62</v>
      </c>
      <c r="C720" s="13" t="s">
        <v>2047</v>
      </c>
      <c r="D720" s="2" t="s">
        <v>2048</v>
      </c>
      <c r="E720" s="8">
        <v>56.88</v>
      </c>
      <c r="F720" s="8">
        <v>-158.16999999999999</v>
      </c>
      <c r="G720" s="2" t="s">
        <v>65</v>
      </c>
      <c r="H720" s="8"/>
      <c r="I720" s="8"/>
      <c r="J720" s="2" t="s">
        <v>2049</v>
      </c>
      <c r="K720" s="2" t="s">
        <v>2050</v>
      </c>
      <c r="L720" s="2" t="s">
        <v>2051</v>
      </c>
      <c r="M720" s="2" t="s">
        <v>2051</v>
      </c>
      <c r="P720" s="2" t="s">
        <v>69</v>
      </c>
      <c r="Q720" s="2" t="s">
        <v>2052</v>
      </c>
      <c r="R720" s="24">
        <v>1230.3226374615765</v>
      </c>
      <c r="S720" s="24">
        <v>1.0149647435536175</v>
      </c>
      <c r="T720" s="11">
        <f t="shared" si="28"/>
        <v>1221.4565337704669</v>
      </c>
      <c r="U720" s="2">
        <v>52.5</v>
      </c>
      <c r="V720" s="2">
        <v>1.17</v>
      </c>
      <c r="W720" s="2">
        <v>18.100000000000001</v>
      </c>
      <c r="X720" s="2">
        <v>0</v>
      </c>
      <c r="Y720" s="2">
        <v>9.39</v>
      </c>
      <c r="Z720" s="2">
        <v>0.18</v>
      </c>
      <c r="AA720" s="2">
        <v>10.1</v>
      </c>
      <c r="AB720" s="16">
        <f t="shared" si="29"/>
        <v>65.721901882934446</v>
      </c>
      <c r="AC720" s="2">
        <v>4.37</v>
      </c>
      <c r="AD720" s="2">
        <v>0.94</v>
      </c>
      <c r="AE720" s="2">
        <v>3.03</v>
      </c>
      <c r="AF720" s="2">
        <v>0.2</v>
      </c>
      <c r="AG720" s="2">
        <v>32</v>
      </c>
      <c r="AH720" s="2">
        <v>366</v>
      </c>
      <c r="AK720" s="2">
        <v>18</v>
      </c>
      <c r="AO720" s="2">
        <v>21.2</v>
      </c>
      <c r="AP720" s="2">
        <v>372</v>
      </c>
      <c r="AQ720" s="2">
        <v>0.96</v>
      </c>
      <c r="AR720" s="2">
        <v>3.17</v>
      </c>
      <c r="AS720" s="2">
        <v>14.14</v>
      </c>
      <c r="AT720" s="2">
        <v>3.93</v>
      </c>
      <c r="AU720" s="2">
        <v>1.2</v>
      </c>
      <c r="AV720" s="2">
        <v>4.12</v>
      </c>
      <c r="AW720" s="2">
        <v>0.66</v>
      </c>
      <c r="AX720" s="2">
        <v>4.1100000000000003</v>
      </c>
      <c r="AY720" s="2">
        <v>0.85</v>
      </c>
      <c r="AZ720" s="2">
        <v>2.39</v>
      </c>
      <c r="BA720" s="2">
        <v>0.36</v>
      </c>
      <c r="BB720" s="2">
        <v>2.36</v>
      </c>
      <c r="BC720" s="2">
        <v>0.37</v>
      </c>
      <c r="BD720" s="2">
        <v>2.58</v>
      </c>
      <c r="BE720" s="2">
        <v>3.56</v>
      </c>
      <c r="BF720" s="2">
        <v>1.91</v>
      </c>
      <c r="BG720" s="2">
        <v>0.9</v>
      </c>
      <c r="BH720" s="2">
        <v>5.72</v>
      </c>
      <c r="BI720" s="2">
        <v>0.62</v>
      </c>
      <c r="BJ720" s="2">
        <v>9.8000000000000007</v>
      </c>
      <c r="BK720" s="2">
        <v>22.22</v>
      </c>
      <c r="BL720" s="2">
        <v>304</v>
      </c>
      <c r="BM720" s="2">
        <v>24.3</v>
      </c>
      <c r="BN720" s="2">
        <v>96</v>
      </c>
    </row>
    <row r="721" spans="1:66" s="5" customFormat="1" x14ac:dyDescent="0.3">
      <c r="A721" s="5" t="s">
        <v>2053</v>
      </c>
      <c r="B721" s="5" t="s">
        <v>62</v>
      </c>
      <c r="C721" s="14" t="s">
        <v>2040</v>
      </c>
      <c r="D721" s="5" t="s">
        <v>2054</v>
      </c>
      <c r="E721" s="9">
        <v>57.83</v>
      </c>
      <c r="F721" s="9">
        <v>-156.51</v>
      </c>
      <c r="G721" s="5" t="s">
        <v>65</v>
      </c>
      <c r="H721" s="9"/>
      <c r="I721" s="9"/>
      <c r="J721" s="5" t="s">
        <v>2055</v>
      </c>
      <c r="K721" s="5" t="s">
        <v>2056</v>
      </c>
      <c r="P721" s="5" t="s">
        <v>69</v>
      </c>
      <c r="Q721" s="5" t="s">
        <v>2057</v>
      </c>
      <c r="R721" s="24">
        <v>1273.0042994667613</v>
      </c>
      <c r="S721" s="24">
        <v>1.6167796676088042</v>
      </c>
      <c r="T721" s="11">
        <f t="shared" si="28"/>
        <v>1258.4224105688884</v>
      </c>
      <c r="U721" s="5">
        <v>48.07</v>
      </c>
      <c r="V721" s="5">
        <v>1.05</v>
      </c>
      <c r="W721" s="5">
        <v>17.2</v>
      </c>
      <c r="X721" s="2">
        <v>0</v>
      </c>
      <c r="Y721" s="5">
        <v>9.59</v>
      </c>
      <c r="Z721" s="5">
        <v>0.16</v>
      </c>
      <c r="AA721" s="5">
        <v>9.1300000000000008</v>
      </c>
      <c r="AB721" s="16">
        <f t="shared" si="29"/>
        <v>62.922192086523751</v>
      </c>
      <c r="AC721" s="5">
        <v>9.9499999999999993</v>
      </c>
      <c r="AD721" s="5">
        <v>3.04</v>
      </c>
      <c r="AE721" s="5">
        <v>0.82</v>
      </c>
      <c r="AF721" s="5">
        <v>0.23</v>
      </c>
      <c r="AG721" s="5">
        <v>31.4</v>
      </c>
      <c r="AH721" s="5">
        <v>214</v>
      </c>
      <c r="AI721" s="5">
        <v>344</v>
      </c>
      <c r="AK721" s="5">
        <v>139</v>
      </c>
      <c r="AL721" s="5">
        <v>64</v>
      </c>
      <c r="AM721" s="5">
        <v>78</v>
      </c>
      <c r="AO721" s="5">
        <v>23</v>
      </c>
      <c r="AP721" s="5">
        <v>514</v>
      </c>
      <c r="AQ721" s="5">
        <v>0.52</v>
      </c>
      <c r="AR721" s="5">
        <v>3.4</v>
      </c>
      <c r="AS721" s="5">
        <v>15</v>
      </c>
      <c r="AT721" s="5">
        <v>3.6</v>
      </c>
      <c r="AU721" s="5">
        <v>1.2</v>
      </c>
      <c r="AV721" s="5">
        <v>4.0999999999999996</v>
      </c>
      <c r="AW721" s="5">
        <v>0.57999999999999996</v>
      </c>
      <c r="AX721" s="5">
        <v>3.8</v>
      </c>
      <c r="AY721" s="5">
        <v>0.72</v>
      </c>
      <c r="AZ721" s="5">
        <v>2</v>
      </c>
      <c r="BB721" s="5">
        <v>2.4</v>
      </c>
      <c r="BC721" s="5">
        <v>0.31</v>
      </c>
      <c r="BD721" s="5">
        <v>1</v>
      </c>
      <c r="BE721" s="5">
        <v>4.5999999999999996</v>
      </c>
      <c r="BF721" s="5">
        <v>0.5</v>
      </c>
      <c r="BG721" s="5">
        <v>0.2</v>
      </c>
      <c r="BJ721" s="5">
        <v>9.6</v>
      </c>
      <c r="BK721" s="5">
        <v>22</v>
      </c>
      <c r="BL721" s="5">
        <v>277</v>
      </c>
      <c r="BM721" s="5">
        <v>24</v>
      </c>
      <c r="BN721" s="5">
        <v>76</v>
      </c>
    </row>
    <row r="722" spans="1:66" s="35" customFormat="1" x14ac:dyDescent="0.3">
      <c r="A722" s="35" t="s">
        <v>2058</v>
      </c>
      <c r="B722" s="35" t="s">
        <v>62</v>
      </c>
      <c r="C722" s="36" t="s">
        <v>2059</v>
      </c>
      <c r="E722" s="37">
        <v>51.83</v>
      </c>
      <c r="F722" s="37">
        <v>-176.67</v>
      </c>
      <c r="G722" s="35" t="s">
        <v>65</v>
      </c>
      <c r="H722" s="37"/>
      <c r="I722" s="37"/>
      <c r="J722" s="35" t="s">
        <v>2060</v>
      </c>
      <c r="K722" s="35" t="s">
        <v>2061</v>
      </c>
      <c r="P722" s="35" t="s">
        <v>69</v>
      </c>
      <c r="Q722" s="35" t="s">
        <v>2062</v>
      </c>
      <c r="R722" s="24">
        <v>1250.3398913756955</v>
      </c>
      <c r="S722" s="24">
        <v>1.3543055292232669</v>
      </c>
      <c r="T722" s="11">
        <f t="shared" si="28"/>
        <v>1238.3315441959091</v>
      </c>
      <c r="U722" s="35">
        <v>48.46</v>
      </c>
      <c r="V722" s="35">
        <v>0.69</v>
      </c>
      <c r="W722" s="35">
        <v>15.14</v>
      </c>
      <c r="X722" s="2">
        <v>0</v>
      </c>
      <c r="Y722" s="35">
        <v>9.0299999999999994</v>
      </c>
      <c r="Z722" s="35">
        <v>0.21</v>
      </c>
      <c r="AA722" s="35">
        <v>11.83</v>
      </c>
      <c r="AB722" s="16">
        <f t="shared" si="29"/>
        <v>70.017299890722356</v>
      </c>
      <c r="AC722" s="35">
        <v>11.37</v>
      </c>
      <c r="AD722" s="35">
        <v>2.08</v>
      </c>
      <c r="AE722" s="35">
        <v>0.74</v>
      </c>
      <c r="AG722" s="35">
        <v>88</v>
      </c>
      <c r="AI722" s="35">
        <v>3700</v>
      </c>
      <c r="AK722" s="35">
        <v>233</v>
      </c>
      <c r="AO722" s="35">
        <v>0</v>
      </c>
      <c r="AP722" s="35">
        <v>31</v>
      </c>
      <c r="AQ722" s="35">
        <v>0.1</v>
      </c>
      <c r="AS722" s="35">
        <v>1.3</v>
      </c>
      <c r="AT722" s="35">
        <v>0.52</v>
      </c>
      <c r="AU722" s="35">
        <v>0.2</v>
      </c>
      <c r="AW722" s="35">
        <v>0.1</v>
      </c>
      <c r="BB722" s="35">
        <v>0.26</v>
      </c>
      <c r="BC722" s="35">
        <v>0.04</v>
      </c>
      <c r="BD722" s="35">
        <v>0.11</v>
      </c>
      <c r="BF722" s="35">
        <v>0.02</v>
      </c>
      <c r="BG722" s="35">
        <v>0.01</v>
      </c>
      <c r="BI722" s="35">
        <v>0.01</v>
      </c>
      <c r="BJ722" s="35">
        <v>0.2</v>
      </c>
      <c r="BK722" s="35">
        <v>0.8</v>
      </c>
      <c r="BL722" s="35">
        <v>6</v>
      </c>
    </row>
    <row r="723" spans="1:66" s="2" customFormat="1" x14ac:dyDescent="0.3">
      <c r="A723" s="2" t="s">
        <v>2063</v>
      </c>
      <c r="B723" s="2" t="s">
        <v>62</v>
      </c>
      <c r="C723" s="13" t="s">
        <v>2064</v>
      </c>
      <c r="E723" s="8">
        <v>54.08</v>
      </c>
      <c r="F723" s="8">
        <v>-165.92</v>
      </c>
      <c r="G723" s="2" t="s">
        <v>65</v>
      </c>
      <c r="H723" s="8"/>
      <c r="I723" s="8"/>
      <c r="J723" s="2" t="s">
        <v>2065</v>
      </c>
      <c r="K723" s="2" t="s">
        <v>2066</v>
      </c>
      <c r="P723" s="2" t="s">
        <v>69</v>
      </c>
      <c r="Q723" s="2" t="s">
        <v>2067</v>
      </c>
      <c r="R723" s="24">
        <v>1342.7870794746318</v>
      </c>
      <c r="S723" s="24">
        <v>2.0831531999724917</v>
      </c>
      <c r="T723" s="11">
        <f t="shared" si="28"/>
        <v>1323.0018366396364</v>
      </c>
      <c r="U723" s="2">
        <v>45.66</v>
      </c>
      <c r="V723" s="2">
        <v>0.75</v>
      </c>
      <c r="W723" s="2">
        <v>14.45</v>
      </c>
      <c r="X723" s="2">
        <v>0</v>
      </c>
      <c r="Y723" s="2">
        <v>11.17</v>
      </c>
      <c r="Z723" s="2">
        <v>0.16</v>
      </c>
      <c r="AA723" s="2">
        <v>12.87</v>
      </c>
      <c r="AB723" s="16">
        <f t="shared" si="29"/>
        <v>67.254158993113435</v>
      </c>
      <c r="AC723" s="2">
        <v>13.27</v>
      </c>
      <c r="AD723" s="2">
        <v>1.52</v>
      </c>
      <c r="AE723" s="2">
        <v>0.28999999999999998</v>
      </c>
      <c r="AH723" s="2">
        <v>420</v>
      </c>
      <c r="AI723" s="2">
        <v>144</v>
      </c>
      <c r="AK723" s="2">
        <v>106</v>
      </c>
      <c r="AO723" s="2">
        <v>3</v>
      </c>
      <c r="AP723" s="2">
        <v>249</v>
      </c>
      <c r="AQ723" s="2">
        <v>0.67</v>
      </c>
      <c r="AR723" s="2">
        <v>1.81</v>
      </c>
      <c r="AS723" s="2">
        <v>9.09</v>
      </c>
      <c r="AT723" s="2">
        <v>2.57</v>
      </c>
      <c r="AU723" s="2">
        <v>0.8</v>
      </c>
      <c r="AV723" s="2">
        <v>2.56</v>
      </c>
      <c r="AW723" s="2">
        <v>0.42</v>
      </c>
      <c r="AX723" s="2">
        <v>2.59</v>
      </c>
      <c r="AY723" s="2">
        <v>0.54</v>
      </c>
      <c r="AZ723" s="2">
        <v>1.44</v>
      </c>
      <c r="BA723" s="2">
        <v>0.19</v>
      </c>
      <c r="BB723" s="2">
        <v>1.32</v>
      </c>
      <c r="BD723" s="2">
        <v>1.1499999999999999</v>
      </c>
      <c r="BF723" s="2">
        <v>0.56999999999999995</v>
      </c>
      <c r="BG723" s="2">
        <v>0.21</v>
      </c>
      <c r="BH723" s="2">
        <v>1.53</v>
      </c>
      <c r="BJ723" s="2">
        <v>4.3600000000000003</v>
      </c>
      <c r="BK723" s="2">
        <v>11.8</v>
      </c>
      <c r="BL723" s="2">
        <v>160</v>
      </c>
      <c r="BM723" s="2">
        <v>15</v>
      </c>
      <c r="BN723" s="2">
        <v>19</v>
      </c>
    </row>
    <row r="724" spans="1:66" s="2" customFormat="1" x14ac:dyDescent="0.3">
      <c r="A724" s="2" t="s">
        <v>2068</v>
      </c>
      <c r="B724" s="2" t="s">
        <v>62</v>
      </c>
      <c r="C724" s="13" t="s">
        <v>2026</v>
      </c>
      <c r="D724" s="2" t="s">
        <v>2069</v>
      </c>
      <c r="E724" s="8">
        <v>53.67</v>
      </c>
      <c r="F724" s="8">
        <v>-166.67</v>
      </c>
      <c r="G724" s="2" t="s">
        <v>65</v>
      </c>
      <c r="H724" s="8"/>
      <c r="I724" s="8"/>
      <c r="J724" s="2" t="s">
        <v>2070</v>
      </c>
      <c r="K724" s="2" t="s">
        <v>2071</v>
      </c>
      <c r="P724" s="2" t="s">
        <v>69</v>
      </c>
      <c r="Q724" s="2" t="s">
        <v>2072</v>
      </c>
      <c r="R724" s="24">
        <v>1242.8009842296415</v>
      </c>
      <c r="S724" s="24">
        <v>1.1487679870372458</v>
      </c>
      <c r="T724" s="11">
        <f t="shared" si="28"/>
        <v>1232.6691057073631</v>
      </c>
      <c r="U724" s="2">
        <v>51.2</v>
      </c>
      <c r="V724" s="2">
        <v>0.75</v>
      </c>
      <c r="W724" s="2">
        <v>15.69</v>
      </c>
      <c r="X724" s="2">
        <v>0</v>
      </c>
      <c r="Y724" s="2">
        <v>9.2100000000000009</v>
      </c>
      <c r="Z724" s="2">
        <v>0.16</v>
      </c>
      <c r="AA724" s="2">
        <v>9.64</v>
      </c>
      <c r="AB724" s="16">
        <f t="shared" si="29"/>
        <v>65.105203319982223</v>
      </c>
      <c r="AC724" s="2">
        <v>10.119999999999999</v>
      </c>
      <c r="AD724" s="2">
        <v>2.77</v>
      </c>
      <c r="AE724" s="2">
        <v>0.42</v>
      </c>
      <c r="AF724" s="2">
        <v>0.21</v>
      </c>
      <c r="AI724" s="2">
        <v>255</v>
      </c>
      <c r="AK724" s="2">
        <v>66</v>
      </c>
      <c r="AO724" s="2">
        <v>11</v>
      </c>
      <c r="AP724" s="2">
        <v>533</v>
      </c>
      <c r="AQ724" s="2">
        <v>0.82</v>
      </c>
      <c r="AR724" s="2">
        <v>2.65</v>
      </c>
      <c r="AS724" s="2">
        <v>12.8</v>
      </c>
      <c r="AT724" s="2">
        <v>3.04</v>
      </c>
      <c r="AU724" s="2">
        <v>0.87</v>
      </c>
      <c r="AV724" s="2">
        <v>2.63</v>
      </c>
      <c r="AW724" s="2">
        <v>0.46</v>
      </c>
      <c r="AX724" s="2">
        <v>2.8</v>
      </c>
      <c r="AY724" s="2">
        <v>0.57999999999999996</v>
      </c>
      <c r="AZ724" s="2">
        <v>1.75</v>
      </c>
      <c r="BA724" s="2">
        <v>0.22</v>
      </c>
      <c r="BB724" s="2">
        <v>1.55</v>
      </c>
      <c r="BE724" s="2">
        <v>5.8</v>
      </c>
      <c r="BJ724" s="2">
        <v>7.32</v>
      </c>
      <c r="BK724" s="2">
        <v>18.3</v>
      </c>
      <c r="BL724" s="2">
        <v>265</v>
      </c>
    </row>
    <row r="725" spans="1:66" s="2" customFormat="1" x14ac:dyDescent="0.3">
      <c r="A725" s="2" t="s">
        <v>2073</v>
      </c>
      <c r="B725" s="2" t="s">
        <v>62</v>
      </c>
      <c r="C725" s="13" t="s">
        <v>2074</v>
      </c>
      <c r="E725" s="8">
        <v>54.75</v>
      </c>
      <c r="F725" s="8">
        <v>-163.97</v>
      </c>
      <c r="G725" s="2" t="s">
        <v>635</v>
      </c>
      <c r="H725" s="8"/>
      <c r="I725" s="8"/>
      <c r="J725" s="2" t="s">
        <v>2075</v>
      </c>
      <c r="K725" s="2" t="s">
        <v>2076</v>
      </c>
      <c r="P725" s="2" t="s">
        <v>69</v>
      </c>
      <c r="Q725" s="2" t="s">
        <v>2077</v>
      </c>
      <c r="R725" s="24">
        <v>1276.2043665991791</v>
      </c>
      <c r="S725" s="24">
        <v>1.4602734682242122</v>
      </c>
      <c r="T725" s="11">
        <f t="shared" si="28"/>
        <v>1262.9935634063477</v>
      </c>
      <c r="U725" s="2">
        <v>48.7</v>
      </c>
      <c r="V725" s="2">
        <v>1.18</v>
      </c>
      <c r="W725" s="2">
        <v>15.26</v>
      </c>
      <c r="X725" s="2">
        <v>0</v>
      </c>
      <c r="Y725" s="2">
        <v>9.7200000000000006</v>
      </c>
      <c r="Z725" s="2">
        <v>0.16</v>
      </c>
      <c r="AA725" s="2">
        <v>8.5299999999999994</v>
      </c>
      <c r="AB725" s="16">
        <f t="shared" si="29"/>
        <v>61.003021643038991</v>
      </c>
      <c r="AC725" s="2">
        <v>10.95</v>
      </c>
      <c r="AD725" s="2">
        <v>2.61</v>
      </c>
      <c r="AE725" s="2">
        <v>0.71</v>
      </c>
      <c r="AF725" s="2">
        <v>0.18</v>
      </c>
      <c r="AH725" s="2">
        <v>300</v>
      </c>
      <c r="AI725" s="2">
        <v>328</v>
      </c>
      <c r="AJ725" s="2">
        <v>36</v>
      </c>
      <c r="AK725" s="2">
        <v>96</v>
      </c>
      <c r="AO725" s="2">
        <v>13</v>
      </c>
      <c r="AP725" s="2">
        <v>493</v>
      </c>
      <c r="AQ725" s="2">
        <v>0.6</v>
      </c>
      <c r="AR725" s="2">
        <v>2.88</v>
      </c>
      <c r="AS725" s="2">
        <v>14.2</v>
      </c>
      <c r="AT725" s="2">
        <v>3.31</v>
      </c>
      <c r="AU725" s="2">
        <v>1.23</v>
      </c>
      <c r="AV725" s="2">
        <v>3.29</v>
      </c>
      <c r="AW725" s="2">
        <v>0.59</v>
      </c>
      <c r="AX725" s="2">
        <v>3.51</v>
      </c>
      <c r="AY725" s="2">
        <v>0.7</v>
      </c>
      <c r="AZ725" s="2">
        <v>1.94</v>
      </c>
      <c r="BA725" s="2">
        <v>0.28999999999999998</v>
      </c>
      <c r="BB725" s="2">
        <v>1.84</v>
      </c>
      <c r="BC725" s="2">
        <v>0.27</v>
      </c>
      <c r="BD725" s="2">
        <v>2.2999999999999998</v>
      </c>
      <c r="BF725" s="2">
        <v>3.12</v>
      </c>
      <c r="BG725" s="2">
        <v>0.65</v>
      </c>
      <c r="BH725" s="2">
        <v>3.3</v>
      </c>
      <c r="BI725" s="2">
        <v>0.2</v>
      </c>
      <c r="BJ725" s="2">
        <v>8.8000000000000007</v>
      </c>
      <c r="BK725" s="2">
        <v>21.5</v>
      </c>
      <c r="BL725" s="2">
        <v>258</v>
      </c>
      <c r="BM725" s="2">
        <v>18.5</v>
      </c>
      <c r="BN725" s="2">
        <v>87</v>
      </c>
    </row>
    <row r="726" spans="1:66" s="2" customFormat="1" x14ac:dyDescent="0.3">
      <c r="A726" s="2" t="s">
        <v>2078</v>
      </c>
      <c r="B726" s="2" t="s">
        <v>62</v>
      </c>
      <c r="C726" s="13" t="s">
        <v>2079</v>
      </c>
      <c r="E726" s="8">
        <v>52.83</v>
      </c>
      <c r="F726" s="8">
        <v>173.18</v>
      </c>
      <c r="G726" s="2" t="s">
        <v>65</v>
      </c>
      <c r="H726" s="8"/>
      <c r="I726" s="8"/>
      <c r="J726" s="2" t="s">
        <v>2080</v>
      </c>
      <c r="K726" s="2" t="s">
        <v>2081</v>
      </c>
      <c r="P726" s="2" t="s">
        <v>69</v>
      </c>
      <c r="Q726" s="2" t="s">
        <v>2082</v>
      </c>
      <c r="R726" s="24">
        <v>1249.8989982646096</v>
      </c>
      <c r="S726" s="24">
        <v>1.3906641918527556</v>
      </c>
      <c r="T726" s="11">
        <f t="shared" si="28"/>
        <v>1237.5742084619392</v>
      </c>
      <c r="U726" s="2">
        <v>49.7</v>
      </c>
      <c r="V726" s="2">
        <v>1.46</v>
      </c>
      <c r="W726" s="2">
        <v>15.49</v>
      </c>
      <c r="X726" s="2">
        <v>0</v>
      </c>
      <c r="Y726" s="2">
        <v>8.94</v>
      </c>
      <c r="Z726" s="2">
        <v>0.12</v>
      </c>
      <c r="AA726" s="2">
        <v>8.52</v>
      </c>
      <c r="AB726" s="16">
        <f t="shared" si="29"/>
        <v>62.946357643883807</v>
      </c>
      <c r="AC726" s="2">
        <v>11.47</v>
      </c>
      <c r="AD726" s="2">
        <v>3.82</v>
      </c>
      <c r="AE726" s="2">
        <v>0.23</v>
      </c>
      <c r="AF726" s="2">
        <v>0.13</v>
      </c>
      <c r="AG726" s="2">
        <v>36.200000000000003</v>
      </c>
      <c r="AI726" s="2">
        <v>408</v>
      </c>
      <c r="AJ726" s="2">
        <v>408</v>
      </c>
      <c r="AK726" s="2">
        <v>185</v>
      </c>
      <c r="AO726" s="2">
        <v>4.9000000000000004</v>
      </c>
      <c r="AP726" s="2">
        <v>183</v>
      </c>
      <c r="AQ726" s="2">
        <v>0.19</v>
      </c>
      <c r="AS726" s="2">
        <v>10.1</v>
      </c>
      <c r="AT726" s="2">
        <v>3.22</v>
      </c>
      <c r="AU726" s="2">
        <v>1.19</v>
      </c>
      <c r="AW726" s="2">
        <v>0.81</v>
      </c>
      <c r="BB726" s="2">
        <v>2.4700000000000002</v>
      </c>
      <c r="BC726" s="2">
        <v>0.39</v>
      </c>
      <c r="BD726" s="2">
        <v>2.4700000000000002</v>
      </c>
      <c r="BF726" s="2">
        <v>0.22</v>
      </c>
      <c r="BG726" s="2">
        <v>0.12</v>
      </c>
      <c r="BJ726" s="2">
        <v>3.9</v>
      </c>
      <c r="BK726" s="2">
        <v>12.7</v>
      </c>
      <c r="BL726" s="2">
        <v>39</v>
      </c>
    </row>
    <row r="727" spans="1:66" s="2" customFormat="1" x14ac:dyDescent="0.3">
      <c r="A727" s="2" t="s">
        <v>2083</v>
      </c>
      <c r="B727" s="2" t="s">
        <v>62</v>
      </c>
      <c r="C727" s="13" t="s">
        <v>2064</v>
      </c>
      <c r="E727" s="8">
        <v>54.08</v>
      </c>
      <c r="F727" s="8">
        <v>-165.92</v>
      </c>
      <c r="G727" s="2" t="s">
        <v>65</v>
      </c>
      <c r="H727" s="8"/>
      <c r="I727" s="8"/>
      <c r="J727" s="2" t="s">
        <v>2084</v>
      </c>
      <c r="K727" s="2" t="s">
        <v>2066</v>
      </c>
      <c r="P727" s="2" t="s">
        <v>69</v>
      </c>
      <c r="Q727" s="2" t="s">
        <v>2067</v>
      </c>
      <c r="R727" s="24">
        <v>1359.3750852571384</v>
      </c>
      <c r="S727" s="24">
        <v>2.1604797749267983</v>
      </c>
      <c r="T727" s="11">
        <f t="shared" si="28"/>
        <v>1338.6076348156455</v>
      </c>
      <c r="U727" s="2">
        <v>45</v>
      </c>
      <c r="V727" s="2">
        <v>0.81</v>
      </c>
      <c r="W727" s="2">
        <v>13.94</v>
      </c>
      <c r="X727" s="2">
        <v>0</v>
      </c>
      <c r="Y727" s="2">
        <v>11.43</v>
      </c>
      <c r="Z727" s="2">
        <v>0.16</v>
      </c>
      <c r="AA727" s="2">
        <v>12.69</v>
      </c>
      <c r="AB727" s="16">
        <f t="shared" si="29"/>
        <v>66.43205927254985</v>
      </c>
      <c r="AC727" s="2">
        <v>14.68</v>
      </c>
      <c r="AD727" s="2">
        <v>1.01</v>
      </c>
      <c r="AE727" s="2">
        <v>0.23</v>
      </c>
      <c r="AH727" s="2">
        <v>440</v>
      </c>
      <c r="AI727" s="2">
        <v>167</v>
      </c>
      <c r="AK727" s="2">
        <v>117</v>
      </c>
      <c r="AO727" s="2">
        <v>3</v>
      </c>
      <c r="AP727" s="2">
        <v>238</v>
      </c>
      <c r="BL727" s="2">
        <v>155</v>
      </c>
    </row>
    <row r="728" spans="1:66" s="2" customFormat="1" x14ac:dyDescent="0.3">
      <c r="A728" s="2" t="s">
        <v>2083</v>
      </c>
      <c r="B728" s="2" t="s">
        <v>62</v>
      </c>
      <c r="C728" s="13" t="s">
        <v>2064</v>
      </c>
      <c r="E728" s="8">
        <v>54.08</v>
      </c>
      <c r="F728" s="8">
        <v>-165.92</v>
      </c>
      <c r="G728" s="2" t="s">
        <v>65</v>
      </c>
      <c r="H728" s="8"/>
      <c r="I728" s="8"/>
      <c r="J728" s="2" t="s">
        <v>2085</v>
      </c>
      <c r="K728" s="2" t="s">
        <v>2066</v>
      </c>
      <c r="P728" s="2" t="s">
        <v>69</v>
      </c>
      <c r="Q728" s="2" t="s">
        <v>2067</v>
      </c>
      <c r="R728" s="24">
        <v>1347.3321210097947</v>
      </c>
      <c r="S728" s="24">
        <v>2.1231997769518887</v>
      </c>
      <c r="T728" s="11">
        <f t="shared" si="28"/>
        <v>1327.101149726916</v>
      </c>
      <c r="U728" s="2">
        <v>45.28</v>
      </c>
      <c r="V728" s="2">
        <v>0.76</v>
      </c>
      <c r="W728" s="2">
        <v>14.57</v>
      </c>
      <c r="X728" s="2">
        <v>0</v>
      </c>
      <c r="Y728" s="2">
        <v>11.19</v>
      </c>
      <c r="Z728" s="2">
        <v>0.16</v>
      </c>
      <c r="AA728" s="2">
        <v>12.47</v>
      </c>
      <c r="AB728" s="16">
        <f t="shared" si="29"/>
        <v>66.515240956015134</v>
      </c>
      <c r="AC728" s="2">
        <v>13.9</v>
      </c>
      <c r="AD728" s="2">
        <v>1.39</v>
      </c>
      <c r="AE728" s="2">
        <v>0.28999999999999998</v>
      </c>
      <c r="AH728" s="2">
        <v>432</v>
      </c>
      <c r="AI728" s="2">
        <v>153</v>
      </c>
      <c r="AK728" s="2">
        <v>116</v>
      </c>
      <c r="AO728" s="2">
        <v>3</v>
      </c>
      <c r="AP728" s="2">
        <v>238</v>
      </c>
      <c r="BL728" s="2">
        <v>150</v>
      </c>
    </row>
    <row r="729" spans="1:66" s="2" customFormat="1" x14ac:dyDescent="0.3">
      <c r="A729" s="2" t="s">
        <v>2086</v>
      </c>
      <c r="B729" s="2" t="s">
        <v>62</v>
      </c>
      <c r="C729" s="13" t="s">
        <v>2087</v>
      </c>
      <c r="D729" s="2" t="s">
        <v>2088</v>
      </c>
      <c r="E729" s="8">
        <v>59.34</v>
      </c>
      <c r="F729" s="8">
        <v>-153.41999999999999</v>
      </c>
      <c r="G729" s="2" t="s">
        <v>65</v>
      </c>
      <c r="H729" s="8">
        <v>820</v>
      </c>
      <c r="I729" s="8">
        <v>820</v>
      </c>
      <c r="J729" s="2" t="s">
        <v>2089</v>
      </c>
      <c r="K729" s="2" t="s">
        <v>2090</v>
      </c>
      <c r="P729" s="2" t="s">
        <v>69</v>
      </c>
      <c r="Q729" s="2" t="s">
        <v>2091</v>
      </c>
      <c r="R729" s="24">
        <v>1282.5351866814312</v>
      </c>
      <c r="S729" s="24">
        <v>1.2464517208318096</v>
      </c>
      <c r="T729" s="11">
        <f t="shared" si="28"/>
        <v>1271.1942251779813</v>
      </c>
      <c r="U729" s="2">
        <v>50.4</v>
      </c>
      <c r="V729" s="2">
        <v>0.5</v>
      </c>
      <c r="W729" s="2">
        <v>12.5</v>
      </c>
      <c r="X729" s="2">
        <v>0</v>
      </c>
      <c r="Y729" s="2">
        <v>10.35</v>
      </c>
      <c r="Z729" s="2">
        <v>0.16</v>
      </c>
      <c r="AA729" s="2">
        <v>11.5</v>
      </c>
      <c r="AB729" s="16">
        <f t="shared" si="29"/>
        <v>66.449622870989984</v>
      </c>
      <c r="AC729" s="2">
        <v>11.64</v>
      </c>
      <c r="AD729" s="2">
        <v>1.82</v>
      </c>
      <c r="AE729" s="2">
        <v>0.36</v>
      </c>
      <c r="AF729" s="2">
        <v>0.05</v>
      </c>
      <c r="AO729" s="2">
        <v>4.95</v>
      </c>
      <c r="AQ729" s="2">
        <v>0.12</v>
      </c>
      <c r="AS729" s="2">
        <v>8.11</v>
      </c>
      <c r="AT729" s="2">
        <v>1.77</v>
      </c>
      <c r="AU729" s="2">
        <v>0.63</v>
      </c>
      <c r="AW729" s="2">
        <v>0.35</v>
      </c>
      <c r="BB729" s="2">
        <v>1.26</v>
      </c>
      <c r="BC729" s="2">
        <v>0.19</v>
      </c>
      <c r="BD729" s="2">
        <v>1.18</v>
      </c>
      <c r="BH729" s="2">
        <v>1.1599999999999999</v>
      </c>
      <c r="BI729" s="2">
        <v>0.6</v>
      </c>
      <c r="BJ729" s="2">
        <v>5.65</v>
      </c>
      <c r="BK729" s="2">
        <v>13.41</v>
      </c>
      <c r="BL729" s="2">
        <v>129</v>
      </c>
    </row>
    <row r="730" spans="1:66" s="2" customFormat="1" x14ac:dyDescent="0.3">
      <c r="A730" s="2" t="s">
        <v>2092</v>
      </c>
      <c r="B730" s="2" t="s">
        <v>62</v>
      </c>
      <c r="C730" s="13" t="s">
        <v>2093</v>
      </c>
      <c r="D730" s="2" t="s">
        <v>2094</v>
      </c>
      <c r="E730" s="8">
        <v>51.75</v>
      </c>
      <c r="F730" s="8">
        <v>-177.33</v>
      </c>
      <c r="G730" s="2" t="s">
        <v>65</v>
      </c>
      <c r="H730" s="8"/>
      <c r="I730" s="8"/>
      <c r="J730" s="2" t="s">
        <v>2095</v>
      </c>
      <c r="K730" s="2" t="s">
        <v>2096</v>
      </c>
      <c r="P730" s="2" t="s">
        <v>69</v>
      </c>
      <c r="Q730" s="2" t="s">
        <v>2097</v>
      </c>
      <c r="R730" s="24">
        <v>1262.7407415935102</v>
      </c>
      <c r="S730" s="24">
        <v>1.124734691202065</v>
      </c>
      <c r="T730" s="11">
        <f t="shared" si="28"/>
        <v>1252.6608123797553</v>
      </c>
      <c r="U730" s="2">
        <v>52.2</v>
      </c>
      <c r="V730" s="2">
        <v>0.72</v>
      </c>
      <c r="W730" s="2">
        <v>14.15</v>
      </c>
      <c r="X730" s="2">
        <v>0</v>
      </c>
      <c r="Y730" s="2">
        <v>9.93</v>
      </c>
      <c r="Z730" s="2">
        <v>0.3</v>
      </c>
      <c r="AA730" s="2">
        <v>8.75</v>
      </c>
      <c r="AB730" s="16">
        <f t="shared" si="29"/>
        <v>61.100263745047499</v>
      </c>
      <c r="AC730" s="2">
        <v>9.8699999999999992</v>
      </c>
      <c r="AD730" s="2">
        <v>2.39</v>
      </c>
      <c r="AE730" s="2">
        <v>0.76</v>
      </c>
      <c r="AO730" s="2">
        <v>17</v>
      </c>
      <c r="BL730" s="2">
        <v>277</v>
      </c>
      <c r="BN730" s="2">
        <v>43</v>
      </c>
    </row>
    <row r="731" spans="1:66" s="2" customFormat="1" x14ac:dyDescent="0.3">
      <c r="A731" s="2" t="s">
        <v>2092</v>
      </c>
      <c r="B731" s="2" t="s">
        <v>62</v>
      </c>
      <c r="C731" s="13" t="s">
        <v>2093</v>
      </c>
      <c r="D731" s="2" t="s">
        <v>2094</v>
      </c>
      <c r="E731" s="8">
        <v>51.75</v>
      </c>
      <c r="F731" s="8">
        <v>-177.33</v>
      </c>
      <c r="G731" s="2" t="s">
        <v>65</v>
      </c>
      <c r="H731" s="8"/>
      <c r="I731" s="8"/>
      <c r="J731" s="2" t="s">
        <v>2098</v>
      </c>
      <c r="K731" s="2" t="s">
        <v>2096</v>
      </c>
      <c r="P731" s="2" t="s">
        <v>69</v>
      </c>
      <c r="Q731" s="2" t="s">
        <v>2097</v>
      </c>
      <c r="R731" s="24">
        <v>1250.2257773395575</v>
      </c>
      <c r="S731" s="24">
        <v>1.0245012290599116</v>
      </c>
      <c r="T731" s="11">
        <f t="shared" si="28"/>
        <v>1241.1319013188861</v>
      </c>
      <c r="U731" s="2">
        <v>53.45</v>
      </c>
      <c r="V731" s="2">
        <v>0.62</v>
      </c>
      <c r="W731" s="2">
        <v>14.55</v>
      </c>
      <c r="X731" s="2">
        <v>0</v>
      </c>
      <c r="Y731" s="2">
        <v>9.68</v>
      </c>
      <c r="Z731" s="2">
        <v>0.3</v>
      </c>
      <c r="AA731" s="2">
        <v>8.6999999999999993</v>
      </c>
      <c r="AB731" s="16">
        <f t="shared" si="29"/>
        <v>61.569060166140019</v>
      </c>
      <c r="AC731" s="2">
        <v>10.18</v>
      </c>
      <c r="AD731" s="2">
        <v>2.39</v>
      </c>
      <c r="AE731" s="2">
        <v>0.77</v>
      </c>
      <c r="AO731" s="2">
        <v>18</v>
      </c>
      <c r="BL731" s="2">
        <v>297</v>
      </c>
      <c r="BN731" s="2">
        <v>46</v>
      </c>
    </row>
    <row r="732" spans="1:66" s="2" customFormat="1" x14ac:dyDescent="0.3">
      <c r="A732" s="2" t="s">
        <v>2099</v>
      </c>
      <c r="B732" s="2" t="s">
        <v>62</v>
      </c>
      <c r="C732" s="13" t="s">
        <v>2079</v>
      </c>
      <c r="E732" s="8">
        <v>52.94</v>
      </c>
      <c r="F732" s="8">
        <v>173.13</v>
      </c>
      <c r="G732" s="2" t="s">
        <v>65</v>
      </c>
      <c r="H732" s="8">
        <v>0</v>
      </c>
      <c r="I732" s="8">
        <v>0</v>
      </c>
      <c r="J732" s="2" t="s">
        <v>2100</v>
      </c>
      <c r="K732" s="2" t="s">
        <v>2101</v>
      </c>
      <c r="P732" s="2" t="s">
        <v>69</v>
      </c>
      <c r="Q732" s="2" t="s">
        <v>2102</v>
      </c>
      <c r="R732" s="24">
        <v>1235.3404672651036</v>
      </c>
      <c r="S732" s="24">
        <v>1.3925215093628809</v>
      </c>
      <c r="T732" s="11">
        <f t="shared" si="28"/>
        <v>1223.1430455256566</v>
      </c>
      <c r="U732" s="2">
        <v>49.37</v>
      </c>
      <c r="V732" s="2">
        <v>0.96</v>
      </c>
      <c r="W732" s="2">
        <v>18.670000000000002</v>
      </c>
      <c r="X732" s="2">
        <v>0</v>
      </c>
      <c r="Y732" s="2">
        <v>8.84</v>
      </c>
      <c r="Z732" s="2">
        <v>0.13</v>
      </c>
      <c r="AA732" s="2">
        <v>9.9600000000000009</v>
      </c>
      <c r="AB732" s="16">
        <f t="shared" si="29"/>
        <v>66.759457562299389</v>
      </c>
      <c r="AC732" s="2">
        <v>6.81</v>
      </c>
      <c r="AD732" s="2">
        <v>3.78</v>
      </c>
      <c r="AE732" s="2">
        <v>0.8</v>
      </c>
      <c r="AG732" s="2">
        <v>35</v>
      </c>
      <c r="AI732" s="2">
        <v>269</v>
      </c>
      <c r="AJ732" s="2">
        <v>43</v>
      </c>
      <c r="AK732" s="2">
        <v>103</v>
      </c>
      <c r="AP732" s="2">
        <v>313</v>
      </c>
      <c r="AQ732" s="2">
        <v>0.18</v>
      </c>
      <c r="AS732" s="2">
        <v>4.5</v>
      </c>
      <c r="AT732" s="2">
        <v>2.08</v>
      </c>
      <c r="AU732" s="2">
        <v>0.8</v>
      </c>
      <c r="AW732" s="2">
        <v>0.5</v>
      </c>
      <c r="BB732" s="2">
        <v>1.69</v>
      </c>
      <c r="BC732" s="2">
        <v>0.25</v>
      </c>
      <c r="BD732" s="2">
        <v>1.41</v>
      </c>
      <c r="BF732" s="2">
        <v>0.1</v>
      </c>
      <c r="BI732" s="2">
        <v>0.12</v>
      </c>
      <c r="BJ732" s="2">
        <v>2.33</v>
      </c>
      <c r="BK732" s="2">
        <v>6.73</v>
      </c>
      <c r="BL732" s="2">
        <v>104</v>
      </c>
    </row>
    <row r="733" spans="1:66" s="2" customFormat="1" x14ac:dyDescent="0.3">
      <c r="A733" s="2" t="s">
        <v>2099</v>
      </c>
      <c r="B733" s="2" t="s">
        <v>62</v>
      </c>
      <c r="C733" s="13" t="s">
        <v>2079</v>
      </c>
      <c r="E733" s="8">
        <v>52.88</v>
      </c>
      <c r="F733" s="8">
        <v>173.27</v>
      </c>
      <c r="G733" s="2" t="s">
        <v>65</v>
      </c>
      <c r="H733" s="8">
        <v>0</v>
      </c>
      <c r="I733" s="8">
        <v>0</v>
      </c>
      <c r="J733" s="2" t="s">
        <v>2103</v>
      </c>
      <c r="K733" s="2" t="s">
        <v>2101</v>
      </c>
      <c r="P733" s="2" t="s">
        <v>69</v>
      </c>
      <c r="Q733" s="2" t="s">
        <v>2102</v>
      </c>
      <c r="R733" s="24">
        <v>1249.8989982646096</v>
      </c>
      <c r="S733" s="24">
        <v>1.3906641918527556</v>
      </c>
      <c r="T733" s="11">
        <f t="shared" si="28"/>
        <v>1237.5742084619392</v>
      </c>
      <c r="U733" s="2">
        <v>49.7</v>
      </c>
      <c r="V733" s="2">
        <v>1.46</v>
      </c>
      <c r="W733" s="2">
        <v>15.49</v>
      </c>
      <c r="X733" s="2">
        <v>0</v>
      </c>
      <c r="Y733" s="2">
        <v>8.94</v>
      </c>
      <c r="Z733" s="2">
        <v>0.12</v>
      </c>
      <c r="AA733" s="2">
        <v>8.52</v>
      </c>
      <c r="AB733" s="16">
        <f t="shared" si="29"/>
        <v>62.946357643883807</v>
      </c>
      <c r="AC733" s="2">
        <v>11.47</v>
      </c>
      <c r="AD733" s="2">
        <v>3.82</v>
      </c>
      <c r="AE733" s="2">
        <v>0.23</v>
      </c>
      <c r="AG733" s="2">
        <v>36</v>
      </c>
      <c r="AI733" s="2">
        <v>408</v>
      </c>
      <c r="AJ733" s="2">
        <v>44</v>
      </c>
      <c r="AK733" s="2">
        <v>185</v>
      </c>
      <c r="AP733" s="2">
        <v>183</v>
      </c>
      <c r="AQ733" s="2">
        <v>0.19</v>
      </c>
      <c r="AS733" s="2">
        <v>10.1</v>
      </c>
      <c r="AT733" s="2">
        <v>3.22</v>
      </c>
      <c r="AU733" s="2">
        <v>1.19</v>
      </c>
      <c r="AW733" s="2">
        <v>0.81</v>
      </c>
      <c r="BB733" s="2">
        <v>2.4700000000000002</v>
      </c>
      <c r="BC733" s="2">
        <v>0.39</v>
      </c>
      <c r="BD733" s="2">
        <v>2.4700000000000002</v>
      </c>
      <c r="BF733" s="2">
        <v>0.22</v>
      </c>
      <c r="BG733" s="2">
        <v>0.12</v>
      </c>
      <c r="BI733" s="2">
        <v>0.18</v>
      </c>
      <c r="BJ733" s="2">
        <v>3.9</v>
      </c>
      <c r="BK733" s="2">
        <v>12.7</v>
      </c>
      <c r="BL733" s="2">
        <v>40</v>
      </c>
    </row>
    <row r="734" spans="1:66" s="2" customFormat="1" x14ac:dyDescent="0.3">
      <c r="A734" s="2" t="s">
        <v>2099</v>
      </c>
      <c r="B734" s="2" t="s">
        <v>62</v>
      </c>
      <c r="C734" s="13" t="s">
        <v>2079</v>
      </c>
      <c r="E734" s="8">
        <v>52.94</v>
      </c>
      <c r="F734" s="8">
        <v>173.13</v>
      </c>
      <c r="G734" s="2" t="s">
        <v>65</v>
      </c>
      <c r="H734" s="8">
        <v>0</v>
      </c>
      <c r="I734" s="8">
        <v>0</v>
      </c>
      <c r="J734" s="2" t="s">
        <v>2104</v>
      </c>
      <c r="K734" s="2" t="s">
        <v>2101</v>
      </c>
      <c r="P734" s="2" t="s">
        <v>69</v>
      </c>
      <c r="Q734" s="2" t="s">
        <v>2102</v>
      </c>
      <c r="R734" s="24">
        <v>1238.1173902559308</v>
      </c>
      <c r="S734" s="24">
        <v>1.3524331784140642</v>
      </c>
      <c r="T734" s="11">
        <f t="shared" si="28"/>
        <v>1226.2427891590949</v>
      </c>
      <c r="U734" s="2">
        <v>49.04</v>
      </c>
      <c r="V734" s="2">
        <v>1.53</v>
      </c>
      <c r="W734" s="2">
        <v>18.45</v>
      </c>
      <c r="X734" s="2">
        <v>0</v>
      </c>
      <c r="Y734" s="2">
        <v>8.6</v>
      </c>
      <c r="Z734" s="2">
        <v>0.18</v>
      </c>
      <c r="AA734" s="2">
        <v>8.24</v>
      </c>
      <c r="AB734" s="16">
        <f t="shared" si="29"/>
        <v>63.071226041304207</v>
      </c>
      <c r="AC734" s="2">
        <v>10.3</v>
      </c>
      <c r="AD734" s="2">
        <v>3.38</v>
      </c>
      <c r="AE734" s="2">
        <v>0.2</v>
      </c>
      <c r="AG734" s="2">
        <v>36</v>
      </c>
      <c r="AI734" s="2">
        <v>363</v>
      </c>
      <c r="AJ734" s="2">
        <v>41</v>
      </c>
      <c r="AK734" s="2">
        <v>187</v>
      </c>
      <c r="AP734" s="2">
        <v>229</v>
      </c>
      <c r="AQ734" s="2">
        <v>0.28000000000000003</v>
      </c>
      <c r="AS734" s="2">
        <v>13.4</v>
      </c>
      <c r="AT734" s="2">
        <v>3.75</v>
      </c>
      <c r="AU734" s="2">
        <v>1.36</v>
      </c>
      <c r="AW734" s="2">
        <v>0.94</v>
      </c>
      <c r="BB734" s="2">
        <v>2.73</v>
      </c>
      <c r="BC734" s="2">
        <v>0.42</v>
      </c>
      <c r="BD734" s="2">
        <v>3</v>
      </c>
      <c r="BF734" s="2">
        <v>0.38</v>
      </c>
      <c r="BG734" s="2">
        <v>0.31</v>
      </c>
      <c r="BI734" s="2">
        <v>0.37</v>
      </c>
      <c r="BJ734" s="2">
        <v>6.26</v>
      </c>
      <c r="BK734" s="2">
        <v>18.399999999999999</v>
      </c>
      <c r="BL734" s="2">
        <v>35</v>
      </c>
    </row>
    <row r="735" spans="1:66" s="2" customFormat="1" x14ac:dyDescent="0.3">
      <c r="A735" s="2" t="s">
        <v>2099</v>
      </c>
      <c r="B735" s="2" t="s">
        <v>62</v>
      </c>
      <c r="C735" s="13" t="s">
        <v>2079</v>
      </c>
      <c r="E735" s="8">
        <v>52.88</v>
      </c>
      <c r="F735" s="8">
        <v>173.27</v>
      </c>
      <c r="G735" s="2" t="s">
        <v>65</v>
      </c>
      <c r="H735" s="8">
        <v>0</v>
      </c>
      <c r="I735" s="8">
        <v>0</v>
      </c>
      <c r="J735" s="2" t="s">
        <v>2105</v>
      </c>
      <c r="K735" s="2" t="s">
        <v>2101</v>
      </c>
      <c r="P735" s="2" t="s">
        <v>69</v>
      </c>
      <c r="Q735" s="2" t="s">
        <v>2102</v>
      </c>
      <c r="R735" s="24">
        <v>1236.8135843327664</v>
      </c>
      <c r="S735" s="24">
        <v>1.1601032492999124</v>
      </c>
      <c r="T735" s="11">
        <f t="shared" si="28"/>
        <v>1226.6314356275839</v>
      </c>
      <c r="U735" s="2">
        <v>51.4</v>
      </c>
      <c r="V735" s="2">
        <v>1.64</v>
      </c>
      <c r="W735" s="2">
        <v>15.31</v>
      </c>
      <c r="X735" s="2">
        <v>0</v>
      </c>
      <c r="Y735" s="2">
        <v>9.0299999999999994</v>
      </c>
      <c r="Z735" s="2">
        <v>0.21</v>
      </c>
      <c r="AA735" s="2">
        <v>8.7899999999999991</v>
      </c>
      <c r="AB735" s="16">
        <f t="shared" si="29"/>
        <v>63.43902594116939</v>
      </c>
      <c r="AC735" s="2">
        <v>8.17</v>
      </c>
      <c r="AD735" s="2">
        <v>3.37</v>
      </c>
      <c r="AE735" s="2">
        <v>0.76</v>
      </c>
      <c r="AG735" s="2">
        <v>3</v>
      </c>
      <c r="AI735" s="2">
        <v>407</v>
      </c>
      <c r="AJ735" s="2">
        <v>38</v>
      </c>
      <c r="AK735" s="2">
        <v>153</v>
      </c>
      <c r="AP735" s="2">
        <v>206</v>
      </c>
      <c r="AQ735" s="2">
        <v>0.36</v>
      </c>
      <c r="AS735" s="2">
        <v>14.5</v>
      </c>
      <c r="AT735" s="2">
        <v>4.37</v>
      </c>
      <c r="AU735" s="2">
        <v>1.54</v>
      </c>
      <c r="AW735" s="2">
        <v>1.0900000000000001</v>
      </c>
      <c r="BB735" s="2">
        <v>3.3</v>
      </c>
      <c r="BC735" s="2">
        <v>0.52</v>
      </c>
      <c r="BD735" s="2">
        <v>3.54</v>
      </c>
      <c r="BF735" s="2">
        <v>0.44</v>
      </c>
      <c r="BG735" s="2">
        <v>7.0000000000000007E-2</v>
      </c>
      <c r="BI735" s="2">
        <v>0.3</v>
      </c>
      <c r="BJ735" s="2">
        <v>6.91</v>
      </c>
      <c r="BK735" s="2">
        <v>20.3</v>
      </c>
      <c r="BL735" s="2">
        <v>65</v>
      </c>
    </row>
    <row r="736" spans="1:66" s="2" customFormat="1" x14ac:dyDescent="0.3">
      <c r="A736" s="2" t="s">
        <v>2099</v>
      </c>
      <c r="B736" s="2" t="s">
        <v>62</v>
      </c>
      <c r="C736" s="13" t="s">
        <v>2079</v>
      </c>
      <c r="E736" s="8">
        <v>52.94</v>
      </c>
      <c r="F736" s="8">
        <v>173.14</v>
      </c>
      <c r="G736" s="2" t="s">
        <v>65</v>
      </c>
      <c r="H736" s="8">
        <v>0</v>
      </c>
      <c r="I736" s="8">
        <v>0</v>
      </c>
      <c r="J736" s="2" t="s">
        <v>2106</v>
      </c>
      <c r="K736" s="2" t="s">
        <v>2101</v>
      </c>
      <c r="P736" s="2" t="s">
        <v>69</v>
      </c>
      <c r="Q736" s="2" t="s">
        <v>2102</v>
      </c>
      <c r="R736" s="24">
        <v>1279.6578014266665</v>
      </c>
      <c r="S736" s="24">
        <v>1.6289197238608517</v>
      </c>
      <c r="T736" s="11">
        <f t="shared" si="28"/>
        <v>1264.8902715675749</v>
      </c>
      <c r="U736" s="2">
        <v>49.79</v>
      </c>
      <c r="V736" s="2">
        <v>1.83</v>
      </c>
      <c r="W736" s="2">
        <v>15.47</v>
      </c>
      <c r="X736" s="2">
        <v>0</v>
      </c>
      <c r="Y736" s="2">
        <v>10.029999999999999</v>
      </c>
      <c r="Z736" s="2">
        <v>0.16</v>
      </c>
      <c r="AA736" s="2">
        <v>8.7899999999999991</v>
      </c>
      <c r="AB736" s="16">
        <f t="shared" si="29"/>
        <v>60.9704340713592</v>
      </c>
      <c r="AC736" s="2">
        <v>8.0399999999999991</v>
      </c>
      <c r="AD736" s="2">
        <v>3.84</v>
      </c>
      <c r="AE736" s="2">
        <v>1.27</v>
      </c>
      <c r="AG736" s="2">
        <v>37</v>
      </c>
      <c r="AI736" s="2">
        <v>342</v>
      </c>
      <c r="AJ736" s="2">
        <v>44</v>
      </c>
      <c r="AK736" s="2">
        <v>168</v>
      </c>
      <c r="AP736" s="2">
        <v>267</v>
      </c>
      <c r="AQ736" s="2">
        <v>0.3</v>
      </c>
      <c r="AS736" s="2">
        <v>14.9</v>
      </c>
      <c r="AT736" s="2">
        <v>4.51</v>
      </c>
      <c r="AU736" s="2">
        <v>1.57</v>
      </c>
      <c r="AW736" s="2">
        <v>1.04</v>
      </c>
      <c r="BB736" s="2">
        <v>3.23</v>
      </c>
      <c r="BC736" s="2">
        <v>0.49</v>
      </c>
      <c r="BD736" s="2">
        <v>3.41</v>
      </c>
      <c r="BF736" s="2">
        <v>0.3</v>
      </c>
      <c r="BG736" s="2">
        <v>0.77</v>
      </c>
      <c r="BI736" s="2">
        <v>0.26</v>
      </c>
      <c r="BJ736" s="2">
        <v>6.1</v>
      </c>
      <c r="BK736" s="2">
        <v>18.8</v>
      </c>
      <c r="BL736" s="2">
        <v>204</v>
      </c>
    </row>
    <row r="737" spans="1:66" s="2" customFormat="1" x14ac:dyDescent="0.3">
      <c r="A737" s="2" t="s">
        <v>2107</v>
      </c>
      <c r="B737" s="2" t="s">
        <v>62</v>
      </c>
      <c r="C737" s="13" t="s">
        <v>2108</v>
      </c>
      <c r="E737" s="8">
        <v>52.17</v>
      </c>
      <c r="F737" s="8">
        <v>-175.5</v>
      </c>
      <c r="G737" s="2" t="s">
        <v>65</v>
      </c>
      <c r="H737" s="8"/>
      <c r="I737" s="8"/>
      <c r="J737" s="2" t="s">
        <v>2109</v>
      </c>
      <c r="K737" s="2" t="s">
        <v>2081</v>
      </c>
      <c r="P737" s="2" t="s">
        <v>69</v>
      </c>
      <c r="Q737" s="2" t="s">
        <v>2082</v>
      </c>
      <c r="R737" s="24">
        <v>1245.1830065881377</v>
      </c>
      <c r="S737" s="24">
        <v>1.2481504298091219</v>
      </c>
      <c r="T737" s="11">
        <f t="shared" si="28"/>
        <v>1234.1573968304237</v>
      </c>
      <c r="U737" s="2">
        <v>49.07</v>
      </c>
      <c r="V737" s="2">
        <v>0.66</v>
      </c>
      <c r="W737" s="2">
        <v>15.75</v>
      </c>
      <c r="X737" s="2">
        <v>0</v>
      </c>
      <c r="Y737" s="2">
        <v>8.82</v>
      </c>
      <c r="Z737" s="2">
        <v>0.14000000000000001</v>
      </c>
      <c r="AA737" s="2">
        <v>8.77</v>
      </c>
      <c r="AB737" s="16">
        <f t="shared" si="29"/>
        <v>63.930534667348837</v>
      </c>
      <c r="AC737" s="2">
        <v>12.52</v>
      </c>
      <c r="AD737" s="2">
        <v>2.2400000000000002</v>
      </c>
      <c r="AE737" s="2">
        <v>0.76</v>
      </c>
      <c r="AF737" s="2">
        <v>0.15</v>
      </c>
      <c r="AG737" s="2">
        <v>44.7</v>
      </c>
      <c r="AI737" s="2">
        <v>338</v>
      </c>
      <c r="AJ737" s="2">
        <v>41</v>
      </c>
      <c r="AK737" s="2">
        <v>61</v>
      </c>
      <c r="AO737" s="2">
        <v>12</v>
      </c>
      <c r="AP737" s="2">
        <v>482</v>
      </c>
      <c r="AQ737" s="2">
        <v>0.56000000000000005</v>
      </c>
      <c r="AS737" s="2">
        <v>7.74</v>
      </c>
      <c r="AT737" s="2">
        <v>2.34</v>
      </c>
      <c r="AU737" s="2">
        <v>0.65</v>
      </c>
      <c r="AW737" s="2">
        <v>0.42</v>
      </c>
      <c r="BB737" s="2">
        <v>1.49</v>
      </c>
      <c r="BC737" s="2">
        <v>0.22</v>
      </c>
      <c r="BD737" s="2">
        <v>1.3</v>
      </c>
      <c r="BF737" s="2">
        <v>1.6</v>
      </c>
      <c r="BG737" s="2">
        <v>0.65</v>
      </c>
      <c r="BI737" s="2">
        <v>0.1</v>
      </c>
      <c r="BJ737" s="2">
        <v>5.43</v>
      </c>
      <c r="BK737" s="2">
        <v>13.61</v>
      </c>
      <c r="BL737" s="2">
        <v>228</v>
      </c>
    </row>
    <row r="738" spans="1:66" s="2" customFormat="1" x14ac:dyDescent="0.3">
      <c r="A738" s="2" t="s">
        <v>2110</v>
      </c>
      <c r="B738" s="2" t="s">
        <v>62</v>
      </c>
      <c r="C738" s="13" t="s">
        <v>2111</v>
      </c>
      <c r="D738" s="2" t="s">
        <v>2112</v>
      </c>
      <c r="E738" s="8">
        <v>52.29</v>
      </c>
      <c r="F738" s="8">
        <v>-172.31</v>
      </c>
      <c r="G738" s="2" t="s">
        <v>65</v>
      </c>
      <c r="H738" s="8"/>
      <c r="I738" s="8"/>
      <c r="J738" s="2" t="s">
        <v>2113</v>
      </c>
      <c r="K738" s="2" t="s">
        <v>2114</v>
      </c>
      <c r="P738" s="2" t="s">
        <v>69</v>
      </c>
      <c r="Q738" s="2" t="s">
        <v>2115</v>
      </c>
      <c r="R738" s="24">
        <v>1181.8983983481507</v>
      </c>
      <c r="S738" s="24">
        <v>0.77181753892926852</v>
      </c>
      <c r="T738" s="11">
        <f t="shared" si="28"/>
        <v>1175.4160337348228</v>
      </c>
      <c r="U738" s="2">
        <v>51.1</v>
      </c>
      <c r="V738" s="2">
        <v>0.62</v>
      </c>
      <c r="W738" s="2">
        <v>18.2</v>
      </c>
      <c r="X738" s="2">
        <v>0</v>
      </c>
      <c r="Y738" s="2">
        <v>7.15</v>
      </c>
      <c r="Z738" s="2">
        <v>0.14000000000000001</v>
      </c>
      <c r="AA738" s="2">
        <v>8.01</v>
      </c>
      <c r="AB738" s="16">
        <f t="shared" si="29"/>
        <v>66.632584936280409</v>
      </c>
      <c r="AC738" s="2">
        <v>11.5</v>
      </c>
      <c r="AD738" s="2">
        <v>1.95</v>
      </c>
      <c r="AE738" s="2">
        <v>0.34</v>
      </c>
      <c r="AF738" s="2">
        <v>0.13</v>
      </c>
      <c r="AI738" s="2">
        <v>149</v>
      </c>
      <c r="AO738" s="2">
        <v>9</v>
      </c>
      <c r="AP738" s="2">
        <v>315</v>
      </c>
      <c r="BL738" s="2">
        <v>229</v>
      </c>
      <c r="BM738" s="2">
        <v>8</v>
      </c>
      <c r="BN738" s="2">
        <v>5</v>
      </c>
    </row>
    <row r="739" spans="1:66" s="2" customFormat="1" x14ac:dyDescent="0.3">
      <c r="A739" s="2" t="s">
        <v>2116</v>
      </c>
      <c r="B739" s="2" t="s">
        <v>62</v>
      </c>
      <c r="C739" s="13" t="s">
        <v>2117</v>
      </c>
      <c r="D739" s="2" t="s">
        <v>2118</v>
      </c>
      <c r="E739" s="8">
        <v>52.43</v>
      </c>
      <c r="F739" s="8">
        <v>175.15</v>
      </c>
      <c r="G739" s="2" t="s">
        <v>635</v>
      </c>
      <c r="H739" s="8">
        <v>-461</v>
      </c>
      <c r="I739" s="8">
        <v>-461</v>
      </c>
      <c r="J739" s="2" t="s">
        <v>2119</v>
      </c>
      <c r="K739" s="2" t="s">
        <v>2120</v>
      </c>
      <c r="P739" s="2" t="s">
        <v>69</v>
      </c>
      <c r="Q739" s="2" t="s">
        <v>2121</v>
      </c>
      <c r="R739" s="24">
        <v>1210.2094768116069</v>
      </c>
      <c r="S739" s="24">
        <v>1.1560537440442362</v>
      </c>
      <c r="T739" s="11">
        <f t="shared" si="28"/>
        <v>1200.280982827921</v>
      </c>
      <c r="U739" s="2">
        <v>50.41</v>
      </c>
      <c r="V739" s="2">
        <v>0.86</v>
      </c>
      <c r="W739" s="2">
        <v>18.170000000000002</v>
      </c>
      <c r="X739" s="2">
        <v>0</v>
      </c>
      <c r="Y739" s="2">
        <v>7.97</v>
      </c>
      <c r="Z739" s="2">
        <v>0.18</v>
      </c>
      <c r="AA739" s="2">
        <v>8.85</v>
      </c>
      <c r="AB739" s="16">
        <f t="shared" si="29"/>
        <v>66.435630777660435</v>
      </c>
      <c r="AC739" s="2">
        <v>9.36</v>
      </c>
      <c r="AD739" s="2">
        <v>3.25</v>
      </c>
      <c r="AE739" s="2">
        <v>0.77</v>
      </c>
      <c r="AF739" s="2">
        <v>0.17</v>
      </c>
      <c r="AG739" s="2">
        <v>32</v>
      </c>
      <c r="AH739" s="2">
        <v>239</v>
      </c>
      <c r="AI739" s="2">
        <v>254</v>
      </c>
      <c r="AK739" s="2">
        <v>152</v>
      </c>
      <c r="AL739" s="2">
        <v>77</v>
      </c>
      <c r="AM739" s="2">
        <v>87</v>
      </c>
      <c r="AN739" s="2">
        <v>20</v>
      </c>
      <c r="AO739" s="2">
        <v>11.6</v>
      </c>
      <c r="AP739" s="2">
        <v>443</v>
      </c>
      <c r="AQ739" s="2">
        <v>0.4</v>
      </c>
      <c r="AR739" s="2">
        <v>2.61</v>
      </c>
      <c r="AS739" s="2">
        <v>12.3</v>
      </c>
      <c r="AT739" s="2">
        <v>3.08</v>
      </c>
      <c r="AU739" s="2">
        <v>1</v>
      </c>
      <c r="AV739" s="2">
        <v>3.12</v>
      </c>
      <c r="AW739" s="2">
        <v>0.48</v>
      </c>
      <c r="AX739" s="2">
        <v>2.85</v>
      </c>
      <c r="AY739" s="2">
        <v>0.57999999999999996</v>
      </c>
      <c r="AZ739" s="2">
        <v>1.6</v>
      </c>
      <c r="BA739" s="2">
        <v>0.25</v>
      </c>
      <c r="BB739" s="2">
        <v>1.66</v>
      </c>
      <c r="BC739" s="2">
        <v>0.25</v>
      </c>
      <c r="BD739" s="2">
        <v>2.4500000000000002</v>
      </c>
      <c r="BE739" s="2">
        <v>3.09</v>
      </c>
      <c r="BF739" s="2">
        <v>0.85</v>
      </c>
      <c r="BG739" s="2">
        <v>0.5</v>
      </c>
      <c r="BH739" s="2">
        <v>1.18</v>
      </c>
      <c r="BI739" s="2">
        <v>7.0000000000000007E-2</v>
      </c>
      <c r="BJ739" s="2">
        <v>7</v>
      </c>
      <c r="BK739" s="2">
        <v>18.2</v>
      </c>
      <c r="BL739" s="2">
        <v>231</v>
      </c>
      <c r="BM739" s="2">
        <v>17.399999999999999</v>
      </c>
      <c r="BN739" s="2">
        <v>90.7</v>
      </c>
    </row>
    <row r="740" spans="1:66" s="2" customFormat="1" x14ac:dyDescent="0.3">
      <c r="A740" s="2" t="s">
        <v>2122</v>
      </c>
      <c r="B740" s="2" t="s">
        <v>62</v>
      </c>
      <c r="C740" s="13" t="s">
        <v>2117</v>
      </c>
      <c r="D740" s="2" t="s">
        <v>2118</v>
      </c>
      <c r="E740" s="8">
        <v>52.53</v>
      </c>
      <c r="F740" s="8">
        <v>175.22</v>
      </c>
      <c r="G740" s="2" t="s">
        <v>635</v>
      </c>
      <c r="H740" s="8">
        <v>-1321</v>
      </c>
      <c r="I740" s="8">
        <v>-1321</v>
      </c>
      <c r="J740" s="2" t="s">
        <v>2123</v>
      </c>
      <c r="K740" s="2" t="s">
        <v>2120</v>
      </c>
      <c r="P740" s="2" t="s">
        <v>69</v>
      </c>
      <c r="Q740" s="2" t="s">
        <v>2121</v>
      </c>
      <c r="R740" s="24">
        <v>1204.5024429006303</v>
      </c>
      <c r="S740" s="24">
        <v>1.085081824978686</v>
      </c>
      <c r="T740" s="11">
        <f t="shared" si="28"/>
        <v>1195.2250777804406</v>
      </c>
      <c r="U740" s="2">
        <v>50.72</v>
      </c>
      <c r="V740" s="2">
        <v>0.77</v>
      </c>
      <c r="W740" s="2">
        <v>15.99</v>
      </c>
      <c r="X740" s="2">
        <v>0</v>
      </c>
      <c r="Y740" s="2">
        <v>7.9</v>
      </c>
      <c r="Z740" s="2">
        <v>0.16</v>
      </c>
      <c r="AA740" s="2">
        <v>10.76</v>
      </c>
      <c r="AB740" s="16">
        <f t="shared" si="29"/>
        <v>70.827240204580704</v>
      </c>
      <c r="AC740" s="2">
        <v>9.57</v>
      </c>
      <c r="AD740" s="2">
        <v>2.98</v>
      </c>
      <c r="AE740" s="2">
        <v>0.89</v>
      </c>
      <c r="AF740" s="2">
        <v>0.25</v>
      </c>
      <c r="AG740" s="2">
        <v>29</v>
      </c>
      <c r="AH740" s="2">
        <v>216</v>
      </c>
      <c r="AI740" s="2">
        <v>647</v>
      </c>
      <c r="AK740" s="2">
        <v>243</v>
      </c>
      <c r="AL740" s="2">
        <v>79</v>
      </c>
      <c r="AM740" s="2">
        <v>73</v>
      </c>
      <c r="AN740" s="2">
        <v>17</v>
      </c>
      <c r="AO740" s="2">
        <v>14.2</v>
      </c>
      <c r="AP740" s="2">
        <v>539</v>
      </c>
      <c r="AQ740" s="2">
        <v>0.45</v>
      </c>
      <c r="AR740" s="2">
        <v>4.7</v>
      </c>
      <c r="AS740" s="2">
        <v>21.3</v>
      </c>
      <c r="AT740" s="2">
        <v>4.75</v>
      </c>
      <c r="AU740" s="2">
        <v>1.39</v>
      </c>
      <c r="AV740" s="2">
        <v>3.99</v>
      </c>
      <c r="AW740" s="2">
        <v>0.59</v>
      </c>
      <c r="AX740" s="2">
        <v>3.21</v>
      </c>
      <c r="AY740" s="2">
        <v>0.61</v>
      </c>
      <c r="AZ740" s="2">
        <v>1.68</v>
      </c>
      <c r="BA740" s="2">
        <v>0.24</v>
      </c>
      <c r="BB740" s="2">
        <v>1.65</v>
      </c>
      <c r="BC740" s="2">
        <v>0.25</v>
      </c>
      <c r="BD740" s="2">
        <v>2.82</v>
      </c>
      <c r="BE740" s="2">
        <v>3.47</v>
      </c>
      <c r="BF740" s="2">
        <v>1.84</v>
      </c>
      <c r="BG740" s="2">
        <v>0.95</v>
      </c>
      <c r="BH740" s="2">
        <v>1.97</v>
      </c>
      <c r="BI740" s="2">
        <v>0.13</v>
      </c>
      <c r="BJ740" s="2">
        <v>14.3</v>
      </c>
      <c r="BK740" s="2">
        <v>33.200000000000003</v>
      </c>
      <c r="BL740" s="2">
        <v>400</v>
      </c>
      <c r="BM740" s="2">
        <v>17.2</v>
      </c>
      <c r="BN740" s="2">
        <v>102</v>
      </c>
    </row>
    <row r="741" spans="1:66" s="2" customFormat="1" x14ac:dyDescent="0.3">
      <c r="A741" s="2" t="s">
        <v>2116</v>
      </c>
      <c r="B741" s="2" t="s">
        <v>62</v>
      </c>
      <c r="C741" s="13" t="s">
        <v>2117</v>
      </c>
      <c r="D741" s="2" t="s">
        <v>2118</v>
      </c>
      <c r="E741" s="8">
        <v>52.53</v>
      </c>
      <c r="F741" s="8">
        <v>175.22</v>
      </c>
      <c r="G741" s="2" t="s">
        <v>635</v>
      </c>
      <c r="H741" s="8">
        <v>-1321</v>
      </c>
      <c r="I741" s="8">
        <v>-1321</v>
      </c>
      <c r="J741" s="2" t="s">
        <v>2124</v>
      </c>
      <c r="K741" s="2" t="s">
        <v>2120</v>
      </c>
      <c r="P741" s="2" t="s">
        <v>69</v>
      </c>
      <c r="Q741" s="2" t="s">
        <v>2121</v>
      </c>
      <c r="R741" s="24">
        <v>1217.9605724706607</v>
      </c>
      <c r="S741" s="24">
        <v>1.1284125075322045</v>
      </c>
      <c r="T741" s="11">
        <f t="shared" si="28"/>
        <v>1208.2064402932751</v>
      </c>
      <c r="U741" s="2">
        <v>51.19</v>
      </c>
      <c r="V741" s="2">
        <v>0.86</v>
      </c>
      <c r="W741" s="2">
        <v>16.53</v>
      </c>
      <c r="X741" s="2">
        <v>0</v>
      </c>
      <c r="Y741" s="2">
        <v>8.18</v>
      </c>
      <c r="Z741" s="2">
        <v>0.16</v>
      </c>
      <c r="AA741" s="2">
        <v>8.16</v>
      </c>
      <c r="AB741" s="16">
        <f t="shared" si="29"/>
        <v>64.005146131868969</v>
      </c>
      <c r="AC741" s="2">
        <v>10.52</v>
      </c>
      <c r="AD741" s="2">
        <v>3.18</v>
      </c>
      <c r="AE741" s="2">
        <v>0.96</v>
      </c>
      <c r="AF741" s="2">
        <v>0.27</v>
      </c>
      <c r="AG741" s="2">
        <v>33</v>
      </c>
      <c r="AH741" s="2">
        <v>251</v>
      </c>
      <c r="AI741" s="2">
        <v>231</v>
      </c>
      <c r="AK741" s="2">
        <v>79</v>
      </c>
      <c r="AL741" s="2">
        <v>86</v>
      </c>
      <c r="AM741" s="2">
        <v>73</v>
      </c>
      <c r="AN741" s="2">
        <v>19</v>
      </c>
      <c r="AO741" s="2">
        <v>14.8</v>
      </c>
      <c r="AP741" s="2">
        <v>610</v>
      </c>
      <c r="AQ741" s="2">
        <v>0.37</v>
      </c>
      <c r="AR741" s="2">
        <v>5.18</v>
      </c>
      <c r="AS741" s="2">
        <v>23.3</v>
      </c>
      <c r="AT741" s="2">
        <v>5.28</v>
      </c>
      <c r="AU741" s="2">
        <v>1.55</v>
      </c>
      <c r="AV741" s="2">
        <v>4.59</v>
      </c>
      <c r="AW741" s="2">
        <v>0.65</v>
      </c>
      <c r="AX741" s="2">
        <v>3.53</v>
      </c>
      <c r="AY741" s="2">
        <v>0.66</v>
      </c>
      <c r="AZ741" s="2">
        <v>1.76</v>
      </c>
      <c r="BA741" s="2">
        <v>0.25</v>
      </c>
      <c r="BB741" s="2">
        <v>1.67</v>
      </c>
      <c r="BC741" s="2">
        <v>0.25</v>
      </c>
      <c r="BD741" s="2">
        <v>2.95</v>
      </c>
      <c r="BE741" s="2">
        <v>2.99</v>
      </c>
      <c r="BF741" s="2">
        <v>1.79</v>
      </c>
      <c r="BG741" s="2">
        <v>0.9</v>
      </c>
      <c r="BH741" s="2">
        <v>2.38</v>
      </c>
      <c r="BI741" s="2">
        <v>0.15</v>
      </c>
      <c r="BJ741" s="2">
        <v>15.1</v>
      </c>
      <c r="BK741" s="2">
        <v>36.1</v>
      </c>
      <c r="BL741" s="2">
        <v>389</v>
      </c>
      <c r="BM741" s="2">
        <v>19.2</v>
      </c>
      <c r="BN741" s="2">
        <v>109</v>
      </c>
    </row>
    <row r="742" spans="1:66" s="2" customFormat="1" x14ac:dyDescent="0.3">
      <c r="A742" s="2" t="s">
        <v>2125</v>
      </c>
      <c r="B742" s="2" t="s">
        <v>62</v>
      </c>
      <c r="C742" s="13" t="s">
        <v>2117</v>
      </c>
      <c r="D742" s="2" t="s">
        <v>2118</v>
      </c>
      <c r="E742" s="8">
        <v>52.51</v>
      </c>
      <c r="F742" s="8">
        <v>175.19</v>
      </c>
      <c r="G742" s="2" t="s">
        <v>635</v>
      </c>
      <c r="H742" s="8">
        <v>-878</v>
      </c>
      <c r="I742" s="8">
        <v>-878</v>
      </c>
      <c r="J742" s="2" t="s">
        <v>2126</v>
      </c>
      <c r="K742" s="2" t="s">
        <v>2120</v>
      </c>
      <c r="P742" s="2" t="s">
        <v>69</v>
      </c>
      <c r="Q742" s="2" t="s">
        <v>2121</v>
      </c>
      <c r="R742" s="24">
        <v>1192.0011553926031</v>
      </c>
      <c r="S742" s="24">
        <v>0.9519722938988131</v>
      </c>
      <c r="T742" s="11">
        <f t="shared" si="28"/>
        <v>1183.9425261204567</v>
      </c>
      <c r="U742" s="2">
        <v>51.72</v>
      </c>
      <c r="V742" s="2">
        <v>0.74</v>
      </c>
      <c r="W742" s="2">
        <v>15.92</v>
      </c>
      <c r="X742" s="2">
        <v>0</v>
      </c>
      <c r="Y742" s="2">
        <v>7.66</v>
      </c>
      <c r="Z742" s="2">
        <v>0.15</v>
      </c>
      <c r="AA742" s="2">
        <v>10.11</v>
      </c>
      <c r="AB742" s="16">
        <f t="shared" si="29"/>
        <v>70.172977837418372</v>
      </c>
      <c r="AC742" s="2">
        <v>9.6</v>
      </c>
      <c r="AD742" s="2">
        <v>2.99</v>
      </c>
      <c r="AE742" s="2">
        <v>0.86</v>
      </c>
      <c r="AF742" s="2">
        <v>0.25</v>
      </c>
      <c r="AG742" s="2">
        <v>29</v>
      </c>
      <c r="AH742" s="2">
        <v>210</v>
      </c>
      <c r="AI742" s="2">
        <v>557</v>
      </c>
      <c r="AK742" s="2">
        <v>211</v>
      </c>
      <c r="AL742" s="2">
        <v>62</v>
      </c>
      <c r="AM742" s="2">
        <v>70</v>
      </c>
      <c r="AN742" s="2">
        <v>18</v>
      </c>
      <c r="AO742" s="2">
        <v>12.7</v>
      </c>
      <c r="AP742" s="2">
        <v>577</v>
      </c>
      <c r="AQ742" s="2">
        <v>0.37</v>
      </c>
      <c r="AR742" s="2">
        <v>4.92</v>
      </c>
      <c r="AS742" s="2">
        <v>22.1</v>
      </c>
      <c r="AT742" s="2">
        <v>4.9000000000000004</v>
      </c>
      <c r="AU742" s="2">
        <v>1.43</v>
      </c>
      <c r="AV742" s="2">
        <v>4.1100000000000003</v>
      </c>
      <c r="AW742" s="2">
        <v>0.57999999999999996</v>
      </c>
      <c r="AX742" s="2">
        <v>3.07</v>
      </c>
      <c r="AY742" s="2">
        <v>0.57999999999999996</v>
      </c>
      <c r="AZ742" s="2">
        <v>1.57</v>
      </c>
      <c r="BA742" s="2">
        <v>0.22</v>
      </c>
      <c r="BB742" s="2">
        <v>1.49</v>
      </c>
      <c r="BC742" s="2">
        <v>0.23</v>
      </c>
      <c r="BD742" s="2">
        <v>2.73</v>
      </c>
      <c r="BE742" s="2">
        <v>3.32</v>
      </c>
      <c r="BF742" s="2">
        <v>1.71</v>
      </c>
      <c r="BG742" s="2">
        <v>1.0900000000000001</v>
      </c>
      <c r="BH742" s="2">
        <v>2.0099999999999998</v>
      </c>
      <c r="BI742" s="2">
        <v>0.12</v>
      </c>
      <c r="BJ742" s="2">
        <v>14.4</v>
      </c>
      <c r="BK742" s="2">
        <v>34.5</v>
      </c>
      <c r="BL742" s="2">
        <v>375</v>
      </c>
      <c r="BM742" s="2">
        <v>16.899999999999999</v>
      </c>
      <c r="BN742" s="2">
        <v>102</v>
      </c>
    </row>
    <row r="743" spans="1:66" s="2" customFormat="1" x14ac:dyDescent="0.3">
      <c r="A743" s="2" t="s">
        <v>2116</v>
      </c>
      <c r="B743" s="2" t="s">
        <v>62</v>
      </c>
      <c r="C743" s="13" t="s">
        <v>2117</v>
      </c>
      <c r="D743" s="2" t="s">
        <v>2118</v>
      </c>
      <c r="E743" s="8">
        <v>52.51</v>
      </c>
      <c r="F743" s="8">
        <v>175.19</v>
      </c>
      <c r="G743" s="2" t="s">
        <v>635</v>
      </c>
      <c r="H743" s="8">
        <v>-878</v>
      </c>
      <c r="I743" s="8">
        <v>-878</v>
      </c>
      <c r="J743" s="2" t="s">
        <v>2127</v>
      </c>
      <c r="K743" s="2" t="s">
        <v>2128</v>
      </c>
      <c r="P743" s="2" t="s">
        <v>69</v>
      </c>
      <c r="Q743" s="2" t="s">
        <v>2121</v>
      </c>
      <c r="R743" s="24">
        <v>1194.0605721596235</v>
      </c>
      <c r="S743" s="24">
        <v>0.96250840688172346</v>
      </c>
      <c r="T743" s="11">
        <f t="shared" si="28"/>
        <v>1185.8989817292979</v>
      </c>
      <c r="U743" s="2">
        <v>51.78</v>
      </c>
      <c r="V743" s="2">
        <v>0.77</v>
      </c>
      <c r="W743" s="2">
        <v>16.399999999999999</v>
      </c>
      <c r="X743" s="2">
        <v>0</v>
      </c>
      <c r="Y743" s="2">
        <v>7.57</v>
      </c>
      <c r="Z743" s="2">
        <v>0.15</v>
      </c>
      <c r="AA743" s="2">
        <v>8.92</v>
      </c>
      <c r="AB743" s="16">
        <f t="shared" si="29"/>
        <v>67.746328159170588</v>
      </c>
      <c r="AC743" s="2">
        <v>10.210000000000001</v>
      </c>
      <c r="AD743" s="2">
        <v>3.04</v>
      </c>
      <c r="AE743" s="2">
        <v>0.89</v>
      </c>
      <c r="AF743" s="2">
        <v>0.26</v>
      </c>
      <c r="AG743" s="2">
        <v>31</v>
      </c>
      <c r="AH743" s="2">
        <v>219</v>
      </c>
      <c r="AI743" s="2">
        <v>384</v>
      </c>
      <c r="AK743" s="2">
        <v>135</v>
      </c>
      <c r="AL743" s="2">
        <v>84</v>
      </c>
      <c r="AM743" s="2">
        <v>67</v>
      </c>
      <c r="AN743" s="2">
        <v>19</v>
      </c>
      <c r="AO743" s="2">
        <v>12.4</v>
      </c>
      <c r="AP743" s="2">
        <v>593</v>
      </c>
      <c r="AQ743" s="2">
        <v>0.13</v>
      </c>
      <c r="AR743" s="2">
        <v>4.92</v>
      </c>
      <c r="AS743" s="2">
        <v>22.3</v>
      </c>
      <c r="AT743" s="2">
        <v>4.99</v>
      </c>
      <c r="AU743" s="2">
        <v>1.45</v>
      </c>
      <c r="AV743" s="2">
        <v>4.26</v>
      </c>
      <c r="AW743" s="2">
        <v>0.6</v>
      </c>
      <c r="AX743" s="2">
        <v>3.16</v>
      </c>
      <c r="AY743" s="2">
        <v>0.59</v>
      </c>
      <c r="AZ743" s="2">
        <v>1.59</v>
      </c>
      <c r="BA743" s="2">
        <v>0.22</v>
      </c>
      <c r="BB743" s="2">
        <v>1.53</v>
      </c>
      <c r="BC743" s="2">
        <v>0.23</v>
      </c>
      <c r="BD743" s="2">
        <v>2.72</v>
      </c>
      <c r="BE743" s="2">
        <v>2.34</v>
      </c>
      <c r="BF743" s="2">
        <v>1.69</v>
      </c>
      <c r="BG743" s="2">
        <v>0.91</v>
      </c>
      <c r="BH743" s="2">
        <v>2.21</v>
      </c>
      <c r="BI743" s="2">
        <v>0.13</v>
      </c>
      <c r="BJ743" s="2">
        <v>14.3</v>
      </c>
      <c r="BK743" s="2">
        <v>34.4</v>
      </c>
      <c r="BL743" s="2">
        <v>375</v>
      </c>
      <c r="BM743" s="2">
        <v>17.2</v>
      </c>
      <c r="BN743" s="2">
        <v>102</v>
      </c>
    </row>
    <row r="744" spans="1:66" s="2" customFormat="1" x14ac:dyDescent="0.3">
      <c r="A744" s="2" t="s">
        <v>2122</v>
      </c>
      <c r="B744" s="2" t="s">
        <v>62</v>
      </c>
      <c r="C744" s="13" t="s">
        <v>2117</v>
      </c>
      <c r="D744" s="2" t="s">
        <v>2118</v>
      </c>
      <c r="E744" s="8">
        <v>52.48</v>
      </c>
      <c r="F744" s="8">
        <v>175.28</v>
      </c>
      <c r="G744" s="2" t="s">
        <v>635</v>
      </c>
      <c r="H744" s="8">
        <v>-770</v>
      </c>
      <c r="I744" s="8">
        <v>-770</v>
      </c>
      <c r="J744" s="2" t="s">
        <v>2129</v>
      </c>
      <c r="K744" s="2" t="s">
        <v>2120</v>
      </c>
      <c r="P744" s="2" t="s">
        <v>69</v>
      </c>
      <c r="Q744" s="2" t="s">
        <v>2121</v>
      </c>
      <c r="R744" s="24">
        <v>1177.9723687794503</v>
      </c>
      <c r="S744" s="24">
        <v>0.89847092914027871</v>
      </c>
      <c r="T744" s="11">
        <f t="shared" si="28"/>
        <v>1170.4547202233621</v>
      </c>
      <c r="U744" s="2">
        <v>51.78</v>
      </c>
      <c r="V744" s="2">
        <v>0.72</v>
      </c>
      <c r="W744" s="2">
        <v>17.77</v>
      </c>
      <c r="X744" s="2">
        <v>0</v>
      </c>
      <c r="Y744" s="2">
        <v>7.21</v>
      </c>
      <c r="Z744" s="2">
        <v>0.15</v>
      </c>
      <c r="AA744" s="2">
        <v>9.7200000000000006</v>
      </c>
      <c r="AB744" s="16">
        <f t="shared" si="29"/>
        <v>70.614873644807588</v>
      </c>
      <c r="AC744" s="2">
        <v>8.74</v>
      </c>
      <c r="AD744" s="2">
        <v>3.15</v>
      </c>
      <c r="AE744" s="2">
        <v>0.61</v>
      </c>
      <c r="AF744" s="2">
        <v>0.16</v>
      </c>
      <c r="AG744" s="2">
        <v>26</v>
      </c>
      <c r="AH744" s="2">
        <v>194</v>
      </c>
      <c r="AI744" s="2">
        <v>359</v>
      </c>
      <c r="AK744" s="2">
        <v>223</v>
      </c>
      <c r="AL744" s="2">
        <v>56</v>
      </c>
      <c r="AM744" s="2">
        <v>72</v>
      </c>
      <c r="AN744" s="2">
        <v>21</v>
      </c>
      <c r="AO744" s="2">
        <v>8.8000000000000007</v>
      </c>
      <c r="AP744" s="2">
        <v>398</v>
      </c>
      <c r="AQ744" s="2">
        <v>0.16</v>
      </c>
      <c r="AR744" s="2">
        <v>2.4</v>
      </c>
      <c r="AS744" s="2">
        <v>11.2</v>
      </c>
      <c r="AT744" s="2">
        <v>2.86</v>
      </c>
      <c r="AU744" s="2">
        <v>0.93</v>
      </c>
      <c r="AV744" s="2">
        <v>2.81</v>
      </c>
      <c r="AW744" s="2">
        <v>0.44</v>
      </c>
      <c r="AX744" s="2">
        <v>2.62</v>
      </c>
      <c r="AY744" s="2">
        <v>0.52</v>
      </c>
      <c r="AZ744" s="2">
        <v>1.42</v>
      </c>
      <c r="BA744" s="2">
        <v>0.22</v>
      </c>
      <c r="BB744" s="2">
        <v>1.47</v>
      </c>
      <c r="BC744" s="2">
        <v>0.23</v>
      </c>
      <c r="BD744" s="2">
        <v>2.2799999999999998</v>
      </c>
      <c r="BE744" s="2">
        <v>2.65</v>
      </c>
      <c r="BF744" s="2">
        <v>0.82</v>
      </c>
      <c r="BG744" s="2">
        <v>0.54</v>
      </c>
      <c r="BH744" s="2">
        <v>1.1399999999999999</v>
      </c>
      <c r="BI744" s="2">
        <v>7.0000000000000007E-2</v>
      </c>
      <c r="BJ744" s="2">
        <v>6.5</v>
      </c>
      <c r="BK744" s="2">
        <v>16.8</v>
      </c>
      <c r="BL744" s="2">
        <v>223</v>
      </c>
      <c r="BM744" s="2">
        <v>15.5</v>
      </c>
      <c r="BN744" s="2">
        <v>85.3</v>
      </c>
    </row>
    <row r="745" spans="1:66" s="2" customFormat="1" x14ac:dyDescent="0.3">
      <c r="A745" s="2" t="s">
        <v>2116</v>
      </c>
      <c r="B745" s="2" t="s">
        <v>62</v>
      </c>
      <c r="C745" s="13" t="s">
        <v>2117</v>
      </c>
      <c r="D745" s="2" t="s">
        <v>2118</v>
      </c>
      <c r="E745" s="8">
        <v>52.51</v>
      </c>
      <c r="F745" s="8">
        <v>175.21</v>
      </c>
      <c r="G745" s="2" t="s">
        <v>635</v>
      </c>
      <c r="H745" s="8">
        <v>-1015</v>
      </c>
      <c r="I745" s="8">
        <v>-1015</v>
      </c>
      <c r="J745" s="2" t="s">
        <v>2130</v>
      </c>
      <c r="K745" s="2" t="s">
        <v>2128</v>
      </c>
      <c r="P745" s="2" t="s">
        <v>69</v>
      </c>
      <c r="Q745" s="2" t="s">
        <v>2121</v>
      </c>
      <c r="R745" s="24">
        <v>1196.5502785298377</v>
      </c>
      <c r="S745" s="24">
        <v>0.97573569950394168</v>
      </c>
      <c r="T745" s="11">
        <f t="shared" si="28"/>
        <v>1188.259666145148</v>
      </c>
      <c r="U745" s="2">
        <v>51.88</v>
      </c>
      <c r="V745" s="2">
        <v>0.78</v>
      </c>
      <c r="W745" s="2">
        <v>16.38</v>
      </c>
      <c r="X745" s="2">
        <v>0</v>
      </c>
      <c r="Y745" s="2">
        <v>7.65</v>
      </c>
      <c r="Z745" s="2">
        <v>0.16</v>
      </c>
      <c r="AA745" s="2">
        <v>8.7200000000000006</v>
      </c>
      <c r="AB745" s="16">
        <f t="shared" si="29"/>
        <v>67.016890334108112</v>
      </c>
      <c r="AC745" s="2">
        <v>10.14</v>
      </c>
      <c r="AD745" s="2">
        <v>3.07</v>
      </c>
      <c r="AE745" s="2">
        <v>0.96</v>
      </c>
      <c r="AF745" s="2">
        <v>0.26</v>
      </c>
      <c r="AG745" s="2">
        <v>30</v>
      </c>
      <c r="AH745" s="2">
        <v>222</v>
      </c>
      <c r="AI745" s="2">
        <v>370</v>
      </c>
      <c r="AK745" s="2">
        <v>129</v>
      </c>
      <c r="AL745" s="2">
        <v>84</v>
      </c>
      <c r="AM745" s="2">
        <v>71</v>
      </c>
      <c r="AN745" s="2">
        <v>18</v>
      </c>
      <c r="AO745" s="2">
        <v>14.8</v>
      </c>
      <c r="AP745" s="2">
        <v>610</v>
      </c>
      <c r="AQ745" s="2">
        <v>0.4</v>
      </c>
      <c r="AR745" s="2">
        <v>5.13</v>
      </c>
      <c r="AS745" s="2">
        <v>23</v>
      </c>
      <c r="AT745" s="2">
        <v>5.13</v>
      </c>
      <c r="AU745" s="2">
        <v>1.49</v>
      </c>
      <c r="AV745" s="2">
        <v>4.32</v>
      </c>
      <c r="AW745" s="2">
        <v>0.6</v>
      </c>
      <c r="AX745" s="2">
        <v>3.25</v>
      </c>
      <c r="AY745" s="2">
        <v>0.61</v>
      </c>
      <c r="AZ745" s="2">
        <v>1.6</v>
      </c>
      <c r="BA745" s="2">
        <v>0.23</v>
      </c>
      <c r="BB745" s="2">
        <v>1.55</v>
      </c>
      <c r="BC745" s="2">
        <v>0.24</v>
      </c>
      <c r="BD745" s="2">
        <v>2.72</v>
      </c>
      <c r="BE745" s="2">
        <v>3.76</v>
      </c>
      <c r="BF745" s="2">
        <v>1.72</v>
      </c>
      <c r="BG745" s="2">
        <v>0.88</v>
      </c>
      <c r="BH745" s="2">
        <v>2.34</v>
      </c>
      <c r="BI745" s="2">
        <v>0.13</v>
      </c>
      <c r="BJ745" s="2">
        <v>14.9</v>
      </c>
      <c r="BK745" s="2">
        <v>35.4</v>
      </c>
      <c r="BL745" s="2">
        <v>386</v>
      </c>
      <c r="BM745" s="2">
        <v>18.3</v>
      </c>
      <c r="BN745" s="2">
        <v>104.8</v>
      </c>
    </row>
    <row r="746" spans="1:66" s="2" customFormat="1" x14ac:dyDescent="0.3">
      <c r="A746" s="2" t="s">
        <v>2116</v>
      </c>
      <c r="B746" s="2" t="s">
        <v>62</v>
      </c>
      <c r="C746" s="13" t="s">
        <v>2117</v>
      </c>
      <c r="D746" s="2" t="s">
        <v>2118</v>
      </c>
      <c r="E746" s="8">
        <v>52.48</v>
      </c>
      <c r="F746" s="8">
        <v>175.28</v>
      </c>
      <c r="G746" s="2" t="s">
        <v>635</v>
      </c>
      <c r="H746" s="8">
        <v>-770</v>
      </c>
      <c r="I746" s="8">
        <v>-770</v>
      </c>
      <c r="J746" s="2" t="s">
        <v>2131</v>
      </c>
      <c r="K746" s="2" t="s">
        <v>2120</v>
      </c>
      <c r="P746" s="2" t="s">
        <v>69</v>
      </c>
      <c r="Q746" s="2" t="s">
        <v>2121</v>
      </c>
      <c r="R746" s="24">
        <v>1176.4808397848412</v>
      </c>
      <c r="S746" s="24">
        <v>0.8956972458175545</v>
      </c>
      <c r="T746" s="11">
        <f t="shared" si="28"/>
        <v>1168.9958145220905</v>
      </c>
      <c r="U746" s="2">
        <v>51.93</v>
      </c>
      <c r="V746" s="2">
        <v>0.72</v>
      </c>
      <c r="W746" s="2">
        <v>17.89</v>
      </c>
      <c r="X746" s="2">
        <v>0</v>
      </c>
      <c r="Y746" s="2">
        <v>7.14</v>
      </c>
      <c r="Z746" s="2">
        <v>0.16</v>
      </c>
      <c r="AA746" s="2">
        <v>9.3000000000000007</v>
      </c>
      <c r="AB746" s="16">
        <f t="shared" si="29"/>
        <v>69.895721074272515</v>
      </c>
      <c r="AC746" s="2">
        <v>8.81</v>
      </c>
      <c r="AD746" s="2">
        <v>3.22</v>
      </c>
      <c r="AE746" s="2">
        <v>0.68</v>
      </c>
      <c r="AF746" s="2">
        <v>0.16</v>
      </c>
      <c r="AG746" s="2">
        <v>26</v>
      </c>
      <c r="AH746" s="2">
        <v>196</v>
      </c>
      <c r="AI746" s="2">
        <v>339</v>
      </c>
      <c r="AK746" s="2">
        <v>203</v>
      </c>
      <c r="AL746" s="2">
        <v>54</v>
      </c>
      <c r="AM746" s="2">
        <v>70</v>
      </c>
      <c r="AN746" s="2">
        <v>18</v>
      </c>
      <c r="AO746" s="2">
        <v>13</v>
      </c>
      <c r="AP746" s="2">
        <v>408</v>
      </c>
      <c r="AQ746" s="2">
        <v>0.42</v>
      </c>
      <c r="AR746" s="2">
        <v>2.74</v>
      </c>
      <c r="AS746" s="2">
        <v>13.2</v>
      </c>
      <c r="AT746" s="2">
        <v>3.28</v>
      </c>
      <c r="AU746" s="2">
        <v>1.05</v>
      </c>
      <c r="AV746" s="2">
        <v>3.39</v>
      </c>
      <c r="AW746" s="2">
        <v>0.51</v>
      </c>
      <c r="AX746" s="2">
        <v>3.05</v>
      </c>
      <c r="AY746" s="2">
        <v>0.61</v>
      </c>
      <c r="AZ746" s="2">
        <v>1.7</v>
      </c>
      <c r="BA746" s="2">
        <v>0.26</v>
      </c>
      <c r="BB746" s="2">
        <v>1.77</v>
      </c>
      <c r="BC746" s="2">
        <v>0.27</v>
      </c>
      <c r="BD746" s="2">
        <v>2.64</v>
      </c>
      <c r="BE746" s="2">
        <v>3.5</v>
      </c>
      <c r="BF746" s="2">
        <v>0.91</v>
      </c>
      <c r="BG746" s="2">
        <v>0.56999999999999995</v>
      </c>
      <c r="BH746" s="2">
        <v>1.26</v>
      </c>
      <c r="BI746" s="2">
        <v>0.08</v>
      </c>
      <c r="BJ746" s="2">
        <v>7.5</v>
      </c>
      <c r="BK746" s="2">
        <v>18.3</v>
      </c>
      <c r="BL746" s="2">
        <v>243</v>
      </c>
      <c r="BM746" s="2">
        <v>17.600000000000001</v>
      </c>
      <c r="BN746" s="2">
        <v>94.2</v>
      </c>
    </row>
    <row r="747" spans="1:66" s="2" customFormat="1" x14ac:dyDescent="0.3">
      <c r="A747" s="2" t="s">
        <v>2116</v>
      </c>
      <c r="B747" s="2" t="s">
        <v>62</v>
      </c>
      <c r="C747" s="13" t="s">
        <v>2117</v>
      </c>
      <c r="D747" s="2" t="s">
        <v>2118</v>
      </c>
      <c r="E747" s="8">
        <v>52.53</v>
      </c>
      <c r="F747" s="8">
        <v>175.24</v>
      </c>
      <c r="G747" s="2" t="s">
        <v>635</v>
      </c>
      <c r="H747" s="8">
        <v>-1567</v>
      </c>
      <c r="I747" s="8">
        <v>-1567</v>
      </c>
      <c r="J747" s="2" t="s">
        <v>2132</v>
      </c>
      <c r="K747" s="2" t="s">
        <v>2128</v>
      </c>
      <c r="P747" s="2" t="s">
        <v>69</v>
      </c>
      <c r="Q747" s="2" t="s">
        <v>2121</v>
      </c>
      <c r="R747" s="24">
        <v>1188.5690675133178</v>
      </c>
      <c r="S747" s="24">
        <v>0.94707129319339201</v>
      </c>
      <c r="T747" s="11">
        <f t="shared" si="28"/>
        <v>1180.5748702035946</v>
      </c>
      <c r="U747" s="2">
        <v>52.01</v>
      </c>
      <c r="V747" s="2">
        <v>0.73</v>
      </c>
      <c r="W747" s="2">
        <v>17.16</v>
      </c>
      <c r="X747" s="2">
        <v>0</v>
      </c>
      <c r="Y747" s="2">
        <v>7.49</v>
      </c>
      <c r="Z747" s="2">
        <v>0.16</v>
      </c>
      <c r="AA747" s="2">
        <v>9.1</v>
      </c>
      <c r="AB747" s="16">
        <f t="shared" si="29"/>
        <v>68.411355148897798</v>
      </c>
      <c r="AC747" s="2">
        <v>9.1199999999999992</v>
      </c>
      <c r="AD747" s="2">
        <v>3.14</v>
      </c>
      <c r="AE747" s="2">
        <v>0.92</v>
      </c>
      <c r="AF747" s="2">
        <v>0.16</v>
      </c>
      <c r="AG747" s="2">
        <v>29</v>
      </c>
      <c r="AH747" s="2">
        <v>202</v>
      </c>
      <c r="AI747" s="2">
        <v>326</v>
      </c>
      <c r="AK747" s="2">
        <v>178</v>
      </c>
      <c r="AL747" s="2">
        <v>61</v>
      </c>
      <c r="AM747" s="2">
        <v>79</v>
      </c>
      <c r="AN747" s="2">
        <v>19</v>
      </c>
      <c r="AO747" s="2">
        <v>13.6</v>
      </c>
      <c r="AP747" s="2">
        <v>405</v>
      </c>
      <c r="AQ747" s="2">
        <v>0.42</v>
      </c>
      <c r="AR747" s="2">
        <v>3.13</v>
      </c>
      <c r="AS747" s="2">
        <v>14.5</v>
      </c>
      <c r="AT747" s="2">
        <v>3.5</v>
      </c>
      <c r="AU747" s="2">
        <v>1.0900000000000001</v>
      </c>
      <c r="AV747" s="2">
        <v>3.3</v>
      </c>
      <c r="AW747" s="2">
        <v>0.51</v>
      </c>
      <c r="AX747" s="2">
        <v>2.93</v>
      </c>
      <c r="AY747" s="2">
        <v>0.57999999999999996</v>
      </c>
      <c r="AZ747" s="2">
        <v>1.58</v>
      </c>
      <c r="BA747" s="2">
        <v>0.24</v>
      </c>
      <c r="BB747" s="2">
        <v>1.61</v>
      </c>
      <c r="BC747" s="2">
        <v>0.25</v>
      </c>
      <c r="BD747" s="2">
        <v>2.66</v>
      </c>
      <c r="BE747" s="2">
        <v>3.31</v>
      </c>
      <c r="BF747" s="2">
        <v>1.41</v>
      </c>
      <c r="BG747" s="2">
        <v>0.68</v>
      </c>
      <c r="BH747" s="2">
        <v>1.38</v>
      </c>
      <c r="BI747" s="2">
        <v>0.09</v>
      </c>
      <c r="BJ747" s="2">
        <v>8.9</v>
      </c>
      <c r="BK747" s="2">
        <v>21.7</v>
      </c>
      <c r="BL747" s="2">
        <v>284</v>
      </c>
      <c r="BM747" s="2">
        <v>16.8</v>
      </c>
      <c r="BN747" s="2">
        <v>99.8</v>
      </c>
    </row>
    <row r="748" spans="1:66" s="2" customFormat="1" x14ac:dyDescent="0.3">
      <c r="A748" s="2" t="s">
        <v>2116</v>
      </c>
      <c r="B748" s="2" t="s">
        <v>62</v>
      </c>
      <c r="C748" s="13" t="s">
        <v>2117</v>
      </c>
      <c r="D748" s="2" t="s">
        <v>2118</v>
      </c>
      <c r="E748" s="8">
        <v>52.48</v>
      </c>
      <c r="F748" s="8">
        <v>175.28</v>
      </c>
      <c r="G748" s="2" t="s">
        <v>635</v>
      </c>
      <c r="H748" s="8">
        <v>-770</v>
      </c>
      <c r="I748" s="8">
        <v>-770</v>
      </c>
      <c r="J748" s="2" t="s">
        <v>2133</v>
      </c>
      <c r="K748" s="2" t="s">
        <v>2128</v>
      </c>
      <c r="P748" s="2" t="s">
        <v>69</v>
      </c>
      <c r="Q748" s="2" t="s">
        <v>2121</v>
      </c>
      <c r="R748" s="24">
        <v>1177.0863550553802</v>
      </c>
      <c r="S748" s="24">
        <v>0.88672837462592324</v>
      </c>
      <c r="T748" s="11">
        <f t="shared" si="28"/>
        <v>1169.6722289705704</v>
      </c>
      <c r="U748" s="2">
        <v>52.08</v>
      </c>
      <c r="V748" s="2">
        <v>0.72</v>
      </c>
      <c r="W748" s="2">
        <v>18.149999999999999</v>
      </c>
      <c r="X748" s="2">
        <v>0</v>
      </c>
      <c r="Y748" s="2">
        <v>7.14</v>
      </c>
      <c r="Z748" s="2">
        <v>0.16</v>
      </c>
      <c r="AA748" s="2">
        <v>8.7799999999999994</v>
      </c>
      <c r="AB748" s="16">
        <f t="shared" si="29"/>
        <v>68.6713511597506</v>
      </c>
      <c r="AC748" s="2">
        <v>8.92</v>
      </c>
      <c r="AD748" s="2">
        <v>3.25</v>
      </c>
      <c r="AE748" s="2">
        <v>0.64</v>
      </c>
      <c r="AF748" s="2">
        <v>0.17</v>
      </c>
      <c r="AG748" s="2">
        <v>28</v>
      </c>
      <c r="AH748" s="2">
        <v>194</v>
      </c>
      <c r="AI748" s="2">
        <v>300</v>
      </c>
      <c r="AK748" s="2">
        <v>179</v>
      </c>
      <c r="AL748" s="2">
        <v>76</v>
      </c>
      <c r="AM748" s="2">
        <v>85</v>
      </c>
      <c r="AN748" s="2">
        <v>19</v>
      </c>
      <c r="AO748" s="2">
        <v>11.9</v>
      </c>
      <c r="AP748" s="2">
        <v>448</v>
      </c>
      <c r="AQ748" s="2">
        <v>0.45</v>
      </c>
      <c r="AR748" s="2">
        <v>2.79</v>
      </c>
      <c r="AS748" s="2">
        <v>13.2</v>
      </c>
      <c r="AT748" s="2">
        <v>3.24</v>
      </c>
      <c r="AU748" s="2">
        <v>1.04</v>
      </c>
      <c r="AV748" s="2">
        <v>3.32</v>
      </c>
      <c r="AW748" s="2">
        <v>0.52</v>
      </c>
      <c r="AX748" s="2">
        <v>3.01</v>
      </c>
      <c r="AY748" s="2">
        <v>0.63</v>
      </c>
      <c r="AZ748" s="2">
        <v>1.72</v>
      </c>
      <c r="BA748" s="2">
        <v>0.26</v>
      </c>
      <c r="BB748" s="2">
        <v>1.77</v>
      </c>
      <c r="BC748" s="2">
        <v>0.27</v>
      </c>
      <c r="BD748" s="2">
        <v>2.71</v>
      </c>
      <c r="BE748" s="2">
        <v>3</v>
      </c>
      <c r="BF748" s="2">
        <v>0.96</v>
      </c>
      <c r="BG748" s="2">
        <v>0.84</v>
      </c>
      <c r="BH748" s="2">
        <v>1.17</v>
      </c>
      <c r="BI748" s="2">
        <v>0.08</v>
      </c>
      <c r="BJ748" s="2">
        <v>7.5</v>
      </c>
      <c r="BK748" s="2">
        <v>18.600000000000001</v>
      </c>
      <c r="BL748" s="2">
        <v>242</v>
      </c>
      <c r="BM748" s="2">
        <v>17.100000000000001</v>
      </c>
      <c r="BN748" s="2">
        <v>96.1</v>
      </c>
    </row>
    <row r="749" spans="1:66" s="2" customFormat="1" x14ac:dyDescent="0.3">
      <c r="A749" s="2" t="s">
        <v>2116</v>
      </c>
      <c r="B749" s="2" t="s">
        <v>62</v>
      </c>
      <c r="C749" s="13" t="s">
        <v>2117</v>
      </c>
      <c r="D749" s="2" t="s">
        <v>2118</v>
      </c>
      <c r="E749" s="8">
        <v>52.48</v>
      </c>
      <c r="F749" s="8">
        <v>175.28</v>
      </c>
      <c r="G749" s="2" t="s">
        <v>635</v>
      </c>
      <c r="H749" s="8">
        <v>-770</v>
      </c>
      <c r="I749" s="8">
        <v>-770</v>
      </c>
      <c r="J749" s="2" t="s">
        <v>2134</v>
      </c>
      <c r="K749" s="2" t="s">
        <v>2128</v>
      </c>
      <c r="P749" s="2" t="s">
        <v>69</v>
      </c>
      <c r="Q749" s="2" t="s">
        <v>2121</v>
      </c>
      <c r="R749" s="24">
        <v>1179.2304160738652</v>
      </c>
      <c r="S749" s="24">
        <v>0.88828124764652561</v>
      </c>
      <c r="T749" s="11">
        <f t="shared" si="28"/>
        <v>1171.789818738541</v>
      </c>
      <c r="U749" s="2">
        <v>52.09</v>
      </c>
      <c r="V749" s="2">
        <v>0.73</v>
      </c>
      <c r="W749" s="2">
        <v>18.09</v>
      </c>
      <c r="X749" s="2">
        <v>0</v>
      </c>
      <c r="Y749" s="2">
        <v>7.25</v>
      </c>
      <c r="Z749" s="2">
        <v>0.16</v>
      </c>
      <c r="AA749" s="2">
        <v>8.7899999999999991</v>
      </c>
      <c r="AB749" s="16">
        <f t="shared" si="29"/>
        <v>68.366121095282509</v>
      </c>
      <c r="AC749" s="2">
        <v>8.8800000000000008</v>
      </c>
      <c r="AD749" s="2">
        <v>3.23</v>
      </c>
      <c r="AE749" s="2">
        <v>0.61</v>
      </c>
      <c r="AF749" s="2">
        <v>0.16</v>
      </c>
      <c r="AG749" s="2">
        <v>26</v>
      </c>
      <c r="AH749" s="2">
        <v>197</v>
      </c>
      <c r="AI749" s="2">
        <v>315</v>
      </c>
      <c r="AK749" s="2">
        <v>183</v>
      </c>
      <c r="AL749" s="2">
        <v>56</v>
      </c>
      <c r="AM749" s="2">
        <v>75</v>
      </c>
      <c r="AN749" s="2">
        <v>20</v>
      </c>
      <c r="AO749" s="2">
        <v>8.3000000000000007</v>
      </c>
      <c r="AP749" s="2">
        <v>411</v>
      </c>
      <c r="AQ749" s="2">
        <v>0.34</v>
      </c>
      <c r="AR749" s="2">
        <v>2.66</v>
      </c>
      <c r="AS749" s="2">
        <v>12.6</v>
      </c>
      <c r="AT749" s="2">
        <v>3.18</v>
      </c>
      <c r="AU749" s="2">
        <v>1.04</v>
      </c>
      <c r="AV749" s="2">
        <v>3.22</v>
      </c>
      <c r="AW749" s="2">
        <v>0.5</v>
      </c>
      <c r="AX749" s="2">
        <v>2.93</v>
      </c>
      <c r="AY749" s="2">
        <v>0.6</v>
      </c>
      <c r="AZ749" s="2">
        <v>1.64</v>
      </c>
      <c r="BA749" s="2">
        <v>0.25</v>
      </c>
      <c r="BB749" s="2">
        <v>1.71</v>
      </c>
      <c r="BC749" s="2">
        <v>0.26</v>
      </c>
      <c r="BD749" s="2">
        <v>2.41</v>
      </c>
      <c r="BE749" s="2">
        <v>4.07</v>
      </c>
      <c r="BF749" s="2">
        <v>0.88</v>
      </c>
      <c r="BG749" s="2">
        <v>1.49</v>
      </c>
      <c r="BH749" s="2">
        <v>1.1399999999999999</v>
      </c>
      <c r="BI749" s="2">
        <v>7.0000000000000007E-2</v>
      </c>
      <c r="BJ749" s="2">
        <v>7.2</v>
      </c>
      <c r="BK749" s="2">
        <v>18.3</v>
      </c>
      <c r="BL749" s="2">
        <v>226</v>
      </c>
      <c r="BM749" s="2">
        <v>17.5</v>
      </c>
      <c r="BN749" s="2">
        <v>87.7</v>
      </c>
    </row>
    <row r="750" spans="1:66" s="2" customFormat="1" x14ac:dyDescent="0.3">
      <c r="A750" s="2" t="s">
        <v>2116</v>
      </c>
      <c r="B750" s="2" t="s">
        <v>62</v>
      </c>
      <c r="C750" s="13" t="s">
        <v>2117</v>
      </c>
      <c r="D750" s="2" t="s">
        <v>2118</v>
      </c>
      <c r="E750" s="8">
        <v>52.53</v>
      </c>
      <c r="F750" s="8">
        <v>175.22</v>
      </c>
      <c r="G750" s="2" t="s">
        <v>635</v>
      </c>
      <c r="H750" s="8">
        <v>-1321</v>
      </c>
      <c r="I750" s="8">
        <v>-1321</v>
      </c>
      <c r="J750" s="2" t="s">
        <v>2135</v>
      </c>
      <c r="K750" s="2" t="s">
        <v>2128</v>
      </c>
      <c r="P750" s="2" t="s">
        <v>69</v>
      </c>
      <c r="Q750" s="2" t="s">
        <v>2121</v>
      </c>
      <c r="R750" s="24">
        <v>1183.9049067170447</v>
      </c>
      <c r="S750" s="24">
        <v>0.90011573466756445</v>
      </c>
      <c r="T750" s="11">
        <f t="shared" si="28"/>
        <v>1176.3356102176842</v>
      </c>
      <c r="U750" s="2">
        <v>52.26</v>
      </c>
      <c r="V750" s="2">
        <v>0.72</v>
      </c>
      <c r="W750" s="2">
        <v>16.47</v>
      </c>
      <c r="X750" s="2">
        <v>0</v>
      </c>
      <c r="Y750" s="2">
        <v>7.38</v>
      </c>
      <c r="Z750" s="2">
        <v>0.15</v>
      </c>
      <c r="AA750" s="2">
        <v>9.2200000000000006</v>
      </c>
      <c r="AB750" s="16">
        <f t="shared" si="29"/>
        <v>69.011070135304891</v>
      </c>
      <c r="AC750" s="2">
        <v>9.49</v>
      </c>
      <c r="AD750" s="2">
        <v>3.06</v>
      </c>
      <c r="AE750" s="2">
        <v>0.97</v>
      </c>
      <c r="AF750" s="2">
        <v>0.26</v>
      </c>
      <c r="AG750" s="2">
        <v>26</v>
      </c>
      <c r="AH750" s="2">
        <v>201</v>
      </c>
      <c r="AI750" s="2">
        <v>534</v>
      </c>
      <c r="AK750" s="2">
        <v>178</v>
      </c>
      <c r="AL750" s="2">
        <v>75</v>
      </c>
      <c r="AM750" s="2">
        <v>71</v>
      </c>
      <c r="AN750" s="2">
        <v>18</v>
      </c>
      <c r="AO750" s="2">
        <v>16.100000000000001</v>
      </c>
      <c r="AP750" s="2">
        <v>582</v>
      </c>
      <c r="AQ750" s="2">
        <v>0.46</v>
      </c>
      <c r="AR750" s="2">
        <v>4.84</v>
      </c>
      <c r="AS750" s="2">
        <v>21.7</v>
      </c>
      <c r="AT750" s="2">
        <v>4.82</v>
      </c>
      <c r="AU750" s="2">
        <v>1.42</v>
      </c>
      <c r="AV750" s="2">
        <v>4.1500000000000004</v>
      </c>
      <c r="AW750" s="2">
        <v>0.56999999999999995</v>
      </c>
      <c r="AX750" s="2">
        <v>3.08</v>
      </c>
      <c r="AY750" s="2">
        <v>0.57999999999999996</v>
      </c>
      <c r="AZ750" s="2">
        <v>1.57</v>
      </c>
      <c r="BA750" s="2">
        <v>0.24</v>
      </c>
      <c r="BB750" s="2">
        <v>1.56</v>
      </c>
      <c r="BC750" s="2">
        <v>0.24</v>
      </c>
      <c r="BD750" s="2">
        <v>2.83</v>
      </c>
      <c r="BE750" s="2">
        <v>4.26</v>
      </c>
      <c r="BF750" s="2">
        <v>1.75</v>
      </c>
      <c r="BG750" s="2">
        <v>0.92</v>
      </c>
      <c r="BH750" s="2">
        <v>2.0699999999999998</v>
      </c>
      <c r="BI750" s="2">
        <v>0.12</v>
      </c>
      <c r="BJ750" s="2">
        <v>14.3</v>
      </c>
      <c r="BK750" s="2">
        <v>34.9</v>
      </c>
      <c r="BL750" s="2">
        <v>390</v>
      </c>
      <c r="BM750" s="2">
        <v>17.5</v>
      </c>
      <c r="BN750" s="2">
        <v>106.9</v>
      </c>
    </row>
    <row r="751" spans="1:66" s="2" customFormat="1" x14ac:dyDescent="0.3">
      <c r="A751" s="2" t="s">
        <v>2136</v>
      </c>
      <c r="B751" s="2" t="s">
        <v>62</v>
      </c>
      <c r="C751" s="13" t="s">
        <v>2137</v>
      </c>
      <c r="D751" s="2" t="s">
        <v>2138</v>
      </c>
      <c r="E751" s="8">
        <v>51.75</v>
      </c>
      <c r="F751" s="8">
        <v>-177.33</v>
      </c>
      <c r="G751" s="2" t="s">
        <v>65</v>
      </c>
      <c r="H751" s="8"/>
      <c r="I751" s="8"/>
      <c r="J751" s="2" t="s">
        <v>2139</v>
      </c>
      <c r="K751" s="2" t="s">
        <v>2140</v>
      </c>
      <c r="P751" s="2" t="s">
        <v>69</v>
      </c>
      <c r="Q751" s="2" t="s">
        <v>2141</v>
      </c>
      <c r="R751" s="24">
        <v>1262.7407415935102</v>
      </c>
      <c r="S751" s="24">
        <v>1.124734691202065</v>
      </c>
      <c r="T751" s="11">
        <f t="shared" si="28"/>
        <v>1252.6608123797553</v>
      </c>
      <c r="U751" s="2">
        <v>52.2</v>
      </c>
      <c r="V751" s="2">
        <v>0.72</v>
      </c>
      <c r="W751" s="2">
        <v>14.15</v>
      </c>
      <c r="X751" s="2">
        <v>0</v>
      </c>
      <c r="Y751" s="2">
        <v>9.93</v>
      </c>
      <c r="Z751" s="2">
        <v>0.3</v>
      </c>
      <c r="AA751" s="2">
        <v>8.75</v>
      </c>
      <c r="AB751" s="16">
        <f t="shared" si="29"/>
        <v>61.100263745047499</v>
      </c>
      <c r="AC751" s="2">
        <v>9.8699999999999992</v>
      </c>
      <c r="AD751" s="2">
        <v>2.39</v>
      </c>
      <c r="AE751" s="2">
        <v>0.76</v>
      </c>
      <c r="AH751" s="2">
        <v>163</v>
      </c>
      <c r="AO751" s="2">
        <v>17</v>
      </c>
      <c r="AP751" s="2">
        <v>412</v>
      </c>
      <c r="BL751" s="2">
        <v>277</v>
      </c>
      <c r="BN751" s="2">
        <v>43</v>
      </c>
    </row>
    <row r="752" spans="1:66" s="2" customFormat="1" x14ac:dyDescent="0.3">
      <c r="A752" s="2" t="s">
        <v>2142</v>
      </c>
      <c r="B752" s="2" t="s">
        <v>62</v>
      </c>
      <c r="C752" s="13" t="s">
        <v>2017</v>
      </c>
      <c r="D752" s="2" t="s">
        <v>2143</v>
      </c>
      <c r="E752" s="8">
        <v>58.3</v>
      </c>
      <c r="F752" s="8">
        <v>-155.16</v>
      </c>
      <c r="G752" s="2" t="s">
        <v>65</v>
      </c>
      <c r="H752" s="8"/>
      <c r="I752" s="8"/>
      <c r="J752" s="2" t="s">
        <v>2144</v>
      </c>
      <c r="K752" s="2" t="s">
        <v>2145</v>
      </c>
      <c r="P752" s="2" t="s">
        <v>69</v>
      </c>
      <c r="Q752" s="2" t="s">
        <v>2146</v>
      </c>
      <c r="R752" s="24">
        <v>1272.1811914969073</v>
      </c>
      <c r="S752" s="24">
        <v>1.259132910379533</v>
      </c>
      <c r="T752" s="11">
        <f t="shared" si="28"/>
        <v>1260.8178494716599</v>
      </c>
      <c r="U752" s="2">
        <v>50.41</v>
      </c>
      <c r="V752" s="2">
        <v>0.69</v>
      </c>
      <c r="W752" s="2">
        <v>14.03</v>
      </c>
      <c r="X752" s="2">
        <v>0</v>
      </c>
      <c r="Y752" s="2">
        <v>10.130000000000001</v>
      </c>
      <c r="Z752" s="2">
        <v>0.17</v>
      </c>
      <c r="AA752" s="2">
        <v>11.43</v>
      </c>
      <c r="AB752" s="16">
        <f t="shared" si="29"/>
        <v>66.791626202339529</v>
      </c>
      <c r="AC752" s="2">
        <v>10.119999999999999</v>
      </c>
      <c r="AD752" s="2">
        <v>2.02</v>
      </c>
      <c r="AE752" s="2">
        <v>0.5</v>
      </c>
      <c r="AF752" s="2">
        <v>0.09</v>
      </c>
      <c r="AG752" s="2">
        <v>45.1</v>
      </c>
      <c r="AO752" s="2">
        <v>8</v>
      </c>
      <c r="AP752" s="2">
        <v>270</v>
      </c>
      <c r="AQ752" s="2">
        <v>0.3</v>
      </c>
      <c r="AR752" s="2">
        <v>1.34</v>
      </c>
      <c r="AS752" s="2">
        <v>6.53</v>
      </c>
      <c r="AT752" s="2">
        <v>2.13</v>
      </c>
      <c r="AU752" s="2">
        <v>0.67</v>
      </c>
      <c r="AV752" s="2">
        <v>2.4</v>
      </c>
      <c r="AW752" s="2">
        <v>0.41</v>
      </c>
      <c r="AX752" s="2">
        <v>2.59</v>
      </c>
      <c r="AY752" s="2">
        <v>0.55000000000000004</v>
      </c>
      <c r="AZ752" s="2">
        <v>1.51</v>
      </c>
      <c r="BA752" s="2">
        <v>0.22</v>
      </c>
      <c r="BB752" s="2">
        <v>1.37</v>
      </c>
      <c r="BC752" s="2">
        <v>0.22</v>
      </c>
      <c r="BD752" s="2">
        <v>1.36</v>
      </c>
      <c r="BE752" s="2">
        <v>2.39</v>
      </c>
      <c r="BF752" s="2">
        <v>1.03</v>
      </c>
      <c r="BG752" s="2">
        <v>0.44</v>
      </c>
      <c r="BH752" s="2">
        <v>1.08</v>
      </c>
      <c r="BI752" s="2">
        <v>7.0000000000000007E-2</v>
      </c>
      <c r="BJ752" s="2">
        <v>4.22</v>
      </c>
      <c r="BK752" s="2">
        <v>9.26</v>
      </c>
      <c r="BL752" s="2">
        <v>155</v>
      </c>
      <c r="BM752" s="2">
        <v>14.2</v>
      </c>
      <c r="BN752" s="2">
        <v>42</v>
      </c>
    </row>
    <row r="753" spans="1:66" s="2" customFormat="1" x14ac:dyDescent="0.3">
      <c r="A753" s="2" t="s">
        <v>2147</v>
      </c>
      <c r="B753" s="2" t="s">
        <v>62</v>
      </c>
      <c r="C753" s="13" t="s">
        <v>2148</v>
      </c>
      <c r="E753" s="8">
        <v>57.17</v>
      </c>
      <c r="F753" s="8">
        <v>-135.66999999999999</v>
      </c>
      <c r="G753" s="2" t="s">
        <v>65</v>
      </c>
      <c r="H753" s="8"/>
      <c r="I753" s="8"/>
      <c r="J753" s="2" t="s">
        <v>2149</v>
      </c>
      <c r="K753" s="2" t="s">
        <v>2150</v>
      </c>
      <c r="P753" s="2" t="s">
        <v>69</v>
      </c>
      <c r="Q753" s="2" t="s">
        <v>2151</v>
      </c>
      <c r="R753" s="24">
        <v>1312.6600080612584</v>
      </c>
      <c r="S753" s="24">
        <v>1.8528223284195069</v>
      </c>
      <c r="T753" s="11">
        <f t="shared" si="28"/>
        <v>1295.4431214646452</v>
      </c>
      <c r="U753" s="2">
        <v>47.54</v>
      </c>
      <c r="V753" s="2">
        <v>1.1200000000000001</v>
      </c>
      <c r="W753" s="2">
        <v>16.55</v>
      </c>
      <c r="X753" s="2">
        <v>0</v>
      </c>
      <c r="Y753" s="2">
        <v>10.81</v>
      </c>
      <c r="Z753" s="2">
        <v>0.17</v>
      </c>
      <c r="AA753" s="2">
        <v>10.220000000000001</v>
      </c>
      <c r="AB753" s="16">
        <f t="shared" si="29"/>
        <v>62.75943831758363</v>
      </c>
      <c r="AC753" s="2">
        <v>10.18</v>
      </c>
      <c r="AD753" s="2">
        <v>2.92</v>
      </c>
      <c r="AE753" s="2">
        <v>0.24</v>
      </c>
      <c r="AF753" s="2">
        <v>0.06</v>
      </c>
      <c r="AO753" s="2">
        <v>3.4</v>
      </c>
      <c r="AP753" s="2">
        <v>162</v>
      </c>
      <c r="BE753" s="2">
        <v>1</v>
      </c>
      <c r="BL753" s="2">
        <v>55</v>
      </c>
    </row>
    <row r="754" spans="1:66" s="2" customFormat="1" x14ac:dyDescent="0.3">
      <c r="A754" s="2" t="s">
        <v>2152</v>
      </c>
      <c r="B754" s="2" t="s">
        <v>62</v>
      </c>
      <c r="C754" s="13" t="s">
        <v>2148</v>
      </c>
      <c r="E754" s="8">
        <v>57.17</v>
      </c>
      <c r="F754" s="8">
        <v>-135.66999999999999</v>
      </c>
      <c r="G754" s="2" t="s">
        <v>65</v>
      </c>
      <c r="H754" s="8"/>
      <c r="I754" s="8"/>
      <c r="J754" s="2" t="s">
        <v>2153</v>
      </c>
      <c r="K754" s="2" t="s">
        <v>2154</v>
      </c>
      <c r="P754" s="2" t="s">
        <v>69</v>
      </c>
      <c r="Q754" s="2" t="s">
        <v>2151</v>
      </c>
      <c r="R754" s="24">
        <v>1305.6782118320264</v>
      </c>
      <c r="S754" s="24">
        <v>1.7261037957028025</v>
      </c>
      <c r="T754" s="11">
        <f t="shared" si="28"/>
        <v>1289.7169466167975</v>
      </c>
      <c r="U754" s="2">
        <v>47.59</v>
      </c>
      <c r="V754" s="2">
        <v>1.07</v>
      </c>
      <c r="W754" s="2">
        <v>16.63</v>
      </c>
      <c r="X754" s="2">
        <v>0</v>
      </c>
      <c r="Y754" s="2">
        <v>10.53</v>
      </c>
      <c r="Z754" s="2">
        <v>0.19</v>
      </c>
      <c r="AA754" s="2">
        <v>8.89</v>
      </c>
      <c r="AB754" s="16">
        <f t="shared" si="29"/>
        <v>60.078432814853201</v>
      </c>
      <c r="AC754" s="2">
        <v>10.53</v>
      </c>
      <c r="AD754" s="2">
        <v>2.84</v>
      </c>
      <c r="AE754" s="2">
        <v>0.15</v>
      </c>
      <c r="AF754" s="2">
        <v>0.16</v>
      </c>
      <c r="AP754" s="2">
        <v>165</v>
      </c>
      <c r="BL754" s="2">
        <v>69</v>
      </c>
    </row>
    <row r="755" spans="1:66" s="5" customFormat="1" x14ac:dyDescent="0.3">
      <c r="A755" s="5" t="s">
        <v>2107</v>
      </c>
      <c r="B755" s="5" t="s">
        <v>62</v>
      </c>
      <c r="C755" s="14" t="s">
        <v>2155</v>
      </c>
      <c r="E755" s="9">
        <v>53.5</v>
      </c>
      <c r="F755" s="9">
        <v>-168.17</v>
      </c>
      <c r="G755" s="5" t="s">
        <v>65</v>
      </c>
      <c r="H755" s="9"/>
      <c r="I755" s="9"/>
      <c r="J755" s="5" t="s">
        <v>2156</v>
      </c>
      <c r="K755" s="5" t="s">
        <v>2081</v>
      </c>
      <c r="P755" s="5" t="s">
        <v>69</v>
      </c>
      <c r="Q755" s="5" t="s">
        <v>2082</v>
      </c>
      <c r="R755" s="24">
        <v>1252.2756144202153</v>
      </c>
      <c r="S755" s="24">
        <v>1.3941786028102829</v>
      </c>
      <c r="T755" s="11">
        <f t="shared" si="28"/>
        <v>1239.8963386771848</v>
      </c>
      <c r="U755" s="5">
        <v>48.07</v>
      </c>
      <c r="V755" s="5">
        <v>0.73</v>
      </c>
      <c r="W755" s="5">
        <v>15.64</v>
      </c>
      <c r="X755" s="2">
        <v>0</v>
      </c>
      <c r="Y755" s="5">
        <v>9.09</v>
      </c>
      <c r="Z755" s="5">
        <v>0.15</v>
      </c>
      <c r="AA755" s="5">
        <v>12.68</v>
      </c>
      <c r="AB755" s="16">
        <f t="shared" si="29"/>
        <v>71.318154010626785</v>
      </c>
      <c r="AC755" s="5">
        <v>10.76</v>
      </c>
      <c r="AD755" s="5">
        <v>2.14</v>
      </c>
      <c r="AE755" s="5">
        <v>0.48</v>
      </c>
      <c r="AF755" s="5">
        <v>0.12</v>
      </c>
      <c r="AG755" s="5">
        <v>37.9</v>
      </c>
      <c r="AI755" s="5">
        <v>698</v>
      </c>
      <c r="AJ755" s="5">
        <v>51</v>
      </c>
      <c r="AK755" s="5">
        <v>272</v>
      </c>
      <c r="AQ755" s="5">
        <v>0.06</v>
      </c>
      <c r="AS755" s="5">
        <v>11.38</v>
      </c>
      <c r="AT755" s="5">
        <v>2.69</v>
      </c>
      <c r="AU755" s="5">
        <v>0.83</v>
      </c>
      <c r="AW755" s="5">
        <v>0.45</v>
      </c>
      <c r="BB755" s="5">
        <v>1.52</v>
      </c>
      <c r="BC755" s="5">
        <v>0.22</v>
      </c>
      <c r="BD755" s="5">
        <v>1.48</v>
      </c>
      <c r="BF755" s="5">
        <v>1.42</v>
      </c>
      <c r="BG755" s="5">
        <v>0.7</v>
      </c>
      <c r="BI755" s="5">
        <v>0.09</v>
      </c>
      <c r="BJ755" s="5">
        <v>7.3</v>
      </c>
      <c r="BK755" s="5">
        <v>18.149999999999999</v>
      </c>
      <c r="BL755" s="5">
        <v>241</v>
      </c>
    </row>
    <row r="756" spans="1:66" s="5" customFormat="1" x14ac:dyDescent="0.3">
      <c r="A756" s="5" t="s">
        <v>2107</v>
      </c>
      <c r="B756" s="5" t="s">
        <v>62</v>
      </c>
      <c r="C756" s="14" t="s">
        <v>2155</v>
      </c>
      <c r="E756" s="9">
        <v>53.5</v>
      </c>
      <c r="F756" s="9">
        <v>-168.17</v>
      </c>
      <c r="G756" s="5" t="s">
        <v>65</v>
      </c>
      <c r="H756" s="9"/>
      <c r="I756" s="9"/>
      <c r="J756" s="5" t="s">
        <v>2157</v>
      </c>
      <c r="K756" s="5" t="s">
        <v>2081</v>
      </c>
      <c r="P756" s="5" t="s">
        <v>69</v>
      </c>
      <c r="Q756" s="5" t="s">
        <v>2082</v>
      </c>
      <c r="R756" s="24">
        <v>1242.9835895426431</v>
      </c>
      <c r="S756" s="24">
        <v>1.2415941584278229</v>
      </c>
      <c r="T756" s="11">
        <f t="shared" si="28"/>
        <v>1232.0350123035278</v>
      </c>
      <c r="U756" s="5">
        <v>48.97</v>
      </c>
      <c r="V756" s="5">
        <v>0.72</v>
      </c>
      <c r="W756" s="5">
        <v>16.27</v>
      </c>
      <c r="X756" s="2">
        <v>0</v>
      </c>
      <c r="Y756" s="5">
        <v>8.7899999999999991</v>
      </c>
      <c r="Z756" s="5">
        <v>0.01</v>
      </c>
      <c r="AA756" s="5">
        <v>9.6199999999999992</v>
      </c>
      <c r="AB756" s="16">
        <f t="shared" si="29"/>
        <v>66.111456450186495</v>
      </c>
      <c r="AC756" s="5">
        <v>12.86</v>
      </c>
      <c r="AD756" s="5">
        <v>2.11</v>
      </c>
      <c r="AE756" s="5">
        <v>0.54</v>
      </c>
      <c r="AF756" s="5">
        <v>0.13</v>
      </c>
      <c r="AG756" s="5">
        <v>49.4</v>
      </c>
      <c r="AI756" s="5">
        <v>608</v>
      </c>
      <c r="AJ756" s="5">
        <v>45</v>
      </c>
      <c r="AK756" s="5">
        <v>98</v>
      </c>
      <c r="AQ756" s="5">
        <v>0.32</v>
      </c>
      <c r="AS756" s="5">
        <v>6.4</v>
      </c>
      <c r="AT756" s="5">
        <v>2</v>
      </c>
      <c r="AU756" s="5">
        <v>0.7</v>
      </c>
      <c r="AW756" s="5">
        <v>0.37</v>
      </c>
      <c r="BB756" s="5">
        <v>1.29</v>
      </c>
      <c r="BC756" s="5">
        <v>0.2</v>
      </c>
      <c r="BD756" s="5">
        <v>1.04</v>
      </c>
      <c r="BF756" s="5">
        <v>0.92</v>
      </c>
      <c r="BG756" s="5">
        <v>0.45</v>
      </c>
      <c r="BI756" s="5">
        <v>0.08</v>
      </c>
      <c r="BJ756" s="5">
        <v>4.29</v>
      </c>
      <c r="BK756" s="5">
        <v>11.03</v>
      </c>
      <c r="BL756" s="5">
        <v>164</v>
      </c>
    </row>
    <row r="757" spans="1:66" s="2" customFormat="1" x14ac:dyDescent="0.3">
      <c r="A757" s="2" t="s">
        <v>2158</v>
      </c>
      <c r="B757" s="2" t="s">
        <v>62</v>
      </c>
      <c r="C757" s="13" t="s">
        <v>2161</v>
      </c>
      <c r="D757" s="2" t="s">
        <v>2162</v>
      </c>
      <c r="E757" s="8">
        <v>51.8</v>
      </c>
      <c r="F757" s="8">
        <v>-178.01</v>
      </c>
      <c r="G757" s="2" t="s">
        <v>65</v>
      </c>
      <c r="H757" s="8"/>
      <c r="I757" s="8"/>
      <c r="J757" s="2" t="s">
        <v>2163</v>
      </c>
      <c r="K757" s="2" t="s">
        <v>2159</v>
      </c>
      <c r="P757" s="2" t="s">
        <v>69</v>
      </c>
      <c r="Q757" s="2" t="s">
        <v>2160</v>
      </c>
      <c r="R757" s="24">
        <v>1269.0050047725217</v>
      </c>
      <c r="S757" s="24">
        <v>1.3724466384368277</v>
      </c>
      <c r="T757" s="11">
        <f t="shared" si="28"/>
        <v>1256.6549388925382</v>
      </c>
      <c r="U757" s="2">
        <v>49.89</v>
      </c>
      <c r="V757" s="2">
        <v>0.83</v>
      </c>
      <c r="W757" s="2">
        <v>16</v>
      </c>
      <c r="X757" s="2">
        <v>0</v>
      </c>
      <c r="Y757" s="2">
        <v>9.64</v>
      </c>
      <c r="Z757" s="2">
        <v>0.17</v>
      </c>
      <c r="AA757" s="2">
        <v>8.2899999999999991</v>
      </c>
      <c r="AB757" s="16">
        <f t="shared" si="29"/>
        <v>60.519633861301067</v>
      </c>
      <c r="AC757" s="2">
        <v>11.84</v>
      </c>
      <c r="AD757" s="2">
        <v>2.39</v>
      </c>
      <c r="AE757" s="2">
        <v>0.81</v>
      </c>
      <c r="AF757" s="2">
        <v>0.15</v>
      </c>
      <c r="AG757" s="2">
        <v>38.049999999999997</v>
      </c>
      <c r="AH757" s="2">
        <v>288</v>
      </c>
      <c r="AI757" s="2">
        <v>243.2</v>
      </c>
      <c r="AK757" s="2">
        <v>57.5</v>
      </c>
      <c r="AL757" s="2">
        <v>105.6</v>
      </c>
      <c r="AM757" s="2">
        <v>72</v>
      </c>
      <c r="AN757" s="2">
        <v>17.7</v>
      </c>
      <c r="AO757" s="2">
        <v>7.48</v>
      </c>
      <c r="AP757" s="2">
        <v>488</v>
      </c>
      <c r="AQ757" s="2">
        <v>0.13</v>
      </c>
      <c r="AR757" s="2">
        <v>2.14</v>
      </c>
      <c r="AS757" s="2">
        <v>10.119999999999999</v>
      </c>
      <c r="AT757" s="2">
        <v>2.83</v>
      </c>
      <c r="AU757" s="2">
        <v>0.97</v>
      </c>
      <c r="AV757" s="2">
        <v>2.91</v>
      </c>
      <c r="AW757" s="2">
        <v>0.47</v>
      </c>
      <c r="AX757" s="2">
        <v>2.92</v>
      </c>
      <c r="AY757" s="2">
        <v>0.61</v>
      </c>
      <c r="AZ757" s="2">
        <v>1.66</v>
      </c>
      <c r="BA757" s="2">
        <v>0.23</v>
      </c>
      <c r="BB757" s="2">
        <v>1.44</v>
      </c>
      <c r="BC757" s="2">
        <v>0.23</v>
      </c>
      <c r="BD757" s="2">
        <v>1.67</v>
      </c>
      <c r="BE757" s="2">
        <v>2.08</v>
      </c>
      <c r="BF757" s="2">
        <v>1.64</v>
      </c>
      <c r="BG757" s="2">
        <v>0.65</v>
      </c>
      <c r="BH757" s="2">
        <v>0.82</v>
      </c>
      <c r="BI757" s="2">
        <v>0.05</v>
      </c>
      <c r="BJ757" s="2">
        <v>5.88</v>
      </c>
      <c r="BK757" s="2">
        <v>13.71</v>
      </c>
      <c r="BL757" s="2">
        <v>200</v>
      </c>
      <c r="BM757" s="2">
        <v>14.96</v>
      </c>
      <c r="BN757" s="2">
        <v>52.3</v>
      </c>
    </row>
    <row r="758" spans="1:66" s="2" customFormat="1" x14ac:dyDescent="0.3">
      <c r="A758" s="2" t="s">
        <v>2164</v>
      </c>
      <c r="B758" s="2" t="s">
        <v>62</v>
      </c>
      <c r="C758" s="13" t="s">
        <v>2117</v>
      </c>
      <c r="D758" s="2" t="s">
        <v>2118</v>
      </c>
      <c r="E758" s="8">
        <v>52.43</v>
      </c>
      <c r="F758" s="8">
        <v>175.15</v>
      </c>
      <c r="G758" s="2" t="s">
        <v>635</v>
      </c>
      <c r="H758" s="8">
        <v>-461</v>
      </c>
      <c r="I758" s="8">
        <v>-461</v>
      </c>
      <c r="J758" s="2" t="s">
        <v>2165</v>
      </c>
      <c r="K758" s="2" t="s">
        <v>2120</v>
      </c>
      <c r="P758" s="2" t="s">
        <v>69</v>
      </c>
      <c r="Q758" s="2" t="s">
        <v>2121</v>
      </c>
      <c r="R758" s="24">
        <v>1218.2462259990402</v>
      </c>
      <c r="S758" s="24">
        <v>1.1949563094404501</v>
      </c>
      <c r="T758" s="11">
        <f t="shared" ref="T758:T786" si="30">R758/EXP(0.00003*4.57*10000/192.4*S758)</f>
        <v>1207.9169045543465</v>
      </c>
      <c r="U758" s="2">
        <v>50.3</v>
      </c>
      <c r="V758" s="2">
        <v>0.87</v>
      </c>
      <c r="W758" s="2">
        <v>18.100000000000001</v>
      </c>
      <c r="X758" s="2">
        <v>0</v>
      </c>
      <c r="Y758" s="2">
        <v>8.25</v>
      </c>
      <c r="Z758" s="2">
        <v>0.19</v>
      </c>
      <c r="AA758" s="2">
        <v>8.8000000000000007</v>
      </c>
      <c r="AB758" s="16">
        <f t="shared" ref="AB758:AB786" si="31">AA758/40.305/(AA758/40.305+Y758/71.845)*100</f>
        <v>65.533508732423272</v>
      </c>
      <c r="AC758" s="2">
        <v>9.33</v>
      </c>
      <c r="AD758" s="2">
        <v>3.21</v>
      </c>
      <c r="AE758" s="2">
        <v>0.77</v>
      </c>
      <c r="AF758" s="2">
        <v>0.18</v>
      </c>
      <c r="AG758" s="2">
        <v>32</v>
      </c>
      <c r="AH758" s="2">
        <v>250</v>
      </c>
      <c r="AI758" s="2">
        <v>266</v>
      </c>
      <c r="AK758" s="2">
        <v>162</v>
      </c>
      <c r="AL758" s="2">
        <v>64</v>
      </c>
      <c r="AM758" s="2">
        <v>89</v>
      </c>
      <c r="AN758" s="2">
        <v>22</v>
      </c>
      <c r="AO758" s="2">
        <v>12.1</v>
      </c>
      <c r="AP758" s="2">
        <v>399</v>
      </c>
      <c r="AQ758" s="2">
        <v>0.43</v>
      </c>
      <c r="AR758" s="2">
        <v>3.16</v>
      </c>
      <c r="AS758" s="2">
        <v>14.7</v>
      </c>
      <c r="AT758" s="2">
        <v>3.67</v>
      </c>
      <c r="AU758" s="2">
        <v>1.1499999999999999</v>
      </c>
      <c r="AV758" s="2">
        <v>3.7</v>
      </c>
      <c r="AW758" s="2">
        <v>0.57999999999999996</v>
      </c>
      <c r="AX758" s="2">
        <v>3.44</v>
      </c>
      <c r="AY758" s="2">
        <v>0.7</v>
      </c>
      <c r="AZ758" s="2">
        <v>1.92</v>
      </c>
      <c r="BA758" s="2">
        <v>0.28999999999999998</v>
      </c>
      <c r="BB758" s="2">
        <v>1.89</v>
      </c>
      <c r="BC758" s="2">
        <v>0.28999999999999998</v>
      </c>
      <c r="BD758" s="2">
        <v>2.66</v>
      </c>
      <c r="BE758" s="2">
        <v>2.74</v>
      </c>
      <c r="BF758" s="2">
        <v>1.17</v>
      </c>
      <c r="BG758" s="2">
        <v>0.66</v>
      </c>
      <c r="BH758" s="2">
        <v>1.37</v>
      </c>
      <c r="BI758" s="2">
        <v>0.1</v>
      </c>
      <c r="BJ758" s="2">
        <v>9</v>
      </c>
      <c r="BK758" s="2">
        <v>21.3</v>
      </c>
      <c r="BL758" s="2">
        <v>281</v>
      </c>
      <c r="BM758" s="2">
        <v>19.2</v>
      </c>
      <c r="BN758" s="2">
        <v>93</v>
      </c>
    </row>
    <row r="759" spans="1:66" s="2" customFormat="1" x14ac:dyDescent="0.3">
      <c r="A759" s="2" t="s">
        <v>2164</v>
      </c>
      <c r="B759" s="2" t="s">
        <v>62</v>
      </c>
      <c r="C759" s="13" t="s">
        <v>2117</v>
      </c>
      <c r="D759" s="2" t="s">
        <v>2118</v>
      </c>
      <c r="E759" s="8">
        <v>52.43</v>
      </c>
      <c r="F759" s="8">
        <v>175.15</v>
      </c>
      <c r="G759" s="2" t="s">
        <v>635</v>
      </c>
      <c r="H759" s="8">
        <v>-461</v>
      </c>
      <c r="I759" s="8">
        <v>-461</v>
      </c>
      <c r="J759" s="2" t="s">
        <v>2166</v>
      </c>
      <c r="K759" s="2" t="s">
        <v>2120</v>
      </c>
      <c r="P759" s="2" t="s">
        <v>69</v>
      </c>
      <c r="Q759" s="2" t="s">
        <v>2121</v>
      </c>
      <c r="R759" s="24">
        <v>1219.7290361582739</v>
      </c>
      <c r="S759" s="24">
        <v>1.2002325844144264</v>
      </c>
      <c r="T759" s="11">
        <f t="shared" si="30"/>
        <v>1209.3416730291974</v>
      </c>
      <c r="U759" s="2">
        <v>50.33</v>
      </c>
      <c r="V759" s="2">
        <v>0.86</v>
      </c>
      <c r="W759" s="2">
        <v>18.21</v>
      </c>
      <c r="X759" s="2">
        <v>0</v>
      </c>
      <c r="Y759" s="2">
        <v>8.27</v>
      </c>
      <c r="Z759" s="2">
        <v>0.17</v>
      </c>
      <c r="AA759" s="2">
        <v>8.66</v>
      </c>
      <c r="AB759" s="16">
        <f t="shared" si="31"/>
        <v>65.115402139434735</v>
      </c>
      <c r="AC759" s="2">
        <v>9.33</v>
      </c>
      <c r="AD759" s="2">
        <v>3.22</v>
      </c>
      <c r="AE759" s="2">
        <v>0.77</v>
      </c>
      <c r="AF759" s="2">
        <v>0.18</v>
      </c>
      <c r="AG759" s="2">
        <v>32</v>
      </c>
      <c r="AH759" s="2">
        <v>245</v>
      </c>
      <c r="AI759" s="2">
        <v>260</v>
      </c>
      <c r="AK759" s="2">
        <v>158</v>
      </c>
      <c r="AL759" s="2">
        <v>62</v>
      </c>
      <c r="AM759" s="2">
        <v>80</v>
      </c>
      <c r="AN759" s="2">
        <v>20</v>
      </c>
      <c r="AO759" s="2">
        <v>13.5</v>
      </c>
      <c r="AP759" s="2">
        <v>408</v>
      </c>
      <c r="AQ759" s="2">
        <v>0.42</v>
      </c>
      <c r="AR759" s="2">
        <v>3.03</v>
      </c>
      <c r="AS759" s="2">
        <v>14.2</v>
      </c>
      <c r="AT759" s="2">
        <v>3.6</v>
      </c>
      <c r="AU759" s="2">
        <v>1.1299999999999999</v>
      </c>
      <c r="AV759" s="2">
        <v>3.56</v>
      </c>
      <c r="AW759" s="2">
        <v>0.55000000000000004</v>
      </c>
      <c r="AX759" s="2">
        <v>3.27</v>
      </c>
      <c r="AY759" s="2">
        <v>0.65</v>
      </c>
      <c r="AZ759" s="2">
        <v>1.79</v>
      </c>
      <c r="BA759" s="2">
        <v>0.27</v>
      </c>
      <c r="BB759" s="2">
        <v>1.84</v>
      </c>
      <c r="BC759" s="2">
        <v>0.28000000000000003</v>
      </c>
      <c r="BD759" s="2">
        <v>2.4</v>
      </c>
      <c r="BE759" s="2">
        <v>3.34</v>
      </c>
      <c r="BF759" s="2">
        <v>1.08</v>
      </c>
      <c r="BG759" s="2">
        <v>0.61</v>
      </c>
      <c r="BH759" s="2">
        <v>1.5</v>
      </c>
      <c r="BI759" s="2">
        <v>0.09</v>
      </c>
      <c r="BJ759" s="2">
        <v>8.9</v>
      </c>
      <c r="BK759" s="2">
        <v>21.1</v>
      </c>
      <c r="BL759" s="2">
        <v>275</v>
      </c>
      <c r="BM759" s="2">
        <v>19.8</v>
      </c>
      <c r="BN759" s="2">
        <v>91.8</v>
      </c>
    </row>
    <row r="760" spans="1:66" s="2" customFormat="1" x14ac:dyDescent="0.3">
      <c r="A760" s="2" t="s">
        <v>2164</v>
      </c>
      <c r="B760" s="2" t="s">
        <v>62</v>
      </c>
      <c r="C760" s="13" t="s">
        <v>2117</v>
      </c>
      <c r="D760" s="2" t="s">
        <v>2118</v>
      </c>
      <c r="E760" s="8">
        <v>52.43</v>
      </c>
      <c r="F760" s="8">
        <v>175.15</v>
      </c>
      <c r="G760" s="2" t="s">
        <v>635</v>
      </c>
      <c r="H760" s="8">
        <v>-461</v>
      </c>
      <c r="I760" s="8">
        <v>-461</v>
      </c>
      <c r="J760" s="2" t="s">
        <v>2167</v>
      </c>
      <c r="K760" s="2" t="s">
        <v>2120</v>
      </c>
      <c r="P760" s="2" t="s">
        <v>69</v>
      </c>
      <c r="Q760" s="2" t="s">
        <v>2121</v>
      </c>
      <c r="R760" s="24">
        <v>1211.8903898698672</v>
      </c>
      <c r="S760" s="24">
        <v>1.1696197193749496</v>
      </c>
      <c r="T760" s="11">
        <f t="shared" si="30"/>
        <v>1201.8319212803676</v>
      </c>
      <c r="U760" s="2">
        <v>50.35</v>
      </c>
      <c r="V760" s="2">
        <v>0.86</v>
      </c>
      <c r="W760" s="2">
        <v>18.28</v>
      </c>
      <c r="X760" s="2">
        <v>0</v>
      </c>
      <c r="Y760" s="2">
        <v>8.02</v>
      </c>
      <c r="Z760" s="2">
        <v>0.18</v>
      </c>
      <c r="AA760" s="2">
        <v>8.69</v>
      </c>
      <c r="AB760" s="16">
        <f t="shared" si="31"/>
        <v>65.887166259409568</v>
      </c>
      <c r="AC760" s="2">
        <v>9.4</v>
      </c>
      <c r="AD760" s="2">
        <v>3.27</v>
      </c>
      <c r="AE760" s="2">
        <v>0.77</v>
      </c>
      <c r="AF760" s="2">
        <v>0.18</v>
      </c>
      <c r="AG760" s="2">
        <v>36</v>
      </c>
      <c r="AH760" s="2">
        <v>242</v>
      </c>
      <c r="AI760" s="2">
        <v>262</v>
      </c>
      <c r="AK760" s="2">
        <v>152</v>
      </c>
      <c r="AL760" s="2">
        <v>77</v>
      </c>
      <c r="AM760" s="2">
        <v>98</v>
      </c>
      <c r="AN760" s="2">
        <v>21</v>
      </c>
      <c r="AO760" s="2">
        <v>12.2</v>
      </c>
      <c r="AP760" s="2">
        <v>402</v>
      </c>
      <c r="AQ760" s="2">
        <v>0.43</v>
      </c>
      <c r="AR760" s="2">
        <v>3.26</v>
      </c>
      <c r="AS760" s="2">
        <v>14.9</v>
      </c>
      <c r="AT760" s="2">
        <v>3.63</v>
      </c>
      <c r="AU760" s="2">
        <v>1.17</v>
      </c>
      <c r="AV760" s="2">
        <v>3.81</v>
      </c>
      <c r="AW760" s="2">
        <v>0.57999999999999996</v>
      </c>
      <c r="AX760" s="2">
        <v>3.49</v>
      </c>
      <c r="AY760" s="2">
        <v>0.71</v>
      </c>
      <c r="AZ760" s="2">
        <v>1.93</v>
      </c>
      <c r="BA760" s="2">
        <v>0.28999999999999998</v>
      </c>
      <c r="BB760" s="2">
        <v>1.94</v>
      </c>
      <c r="BC760" s="2">
        <v>0.3</v>
      </c>
      <c r="BD760" s="2">
        <v>2.72</v>
      </c>
      <c r="BE760" s="2">
        <v>2.83</v>
      </c>
      <c r="BF760" s="2">
        <v>1.18</v>
      </c>
      <c r="BG760" s="2">
        <v>0.67</v>
      </c>
      <c r="BH760" s="2">
        <v>1.4</v>
      </c>
      <c r="BI760" s="2">
        <v>0.1</v>
      </c>
      <c r="BJ760" s="2">
        <v>9.4</v>
      </c>
      <c r="BK760" s="2">
        <v>22</v>
      </c>
      <c r="BL760" s="2">
        <v>282</v>
      </c>
      <c r="BM760" s="2">
        <v>19.5</v>
      </c>
      <c r="BN760" s="2">
        <v>96</v>
      </c>
    </row>
    <row r="761" spans="1:66" s="2" customFormat="1" x14ac:dyDescent="0.3">
      <c r="A761" s="2" t="s">
        <v>2164</v>
      </c>
      <c r="B761" s="2" t="s">
        <v>62</v>
      </c>
      <c r="C761" s="13" t="s">
        <v>2117</v>
      </c>
      <c r="D761" s="2" t="s">
        <v>2118</v>
      </c>
      <c r="E761" s="8">
        <v>52.43</v>
      </c>
      <c r="F761" s="8">
        <v>175.15</v>
      </c>
      <c r="G761" s="2" t="s">
        <v>635</v>
      </c>
      <c r="H761" s="8">
        <v>-461</v>
      </c>
      <c r="I761" s="8">
        <v>-461</v>
      </c>
      <c r="J761" s="2" t="s">
        <v>2168</v>
      </c>
      <c r="K761" s="2" t="s">
        <v>2120</v>
      </c>
      <c r="P761" s="2" t="s">
        <v>69</v>
      </c>
      <c r="Q761" s="2" t="s">
        <v>2121</v>
      </c>
      <c r="R761" s="24">
        <v>1215.139638501855</v>
      </c>
      <c r="S761" s="24">
        <v>1.1771623816690682</v>
      </c>
      <c r="T761" s="11">
        <f t="shared" si="30"/>
        <v>1204.9894350144045</v>
      </c>
      <c r="U761" s="2">
        <v>50.36</v>
      </c>
      <c r="V761" s="2">
        <v>0.86</v>
      </c>
      <c r="W761" s="2">
        <v>18.07</v>
      </c>
      <c r="X761" s="2">
        <v>0</v>
      </c>
      <c r="Y761" s="2">
        <v>8.14</v>
      </c>
      <c r="Z761" s="2">
        <v>0.18</v>
      </c>
      <c r="AA761" s="2">
        <v>9</v>
      </c>
      <c r="AB761" s="16">
        <f t="shared" si="31"/>
        <v>66.339710658090794</v>
      </c>
      <c r="AC761" s="2">
        <v>9.25</v>
      </c>
      <c r="AD761" s="2">
        <v>3.23</v>
      </c>
      <c r="AE761" s="2">
        <v>0.74</v>
      </c>
      <c r="AF761" s="2">
        <v>0.17</v>
      </c>
      <c r="AG761" s="2">
        <v>32</v>
      </c>
      <c r="AH761" s="2">
        <v>243</v>
      </c>
      <c r="AI761" s="2">
        <v>277</v>
      </c>
      <c r="AK761" s="2">
        <v>160</v>
      </c>
      <c r="AL761" s="2">
        <v>55</v>
      </c>
      <c r="AM761" s="2">
        <v>78</v>
      </c>
      <c r="AN761" s="2">
        <v>22</v>
      </c>
      <c r="AO761" s="2">
        <v>11.7</v>
      </c>
      <c r="AP761" s="2">
        <v>401</v>
      </c>
      <c r="AQ761" s="2">
        <v>0.4</v>
      </c>
      <c r="AR761" s="2">
        <v>3.13</v>
      </c>
      <c r="AS761" s="2">
        <v>14.4</v>
      </c>
      <c r="AT761" s="2">
        <v>3.59</v>
      </c>
      <c r="AU761" s="2">
        <v>1.1399999999999999</v>
      </c>
      <c r="AV761" s="2">
        <v>3.63</v>
      </c>
      <c r="AW761" s="2">
        <v>0.56999999999999995</v>
      </c>
      <c r="AX761" s="2">
        <v>3.4</v>
      </c>
      <c r="AY761" s="2">
        <v>0.69</v>
      </c>
      <c r="AZ761" s="2">
        <v>1.87</v>
      </c>
      <c r="BA761" s="2">
        <v>0.28000000000000003</v>
      </c>
      <c r="BB761" s="2">
        <v>1.88</v>
      </c>
      <c r="BC761" s="2">
        <v>0.28999999999999998</v>
      </c>
      <c r="BD761" s="2">
        <v>2.54</v>
      </c>
      <c r="BE761" s="2">
        <v>2.7</v>
      </c>
      <c r="BF761" s="2">
        <v>1.1399999999999999</v>
      </c>
      <c r="BG761" s="2">
        <v>0.64</v>
      </c>
      <c r="BH761" s="2">
        <v>1.34</v>
      </c>
      <c r="BI761" s="2">
        <v>0.09</v>
      </c>
      <c r="BJ761" s="2">
        <v>9</v>
      </c>
      <c r="BK761" s="2">
        <v>21.1</v>
      </c>
      <c r="BL761" s="2">
        <v>273</v>
      </c>
      <c r="BM761" s="2">
        <v>19</v>
      </c>
      <c r="BN761" s="2">
        <v>89.7</v>
      </c>
    </row>
    <row r="762" spans="1:66" s="2" customFormat="1" x14ac:dyDescent="0.3">
      <c r="A762" s="2" t="s">
        <v>2164</v>
      </c>
      <c r="B762" s="2" t="s">
        <v>62</v>
      </c>
      <c r="C762" s="13" t="s">
        <v>2117</v>
      </c>
      <c r="D762" s="2" t="s">
        <v>2118</v>
      </c>
      <c r="E762" s="8">
        <v>52.47</v>
      </c>
      <c r="F762" s="8">
        <v>175.34</v>
      </c>
      <c r="G762" s="2" t="s">
        <v>635</v>
      </c>
      <c r="H762" s="8">
        <v>-570</v>
      </c>
      <c r="I762" s="8">
        <v>-570</v>
      </c>
      <c r="J762" s="2" t="s">
        <v>2169</v>
      </c>
      <c r="K762" s="2" t="s">
        <v>2120</v>
      </c>
      <c r="P762" s="2" t="s">
        <v>69</v>
      </c>
      <c r="Q762" s="2" t="s">
        <v>2121</v>
      </c>
      <c r="R762" s="24">
        <v>1206.4085050730516</v>
      </c>
      <c r="S762" s="24">
        <v>1.1091891703631767</v>
      </c>
      <c r="T762" s="11">
        <f t="shared" si="30"/>
        <v>1196.9108316580305</v>
      </c>
      <c r="U762" s="2">
        <v>50.64</v>
      </c>
      <c r="V762" s="2">
        <v>0.83</v>
      </c>
      <c r="W762" s="2">
        <v>17.7</v>
      </c>
      <c r="X762" s="2">
        <v>0</v>
      </c>
      <c r="Y762" s="2">
        <v>7.94</v>
      </c>
      <c r="Z762" s="2">
        <v>0.16</v>
      </c>
      <c r="AA762" s="2">
        <v>9.2799999999999994</v>
      </c>
      <c r="AB762" s="16">
        <f t="shared" si="31"/>
        <v>67.567887210381855</v>
      </c>
      <c r="AC762" s="2">
        <v>9.39</v>
      </c>
      <c r="AD762" s="2">
        <v>3.22</v>
      </c>
      <c r="AE762" s="2">
        <v>0.68</v>
      </c>
      <c r="AF762" s="2">
        <v>0.17</v>
      </c>
      <c r="AG762" s="2">
        <v>32</v>
      </c>
      <c r="AH762" s="2">
        <v>225</v>
      </c>
      <c r="AI762" s="2">
        <v>347</v>
      </c>
      <c r="AK762" s="2">
        <v>174</v>
      </c>
      <c r="AL762" s="2">
        <v>71</v>
      </c>
      <c r="AM762" s="2">
        <v>71</v>
      </c>
      <c r="AN762" s="2">
        <v>20</v>
      </c>
      <c r="AO762" s="2">
        <v>10.8</v>
      </c>
      <c r="AP762" s="2">
        <v>410</v>
      </c>
      <c r="AQ762" s="2">
        <v>0.41</v>
      </c>
      <c r="AR762" s="2">
        <v>3.04</v>
      </c>
      <c r="AS762" s="2">
        <v>14.2</v>
      </c>
      <c r="AT762" s="2">
        <v>3.49</v>
      </c>
      <c r="AU762" s="2">
        <v>1.1100000000000001</v>
      </c>
      <c r="AV762" s="2">
        <v>3.53</v>
      </c>
      <c r="AW762" s="2">
        <v>0.55000000000000004</v>
      </c>
      <c r="AX762" s="2">
        <v>3.22</v>
      </c>
      <c r="AY762" s="2">
        <v>0.65</v>
      </c>
      <c r="AZ762" s="2">
        <v>1.76</v>
      </c>
      <c r="BA762" s="2">
        <v>0.27</v>
      </c>
      <c r="BB762" s="2">
        <v>1.76</v>
      </c>
      <c r="BC762" s="2">
        <v>0.27</v>
      </c>
      <c r="BD762" s="2">
        <v>2.59</v>
      </c>
      <c r="BE762" s="2">
        <v>4.03</v>
      </c>
      <c r="BF762" s="2">
        <v>1.02</v>
      </c>
      <c r="BG762" s="2">
        <v>0.53</v>
      </c>
      <c r="BH762" s="2">
        <v>1.62</v>
      </c>
      <c r="BI762" s="2">
        <v>0.1</v>
      </c>
      <c r="BJ762" s="2">
        <v>8.5</v>
      </c>
      <c r="BK762" s="2">
        <v>20.7</v>
      </c>
      <c r="BL762" s="2">
        <v>258</v>
      </c>
      <c r="BM762" s="2">
        <v>18.8</v>
      </c>
      <c r="BN762" s="2">
        <v>97.2</v>
      </c>
    </row>
    <row r="763" spans="1:66" s="2" customFormat="1" x14ac:dyDescent="0.3">
      <c r="A763" s="2" t="s">
        <v>2164</v>
      </c>
      <c r="B763" s="2" t="s">
        <v>62</v>
      </c>
      <c r="C763" s="13" t="s">
        <v>2117</v>
      </c>
      <c r="D763" s="2" t="s">
        <v>2118</v>
      </c>
      <c r="E763" s="8">
        <v>52.47</v>
      </c>
      <c r="F763" s="8">
        <v>175.34</v>
      </c>
      <c r="G763" s="2" t="s">
        <v>635</v>
      </c>
      <c r="H763" s="8">
        <v>-570</v>
      </c>
      <c r="I763" s="8">
        <v>-570</v>
      </c>
      <c r="J763" s="2" t="s">
        <v>2170</v>
      </c>
      <c r="K763" s="2" t="s">
        <v>2120</v>
      </c>
      <c r="P763" s="2" t="s">
        <v>69</v>
      </c>
      <c r="Q763" s="2" t="s">
        <v>2121</v>
      </c>
      <c r="R763" s="24">
        <v>1206.7414436146148</v>
      </c>
      <c r="S763" s="24">
        <v>1.1097491723343964</v>
      </c>
      <c r="T763" s="11">
        <f t="shared" si="30"/>
        <v>1197.2363715573588</v>
      </c>
      <c r="U763" s="2">
        <v>50.65</v>
      </c>
      <c r="V763" s="2">
        <v>0.83</v>
      </c>
      <c r="W763" s="2">
        <v>17.66</v>
      </c>
      <c r="X763" s="2">
        <v>0</v>
      </c>
      <c r="Y763" s="2">
        <v>7.94</v>
      </c>
      <c r="Z763" s="2">
        <v>0.16</v>
      </c>
      <c r="AA763" s="2">
        <v>9.3000000000000007</v>
      </c>
      <c r="AB763" s="16">
        <f t="shared" si="31"/>
        <v>67.615046324546881</v>
      </c>
      <c r="AC763" s="2">
        <v>9.39</v>
      </c>
      <c r="AD763" s="2">
        <v>3.22</v>
      </c>
      <c r="AE763" s="2">
        <v>0.68</v>
      </c>
      <c r="AF763" s="2">
        <v>0.17</v>
      </c>
      <c r="AG763" s="2">
        <v>31</v>
      </c>
      <c r="AH763" s="2">
        <v>226</v>
      </c>
      <c r="AI763" s="2">
        <v>345</v>
      </c>
      <c r="AK763" s="2">
        <v>173</v>
      </c>
      <c r="AL763" s="2">
        <v>72</v>
      </c>
      <c r="AM763" s="2">
        <v>73</v>
      </c>
      <c r="AN763" s="2">
        <v>19</v>
      </c>
      <c r="AO763" s="2">
        <v>10.7</v>
      </c>
      <c r="AP763" s="2">
        <v>396</v>
      </c>
      <c r="AQ763" s="2">
        <v>0.39</v>
      </c>
      <c r="AR763" s="2">
        <v>2.91</v>
      </c>
      <c r="AS763" s="2">
        <v>13.6</v>
      </c>
      <c r="AT763" s="2">
        <v>3.32</v>
      </c>
      <c r="AU763" s="2">
        <v>1.06</v>
      </c>
      <c r="AV763" s="2">
        <v>3.41</v>
      </c>
      <c r="AW763" s="2">
        <v>0.51</v>
      </c>
      <c r="AX763" s="2">
        <v>3.09</v>
      </c>
      <c r="AY763" s="2">
        <v>0.62</v>
      </c>
      <c r="AZ763" s="2">
        <v>1.73</v>
      </c>
      <c r="BA763" s="2">
        <v>0.26</v>
      </c>
      <c r="BB763" s="2">
        <v>1.71</v>
      </c>
      <c r="BC763" s="2">
        <v>0.26</v>
      </c>
      <c r="BD763" s="2">
        <v>2.5</v>
      </c>
      <c r="BE763" s="2">
        <v>2.69</v>
      </c>
      <c r="BF763" s="2">
        <v>0.99</v>
      </c>
      <c r="BG763" s="2">
        <v>0.52</v>
      </c>
      <c r="BH763" s="2">
        <v>1.59</v>
      </c>
      <c r="BI763" s="2">
        <v>0.1</v>
      </c>
      <c r="BJ763" s="2">
        <v>8</v>
      </c>
      <c r="BK763" s="2">
        <v>19.899999999999999</v>
      </c>
      <c r="BL763" s="2">
        <v>249</v>
      </c>
      <c r="BM763" s="2">
        <v>18</v>
      </c>
      <c r="BN763" s="2">
        <v>94.7</v>
      </c>
    </row>
    <row r="764" spans="1:66" s="2" customFormat="1" x14ac:dyDescent="0.3">
      <c r="A764" s="2" t="s">
        <v>2164</v>
      </c>
      <c r="B764" s="2" t="s">
        <v>62</v>
      </c>
      <c r="C764" s="13" t="s">
        <v>2117</v>
      </c>
      <c r="D764" s="2" t="s">
        <v>2118</v>
      </c>
      <c r="E764" s="8">
        <v>52.5</v>
      </c>
      <c r="F764" s="8">
        <v>175.22</v>
      </c>
      <c r="G764" s="2" t="s">
        <v>635</v>
      </c>
      <c r="H764" s="8">
        <v>-967</v>
      </c>
      <c r="I764" s="8">
        <v>-967</v>
      </c>
      <c r="J764" s="2" t="s">
        <v>2171</v>
      </c>
      <c r="K764" s="2" t="s">
        <v>2120</v>
      </c>
      <c r="P764" s="2" t="s">
        <v>69</v>
      </c>
      <c r="Q764" s="2" t="s">
        <v>2121</v>
      </c>
      <c r="R764" s="24">
        <v>1205.629516124611</v>
      </c>
      <c r="S764" s="24">
        <v>1.0739922218042184</v>
      </c>
      <c r="T764" s="11">
        <f t="shared" si="30"/>
        <v>1196.4380112884564</v>
      </c>
      <c r="U764" s="2">
        <v>51.12</v>
      </c>
      <c r="V764" s="2">
        <v>0.83</v>
      </c>
      <c r="W764" s="2">
        <v>17.73</v>
      </c>
      <c r="X764" s="2">
        <v>0</v>
      </c>
      <c r="Y764" s="2">
        <v>7.92</v>
      </c>
      <c r="Z764" s="2">
        <v>0.16</v>
      </c>
      <c r="AA764" s="2">
        <v>8.65</v>
      </c>
      <c r="AB764" s="16">
        <f t="shared" si="31"/>
        <v>66.065256235988443</v>
      </c>
      <c r="AC764" s="2">
        <v>9.48</v>
      </c>
      <c r="AD764" s="2">
        <v>3.23</v>
      </c>
      <c r="AE764" s="2">
        <v>0.73</v>
      </c>
      <c r="AF764" s="2">
        <v>0.15</v>
      </c>
      <c r="AG764" s="2">
        <v>32</v>
      </c>
      <c r="AH764" s="2">
        <v>229</v>
      </c>
      <c r="AI764" s="2">
        <v>329</v>
      </c>
      <c r="AK764" s="2">
        <v>141</v>
      </c>
      <c r="AL764" s="2">
        <v>66</v>
      </c>
      <c r="AM764" s="2">
        <v>76</v>
      </c>
      <c r="AN764" s="2">
        <v>19</v>
      </c>
      <c r="AO764" s="2">
        <v>11.2</v>
      </c>
      <c r="AP764" s="2">
        <v>385</v>
      </c>
      <c r="AQ764" s="2">
        <v>0.35</v>
      </c>
      <c r="AR764" s="2">
        <v>2.75</v>
      </c>
      <c r="AS764" s="2">
        <v>13.3</v>
      </c>
      <c r="AT764" s="2">
        <v>3.46</v>
      </c>
      <c r="AU764" s="2">
        <v>1.1100000000000001</v>
      </c>
      <c r="AV764" s="2">
        <v>3.49</v>
      </c>
      <c r="AW764" s="2">
        <v>0.56000000000000005</v>
      </c>
      <c r="AX764" s="2">
        <v>3.29</v>
      </c>
      <c r="AY764" s="2">
        <v>0.67</v>
      </c>
      <c r="AZ764" s="2">
        <v>1.83</v>
      </c>
      <c r="BA764" s="2">
        <v>0.27</v>
      </c>
      <c r="BB764" s="2">
        <v>1.86</v>
      </c>
      <c r="BC764" s="2">
        <v>0.28000000000000003</v>
      </c>
      <c r="BD764" s="2">
        <v>2.5</v>
      </c>
      <c r="BE764" s="2">
        <v>2.76</v>
      </c>
      <c r="BF764" s="2">
        <v>0.87</v>
      </c>
      <c r="BG764" s="2">
        <v>0.48</v>
      </c>
      <c r="BH764" s="2">
        <v>1.61</v>
      </c>
      <c r="BI764" s="2">
        <v>0.1</v>
      </c>
      <c r="BJ764" s="2">
        <v>7</v>
      </c>
      <c r="BK764" s="2">
        <v>18.100000000000001</v>
      </c>
      <c r="BL764" s="2">
        <v>229</v>
      </c>
      <c r="BM764" s="2">
        <v>19.100000000000001</v>
      </c>
      <c r="BN764" s="2">
        <v>92.3</v>
      </c>
    </row>
    <row r="765" spans="1:66" s="2" customFormat="1" x14ac:dyDescent="0.3">
      <c r="A765" s="2" t="s">
        <v>2164</v>
      </c>
      <c r="B765" s="2" t="s">
        <v>62</v>
      </c>
      <c r="C765" s="13" t="s">
        <v>2117</v>
      </c>
      <c r="D765" s="2" t="s">
        <v>2118</v>
      </c>
      <c r="E765" s="8">
        <v>52.54</v>
      </c>
      <c r="F765" s="8">
        <v>175.09</v>
      </c>
      <c r="G765" s="2" t="s">
        <v>635</v>
      </c>
      <c r="H765" s="8">
        <v>-1084</v>
      </c>
      <c r="I765" s="8">
        <v>-1084</v>
      </c>
      <c r="J765" s="2" t="s">
        <v>2172</v>
      </c>
      <c r="K765" s="2" t="s">
        <v>2120</v>
      </c>
      <c r="P765" s="2" t="s">
        <v>69</v>
      </c>
      <c r="Q765" s="2" t="s">
        <v>2121</v>
      </c>
      <c r="R765" s="24">
        <v>1195.6208003875324</v>
      </c>
      <c r="S765" s="24">
        <v>1.0569761821771901</v>
      </c>
      <c r="T765" s="11">
        <f t="shared" si="30"/>
        <v>1186.6494757689477</v>
      </c>
      <c r="U765" s="2">
        <v>51.31</v>
      </c>
      <c r="V765" s="2">
        <v>0.93</v>
      </c>
      <c r="W765" s="2">
        <v>17.72</v>
      </c>
      <c r="X765" s="2">
        <v>0</v>
      </c>
      <c r="Y765" s="2">
        <v>7.62</v>
      </c>
      <c r="Z765" s="2">
        <v>0.16</v>
      </c>
      <c r="AA765" s="2">
        <v>8.58</v>
      </c>
      <c r="AB765" s="16">
        <f t="shared" si="31"/>
        <v>66.745416782252747</v>
      </c>
      <c r="AC765" s="2">
        <v>9.1199999999999992</v>
      </c>
      <c r="AD765" s="2">
        <v>3.55</v>
      </c>
      <c r="AE765" s="2">
        <v>0.81</v>
      </c>
      <c r="AF765" s="2">
        <v>0.2</v>
      </c>
      <c r="AG765" s="2">
        <v>27</v>
      </c>
      <c r="AH765" s="2">
        <v>218</v>
      </c>
      <c r="AI765" s="2">
        <v>250</v>
      </c>
      <c r="AK765" s="2">
        <v>141</v>
      </c>
      <c r="AL765" s="2">
        <v>62</v>
      </c>
      <c r="AM765" s="2">
        <v>78</v>
      </c>
      <c r="AN765" s="2">
        <v>21</v>
      </c>
      <c r="AO765" s="2">
        <v>11.4</v>
      </c>
      <c r="AP765" s="2">
        <v>439</v>
      </c>
      <c r="AQ765" s="2">
        <v>0.28999999999999998</v>
      </c>
      <c r="AR765" s="2">
        <v>3.17</v>
      </c>
      <c r="AS765" s="2">
        <v>14.9</v>
      </c>
      <c r="AT765" s="2">
        <v>3.75</v>
      </c>
      <c r="AU765" s="2">
        <v>1.19</v>
      </c>
      <c r="AV765" s="2">
        <v>3.62</v>
      </c>
      <c r="AW765" s="2">
        <v>0.56000000000000005</v>
      </c>
      <c r="AX765" s="2">
        <v>3.32</v>
      </c>
      <c r="AY765" s="2">
        <v>0.65</v>
      </c>
      <c r="AZ765" s="2">
        <v>1.74</v>
      </c>
      <c r="BA765" s="2">
        <v>0.26</v>
      </c>
      <c r="BB765" s="2">
        <v>1.71</v>
      </c>
      <c r="BC765" s="2">
        <v>0.25</v>
      </c>
      <c r="BD765" s="2">
        <v>3</v>
      </c>
      <c r="BE765" s="2">
        <v>3.36</v>
      </c>
      <c r="BF765" s="2">
        <v>0.99</v>
      </c>
      <c r="BG765" s="2">
        <v>0.54</v>
      </c>
      <c r="BH765" s="2">
        <v>2.86</v>
      </c>
      <c r="BI765" s="2">
        <v>0.17</v>
      </c>
      <c r="BJ765" s="2">
        <v>8.4</v>
      </c>
      <c r="BK765" s="2">
        <v>21.3</v>
      </c>
      <c r="BL765" s="2">
        <v>228</v>
      </c>
      <c r="BM765" s="2">
        <v>18.3</v>
      </c>
      <c r="BN765" s="2">
        <v>110</v>
      </c>
    </row>
    <row r="766" spans="1:66" s="2" customFormat="1" x14ac:dyDescent="0.3">
      <c r="A766" s="2" t="s">
        <v>2164</v>
      </c>
      <c r="B766" s="2" t="s">
        <v>62</v>
      </c>
      <c r="C766" s="13" t="s">
        <v>2117</v>
      </c>
      <c r="D766" s="2" t="s">
        <v>2118</v>
      </c>
      <c r="E766" s="8">
        <v>52.46</v>
      </c>
      <c r="F766" s="8">
        <v>175.29</v>
      </c>
      <c r="G766" s="2" t="s">
        <v>635</v>
      </c>
      <c r="H766" s="8">
        <v>-790</v>
      </c>
      <c r="I766" s="8">
        <v>-790</v>
      </c>
      <c r="J766" s="2" t="s">
        <v>2173</v>
      </c>
      <c r="K766" s="2" t="s">
        <v>2120</v>
      </c>
      <c r="P766" s="2" t="s">
        <v>69</v>
      </c>
      <c r="Q766" s="2" t="s">
        <v>2121</v>
      </c>
      <c r="R766" s="24">
        <v>1205.6265712785546</v>
      </c>
      <c r="S766" s="24">
        <v>1.0634483354711377</v>
      </c>
      <c r="T766" s="11">
        <f t="shared" si="30"/>
        <v>1196.5249845189837</v>
      </c>
      <c r="U766" s="2">
        <v>51.33</v>
      </c>
      <c r="V766" s="2">
        <v>0.83</v>
      </c>
      <c r="W766" s="2">
        <v>18.09</v>
      </c>
      <c r="X766" s="2">
        <v>0</v>
      </c>
      <c r="Y766" s="2">
        <v>7.96</v>
      </c>
      <c r="Z766" s="2">
        <v>0.16</v>
      </c>
      <c r="AA766" s="2">
        <v>8.39</v>
      </c>
      <c r="AB766" s="16">
        <f t="shared" si="31"/>
        <v>65.263615539655476</v>
      </c>
      <c r="AC766" s="2">
        <v>9.06</v>
      </c>
      <c r="AD766" s="2">
        <v>3.27</v>
      </c>
      <c r="AE766" s="2">
        <v>0.74</v>
      </c>
      <c r="AF766" s="2">
        <v>0.16</v>
      </c>
      <c r="AG766" s="2">
        <v>30</v>
      </c>
      <c r="AH766" s="2">
        <v>217</v>
      </c>
      <c r="AI766" s="2">
        <v>257</v>
      </c>
      <c r="AK766" s="2">
        <v>140</v>
      </c>
      <c r="AL766" s="2">
        <v>60</v>
      </c>
      <c r="AM766" s="2">
        <v>77</v>
      </c>
      <c r="AN766" s="2">
        <v>19</v>
      </c>
      <c r="AO766" s="2">
        <v>11.7</v>
      </c>
      <c r="AP766" s="2">
        <v>379</v>
      </c>
      <c r="AQ766" s="2">
        <v>0.4</v>
      </c>
      <c r="AR766" s="2">
        <v>2.87</v>
      </c>
      <c r="AS766" s="2">
        <v>13.5</v>
      </c>
      <c r="AT766" s="2">
        <v>3.48</v>
      </c>
      <c r="AU766" s="2">
        <v>1.1200000000000001</v>
      </c>
      <c r="AV766" s="2">
        <v>3.58</v>
      </c>
      <c r="AW766" s="2">
        <v>0.55000000000000004</v>
      </c>
      <c r="AX766" s="2">
        <v>3.25</v>
      </c>
      <c r="AY766" s="2">
        <v>0.66</v>
      </c>
      <c r="AZ766" s="2">
        <v>1.83</v>
      </c>
      <c r="BA766" s="2">
        <v>0.28000000000000003</v>
      </c>
      <c r="BB766" s="2">
        <v>1.9</v>
      </c>
      <c r="BC766" s="2">
        <v>0.28999999999999998</v>
      </c>
      <c r="BD766" s="2">
        <v>2.75</v>
      </c>
      <c r="BE766" s="2">
        <v>2.67</v>
      </c>
      <c r="BF766" s="2">
        <v>0.94</v>
      </c>
      <c r="BG766" s="2">
        <v>0.51</v>
      </c>
      <c r="BH766" s="2">
        <v>1.55</v>
      </c>
      <c r="BI766" s="2">
        <v>0.11</v>
      </c>
      <c r="BJ766" s="2">
        <v>7.3</v>
      </c>
      <c r="BK766" s="2">
        <v>18.5</v>
      </c>
      <c r="BL766" s="2">
        <v>238</v>
      </c>
      <c r="BM766" s="2">
        <v>18.8</v>
      </c>
      <c r="BN766" s="2">
        <v>96.4</v>
      </c>
    </row>
    <row r="767" spans="1:66" s="2" customFormat="1" x14ac:dyDescent="0.3">
      <c r="A767" s="2" t="s">
        <v>2164</v>
      </c>
      <c r="B767" s="2" t="s">
        <v>62</v>
      </c>
      <c r="C767" s="13" t="s">
        <v>2117</v>
      </c>
      <c r="D767" s="2" t="s">
        <v>2118</v>
      </c>
      <c r="E767" s="8">
        <v>52.46</v>
      </c>
      <c r="F767" s="8">
        <v>175.29</v>
      </c>
      <c r="G767" s="2" t="s">
        <v>635</v>
      </c>
      <c r="H767" s="8">
        <v>-790</v>
      </c>
      <c r="I767" s="8">
        <v>-790</v>
      </c>
      <c r="J767" s="2" t="s">
        <v>2174</v>
      </c>
      <c r="K767" s="2" t="s">
        <v>2120</v>
      </c>
      <c r="P767" s="2" t="s">
        <v>69</v>
      </c>
      <c r="Q767" s="2" t="s">
        <v>2121</v>
      </c>
      <c r="R767" s="24">
        <v>1198.6819054538291</v>
      </c>
      <c r="S767" s="24">
        <v>1.0376391731468217</v>
      </c>
      <c r="T767" s="11">
        <f t="shared" si="30"/>
        <v>1189.8515517299325</v>
      </c>
      <c r="U767" s="2">
        <v>51.45</v>
      </c>
      <c r="V767" s="2">
        <v>0.84</v>
      </c>
      <c r="W767" s="2">
        <v>18.2</v>
      </c>
      <c r="X767" s="2">
        <v>0</v>
      </c>
      <c r="Y767" s="2">
        <v>7.68</v>
      </c>
      <c r="Z767" s="2">
        <v>0.17</v>
      </c>
      <c r="AA767" s="2">
        <v>8.25</v>
      </c>
      <c r="AB767" s="16">
        <f t="shared" si="31"/>
        <v>65.692688606041045</v>
      </c>
      <c r="AC767" s="2">
        <v>9.14</v>
      </c>
      <c r="AD767" s="2">
        <v>3.37</v>
      </c>
      <c r="AE767" s="2">
        <v>0.74</v>
      </c>
      <c r="AF767" s="2">
        <v>0.16</v>
      </c>
      <c r="AG767" s="2">
        <v>31</v>
      </c>
      <c r="AH767" s="2">
        <v>217</v>
      </c>
      <c r="AI767" s="2">
        <v>247</v>
      </c>
      <c r="AK767" s="2">
        <v>129</v>
      </c>
      <c r="AL767" s="2">
        <v>142</v>
      </c>
      <c r="AM767" s="2">
        <v>89</v>
      </c>
      <c r="AN767" s="2">
        <v>21</v>
      </c>
      <c r="AO767" s="2">
        <v>10.3</v>
      </c>
      <c r="AP767" s="2">
        <v>393</v>
      </c>
      <c r="AQ767" s="2">
        <v>0.4</v>
      </c>
      <c r="AR767" s="2">
        <v>2.84</v>
      </c>
      <c r="AS767" s="2">
        <v>13.4</v>
      </c>
      <c r="AT767" s="2">
        <v>3.46</v>
      </c>
      <c r="AU767" s="2">
        <v>1.1200000000000001</v>
      </c>
      <c r="AV767" s="2">
        <v>3.54</v>
      </c>
      <c r="AW767" s="2">
        <v>0.56000000000000005</v>
      </c>
      <c r="AX767" s="2">
        <v>3.28</v>
      </c>
      <c r="AY767" s="2">
        <v>0.66</v>
      </c>
      <c r="AZ767" s="2">
        <v>1.82</v>
      </c>
      <c r="BA767" s="2">
        <v>0.27</v>
      </c>
      <c r="BB767" s="2">
        <v>1.89</v>
      </c>
      <c r="BC767" s="2">
        <v>0.28999999999999998</v>
      </c>
      <c r="BD767" s="2">
        <v>2.71</v>
      </c>
      <c r="BE767" s="2">
        <v>8.5</v>
      </c>
      <c r="BF767" s="2">
        <v>0.95</v>
      </c>
      <c r="BG767" s="2">
        <v>0.5</v>
      </c>
      <c r="BH767" s="2">
        <v>1.56</v>
      </c>
      <c r="BI767" s="2">
        <v>0.1</v>
      </c>
      <c r="BJ767" s="2">
        <v>7.4</v>
      </c>
      <c r="BK767" s="2">
        <v>18.8</v>
      </c>
      <c r="BL767" s="2">
        <v>239</v>
      </c>
      <c r="BM767" s="2">
        <v>18.8</v>
      </c>
      <c r="BN767" s="2">
        <v>95.9</v>
      </c>
    </row>
    <row r="768" spans="1:66" s="2" customFormat="1" x14ac:dyDescent="0.3">
      <c r="A768" s="2" t="s">
        <v>2164</v>
      </c>
      <c r="B768" s="2" t="s">
        <v>62</v>
      </c>
      <c r="C768" s="13" t="s">
        <v>2117</v>
      </c>
      <c r="D768" s="2" t="s">
        <v>2118</v>
      </c>
      <c r="E768" s="8">
        <v>52.53</v>
      </c>
      <c r="F768" s="8">
        <v>175.24</v>
      </c>
      <c r="G768" s="2" t="s">
        <v>635</v>
      </c>
      <c r="H768" s="8">
        <v>-1567</v>
      </c>
      <c r="I768" s="8">
        <v>-1567</v>
      </c>
      <c r="J768" s="2" t="s">
        <v>2175</v>
      </c>
      <c r="K768" s="2" t="s">
        <v>2120</v>
      </c>
      <c r="P768" s="2" t="s">
        <v>69</v>
      </c>
      <c r="Q768" s="2" t="s">
        <v>2121</v>
      </c>
      <c r="R768" s="24">
        <v>1196.1113619352218</v>
      </c>
      <c r="S768" s="24">
        <v>1.0114785813473168</v>
      </c>
      <c r="T768" s="11">
        <f t="shared" si="30"/>
        <v>1187.521295374582</v>
      </c>
      <c r="U768" s="2">
        <v>51.76</v>
      </c>
      <c r="V768" s="2">
        <v>0.79</v>
      </c>
      <c r="W768" s="2">
        <v>18.170000000000002</v>
      </c>
      <c r="X768" s="2">
        <v>0</v>
      </c>
      <c r="Y768" s="2">
        <v>7.65</v>
      </c>
      <c r="Z768" s="2">
        <v>0.16</v>
      </c>
      <c r="AA768" s="2">
        <v>8.06</v>
      </c>
      <c r="AB768" s="16">
        <f t="shared" si="31"/>
        <v>65.25446500435342</v>
      </c>
      <c r="AC768" s="2">
        <v>9.0299999999999994</v>
      </c>
      <c r="AD768" s="2">
        <v>3.41</v>
      </c>
      <c r="AE768" s="2">
        <v>0.79</v>
      </c>
      <c r="AF768" s="2">
        <v>0.17</v>
      </c>
      <c r="AG768" s="2">
        <v>29</v>
      </c>
      <c r="AH768" s="2">
        <v>213</v>
      </c>
      <c r="AI768" s="2">
        <v>183</v>
      </c>
      <c r="AK768" s="2">
        <v>117</v>
      </c>
      <c r="AL768" s="2">
        <v>68</v>
      </c>
      <c r="AM768" s="2">
        <v>76</v>
      </c>
      <c r="AN768" s="2">
        <v>19</v>
      </c>
      <c r="AO768" s="2">
        <v>11.8</v>
      </c>
      <c r="AP768" s="2">
        <v>428</v>
      </c>
      <c r="AQ768" s="2">
        <v>0.43</v>
      </c>
      <c r="AR768" s="2">
        <v>3.13</v>
      </c>
      <c r="AS768" s="2">
        <v>14.3</v>
      </c>
      <c r="AT768" s="2">
        <v>3.57</v>
      </c>
      <c r="AU768" s="2">
        <v>1.1100000000000001</v>
      </c>
      <c r="AV768" s="2">
        <v>3.54</v>
      </c>
      <c r="AW768" s="2">
        <v>0.55000000000000004</v>
      </c>
      <c r="AX768" s="2">
        <v>3.21</v>
      </c>
      <c r="AY768" s="2">
        <v>0.67</v>
      </c>
      <c r="AZ768" s="2">
        <v>1.84</v>
      </c>
      <c r="BA768" s="2">
        <v>0.28000000000000003</v>
      </c>
      <c r="BB768" s="2">
        <v>1.88</v>
      </c>
      <c r="BC768" s="2">
        <v>0.28999999999999998</v>
      </c>
      <c r="BD768" s="2">
        <v>2.83</v>
      </c>
      <c r="BE768" s="2">
        <v>3.17</v>
      </c>
      <c r="BF768" s="2">
        <v>1.32</v>
      </c>
      <c r="BG768" s="2">
        <v>0.67</v>
      </c>
      <c r="BH768" s="2">
        <v>1.19</v>
      </c>
      <c r="BI768" s="2">
        <v>0.08</v>
      </c>
      <c r="BJ768" s="2">
        <v>8.6999999999999993</v>
      </c>
      <c r="BK768" s="2">
        <v>20.9</v>
      </c>
      <c r="BL768" s="2">
        <v>279</v>
      </c>
      <c r="BM768" s="2">
        <v>18.8</v>
      </c>
      <c r="BN768" s="2">
        <v>100</v>
      </c>
    </row>
    <row r="769" spans="1:66" s="2" customFormat="1" x14ac:dyDescent="0.3">
      <c r="A769" s="2" t="s">
        <v>2164</v>
      </c>
      <c r="B769" s="2" t="s">
        <v>62</v>
      </c>
      <c r="C769" s="13" t="s">
        <v>2117</v>
      </c>
      <c r="D769" s="2" t="s">
        <v>2118</v>
      </c>
      <c r="E769" s="8">
        <v>52.53</v>
      </c>
      <c r="F769" s="8">
        <v>175.24</v>
      </c>
      <c r="G769" s="2" t="s">
        <v>635</v>
      </c>
      <c r="H769" s="8">
        <v>-1567</v>
      </c>
      <c r="I769" s="8">
        <v>-1567</v>
      </c>
      <c r="J769" s="2" t="s">
        <v>2176</v>
      </c>
      <c r="K769" s="2" t="s">
        <v>2120</v>
      </c>
      <c r="P769" s="2" t="s">
        <v>69</v>
      </c>
      <c r="Q769" s="2" t="s">
        <v>2121</v>
      </c>
      <c r="R769" s="24">
        <v>1193.8343854899319</v>
      </c>
      <c r="S769" s="24">
        <v>0.99670742972023962</v>
      </c>
      <c r="T769" s="11">
        <f t="shared" si="30"/>
        <v>1185.3854337317891</v>
      </c>
      <c r="U769" s="2">
        <v>51.79</v>
      </c>
      <c r="V769" s="2">
        <v>0.78</v>
      </c>
      <c r="W769" s="2">
        <v>18.27</v>
      </c>
      <c r="X769" s="2">
        <v>0</v>
      </c>
      <c r="Y769" s="2">
        <v>7.58</v>
      </c>
      <c r="Z769" s="2">
        <v>0.16</v>
      </c>
      <c r="AA769" s="2">
        <v>8.07</v>
      </c>
      <c r="AB769" s="16">
        <f t="shared" si="31"/>
        <v>65.490620394045607</v>
      </c>
      <c r="AC769" s="2">
        <v>9.02</v>
      </c>
      <c r="AD769" s="2">
        <v>3.35</v>
      </c>
      <c r="AE769" s="2">
        <v>0.81</v>
      </c>
      <c r="AF769" s="2">
        <v>0.17</v>
      </c>
      <c r="AG769" s="2">
        <v>29</v>
      </c>
      <c r="AH769" s="2">
        <v>216</v>
      </c>
      <c r="AI769" s="2">
        <v>194</v>
      </c>
      <c r="AK769" s="2">
        <v>118</v>
      </c>
      <c r="AL769" s="2">
        <v>52</v>
      </c>
      <c r="AM769" s="2">
        <v>72</v>
      </c>
      <c r="AN769" s="2">
        <v>20</v>
      </c>
      <c r="AO769" s="2">
        <v>12.5</v>
      </c>
      <c r="AP769" s="2">
        <v>416</v>
      </c>
      <c r="AQ769" s="2">
        <v>0.41</v>
      </c>
      <c r="AR769" s="2">
        <v>2.94</v>
      </c>
      <c r="AS769" s="2">
        <v>13.6</v>
      </c>
      <c r="AT769" s="2">
        <v>3.36</v>
      </c>
      <c r="AU769" s="2">
        <v>1.0900000000000001</v>
      </c>
      <c r="AV769" s="2">
        <v>3.28</v>
      </c>
      <c r="AW769" s="2">
        <v>0.52</v>
      </c>
      <c r="AX769" s="2">
        <v>3.01</v>
      </c>
      <c r="AY769" s="2">
        <v>0.61</v>
      </c>
      <c r="AZ769" s="2">
        <v>1.69</v>
      </c>
      <c r="BA769" s="2">
        <v>0.26</v>
      </c>
      <c r="BB769" s="2">
        <v>1.75</v>
      </c>
      <c r="BC769" s="2">
        <v>0.26</v>
      </c>
      <c r="BD769" s="2">
        <v>2.56</v>
      </c>
      <c r="BE769" s="2">
        <v>3.41</v>
      </c>
      <c r="BF769" s="2">
        <v>1.18</v>
      </c>
      <c r="BG769" s="2">
        <v>0.64</v>
      </c>
      <c r="BH769" s="2">
        <v>1.1100000000000001</v>
      </c>
      <c r="BI769" s="2">
        <v>7.0000000000000007E-2</v>
      </c>
      <c r="BJ769" s="2">
        <v>8.3000000000000007</v>
      </c>
      <c r="BK769" s="2">
        <v>20.5</v>
      </c>
      <c r="BL769" s="2">
        <v>272</v>
      </c>
      <c r="BM769" s="2">
        <v>17.8</v>
      </c>
      <c r="BN769" s="2">
        <v>93.4</v>
      </c>
    </row>
    <row r="770" spans="1:66" s="2" customFormat="1" x14ac:dyDescent="0.3">
      <c r="A770" s="2" t="s">
        <v>2164</v>
      </c>
      <c r="B770" s="2" t="s">
        <v>62</v>
      </c>
      <c r="C770" s="13" t="s">
        <v>2117</v>
      </c>
      <c r="D770" s="2" t="s">
        <v>2118</v>
      </c>
      <c r="E770" s="8">
        <v>52.51</v>
      </c>
      <c r="F770" s="8">
        <v>175.19</v>
      </c>
      <c r="G770" s="2" t="s">
        <v>635</v>
      </c>
      <c r="H770" s="8">
        <v>-878</v>
      </c>
      <c r="I770" s="8">
        <v>-878</v>
      </c>
      <c r="J770" s="2" t="s">
        <v>2177</v>
      </c>
      <c r="K770" s="2" t="s">
        <v>2120</v>
      </c>
      <c r="P770" s="2" t="s">
        <v>69</v>
      </c>
      <c r="Q770" s="2" t="s">
        <v>2121</v>
      </c>
      <c r="R770" s="24">
        <v>1195.648197771558</v>
      </c>
      <c r="S770" s="24">
        <v>0.97321986064233545</v>
      </c>
      <c r="T770" s="11">
        <f t="shared" si="30"/>
        <v>1187.3851221242505</v>
      </c>
      <c r="U770" s="2">
        <v>51.79</v>
      </c>
      <c r="V770" s="2">
        <v>0.78</v>
      </c>
      <c r="W770" s="2">
        <v>16.37</v>
      </c>
      <c r="X770" s="2">
        <v>0</v>
      </c>
      <c r="Y770" s="2">
        <v>7.62</v>
      </c>
      <c r="Z770" s="2">
        <v>0.15</v>
      </c>
      <c r="AA770" s="2">
        <v>8.89</v>
      </c>
      <c r="AB770" s="16">
        <f t="shared" si="31"/>
        <v>67.528482903544173</v>
      </c>
      <c r="AC770" s="2">
        <v>10.15</v>
      </c>
      <c r="AD770" s="2">
        <v>3.04</v>
      </c>
      <c r="AE770" s="2">
        <v>0.94</v>
      </c>
      <c r="AF770" s="2">
        <v>0.26</v>
      </c>
      <c r="AG770" s="2">
        <v>29</v>
      </c>
      <c r="AH770" s="2">
        <v>222</v>
      </c>
      <c r="AI770" s="2">
        <v>376</v>
      </c>
      <c r="AK770" s="2">
        <v>137</v>
      </c>
      <c r="AL770" s="2">
        <v>72</v>
      </c>
      <c r="AM770" s="2">
        <v>69</v>
      </c>
      <c r="AN770" s="2">
        <v>18</v>
      </c>
      <c r="AO770" s="2">
        <v>11.1</v>
      </c>
      <c r="AP770" s="2">
        <v>592</v>
      </c>
      <c r="AQ770" s="2">
        <v>0.38</v>
      </c>
      <c r="AR770" s="2">
        <v>5.03</v>
      </c>
      <c r="AS770" s="2">
        <v>22.5</v>
      </c>
      <c r="AT770" s="2">
        <v>5.07</v>
      </c>
      <c r="AU770" s="2">
        <v>1.47</v>
      </c>
      <c r="AV770" s="2">
        <v>4.3600000000000003</v>
      </c>
      <c r="AW770" s="2">
        <v>0.6</v>
      </c>
      <c r="AX770" s="2">
        <v>3.18</v>
      </c>
      <c r="AY770" s="2">
        <v>0.6</v>
      </c>
      <c r="AZ770" s="2">
        <v>1.62</v>
      </c>
      <c r="BA770" s="2">
        <v>0.23</v>
      </c>
      <c r="BB770" s="2">
        <v>1.56</v>
      </c>
      <c r="BC770" s="2">
        <v>0.23</v>
      </c>
      <c r="BD770" s="2">
        <v>2.74</v>
      </c>
      <c r="BE770" s="2">
        <v>3.07</v>
      </c>
      <c r="BF770" s="2">
        <v>1.73</v>
      </c>
      <c r="BG770" s="2">
        <v>0.9</v>
      </c>
      <c r="BH770" s="2">
        <v>2.23</v>
      </c>
      <c r="BI770" s="2">
        <v>0.13</v>
      </c>
      <c r="BJ770" s="2">
        <v>14.7</v>
      </c>
      <c r="BK770" s="2">
        <v>34.9</v>
      </c>
      <c r="BL770" s="2">
        <v>378</v>
      </c>
      <c r="BM770" s="2">
        <v>17.2</v>
      </c>
      <c r="BN770" s="2">
        <v>103</v>
      </c>
    </row>
    <row r="771" spans="1:66" s="2" customFormat="1" x14ac:dyDescent="0.3">
      <c r="A771" s="2" t="s">
        <v>2164</v>
      </c>
      <c r="B771" s="2" t="s">
        <v>62</v>
      </c>
      <c r="C771" s="13" t="s">
        <v>2117</v>
      </c>
      <c r="D771" s="2" t="s">
        <v>2118</v>
      </c>
      <c r="E771" s="8">
        <v>52.48</v>
      </c>
      <c r="F771" s="8">
        <v>175.3</v>
      </c>
      <c r="G771" s="2" t="s">
        <v>635</v>
      </c>
      <c r="H771" s="8">
        <v>-795</v>
      </c>
      <c r="I771" s="8">
        <v>-795</v>
      </c>
      <c r="J771" s="2" t="s">
        <v>2178</v>
      </c>
      <c r="K771" s="2" t="s">
        <v>2120</v>
      </c>
      <c r="P771" s="2" t="s">
        <v>69</v>
      </c>
      <c r="Q771" s="2" t="s">
        <v>2121</v>
      </c>
      <c r="R771" s="24">
        <v>1191.5603994826206</v>
      </c>
      <c r="S771" s="24">
        <v>0.9739901026750607</v>
      </c>
      <c r="T771" s="11">
        <f t="shared" si="30"/>
        <v>1183.3190796882775</v>
      </c>
      <c r="U771" s="2">
        <v>51.8</v>
      </c>
      <c r="V771" s="2">
        <v>0.81</v>
      </c>
      <c r="W771" s="2">
        <v>17.23</v>
      </c>
      <c r="X771" s="2">
        <v>0</v>
      </c>
      <c r="Y771" s="2">
        <v>7.58</v>
      </c>
      <c r="Z771" s="2">
        <v>0.15</v>
      </c>
      <c r="AA771" s="2">
        <v>9.35</v>
      </c>
      <c r="AB771" s="16">
        <f t="shared" si="31"/>
        <v>68.737994847137557</v>
      </c>
      <c r="AC771" s="2">
        <v>8.86</v>
      </c>
      <c r="AD771" s="2">
        <v>3.27</v>
      </c>
      <c r="AE771" s="2">
        <v>0.77</v>
      </c>
      <c r="AF771" s="2">
        <v>0.17</v>
      </c>
      <c r="AG771" s="2">
        <v>27</v>
      </c>
      <c r="AH771" s="2">
        <v>213</v>
      </c>
      <c r="AI771" s="2">
        <v>358</v>
      </c>
      <c r="AK771" s="2">
        <v>200</v>
      </c>
      <c r="AL771" s="2">
        <v>63</v>
      </c>
      <c r="AM771" s="2">
        <v>76</v>
      </c>
      <c r="AN771" s="2">
        <v>20</v>
      </c>
      <c r="AO771" s="2">
        <v>11.3</v>
      </c>
      <c r="AP771" s="2">
        <v>385</v>
      </c>
      <c r="AQ771" s="2">
        <v>0.4</v>
      </c>
      <c r="AR771" s="2">
        <v>2.8</v>
      </c>
      <c r="AS771" s="2">
        <v>13.1</v>
      </c>
      <c r="AT771" s="2">
        <v>3.29</v>
      </c>
      <c r="AU771" s="2">
        <v>1.06</v>
      </c>
      <c r="AV771" s="2">
        <v>3.3</v>
      </c>
      <c r="AW771" s="2">
        <v>0.5</v>
      </c>
      <c r="AX771" s="2">
        <v>3.01</v>
      </c>
      <c r="AY771" s="2">
        <v>0.6</v>
      </c>
      <c r="AZ771" s="2">
        <v>1.63</v>
      </c>
      <c r="BA771" s="2">
        <v>0.25</v>
      </c>
      <c r="BB771" s="2">
        <v>1.7</v>
      </c>
      <c r="BC771" s="2">
        <v>0.26</v>
      </c>
      <c r="BD771" s="2">
        <v>2.48</v>
      </c>
      <c r="BE771" s="2">
        <v>3.33</v>
      </c>
      <c r="BF771" s="2">
        <v>1.19</v>
      </c>
      <c r="BG771" s="2">
        <v>0.6</v>
      </c>
      <c r="BH771" s="2">
        <v>1.77</v>
      </c>
      <c r="BI771" s="2">
        <v>0.1</v>
      </c>
      <c r="BJ771" s="2">
        <v>7.8</v>
      </c>
      <c r="BK771" s="2">
        <v>19.2</v>
      </c>
      <c r="BL771" s="2">
        <v>243</v>
      </c>
      <c r="BM771" s="2">
        <v>17.3</v>
      </c>
      <c r="BN771" s="2">
        <v>91.7</v>
      </c>
    </row>
    <row r="772" spans="1:66" s="2" customFormat="1" x14ac:dyDescent="0.3">
      <c r="A772" s="2" t="s">
        <v>2164</v>
      </c>
      <c r="B772" s="2" t="s">
        <v>62</v>
      </c>
      <c r="C772" s="13" t="s">
        <v>2117</v>
      </c>
      <c r="D772" s="2" t="s">
        <v>2118</v>
      </c>
      <c r="E772" s="8">
        <v>52.51</v>
      </c>
      <c r="F772" s="8">
        <v>175.21</v>
      </c>
      <c r="G772" s="2" t="s">
        <v>635</v>
      </c>
      <c r="H772" s="8">
        <v>-1015</v>
      </c>
      <c r="I772" s="8">
        <v>-1015</v>
      </c>
      <c r="J772" s="2" t="s">
        <v>2179</v>
      </c>
      <c r="K772" s="2" t="s">
        <v>2120</v>
      </c>
      <c r="P772" s="2" t="s">
        <v>69</v>
      </c>
      <c r="Q772" s="2" t="s">
        <v>2121</v>
      </c>
      <c r="R772" s="24">
        <v>1194.0734710244778</v>
      </c>
      <c r="S772" s="24">
        <v>0.96865436871166788</v>
      </c>
      <c r="T772" s="11">
        <f t="shared" si="30"/>
        <v>1185.8598568319576</v>
      </c>
      <c r="U772" s="2">
        <v>51.81</v>
      </c>
      <c r="V772" s="2">
        <v>0.78</v>
      </c>
      <c r="W772" s="2">
        <v>16.350000000000001</v>
      </c>
      <c r="X772" s="2">
        <v>0</v>
      </c>
      <c r="Y772" s="2">
        <v>7.6</v>
      </c>
      <c r="Z772" s="2">
        <v>0.16</v>
      </c>
      <c r="AA772" s="2">
        <v>8.92</v>
      </c>
      <c r="AB772" s="16">
        <f t="shared" si="31"/>
        <v>67.659844206257887</v>
      </c>
      <c r="AC772" s="2">
        <v>10.119999999999999</v>
      </c>
      <c r="AD772" s="2">
        <v>3.06</v>
      </c>
      <c r="AE772" s="2">
        <v>0.95</v>
      </c>
      <c r="AF772" s="2">
        <v>0.26</v>
      </c>
      <c r="AG772" s="2">
        <v>29</v>
      </c>
      <c r="AH772" s="2">
        <v>218</v>
      </c>
      <c r="AI772" s="2">
        <v>387</v>
      </c>
      <c r="AK772" s="2">
        <v>139</v>
      </c>
      <c r="AL772" s="2">
        <v>82</v>
      </c>
      <c r="AM772" s="2">
        <v>73</v>
      </c>
      <c r="AN772" s="2">
        <v>18</v>
      </c>
      <c r="AO772" s="2">
        <v>13.7</v>
      </c>
      <c r="AP772" s="2">
        <v>605</v>
      </c>
      <c r="AQ772" s="2">
        <v>0.43</v>
      </c>
      <c r="AR772" s="2">
        <v>4.92</v>
      </c>
      <c r="AS772" s="2">
        <v>22.7</v>
      </c>
      <c r="AT772" s="2">
        <v>5.05</v>
      </c>
      <c r="AU772" s="2">
        <v>1.46</v>
      </c>
      <c r="AV772" s="2">
        <v>4.22</v>
      </c>
      <c r="AW772" s="2">
        <v>0.6</v>
      </c>
      <c r="AX772" s="2">
        <v>3.21</v>
      </c>
      <c r="AY772" s="2">
        <v>0.6</v>
      </c>
      <c r="AZ772" s="2">
        <v>1.58</v>
      </c>
      <c r="BA772" s="2">
        <v>0.23</v>
      </c>
      <c r="BB772" s="2">
        <v>1.55</v>
      </c>
      <c r="BC772" s="2">
        <v>0.23</v>
      </c>
      <c r="BD772" s="2">
        <v>2.71</v>
      </c>
      <c r="BE772" s="2">
        <v>3.75</v>
      </c>
      <c r="BF772" s="2">
        <v>1.74</v>
      </c>
      <c r="BG772" s="2">
        <v>0.9</v>
      </c>
      <c r="BH772" s="2">
        <v>2.37</v>
      </c>
      <c r="BI772" s="2">
        <v>0.14000000000000001</v>
      </c>
      <c r="BJ772" s="2">
        <v>14.6</v>
      </c>
      <c r="BK772" s="2">
        <v>35.200000000000003</v>
      </c>
      <c r="BL772" s="2">
        <v>380</v>
      </c>
      <c r="BM772" s="2">
        <v>17.600000000000001</v>
      </c>
      <c r="BN772" s="2">
        <v>104</v>
      </c>
    </row>
    <row r="773" spans="1:66" s="2" customFormat="1" x14ac:dyDescent="0.3">
      <c r="A773" s="2" t="s">
        <v>2164</v>
      </c>
      <c r="B773" s="2" t="s">
        <v>62</v>
      </c>
      <c r="C773" s="13" t="s">
        <v>2117</v>
      </c>
      <c r="D773" s="2" t="s">
        <v>2118</v>
      </c>
      <c r="E773" s="8">
        <v>52.48</v>
      </c>
      <c r="F773" s="8">
        <v>175.28</v>
      </c>
      <c r="G773" s="2" t="s">
        <v>635</v>
      </c>
      <c r="H773" s="8">
        <v>-770</v>
      </c>
      <c r="I773" s="8">
        <v>-770</v>
      </c>
      <c r="J773" s="2" t="s">
        <v>2180</v>
      </c>
      <c r="K773" s="2" t="s">
        <v>2120</v>
      </c>
      <c r="P773" s="2" t="s">
        <v>69</v>
      </c>
      <c r="Q773" s="2" t="s">
        <v>2121</v>
      </c>
      <c r="R773" s="24">
        <v>1179.8478527924615</v>
      </c>
      <c r="S773" s="24">
        <v>0.91299412764134524</v>
      </c>
      <c r="T773" s="11">
        <f t="shared" si="30"/>
        <v>1172.1969192742474</v>
      </c>
      <c r="U773" s="2">
        <v>51.85</v>
      </c>
      <c r="V773" s="2">
        <v>0.72</v>
      </c>
      <c r="W773" s="2">
        <v>17.71</v>
      </c>
      <c r="X773" s="2">
        <v>0</v>
      </c>
      <c r="Y773" s="2">
        <v>7.27</v>
      </c>
      <c r="Z773" s="2">
        <v>0.15</v>
      </c>
      <c r="AA773" s="2">
        <v>9.59</v>
      </c>
      <c r="AB773" s="16">
        <f t="shared" si="31"/>
        <v>70.161497189084159</v>
      </c>
      <c r="AC773" s="2">
        <v>8.6300000000000008</v>
      </c>
      <c r="AD773" s="2">
        <v>3.22</v>
      </c>
      <c r="AE773" s="2">
        <v>0.68</v>
      </c>
      <c r="AF773" s="2">
        <v>0.16</v>
      </c>
      <c r="AG773" s="2">
        <v>24</v>
      </c>
      <c r="AH773" s="2">
        <v>193</v>
      </c>
      <c r="AI773" s="2">
        <v>366</v>
      </c>
      <c r="AK773" s="2">
        <v>223</v>
      </c>
      <c r="AL773" s="2">
        <v>60</v>
      </c>
      <c r="AM773" s="2">
        <v>73</v>
      </c>
      <c r="AN773" s="2">
        <v>19</v>
      </c>
      <c r="AO773" s="2">
        <v>11.2</v>
      </c>
      <c r="AP773" s="2">
        <v>391</v>
      </c>
      <c r="AQ773" s="2">
        <v>0.4</v>
      </c>
      <c r="AR773" s="2">
        <v>2.61</v>
      </c>
      <c r="AS773" s="2">
        <v>12.3</v>
      </c>
      <c r="AT773" s="2">
        <v>3.09</v>
      </c>
      <c r="AU773" s="2">
        <v>0.99</v>
      </c>
      <c r="AV773" s="2">
        <v>3.14</v>
      </c>
      <c r="AW773" s="2">
        <v>0.49</v>
      </c>
      <c r="AX773" s="2">
        <v>2.93</v>
      </c>
      <c r="AY773" s="2">
        <v>0.6</v>
      </c>
      <c r="AZ773" s="2">
        <v>1.64</v>
      </c>
      <c r="BA773" s="2">
        <v>0.25</v>
      </c>
      <c r="BB773" s="2">
        <v>1.7</v>
      </c>
      <c r="BC773" s="2">
        <v>0.26</v>
      </c>
      <c r="BD773" s="2">
        <v>2.54</v>
      </c>
      <c r="BE773" s="2">
        <v>2.64</v>
      </c>
      <c r="BF773" s="2">
        <v>0.87</v>
      </c>
      <c r="BG773" s="2">
        <v>0.53</v>
      </c>
      <c r="BH773" s="2">
        <v>1.08</v>
      </c>
      <c r="BI773" s="2">
        <v>7.0000000000000007E-2</v>
      </c>
      <c r="BJ773" s="2">
        <v>7</v>
      </c>
      <c r="BK773" s="2">
        <v>17.399999999999999</v>
      </c>
      <c r="BL773" s="2">
        <v>228</v>
      </c>
      <c r="BM773" s="2">
        <v>16.399999999999999</v>
      </c>
      <c r="BN773" s="2">
        <v>89.6</v>
      </c>
    </row>
    <row r="774" spans="1:66" s="2" customFormat="1" x14ac:dyDescent="0.3">
      <c r="A774" s="2" t="s">
        <v>2164</v>
      </c>
      <c r="B774" s="2" t="s">
        <v>62</v>
      </c>
      <c r="C774" s="13" t="s">
        <v>2117</v>
      </c>
      <c r="D774" s="2" t="s">
        <v>2118</v>
      </c>
      <c r="E774" s="8">
        <v>52.48</v>
      </c>
      <c r="F774" s="8">
        <v>175.28</v>
      </c>
      <c r="G774" s="2" t="s">
        <v>635</v>
      </c>
      <c r="H774" s="8">
        <v>-770</v>
      </c>
      <c r="I774" s="8">
        <v>-770</v>
      </c>
      <c r="J774" s="2" t="s">
        <v>2181</v>
      </c>
      <c r="K774" s="2" t="s">
        <v>2120</v>
      </c>
      <c r="P774" s="2" t="s">
        <v>69</v>
      </c>
      <c r="Q774" s="2" t="s">
        <v>2121</v>
      </c>
      <c r="R774" s="24">
        <v>1180.4817421085531</v>
      </c>
      <c r="S774" s="24">
        <v>0.91587574221721768</v>
      </c>
      <c r="T774" s="11">
        <f t="shared" si="30"/>
        <v>1172.8026157387119</v>
      </c>
      <c r="U774" s="2">
        <v>51.87</v>
      </c>
      <c r="V774" s="2">
        <v>0.73</v>
      </c>
      <c r="W774" s="2">
        <v>17.8</v>
      </c>
      <c r="X774" s="2">
        <v>0</v>
      </c>
      <c r="Y774" s="2">
        <v>7.27</v>
      </c>
      <c r="Z774" s="2">
        <v>0.16</v>
      </c>
      <c r="AA774" s="2">
        <v>9.39</v>
      </c>
      <c r="AB774" s="16">
        <f t="shared" si="31"/>
        <v>69.718410292071894</v>
      </c>
      <c r="AC774" s="2">
        <v>8.7100000000000009</v>
      </c>
      <c r="AD774" s="2">
        <v>3.23</v>
      </c>
      <c r="AE774" s="2">
        <v>0.68</v>
      </c>
      <c r="AF774" s="2">
        <v>0.16</v>
      </c>
      <c r="AG774" s="2">
        <v>24</v>
      </c>
      <c r="AH774" s="2">
        <v>195</v>
      </c>
      <c r="AI774" s="2">
        <v>370</v>
      </c>
      <c r="AK774" s="2">
        <v>214</v>
      </c>
      <c r="AL774" s="2">
        <v>56</v>
      </c>
      <c r="AM774" s="2">
        <v>72</v>
      </c>
      <c r="AN774" s="2">
        <v>22</v>
      </c>
      <c r="AO774" s="2">
        <v>10.6</v>
      </c>
      <c r="AP774" s="2">
        <v>409</v>
      </c>
      <c r="AQ774" s="2">
        <v>0.4</v>
      </c>
      <c r="AR774" s="2">
        <v>2.58</v>
      </c>
      <c r="AS774" s="2">
        <v>12.1</v>
      </c>
      <c r="AT774" s="2">
        <v>3.03</v>
      </c>
      <c r="AU774" s="2">
        <v>0.98</v>
      </c>
      <c r="AV774" s="2">
        <v>3.05</v>
      </c>
      <c r="AW774" s="2">
        <v>0.48</v>
      </c>
      <c r="AX774" s="2">
        <v>2.83</v>
      </c>
      <c r="AY774" s="2">
        <v>0.56999999999999995</v>
      </c>
      <c r="AZ774" s="2">
        <v>1.58</v>
      </c>
      <c r="BA774" s="2">
        <v>0.24</v>
      </c>
      <c r="BB774" s="2">
        <v>1.64</v>
      </c>
      <c r="BC774" s="2">
        <v>0.25</v>
      </c>
      <c r="BD774" s="2">
        <v>2.4500000000000002</v>
      </c>
      <c r="BE774" s="2">
        <v>2.77</v>
      </c>
      <c r="BF774" s="2">
        <v>0.85</v>
      </c>
      <c r="BG774" s="2">
        <v>0.51</v>
      </c>
      <c r="BH774" s="2">
        <v>1.1100000000000001</v>
      </c>
      <c r="BI774" s="2">
        <v>7.0000000000000007E-2</v>
      </c>
      <c r="BJ774" s="2">
        <v>6.9</v>
      </c>
      <c r="BK774" s="2">
        <v>17.100000000000001</v>
      </c>
      <c r="BL774" s="2">
        <v>222</v>
      </c>
      <c r="BM774" s="2">
        <v>16.5</v>
      </c>
      <c r="BN774" s="2">
        <v>87.6</v>
      </c>
    </row>
    <row r="775" spans="1:66" s="2" customFormat="1" x14ac:dyDescent="0.3">
      <c r="A775" s="2" t="s">
        <v>2164</v>
      </c>
      <c r="B775" s="2" t="s">
        <v>62</v>
      </c>
      <c r="C775" s="13" t="s">
        <v>2117</v>
      </c>
      <c r="D775" s="2" t="s">
        <v>2118</v>
      </c>
      <c r="E775" s="8">
        <v>52.48</v>
      </c>
      <c r="F775" s="8">
        <v>175.28</v>
      </c>
      <c r="G775" s="2" t="s">
        <v>635</v>
      </c>
      <c r="H775" s="8">
        <v>-770</v>
      </c>
      <c r="I775" s="8">
        <v>-770</v>
      </c>
      <c r="J775" s="2" t="s">
        <v>2182</v>
      </c>
      <c r="K775" s="2" t="s">
        <v>2120</v>
      </c>
      <c r="P775" s="2" t="s">
        <v>69</v>
      </c>
      <c r="Q775" s="2" t="s">
        <v>2121</v>
      </c>
      <c r="R775" s="24">
        <v>1185.4844036755121</v>
      </c>
      <c r="S775" s="24">
        <v>0.95886739278922306</v>
      </c>
      <c r="T775" s="11">
        <f t="shared" si="30"/>
        <v>1177.411980328654</v>
      </c>
      <c r="U775" s="2">
        <v>51.9</v>
      </c>
      <c r="V775" s="2">
        <v>0.79</v>
      </c>
      <c r="W775" s="2">
        <v>18.329999999999998</v>
      </c>
      <c r="X775" s="2">
        <v>0</v>
      </c>
      <c r="Y775" s="2">
        <v>7.33</v>
      </c>
      <c r="Z775" s="2">
        <v>0.16</v>
      </c>
      <c r="AA775" s="2">
        <v>8.1</v>
      </c>
      <c r="AB775" s="16">
        <f t="shared" si="31"/>
        <v>66.327520630595529</v>
      </c>
      <c r="AC775" s="2">
        <v>9.0299999999999994</v>
      </c>
      <c r="AD775" s="2">
        <v>3.38</v>
      </c>
      <c r="AE775" s="2">
        <v>0.81</v>
      </c>
      <c r="AF775" s="2">
        <v>0.17</v>
      </c>
      <c r="AG775" s="2">
        <v>30</v>
      </c>
      <c r="AH775" s="2">
        <v>218</v>
      </c>
      <c r="AI775" s="2">
        <v>192</v>
      </c>
      <c r="AK775" s="2">
        <v>123</v>
      </c>
      <c r="AL775" s="2">
        <v>52</v>
      </c>
      <c r="AM775" s="2">
        <v>72</v>
      </c>
      <c r="AN775" s="2">
        <v>22</v>
      </c>
      <c r="AO775" s="2">
        <v>11.5</v>
      </c>
      <c r="AP775" s="2">
        <v>448</v>
      </c>
      <c r="AQ775" s="2">
        <v>0.4</v>
      </c>
      <c r="AR775" s="2">
        <v>2.87</v>
      </c>
      <c r="AS775" s="2">
        <v>13.4</v>
      </c>
      <c r="AT775" s="2">
        <v>3.32</v>
      </c>
      <c r="AU775" s="2">
        <v>1.08</v>
      </c>
      <c r="AV775" s="2">
        <v>3.3</v>
      </c>
      <c r="AW775" s="2">
        <v>0.52</v>
      </c>
      <c r="AX775" s="2">
        <v>3.1</v>
      </c>
      <c r="AY775" s="2">
        <v>0.62</v>
      </c>
      <c r="AZ775" s="2">
        <v>1.72</v>
      </c>
      <c r="BA775" s="2">
        <v>0.26</v>
      </c>
      <c r="BB775" s="2">
        <v>1.82</v>
      </c>
      <c r="BC775" s="2">
        <v>0.27</v>
      </c>
      <c r="BD775" s="2">
        <v>2.63</v>
      </c>
      <c r="BE775" s="2">
        <v>3.65</v>
      </c>
      <c r="BF775" s="2">
        <v>0.92</v>
      </c>
      <c r="BG775" s="2">
        <v>0.56000000000000005</v>
      </c>
      <c r="BH775" s="2">
        <v>1.27</v>
      </c>
      <c r="BI775" s="2">
        <v>0.08</v>
      </c>
      <c r="BJ775" s="2">
        <v>7.7</v>
      </c>
      <c r="BK775" s="2">
        <v>19.399999999999999</v>
      </c>
      <c r="BL775" s="2">
        <v>248</v>
      </c>
      <c r="BM775" s="2">
        <v>18.2</v>
      </c>
      <c r="BN775" s="2">
        <v>96.3</v>
      </c>
    </row>
    <row r="776" spans="1:66" s="2" customFormat="1" x14ac:dyDescent="0.3">
      <c r="A776" s="2" t="s">
        <v>2164</v>
      </c>
      <c r="B776" s="2" t="s">
        <v>62</v>
      </c>
      <c r="C776" s="13" t="s">
        <v>2117</v>
      </c>
      <c r="D776" s="2" t="s">
        <v>2118</v>
      </c>
      <c r="E776" s="8">
        <v>52.48</v>
      </c>
      <c r="F776" s="8">
        <v>175.28</v>
      </c>
      <c r="G776" s="2" t="s">
        <v>635</v>
      </c>
      <c r="H776" s="8">
        <v>-770</v>
      </c>
      <c r="I776" s="8">
        <v>-770</v>
      </c>
      <c r="J776" s="2" t="s">
        <v>2183</v>
      </c>
      <c r="K776" s="2" t="s">
        <v>2120</v>
      </c>
      <c r="P776" s="2" t="s">
        <v>69</v>
      </c>
      <c r="Q776" s="2" t="s">
        <v>2121</v>
      </c>
      <c r="R776" s="24">
        <v>1180.3721117430207</v>
      </c>
      <c r="S776" s="24">
        <v>0.90839578380976604</v>
      </c>
      <c r="T776" s="11">
        <f t="shared" si="30"/>
        <v>1172.7562053949027</v>
      </c>
      <c r="U776" s="2">
        <v>51.92</v>
      </c>
      <c r="V776" s="2">
        <v>0.72</v>
      </c>
      <c r="W776" s="2">
        <v>18.260000000000002</v>
      </c>
      <c r="X776" s="2">
        <v>0</v>
      </c>
      <c r="Y776" s="2">
        <v>7.23</v>
      </c>
      <c r="Z776" s="2">
        <v>0.16</v>
      </c>
      <c r="AA776" s="2">
        <v>8.69</v>
      </c>
      <c r="AB776" s="16">
        <f t="shared" si="31"/>
        <v>68.178115754044114</v>
      </c>
      <c r="AC776" s="2">
        <v>8.99</v>
      </c>
      <c r="AD776" s="2">
        <v>3.23</v>
      </c>
      <c r="AE776" s="2">
        <v>0.64</v>
      </c>
      <c r="AF776" s="2">
        <v>0.16</v>
      </c>
      <c r="AG776" s="2">
        <v>26</v>
      </c>
      <c r="AH776" s="2">
        <v>193</v>
      </c>
      <c r="AI776" s="2">
        <v>313</v>
      </c>
      <c r="AK776" s="2">
        <v>174</v>
      </c>
      <c r="AL776" s="2">
        <v>50</v>
      </c>
      <c r="AM776" s="2">
        <v>72</v>
      </c>
      <c r="AN776" s="2">
        <v>21</v>
      </c>
      <c r="AO776" s="2">
        <v>11.1</v>
      </c>
      <c r="AP776" s="2">
        <v>383</v>
      </c>
      <c r="AQ776" s="2">
        <v>0.38</v>
      </c>
      <c r="AR776" s="2">
        <v>2.46</v>
      </c>
      <c r="AS776" s="2">
        <v>11.5</v>
      </c>
      <c r="AT776" s="2">
        <v>2.87</v>
      </c>
      <c r="AU776" s="2">
        <v>0.94</v>
      </c>
      <c r="AV776" s="2">
        <v>2.83</v>
      </c>
      <c r="AW776" s="2">
        <v>0.45</v>
      </c>
      <c r="AX776" s="2">
        <v>2.67</v>
      </c>
      <c r="AY776" s="2">
        <v>0.54</v>
      </c>
      <c r="AZ776" s="2">
        <v>1.49</v>
      </c>
      <c r="BA776" s="2">
        <v>0.23</v>
      </c>
      <c r="BB776" s="2">
        <v>1.55</v>
      </c>
      <c r="BC776" s="2">
        <v>0.23</v>
      </c>
      <c r="BD776" s="2">
        <v>2.3199999999999998</v>
      </c>
      <c r="BE776" s="2">
        <v>3.1</v>
      </c>
      <c r="BF776" s="2">
        <v>0.8</v>
      </c>
      <c r="BG776" s="2">
        <v>0.56000000000000005</v>
      </c>
      <c r="BH776" s="2">
        <v>1.06</v>
      </c>
      <c r="BI776" s="2">
        <v>7.0000000000000007E-2</v>
      </c>
      <c r="BJ776" s="2">
        <v>6.6</v>
      </c>
      <c r="BK776" s="2">
        <v>16.600000000000001</v>
      </c>
      <c r="BL776" s="2">
        <v>216</v>
      </c>
      <c r="BM776" s="2">
        <v>15.9</v>
      </c>
      <c r="BN776" s="2">
        <v>86.5</v>
      </c>
    </row>
    <row r="777" spans="1:66" s="2" customFormat="1" x14ac:dyDescent="0.3">
      <c r="A777" s="2" t="s">
        <v>2164</v>
      </c>
      <c r="B777" s="2" t="s">
        <v>62</v>
      </c>
      <c r="C777" s="13" t="s">
        <v>2117</v>
      </c>
      <c r="D777" s="2" t="s">
        <v>2118</v>
      </c>
      <c r="E777" s="8">
        <v>52.51</v>
      </c>
      <c r="F777" s="8">
        <v>175.19</v>
      </c>
      <c r="G777" s="2" t="s">
        <v>635</v>
      </c>
      <c r="H777" s="8">
        <v>-878</v>
      </c>
      <c r="I777" s="8">
        <v>-878</v>
      </c>
      <c r="J777" s="2" t="s">
        <v>2184</v>
      </c>
      <c r="K777" s="2" t="s">
        <v>2120</v>
      </c>
      <c r="P777" s="2" t="s">
        <v>69</v>
      </c>
      <c r="Q777" s="2" t="s">
        <v>2121</v>
      </c>
      <c r="R777" s="24">
        <v>1192.5966055399999</v>
      </c>
      <c r="S777" s="24">
        <v>0.94624792767031163</v>
      </c>
      <c r="T777" s="11">
        <f t="shared" si="30"/>
        <v>1184.5822694776068</v>
      </c>
      <c r="U777" s="2">
        <v>51.92</v>
      </c>
      <c r="V777" s="2">
        <v>0.78</v>
      </c>
      <c r="W777" s="2">
        <v>16.34</v>
      </c>
      <c r="X777" s="2">
        <v>0</v>
      </c>
      <c r="Y777" s="2">
        <v>7.55</v>
      </c>
      <c r="Z777" s="2">
        <v>0.15</v>
      </c>
      <c r="AA777" s="2">
        <v>9</v>
      </c>
      <c r="AB777" s="16">
        <f t="shared" si="31"/>
        <v>67.998709654012174</v>
      </c>
      <c r="AC777" s="2">
        <v>10.08</v>
      </c>
      <c r="AD777" s="2">
        <v>3.03</v>
      </c>
      <c r="AE777" s="2">
        <v>0.89</v>
      </c>
      <c r="AF777" s="2">
        <v>0.26</v>
      </c>
      <c r="AG777" s="2">
        <v>31</v>
      </c>
      <c r="AH777" s="2">
        <v>223</v>
      </c>
      <c r="AI777" s="2">
        <v>372</v>
      </c>
      <c r="AK777" s="2">
        <v>136</v>
      </c>
      <c r="AL777" s="2">
        <v>68</v>
      </c>
      <c r="AM777" s="2">
        <v>65</v>
      </c>
      <c r="AN777" s="2">
        <v>19</v>
      </c>
      <c r="AO777" s="2">
        <v>12.1</v>
      </c>
      <c r="AP777" s="2">
        <v>599</v>
      </c>
      <c r="AQ777" s="2">
        <v>0.14000000000000001</v>
      </c>
      <c r="AR777" s="2">
        <v>4.95</v>
      </c>
      <c r="AS777" s="2">
        <v>22.5</v>
      </c>
      <c r="AT777" s="2">
        <v>4.99</v>
      </c>
      <c r="AU777" s="2">
        <v>1.45</v>
      </c>
      <c r="AV777" s="2">
        <v>4.2300000000000004</v>
      </c>
      <c r="AW777" s="2">
        <v>0.6</v>
      </c>
      <c r="AX777" s="2">
        <v>3.17</v>
      </c>
      <c r="AY777" s="2">
        <v>0.6</v>
      </c>
      <c r="AZ777" s="2">
        <v>1.61</v>
      </c>
      <c r="BA777" s="2">
        <v>0.23</v>
      </c>
      <c r="BB777" s="2">
        <v>1.52</v>
      </c>
      <c r="BC777" s="2">
        <v>0.23</v>
      </c>
      <c r="BD777" s="2">
        <v>2.74</v>
      </c>
      <c r="BE777" s="2">
        <v>2.12</v>
      </c>
      <c r="BF777" s="2">
        <v>1.74</v>
      </c>
      <c r="BG777" s="2">
        <v>0.92</v>
      </c>
      <c r="BH777" s="2">
        <v>2.27</v>
      </c>
      <c r="BI777" s="2">
        <v>0.13</v>
      </c>
      <c r="BJ777" s="2">
        <v>14.5</v>
      </c>
      <c r="BK777" s="2">
        <v>34.799999999999997</v>
      </c>
      <c r="BL777" s="2">
        <v>379</v>
      </c>
      <c r="BM777" s="2">
        <v>17.2</v>
      </c>
      <c r="BN777" s="2">
        <v>104.1</v>
      </c>
    </row>
    <row r="778" spans="1:66" s="2" customFormat="1" x14ac:dyDescent="0.3">
      <c r="A778" s="2" t="s">
        <v>2164</v>
      </c>
      <c r="B778" s="2" t="s">
        <v>62</v>
      </c>
      <c r="C778" s="13" t="s">
        <v>2117</v>
      </c>
      <c r="D778" s="2" t="s">
        <v>2118</v>
      </c>
      <c r="E778" s="8">
        <v>52.48</v>
      </c>
      <c r="F778" s="8">
        <v>175.28</v>
      </c>
      <c r="G778" s="2" t="s">
        <v>635</v>
      </c>
      <c r="H778" s="8">
        <v>-770</v>
      </c>
      <c r="I778" s="8">
        <v>-770</v>
      </c>
      <c r="J778" s="2" t="s">
        <v>2185</v>
      </c>
      <c r="K778" s="2" t="s">
        <v>2120</v>
      </c>
      <c r="P778" s="2" t="s">
        <v>69</v>
      </c>
      <c r="Q778" s="2" t="s">
        <v>2121</v>
      </c>
      <c r="R778" s="24">
        <v>1181.0801336139691</v>
      </c>
      <c r="S778" s="24">
        <v>0.91402122461034907</v>
      </c>
      <c r="T778" s="11">
        <f t="shared" si="30"/>
        <v>1173.4126210693805</v>
      </c>
      <c r="U778" s="2">
        <v>51.93</v>
      </c>
      <c r="V778" s="2">
        <v>0.72</v>
      </c>
      <c r="W778" s="2">
        <v>18.03</v>
      </c>
      <c r="X778" s="2">
        <v>0</v>
      </c>
      <c r="Y778" s="2">
        <v>7.24</v>
      </c>
      <c r="Z778" s="2">
        <v>0.16</v>
      </c>
      <c r="AA778" s="2">
        <v>8.9600000000000009</v>
      </c>
      <c r="AB778" s="16">
        <f t="shared" si="31"/>
        <v>68.808561135960716</v>
      </c>
      <c r="AC778" s="2">
        <v>8.91</v>
      </c>
      <c r="AD778" s="2">
        <v>3.26</v>
      </c>
      <c r="AE778" s="2">
        <v>0.64</v>
      </c>
      <c r="AF778" s="2">
        <v>0.16</v>
      </c>
      <c r="AG778" s="2">
        <v>27</v>
      </c>
      <c r="AH778" s="2">
        <v>195</v>
      </c>
      <c r="AI778" s="2">
        <v>334</v>
      </c>
      <c r="AK778" s="2">
        <v>187</v>
      </c>
      <c r="AL778" s="2">
        <v>72</v>
      </c>
      <c r="AM778" s="2">
        <v>82</v>
      </c>
      <c r="AN778" s="2">
        <v>20</v>
      </c>
      <c r="AO778" s="2">
        <v>11.6</v>
      </c>
      <c r="AP778" s="2">
        <v>443</v>
      </c>
      <c r="AQ778" s="2">
        <v>0.4</v>
      </c>
      <c r="AR778" s="2">
        <v>2.61</v>
      </c>
      <c r="AS778" s="2">
        <v>12.3</v>
      </c>
      <c r="AT778" s="2">
        <v>3.08</v>
      </c>
      <c r="AU778" s="2">
        <v>1</v>
      </c>
      <c r="AV778" s="2">
        <v>3.12</v>
      </c>
      <c r="AW778" s="2">
        <v>0.48</v>
      </c>
      <c r="AX778" s="2">
        <v>2.85</v>
      </c>
      <c r="AY778" s="2">
        <v>0.57999999999999996</v>
      </c>
      <c r="AZ778" s="2">
        <v>1.6</v>
      </c>
      <c r="BA778" s="2">
        <v>0.25</v>
      </c>
      <c r="BB778" s="2">
        <v>1.66</v>
      </c>
      <c r="BC778" s="2">
        <v>0.25</v>
      </c>
      <c r="BD778" s="2">
        <v>2.4500000000000002</v>
      </c>
      <c r="BE778" s="2">
        <v>3.09</v>
      </c>
      <c r="BF778" s="2">
        <v>0.85</v>
      </c>
      <c r="BG778" s="2">
        <v>0.5</v>
      </c>
      <c r="BH778" s="2">
        <v>1.18</v>
      </c>
      <c r="BI778" s="2">
        <v>7.0000000000000007E-2</v>
      </c>
      <c r="BJ778" s="2">
        <v>7</v>
      </c>
      <c r="BK778" s="2">
        <v>18.2</v>
      </c>
      <c r="BL778" s="2">
        <v>231</v>
      </c>
      <c r="BM778" s="2">
        <v>17.399999999999999</v>
      </c>
      <c r="BN778" s="2">
        <v>90.7</v>
      </c>
    </row>
    <row r="779" spans="1:66" s="2" customFormat="1" x14ac:dyDescent="0.3">
      <c r="A779" s="2" t="s">
        <v>2164</v>
      </c>
      <c r="B779" s="2" t="s">
        <v>62</v>
      </c>
      <c r="C779" s="13" t="s">
        <v>2117</v>
      </c>
      <c r="D779" s="2" t="s">
        <v>2118</v>
      </c>
      <c r="E779" s="8">
        <v>52.48</v>
      </c>
      <c r="F779" s="8">
        <v>175.28</v>
      </c>
      <c r="G779" s="2" t="s">
        <v>635</v>
      </c>
      <c r="H779" s="8">
        <v>-770</v>
      </c>
      <c r="I779" s="8">
        <v>-770</v>
      </c>
      <c r="J779" s="2" t="s">
        <v>2186</v>
      </c>
      <c r="K779" s="2" t="s">
        <v>2120</v>
      </c>
      <c r="P779" s="2" t="s">
        <v>69</v>
      </c>
      <c r="Q779" s="2" t="s">
        <v>2121</v>
      </c>
      <c r="R779" s="24">
        <v>1185.2657010622365</v>
      </c>
      <c r="S779" s="24">
        <v>0.91440309107405737</v>
      </c>
      <c r="T779" s="11">
        <f t="shared" si="30"/>
        <v>1177.5678117455448</v>
      </c>
      <c r="U779" s="2">
        <v>51.94</v>
      </c>
      <c r="V779" s="2">
        <v>0.73</v>
      </c>
      <c r="W779" s="2">
        <v>18.190000000000001</v>
      </c>
      <c r="X779" s="2">
        <v>0</v>
      </c>
      <c r="Y779" s="2">
        <v>7.39</v>
      </c>
      <c r="Z779" s="2">
        <v>0.16</v>
      </c>
      <c r="AA779" s="2">
        <v>8.75</v>
      </c>
      <c r="AB779" s="16">
        <f t="shared" si="31"/>
        <v>67.851625535605763</v>
      </c>
      <c r="AC779" s="2">
        <v>8.92</v>
      </c>
      <c r="AD779" s="2">
        <v>3.18</v>
      </c>
      <c r="AE779" s="2">
        <v>0.56999999999999995</v>
      </c>
      <c r="AF779" s="2">
        <v>0.16</v>
      </c>
      <c r="AG779" s="2">
        <v>22</v>
      </c>
      <c r="AH779" s="2">
        <v>195</v>
      </c>
      <c r="AI779" s="2">
        <v>328</v>
      </c>
      <c r="AK779" s="2">
        <v>177</v>
      </c>
      <c r="AL779" s="2">
        <v>44</v>
      </c>
      <c r="AM779" s="2">
        <v>83</v>
      </c>
      <c r="AN779" s="2">
        <v>21</v>
      </c>
      <c r="AO779" s="2">
        <v>11.2</v>
      </c>
      <c r="AP779" s="2">
        <v>410</v>
      </c>
      <c r="AQ779" s="2">
        <v>0.4</v>
      </c>
      <c r="AR779" s="2">
        <v>2.61</v>
      </c>
      <c r="AS779" s="2">
        <v>12.4</v>
      </c>
      <c r="AT779" s="2">
        <v>3.13</v>
      </c>
      <c r="AU779" s="2">
        <v>1.01</v>
      </c>
      <c r="AV779" s="2">
        <v>3.15</v>
      </c>
      <c r="AW779" s="2">
        <v>0.48</v>
      </c>
      <c r="AX779" s="2">
        <v>2.87</v>
      </c>
      <c r="AY779" s="2">
        <v>0.59</v>
      </c>
      <c r="AZ779" s="2">
        <v>1.63</v>
      </c>
      <c r="BA779" s="2">
        <v>0.25</v>
      </c>
      <c r="BB779" s="2">
        <v>1.7</v>
      </c>
      <c r="BC779" s="2">
        <v>0.26</v>
      </c>
      <c r="BD779" s="2">
        <v>2.52</v>
      </c>
      <c r="BE779" s="2">
        <v>2.95</v>
      </c>
      <c r="BF779" s="2">
        <v>0.88</v>
      </c>
      <c r="BG779" s="2">
        <v>0.54</v>
      </c>
      <c r="BH779" s="2">
        <v>1.1499999999999999</v>
      </c>
      <c r="BI779" s="2">
        <v>0.08</v>
      </c>
      <c r="BJ779" s="2">
        <v>7.1</v>
      </c>
      <c r="BK779" s="2">
        <v>17.7</v>
      </c>
      <c r="BL779" s="2">
        <v>234</v>
      </c>
      <c r="BM779" s="2">
        <v>17</v>
      </c>
      <c r="BN779" s="2">
        <v>90.6</v>
      </c>
    </row>
    <row r="780" spans="1:66" s="2" customFormat="1" x14ac:dyDescent="0.3">
      <c r="A780" s="2" t="s">
        <v>2164</v>
      </c>
      <c r="B780" s="2" t="s">
        <v>62</v>
      </c>
      <c r="C780" s="13" t="s">
        <v>2117</v>
      </c>
      <c r="D780" s="2" t="s">
        <v>2118</v>
      </c>
      <c r="E780" s="8">
        <v>52.48</v>
      </c>
      <c r="F780" s="8">
        <v>175.3</v>
      </c>
      <c r="G780" s="2" t="s">
        <v>635</v>
      </c>
      <c r="H780" s="8">
        <v>-795</v>
      </c>
      <c r="I780" s="8">
        <v>-795</v>
      </c>
      <c r="J780" s="2" t="s">
        <v>2187</v>
      </c>
      <c r="K780" s="2" t="s">
        <v>2120</v>
      </c>
      <c r="P780" s="2" t="s">
        <v>69</v>
      </c>
      <c r="Q780" s="2" t="s">
        <v>2121</v>
      </c>
      <c r="R780" s="24">
        <v>1190.1433900555255</v>
      </c>
      <c r="S780" s="24">
        <v>0.9402171272131703</v>
      </c>
      <c r="T780" s="11">
        <f t="shared" si="30"/>
        <v>1182.1963425771735</v>
      </c>
      <c r="U780" s="2">
        <v>52.08</v>
      </c>
      <c r="V780" s="2">
        <v>0.8</v>
      </c>
      <c r="W780" s="2">
        <v>16.88</v>
      </c>
      <c r="X780" s="2">
        <v>0</v>
      </c>
      <c r="Y780" s="2">
        <v>7.66</v>
      </c>
      <c r="Z780" s="2">
        <v>0.16</v>
      </c>
      <c r="AA780" s="2">
        <v>9.58</v>
      </c>
      <c r="AB780" s="16">
        <f t="shared" si="31"/>
        <v>69.033824487864436</v>
      </c>
      <c r="AC780" s="2">
        <v>8.68</v>
      </c>
      <c r="AD780" s="2">
        <v>3.24</v>
      </c>
      <c r="AE780" s="2">
        <v>0.74</v>
      </c>
      <c r="AF780" s="2">
        <v>0.17</v>
      </c>
      <c r="AG780" s="2">
        <v>27</v>
      </c>
      <c r="AH780" s="2">
        <v>207</v>
      </c>
      <c r="AI780" s="2">
        <v>354</v>
      </c>
      <c r="AK780" s="2">
        <v>209</v>
      </c>
      <c r="AL780" s="2">
        <v>65</v>
      </c>
      <c r="AM780" s="2">
        <v>75</v>
      </c>
      <c r="AN780" s="2">
        <v>18</v>
      </c>
      <c r="AO780" s="2">
        <v>12.5</v>
      </c>
      <c r="AP780" s="2">
        <v>410</v>
      </c>
      <c r="AQ780" s="2">
        <v>0.43</v>
      </c>
      <c r="AR780" s="2">
        <v>3.1</v>
      </c>
      <c r="AS780" s="2">
        <v>14.6</v>
      </c>
      <c r="AT780" s="2">
        <v>3.65</v>
      </c>
      <c r="AU780" s="2">
        <v>1.1599999999999999</v>
      </c>
      <c r="AV780" s="2">
        <v>3.69</v>
      </c>
      <c r="AW780" s="2">
        <v>0.56999999999999995</v>
      </c>
      <c r="AX780" s="2">
        <v>3.37</v>
      </c>
      <c r="AY780" s="2">
        <v>0.68</v>
      </c>
      <c r="AZ780" s="2">
        <v>1.85</v>
      </c>
      <c r="BA780" s="2">
        <v>0.28000000000000003</v>
      </c>
      <c r="BB780" s="2">
        <v>1.91</v>
      </c>
      <c r="BC780" s="2">
        <v>0.28999999999999998</v>
      </c>
      <c r="BD780" s="2">
        <v>2.78</v>
      </c>
      <c r="BE780" s="2">
        <v>3.48</v>
      </c>
      <c r="BF780" s="2">
        <v>1.31</v>
      </c>
      <c r="BG780" s="2">
        <v>0.68</v>
      </c>
      <c r="BH780" s="2">
        <v>2</v>
      </c>
      <c r="BI780" s="2">
        <v>0.12</v>
      </c>
      <c r="BJ780" s="2">
        <v>8.5</v>
      </c>
      <c r="BK780" s="2">
        <v>21</v>
      </c>
      <c r="BL780" s="2">
        <v>276</v>
      </c>
      <c r="BM780" s="2">
        <v>19.5</v>
      </c>
      <c r="BN780" s="2">
        <v>102.8</v>
      </c>
    </row>
    <row r="781" spans="1:66" s="2" customFormat="1" x14ac:dyDescent="0.3">
      <c r="A781" s="2" t="s">
        <v>2164</v>
      </c>
      <c r="B781" s="2" t="s">
        <v>62</v>
      </c>
      <c r="C781" s="13" t="s">
        <v>2117</v>
      </c>
      <c r="D781" s="2" t="s">
        <v>2118</v>
      </c>
      <c r="E781" s="8">
        <v>52.48</v>
      </c>
      <c r="F781" s="8">
        <v>175.28</v>
      </c>
      <c r="G781" s="2" t="s">
        <v>635</v>
      </c>
      <c r="H781" s="8">
        <v>-770</v>
      </c>
      <c r="I781" s="8">
        <v>-770</v>
      </c>
      <c r="J781" s="2" t="s">
        <v>2188</v>
      </c>
      <c r="K781" s="2" t="s">
        <v>2120</v>
      </c>
      <c r="P781" s="2" t="s">
        <v>69</v>
      </c>
      <c r="Q781" s="2" t="s">
        <v>2121</v>
      </c>
      <c r="R781" s="24">
        <v>1177.3778855470823</v>
      </c>
      <c r="S781" s="24">
        <v>0.87813568379527873</v>
      </c>
      <c r="T781" s="11">
        <f t="shared" si="30"/>
        <v>1170.0335617147412</v>
      </c>
      <c r="U781" s="2">
        <v>52.12</v>
      </c>
      <c r="V781" s="2">
        <v>0.73</v>
      </c>
      <c r="W781" s="2">
        <v>18.18</v>
      </c>
      <c r="X781" s="2">
        <v>0</v>
      </c>
      <c r="Y781" s="2">
        <v>7.15</v>
      </c>
      <c r="Z781" s="2">
        <v>0.15</v>
      </c>
      <c r="AA781" s="2">
        <v>8.82</v>
      </c>
      <c r="AB781" s="16">
        <f t="shared" si="31"/>
        <v>68.738991270469015</v>
      </c>
      <c r="AC781" s="2">
        <v>8.89</v>
      </c>
      <c r="AD781" s="2">
        <v>3.22</v>
      </c>
      <c r="AE781" s="2">
        <v>0.59</v>
      </c>
      <c r="AF781" s="2">
        <v>0.15</v>
      </c>
      <c r="AG781" s="2">
        <v>26</v>
      </c>
      <c r="AH781" s="2">
        <v>195</v>
      </c>
      <c r="AI781" s="2">
        <v>311</v>
      </c>
      <c r="AK781" s="2">
        <v>185</v>
      </c>
      <c r="AL781" s="2">
        <v>47</v>
      </c>
      <c r="AM781" s="2">
        <v>71</v>
      </c>
      <c r="AN781" s="2">
        <v>20</v>
      </c>
      <c r="AO781" s="2">
        <v>9.4</v>
      </c>
      <c r="AP781" s="2">
        <v>445</v>
      </c>
      <c r="AQ781" s="2">
        <v>0.39</v>
      </c>
      <c r="AR781" s="2">
        <v>2.67</v>
      </c>
      <c r="AS781" s="2">
        <v>12.5</v>
      </c>
      <c r="AT781" s="2">
        <v>3.21</v>
      </c>
      <c r="AU781" s="2">
        <v>1.04</v>
      </c>
      <c r="AV781" s="2">
        <v>3.34</v>
      </c>
      <c r="AW781" s="2">
        <v>0.49</v>
      </c>
      <c r="AX781" s="2">
        <v>2.92</v>
      </c>
      <c r="AY781" s="2">
        <v>0.59</v>
      </c>
      <c r="AZ781" s="2">
        <v>1.63</v>
      </c>
      <c r="BA781" s="2">
        <v>0.25</v>
      </c>
      <c r="BB781" s="2">
        <v>1.7</v>
      </c>
      <c r="BC781" s="2">
        <v>0.26</v>
      </c>
      <c r="BD781" s="2">
        <v>2.5</v>
      </c>
      <c r="BE781" s="2">
        <v>2.65</v>
      </c>
      <c r="BF781" s="2">
        <v>0.89</v>
      </c>
      <c r="BG781" s="2">
        <v>0.53</v>
      </c>
      <c r="BH781" s="2">
        <v>1.23</v>
      </c>
      <c r="BI781" s="2">
        <v>0.08</v>
      </c>
      <c r="BJ781" s="2">
        <v>7.2</v>
      </c>
      <c r="BK781" s="2">
        <v>18</v>
      </c>
      <c r="BL781" s="2">
        <v>235</v>
      </c>
      <c r="BM781" s="2">
        <v>17.2</v>
      </c>
      <c r="BN781" s="2">
        <v>91.4</v>
      </c>
    </row>
    <row r="782" spans="1:66" s="2" customFormat="1" x14ac:dyDescent="0.3">
      <c r="A782" s="2" t="s">
        <v>2164</v>
      </c>
      <c r="B782" s="2" t="s">
        <v>62</v>
      </c>
      <c r="C782" s="13" t="s">
        <v>2117</v>
      </c>
      <c r="D782" s="2" t="s">
        <v>2118</v>
      </c>
      <c r="E782" s="8">
        <v>52.48</v>
      </c>
      <c r="F782" s="8">
        <v>175.28</v>
      </c>
      <c r="G782" s="2" t="s">
        <v>635</v>
      </c>
      <c r="H782" s="8">
        <v>-770</v>
      </c>
      <c r="I782" s="8">
        <v>-770</v>
      </c>
      <c r="J782" s="2" t="s">
        <v>2189</v>
      </c>
      <c r="K782" s="2" t="s">
        <v>2120</v>
      </c>
      <c r="P782" s="2" t="s">
        <v>69</v>
      </c>
      <c r="Q782" s="2" t="s">
        <v>2121</v>
      </c>
      <c r="R782" s="24">
        <v>1177.3550318468185</v>
      </c>
      <c r="S782" s="24">
        <v>0.88768686622034498</v>
      </c>
      <c r="T782" s="11">
        <f t="shared" si="30"/>
        <v>1169.9312227873106</v>
      </c>
      <c r="U782" s="2">
        <v>52.13</v>
      </c>
      <c r="V782" s="2">
        <v>0.73</v>
      </c>
      <c r="W782" s="2">
        <v>17.89</v>
      </c>
      <c r="X782" s="2">
        <v>0</v>
      </c>
      <c r="Y782" s="2">
        <v>7.19</v>
      </c>
      <c r="Z782" s="2">
        <v>0.16</v>
      </c>
      <c r="AA782" s="2">
        <v>9.0399999999999991</v>
      </c>
      <c r="AB782" s="16">
        <f t="shared" si="31"/>
        <v>69.147059942982423</v>
      </c>
      <c r="AC782" s="2">
        <v>8.75</v>
      </c>
      <c r="AD782" s="2">
        <v>3.24</v>
      </c>
      <c r="AE782" s="2">
        <v>0.7</v>
      </c>
      <c r="AF782" s="2">
        <v>0.17</v>
      </c>
      <c r="AG782" s="2">
        <v>25</v>
      </c>
      <c r="AH782" s="2">
        <v>196</v>
      </c>
      <c r="AI782" s="2">
        <v>321</v>
      </c>
      <c r="AK782" s="2">
        <v>199</v>
      </c>
      <c r="AL782" s="2">
        <v>57</v>
      </c>
      <c r="AM782" s="2">
        <v>73</v>
      </c>
      <c r="AN782" s="2">
        <v>21</v>
      </c>
      <c r="AO782" s="2">
        <v>11.6</v>
      </c>
      <c r="AP782" s="2">
        <v>433</v>
      </c>
      <c r="AQ782" s="2">
        <v>0.43</v>
      </c>
      <c r="AR782" s="2">
        <v>2.77</v>
      </c>
      <c r="AS782" s="2">
        <v>12.9</v>
      </c>
      <c r="AT782" s="2">
        <v>3.3</v>
      </c>
      <c r="AU782" s="2">
        <v>1.06</v>
      </c>
      <c r="AV782" s="2">
        <v>3.35</v>
      </c>
      <c r="AW782" s="2">
        <v>0.51</v>
      </c>
      <c r="AX782" s="2">
        <v>3.02</v>
      </c>
      <c r="AY782" s="2">
        <v>0.62</v>
      </c>
      <c r="AZ782" s="2">
        <v>1.68</v>
      </c>
      <c r="BA782" s="2">
        <v>0.27</v>
      </c>
      <c r="BB782" s="2">
        <v>1.75</v>
      </c>
      <c r="BC782" s="2">
        <v>0.28000000000000003</v>
      </c>
      <c r="BD782" s="2">
        <v>2.59</v>
      </c>
      <c r="BE782" s="2">
        <v>3.66</v>
      </c>
      <c r="BF782" s="2">
        <v>0.93</v>
      </c>
      <c r="BG782" s="2">
        <v>0.56000000000000005</v>
      </c>
      <c r="BH782" s="2">
        <v>1.21</v>
      </c>
      <c r="BI782" s="2">
        <v>0.08</v>
      </c>
      <c r="BJ782" s="2">
        <v>7.4</v>
      </c>
      <c r="BK782" s="2">
        <v>18.899999999999999</v>
      </c>
      <c r="BL782" s="2">
        <v>242</v>
      </c>
      <c r="BM782" s="2">
        <v>17.7</v>
      </c>
      <c r="BN782" s="2">
        <v>94.5</v>
      </c>
    </row>
    <row r="783" spans="1:66" s="2" customFormat="1" x14ac:dyDescent="0.3">
      <c r="A783" s="2" t="s">
        <v>2164</v>
      </c>
      <c r="B783" s="2" t="s">
        <v>62</v>
      </c>
      <c r="C783" s="13" t="s">
        <v>2117</v>
      </c>
      <c r="D783" s="2" t="s">
        <v>2118</v>
      </c>
      <c r="E783" s="8">
        <v>52.48</v>
      </c>
      <c r="F783" s="8">
        <v>175.28</v>
      </c>
      <c r="G783" s="2" t="s">
        <v>635</v>
      </c>
      <c r="H783" s="8">
        <v>-770</v>
      </c>
      <c r="I783" s="8">
        <v>-770</v>
      </c>
      <c r="J783" s="2" t="s">
        <v>2190</v>
      </c>
      <c r="K783" s="2" t="s">
        <v>2120</v>
      </c>
      <c r="P783" s="2" t="s">
        <v>69</v>
      </c>
      <c r="Q783" s="2" t="s">
        <v>2121</v>
      </c>
      <c r="R783" s="24">
        <v>1175.3317024352598</v>
      </c>
      <c r="S783" s="24">
        <v>0.87968438630487289</v>
      </c>
      <c r="T783" s="11">
        <f t="shared" si="30"/>
        <v>1167.9872527731297</v>
      </c>
      <c r="U783" s="2">
        <v>52.17</v>
      </c>
      <c r="V783" s="2">
        <v>0.73</v>
      </c>
      <c r="W783" s="2">
        <v>18.23</v>
      </c>
      <c r="X783" s="2">
        <v>0</v>
      </c>
      <c r="Y783" s="2">
        <v>7.11</v>
      </c>
      <c r="Z783" s="2">
        <v>0.15</v>
      </c>
      <c r="AA783" s="2">
        <v>8.6999999999999993</v>
      </c>
      <c r="AB783" s="16">
        <f t="shared" si="31"/>
        <v>68.564913639185534</v>
      </c>
      <c r="AC783" s="2">
        <v>8.85</v>
      </c>
      <c r="AD783" s="2">
        <v>3.31</v>
      </c>
      <c r="AE783" s="2">
        <v>0.63</v>
      </c>
      <c r="AF783" s="2">
        <v>0.12</v>
      </c>
      <c r="AG783" s="2">
        <v>26</v>
      </c>
      <c r="AH783" s="2">
        <v>197</v>
      </c>
      <c r="AI783" s="2">
        <v>310</v>
      </c>
      <c r="AK783" s="2">
        <v>180</v>
      </c>
      <c r="AL783" s="2">
        <v>28</v>
      </c>
      <c r="AM783" s="2">
        <v>71</v>
      </c>
      <c r="AN783" s="2">
        <v>21</v>
      </c>
      <c r="AO783" s="2">
        <v>11.2</v>
      </c>
      <c r="AP783" s="2">
        <v>394</v>
      </c>
      <c r="AQ783" s="2">
        <v>0.39</v>
      </c>
      <c r="AR783" s="2">
        <v>2.5</v>
      </c>
      <c r="AS783" s="2">
        <v>11.8</v>
      </c>
      <c r="AT783" s="2">
        <v>2.97</v>
      </c>
      <c r="AU783" s="2">
        <v>0.97</v>
      </c>
      <c r="AV783" s="2">
        <v>2.95</v>
      </c>
      <c r="AW783" s="2">
        <v>0.46</v>
      </c>
      <c r="AX783" s="2">
        <v>2.74</v>
      </c>
      <c r="AY783" s="2">
        <v>0.56000000000000005</v>
      </c>
      <c r="AZ783" s="2">
        <v>1.55</v>
      </c>
      <c r="BA783" s="2">
        <v>0.23</v>
      </c>
      <c r="BB783" s="2">
        <v>1.6</v>
      </c>
      <c r="BC783" s="2">
        <v>0.24</v>
      </c>
      <c r="BD783" s="2">
        <v>2.39</v>
      </c>
      <c r="BE783" s="2">
        <v>3.09</v>
      </c>
      <c r="BF783" s="2">
        <v>0.82</v>
      </c>
      <c r="BG783" s="2">
        <v>0.67</v>
      </c>
      <c r="BH783" s="2">
        <v>1.06</v>
      </c>
      <c r="BI783" s="2">
        <v>7.0000000000000007E-2</v>
      </c>
      <c r="BJ783" s="2">
        <v>6.7</v>
      </c>
      <c r="BK783" s="2">
        <v>16.899999999999999</v>
      </c>
      <c r="BL783" s="2">
        <v>220</v>
      </c>
      <c r="BM783" s="2">
        <v>16.100000000000001</v>
      </c>
      <c r="BN783" s="2">
        <v>87</v>
      </c>
    </row>
    <row r="784" spans="1:66" s="2" customFormat="1" x14ac:dyDescent="0.3">
      <c r="A784" s="2" t="s">
        <v>2164</v>
      </c>
      <c r="B784" s="2" t="s">
        <v>62</v>
      </c>
      <c r="C784" s="13" t="s">
        <v>2117</v>
      </c>
      <c r="D784" s="2" t="s">
        <v>2118</v>
      </c>
      <c r="E784" s="8">
        <v>52.48</v>
      </c>
      <c r="F784" s="8">
        <v>175.28</v>
      </c>
      <c r="G784" s="2" t="s">
        <v>635</v>
      </c>
      <c r="H784" s="8">
        <v>-770</v>
      </c>
      <c r="I784" s="8">
        <v>-770</v>
      </c>
      <c r="J784" s="2" t="s">
        <v>2191</v>
      </c>
      <c r="K784" s="2" t="s">
        <v>2120</v>
      </c>
      <c r="P784" s="2" t="s">
        <v>69</v>
      </c>
      <c r="Q784" s="2" t="s">
        <v>2121</v>
      </c>
      <c r="R784" s="24">
        <v>1173.1580357382627</v>
      </c>
      <c r="S784" s="24">
        <v>0.85864271672985215</v>
      </c>
      <c r="T784" s="11">
        <f t="shared" si="30"/>
        <v>1166.0019842025067</v>
      </c>
      <c r="U784" s="2">
        <v>52.17</v>
      </c>
      <c r="V784" s="2">
        <v>0.73</v>
      </c>
      <c r="W784" s="2">
        <v>18.010000000000002</v>
      </c>
      <c r="X784" s="2">
        <v>0</v>
      </c>
      <c r="Y784" s="2">
        <v>7.07</v>
      </c>
      <c r="Z784" s="2">
        <v>0.16</v>
      </c>
      <c r="AA784" s="2">
        <v>9.07</v>
      </c>
      <c r="AB784" s="16">
        <f t="shared" si="31"/>
        <v>69.575139828986096</v>
      </c>
      <c r="AC784" s="2">
        <v>8.82</v>
      </c>
      <c r="AD784" s="2">
        <v>3.18</v>
      </c>
      <c r="AE784" s="2">
        <v>0.64</v>
      </c>
      <c r="AF784" s="2">
        <v>0.16</v>
      </c>
      <c r="AG784" s="2">
        <v>26</v>
      </c>
      <c r="AH784" s="2">
        <v>197</v>
      </c>
      <c r="AI784" s="2">
        <v>328</v>
      </c>
      <c r="AK784" s="2">
        <v>196</v>
      </c>
      <c r="AL784" s="2">
        <v>50</v>
      </c>
      <c r="AM784" s="2">
        <v>70</v>
      </c>
      <c r="AN784" s="2">
        <v>20</v>
      </c>
      <c r="AO784" s="2">
        <v>10</v>
      </c>
      <c r="AP784" s="2">
        <v>441</v>
      </c>
      <c r="AQ784" s="2">
        <v>0.39</v>
      </c>
      <c r="AR784" s="2">
        <v>2.71</v>
      </c>
      <c r="AS784" s="2">
        <v>12.6</v>
      </c>
      <c r="AT784" s="2">
        <v>3.17</v>
      </c>
      <c r="AU784" s="2">
        <v>1.03</v>
      </c>
      <c r="AV784" s="2">
        <v>3.19</v>
      </c>
      <c r="AW784" s="2">
        <v>0.5</v>
      </c>
      <c r="AX784" s="2">
        <v>2.99</v>
      </c>
      <c r="AY784" s="2">
        <v>0.6</v>
      </c>
      <c r="AZ784" s="2">
        <v>1.64</v>
      </c>
      <c r="BA784" s="2">
        <v>0.25</v>
      </c>
      <c r="BB784" s="2">
        <v>1.7</v>
      </c>
      <c r="BC784" s="2">
        <v>0.26</v>
      </c>
      <c r="BD784" s="2">
        <v>2.5099999999999998</v>
      </c>
      <c r="BE784" s="2">
        <v>3.76</v>
      </c>
      <c r="BF784" s="2">
        <v>0.9</v>
      </c>
      <c r="BG784" s="2">
        <v>0.57999999999999996</v>
      </c>
      <c r="BH784" s="2">
        <v>1.2</v>
      </c>
      <c r="BI784" s="2">
        <v>0.08</v>
      </c>
      <c r="BJ784" s="2">
        <v>7.2</v>
      </c>
      <c r="BK784" s="2">
        <v>18.2</v>
      </c>
      <c r="BL784" s="2">
        <v>232</v>
      </c>
      <c r="BM784" s="2">
        <v>17.5</v>
      </c>
      <c r="BN784" s="2">
        <v>89.5</v>
      </c>
    </row>
    <row r="785" spans="1:66" s="2" customFormat="1" x14ac:dyDescent="0.3">
      <c r="A785" s="2" t="s">
        <v>2164</v>
      </c>
      <c r="B785" s="2" t="s">
        <v>62</v>
      </c>
      <c r="C785" s="13" t="s">
        <v>2117</v>
      </c>
      <c r="D785" s="2" t="s">
        <v>2118</v>
      </c>
      <c r="E785" s="8">
        <v>52.48</v>
      </c>
      <c r="F785" s="8">
        <v>175.28</v>
      </c>
      <c r="G785" s="2" t="s">
        <v>635</v>
      </c>
      <c r="H785" s="8">
        <v>-770</v>
      </c>
      <c r="I785" s="8">
        <v>-770</v>
      </c>
      <c r="J785" s="2" t="s">
        <v>2192</v>
      </c>
      <c r="K785" s="2" t="s">
        <v>2120</v>
      </c>
      <c r="P785" s="2" t="s">
        <v>69</v>
      </c>
      <c r="Q785" s="2" t="s">
        <v>2121</v>
      </c>
      <c r="R785" s="24">
        <v>1187.4638842916386</v>
      </c>
      <c r="S785" s="24">
        <v>0.91778765532236473</v>
      </c>
      <c r="T785" s="11">
        <f t="shared" si="30"/>
        <v>1179.7232660313691</v>
      </c>
      <c r="U785" s="2">
        <v>52.21</v>
      </c>
      <c r="V785" s="2">
        <v>0.76</v>
      </c>
      <c r="W785" s="2">
        <v>18.13</v>
      </c>
      <c r="X785" s="2">
        <v>0</v>
      </c>
      <c r="Y785" s="2">
        <v>7.46</v>
      </c>
      <c r="Z785" s="2">
        <v>0.16</v>
      </c>
      <c r="AA785" s="2">
        <v>8.1999999999999993</v>
      </c>
      <c r="AB785" s="16">
        <f t="shared" si="31"/>
        <v>66.208828165923677</v>
      </c>
      <c r="AC785" s="2">
        <v>9.01</v>
      </c>
      <c r="AD785" s="2">
        <v>3.22</v>
      </c>
      <c r="AE785" s="2">
        <v>0.69</v>
      </c>
      <c r="AF785" s="2">
        <v>0.17</v>
      </c>
      <c r="AG785" s="2">
        <v>27</v>
      </c>
      <c r="AH785" s="2">
        <v>204</v>
      </c>
      <c r="AI785" s="2">
        <v>270</v>
      </c>
      <c r="AK785" s="2">
        <v>149</v>
      </c>
      <c r="AL785" s="2">
        <v>56</v>
      </c>
      <c r="AM785" s="2">
        <v>71</v>
      </c>
      <c r="AN785" s="2">
        <v>20</v>
      </c>
      <c r="AO785" s="2">
        <v>11.1</v>
      </c>
      <c r="AP785" s="2">
        <v>413</v>
      </c>
      <c r="AQ785" s="2">
        <v>0.38</v>
      </c>
      <c r="AR785" s="2">
        <v>2.57</v>
      </c>
      <c r="AS785" s="2">
        <v>12.1</v>
      </c>
      <c r="AT785" s="2">
        <v>3.06</v>
      </c>
      <c r="AU785" s="2">
        <v>1</v>
      </c>
      <c r="AV785" s="2">
        <v>3.02</v>
      </c>
      <c r="AW785" s="2">
        <v>0.47</v>
      </c>
      <c r="AX785" s="2">
        <v>2.85</v>
      </c>
      <c r="AY785" s="2">
        <v>0.57999999999999996</v>
      </c>
      <c r="AZ785" s="2">
        <v>1.58</v>
      </c>
      <c r="BA785" s="2">
        <v>0.25</v>
      </c>
      <c r="BB785" s="2">
        <v>1.68</v>
      </c>
      <c r="BC785" s="2">
        <v>0.25</v>
      </c>
      <c r="BD785" s="2">
        <v>2.46</v>
      </c>
      <c r="BE785" s="2">
        <v>3.39</v>
      </c>
      <c r="BF785" s="2">
        <v>0.84</v>
      </c>
      <c r="BG785" s="2">
        <v>0.51</v>
      </c>
      <c r="BH785" s="2">
        <v>1.1000000000000001</v>
      </c>
      <c r="BI785" s="2">
        <v>7.0000000000000007E-2</v>
      </c>
      <c r="BJ785" s="2">
        <v>6.9</v>
      </c>
      <c r="BK785" s="2">
        <v>17.3</v>
      </c>
      <c r="BL785" s="2">
        <v>224</v>
      </c>
      <c r="BM785" s="2">
        <v>16.600000000000001</v>
      </c>
      <c r="BN785" s="2">
        <v>89.1</v>
      </c>
    </row>
    <row r="786" spans="1:66" s="2" customFormat="1" x14ac:dyDescent="0.3">
      <c r="A786" s="2" t="s">
        <v>2164</v>
      </c>
      <c r="B786" s="2" t="s">
        <v>62</v>
      </c>
      <c r="C786" s="13" t="s">
        <v>2117</v>
      </c>
      <c r="D786" s="2" t="s">
        <v>2118</v>
      </c>
      <c r="E786" s="8">
        <v>52.48</v>
      </c>
      <c r="F786" s="8">
        <v>175.28</v>
      </c>
      <c r="G786" s="2" t="s">
        <v>635</v>
      </c>
      <c r="H786" s="8">
        <v>-770</v>
      </c>
      <c r="I786" s="8">
        <v>-770</v>
      </c>
      <c r="J786" s="2" t="s">
        <v>2193</v>
      </c>
      <c r="K786" s="2" t="s">
        <v>2120</v>
      </c>
      <c r="P786" s="2" t="s">
        <v>69</v>
      </c>
      <c r="Q786" s="2" t="s">
        <v>2121</v>
      </c>
      <c r="R786" s="24">
        <v>1172.9337794526264</v>
      </c>
      <c r="S786" s="24">
        <v>0.86589643086015544</v>
      </c>
      <c r="T786" s="11">
        <f t="shared" si="30"/>
        <v>1165.718840177534</v>
      </c>
      <c r="U786" s="2">
        <v>52.31</v>
      </c>
      <c r="V786" s="2">
        <v>0.73</v>
      </c>
      <c r="W786" s="2">
        <v>18.03</v>
      </c>
      <c r="X786" s="2">
        <v>0</v>
      </c>
      <c r="Y786" s="2">
        <v>7.01</v>
      </c>
      <c r="Z786" s="2">
        <v>0.15</v>
      </c>
      <c r="AA786" s="2">
        <v>8.83</v>
      </c>
      <c r="AB786" s="16">
        <f t="shared" si="31"/>
        <v>69.186498982364398</v>
      </c>
      <c r="AC786" s="2">
        <v>8.7799999999999994</v>
      </c>
      <c r="AD786" s="2">
        <v>3.32</v>
      </c>
      <c r="AE786" s="2">
        <v>0.68</v>
      </c>
      <c r="AF786" s="2">
        <v>0.17</v>
      </c>
      <c r="AG786" s="2">
        <v>27</v>
      </c>
      <c r="AH786" s="2">
        <v>195</v>
      </c>
      <c r="AI786" s="2">
        <v>319</v>
      </c>
      <c r="AK786" s="2">
        <v>188</v>
      </c>
      <c r="AL786" s="2">
        <v>66</v>
      </c>
      <c r="AM786" s="2">
        <v>74</v>
      </c>
      <c r="AN786" s="2">
        <v>19</v>
      </c>
      <c r="AO786" s="2">
        <v>11.5</v>
      </c>
      <c r="AP786" s="2">
        <v>441</v>
      </c>
      <c r="AQ786" s="2">
        <v>0.41</v>
      </c>
      <c r="AR786" s="2">
        <v>2.77</v>
      </c>
      <c r="AS786" s="2">
        <v>13.1</v>
      </c>
      <c r="AT786" s="2">
        <v>3.29</v>
      </c>
      <c r="AU786" s="2">
        <v>1.08</v>
      </c>
      <c r="AV786" s="2">
        <v>3.28</v>
      </c>
      <c r="AW786" s="2">
        <v>0.51</v>
      </c>
      <c r="AX786" s="2">
        <v>3.08</v>
      </c>
      <c r="AY786" s="2">
        <v>0.62</v>
      </c>
      <c r="AZ786" s="2">
        <v>1.71</v>
      </c>
      <c r="BA786" s="2">
        <v>0.26</v>
      </c>
      <c r="BB786" s="2">
        <v>1.74</v>
      </c>
      <c r="BC786" s="2">
        <v>0.27</v>
      </c>
      <c r="BD786" s="2">
        <v>2.63</v>
      </c>
      <c r="BE786" s="2">
        <v>3.43</v>
      </c>
      <c r="BF786" s="2">
        <v>0.89</v>
      </c>
      <c r="BG786" s="2">
        <v>0.56000000000000005</v>
      </c>
      <c r="BH786" s="2">
        <v>1.19</v>
      </c>
      <c r="BI786" s="2">
        <v>0.08</v>
      </c>
      <c r="BJ786" s="2">
        <v>7.4</v>
      </c>
      <c r="BK786" s="2">
        <v>18.600000000000001</v>
      </c>
      <c r="BL786" s="2">
        <v>242</v>
      </c>
      <c r="BM786" s="2">
        <v>18.3</v>
      </c>
      <c r="BN786" s="2">
        <v>97.2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9C8CA-9272-4E8B-9C48-572518455510}">
  <dimension ref="A1:BP530"/>
  <sheetViews>
    <sheetView workbookViewId="0">
      <selection activeCell="A2" sqref="A2"/>
    </sheetView>
  </sheetViews>
  <sheetFormatPr defaultRowHeight="14" x14ac:dyDescent="0.3"/>
  <cols>
    <col min="1" max="16384" width="8.6640625" style="17"/>
  </cols>
  <sheetData>
    <row r="1" spans="1:68" ht="17" x14ac:dyDescent="0.3">
      <c r="A1" s="2" t="s">
        <v>0</v>
      </c>
      <c r="B1" s="2" t="s">
        <v>1</v>
      </c>
      <c r="C1" s="2" t="s">
        <v>2</v>
      </c>
      <c r="D1" s="2" t="s">
        <v>3</v>
      </c>
      <c r="E1" s="8" t="s">
        <v>4</v>
      </c>
      <c r="F1" s="8" t="s">
        <v>5</v>
      </c>
      <c r="G1" s="2" t="s">
        <v>6</v>
      </c>
      <c r="H1" s="8" t="s">
        <v>7</v>
      </c>
      <c r="I1" s="8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0" t="s">
        <v>2196</v>
      </c>
      <c r="S1" s="10" t="s">
        <v>2197</v>
      </c>
      <c r="T1" s="10" t="s">
        <v>2195</v>
      </c>
      <c r="U1" s="1" t="s">
        <v>17</v>
      </c>
      <c r="V1" s="1" t="s">
        <v>18</v>
      </c>
      <c r="W1" s="1" t="s">
        <v>19</v>
      </c>
      <c r="X1" s="1" t="s">
        <v>2198</v>
      </c>
      <c r="Y1" s="1" t="s">
        <v>2199</v>
      </c>
      <c r="Z1" s="1" t="s">
        <v>2200</v>
      </c>
      <c r="AA1" s="1" t="s">
        <v>20</v>
      </c>
      <c r="AB1" s="2" t="s">
        <v>21</v>
      </c>
      <c r="AC1" s="2" t="s">
        <v>22</v>
      </c>
      <c r="AD1" s="15" t="s">
        <v>2825</v>
      </c>
      <c r="AE1" s="2" t="s">
        <v>23</v>
      </c>
      <c r="AF1" s="2" t="s">
        <v>24</v>
      </c>
      <c r="AG1" s="2" t="s">
        <v>25</v>
      </c>
      <c r="AH1" s="1" t="s">
        <v>26</v>
      </c>
      <c r="AI1" s="1" t="s">
        <v>27</v>
      </c>
      <c r="AJ1" s="1" t="s">
        <v>28</v>
      </c>
      <c r="AK1" s="1" t="s">
        <v>29</v>
      </c>
      <c r="AL1" s="1" t="s">
        <v>30</v>
      </c>
      <c r="AM1" s="1" t="s">
        <v>31</v>
      </c>
      <c r="AN1" s="1" t="s">
        <v>32</v>
      </c>
      <c r="AO1" s="1" t="s">
        <v>33</v>
      </c>
      <c r="AP1" s="1" t="s">
        <v>34</v>
      </c>
      <c r="AQ1" s="1" t="s">
        <v>35</v>
      </c>
      <c r="AR1" s="1" t="s">
        <v>36</v>
      </c>
      <c r="AS1" s="1" t="s">
        <v>37</v>
      </c>
      <c r="AT1" s="1" t="s">
        <v>38</v>
      </c>
      <c r="AU1" s="1" t="s">
        <v>39</v>
      </c>
      <c r="AV1" s="1" t="s">
        <v>40</v>
      </c>
      <c r="AW1" s="1" t="s">
        <v>41</v>
      </c>
      <c r="AX1" s="1" t="s">
        <v>42</v>
      </c>
      <c r="AY1" s="1" t="s">
        <v>43</v>
      </c>
      <c r="AZ1" s="1" t="s">
        <v>44</v>
      </c>
      <c r="BA1" s="1" t="s">
        <v>45</v>
      </c>
      <c r="BB1" s="1" t="s">
        <v>46</v>
      </c>
      <c r="BC1" s="1" t="s">
        <v>47</v>
      </c>
      <c r="BD1" s="1" t="s">
        <v>48</v>
      </c>
      <c r="BE1" s="1" t="s">
        <v>49</v>
      </c>
      <c r="BF1" s="1" t="s">
        <v>50</v>
      </c>
      <c r="BG1" s="1" t="s">
        <v>51</v>
      </c>
      <c r="BH1" s="1" t="s">
        <v>52</v>
      </c>
      <c r="BI1" s="1" t="s">
        <v>53</v>
      </c>
      <c r="BJ1" s="1" t="s">
        <v>54</v>
      </c>
      <c r="BK1" s="1" t="s">
        <v>55</v>
      </c>
      <c r="BL1" s="1" t="s">
        <v>56</v>
      </c>
      <c r="BM1" s="1" t="s">
        <v>57</v>
      </c>
      <c r="BN1" s="1" t="s">
        <v>58</v>
      </c>
      <c r="BO1" s="1" t="s">
        <v>59</v>
      </c>
      <c r="BP1" s="1" t="s">
        <v>60</v>
      </c>
    </row>
    <row r="2" spans="1:68" x14ac:dyDescent="0.3">
      <c r="A2" s="18" t="s">
        <v>2201</v>
      </c>
      <c r="B2" s="18" t="s">
        <v>2202</v>
      </c>
      <c r="C2" s="2"/>
      <c r="D2" s="2"/>
      <c r="E2" s="18">
        <v>-19.686800000000002</v>
      </c>
      <c r="F2" s="18">
        <v>65.490799999999993</v>
      </c>
      <c r="G2" s="2"/>
      <c r="H2" s="21">
        <v>-1844</v>
      </c>
      <c r="I2" s="21">
        <v>-1844</v>
      </c>
      <c r="J2" s="18" t="s">
        <v>2203</v>
      </c>
      <c r="K2" s="18" t="s">
        <v>2204</v>
      </c>
      <c r="L2" s="2"/>
      <c r="M2" s="2"/>
      <c r="N2" s="2"/>
      <c r="O2" s="18"/>
      <c r="P2" s="18" t="s">
        <v>2205</v>
      </c>
      <c r="Q2" s="2"/>
      <c r="R2" s="17">
        <v>1366.98310837586</v>
      </c>
      <c r="S2" s="17">
        <v>1.55223991738123</v>
      </c>
      <c r="T2" s="11">
        <v>1352</v>
      </c>
      <c r="U2" s="18">
        <v>47.55</v>
      </c>
      <c r="V2" s="18">
        <v>0.92</v>
      </c>
      <c r="W2" s="18">
        <v>15.96</v>
      </c>
      <c r="X2" s="18">
        <v>9.89</v>
      </c>
      <c r="Y2" s="18"/>
      <c r="Z2" s="18"/>
      <c r="AA2" s="18">
        <v>8.9</v>
      </c>
      <c r="AB2" s="18">
        <v>0.15</v>
      </c>
      <c r="AC2" s="18">
        <v>11.48</v>
      </c>
      <c r="AD2" s="16">
        <f>AC2/40.305/(AC2/40.305+AA2/71.845)*100</f>
        <v>69.690242063528601</v>
      </c>
      <c r="AE2" s="18">
        <v>11.17</v>
      </c>
      <c r="AF2" s="18">
        <v>2.48</v>
      </c>
      <c r="AG2" s="18">
        <v>0.12</v>
      </c>
      <c r="AH2" s="18">
        <v>0.05</v>
      </c>
      <c r="AI2" s="18">
        <v>32.4</v>
      </c>
      <c r="AJ2" s="18"/>
      <c r="AK2" s="18"/>
      <c r="AL2" s="18">
        <v>91</v>
      </c>
      <c r="AM2" s="18"/>
      <c r="AN2" s="18"/>
      <c r="AO2" s="18">
        <v>60</v>
      </c>
      <c r="AP2" s="18"/>
      <c r="AQ2" s="18">
        <v>1.3</v>
      </c>
      <c r="AR2" s="18">
        <v>109</v>
      </c>
      <c r="AS2" s="18">
        <v>5.5E-2</v>
      </c>
      <c r="AT2" s="18">
        <v>1.1499999999999999</v>
      </c>
      <c r="AU2" s="18">
        <v>5.68</v>
      </c>
      <c r="AV2" s="18">
        <v>2.27</v>
      </c>
      <c r="AW2" s="18">
        <v>0.93</v>
      </c>
      <c r="AX2" s="18">
        <v>3.13</v>
      </c>
      <c r="AY2" s="18">
        <v>0.61</v>
      </c>
      <c r="AZ2" s="18">
        <v>3.8</v>
      </c>
      <c r="BA2" s="18">
        <v>0.85</v>
      </c>
      <c r="BB2" s="18">
        <v>2.44</v>
      </c>
      <c r="BC2" s="18"/>
      <c r="BD2" s="18">
        <v>2.38</v>
      </c>
      <c r="BE2" s="18">
        <v>0.35</v>
      </c>
      <c r="BF2" s="18">
        <v>1.53</v>
      </c>
      <c r="BG2" s="18">
        <v>0.36</v>
      </c>
      <c r="BH2" s="18">
        <v>0.04</v>
      </c>
      <c r="BI2" s="18">
        <v>0.03</v>
      </c>
      <c r="BJ2" s="18">
        <v>0.53</v>
      </c>
      <c r="BK2" s="18">
        <v>0.09</v>
      </c>
      <c r="BL2" s="18">
        <v>1.47</v>
      </c>
      <c r="BM2" s="18">
        <v>5.47</v>
      </c>
      <c r="BN2" s="18">
        <v>3</v>
      </c>
      <c r="BO2" s="18">
        <v>24.5</v>
      </c>
      <c r="BP2" s="18">
        <v>59.6</v>
      </c>
    </row>
    <row r="3" spans="1:68" x14ac:dyDescent="0.3">
      <c r="A3" s="18" t="s">
        <v>2206</v>
      </c>
      <c r="B3" s="18" t="s">
        <v>2202</v>
      </c>
      <c r="C3" s="2"/>
      <c r="D3" s="2"/>
      <c r="E3" s="18">
        <v>-15.995900000000001</v>
      </c>
      <c r="F3" s="18">
        <v>67.371300000000005</v>
      </c>
      <c r="G3" s="2"/>
      <c r="H3" s="21">
        <v>-3902</v>
      </c>
      <c r="I3" s="21">
        <v>-3902</v>
      </c>
      <c r="J3" s="18" t="s">
        <v>2207</v>
      </c>
      <c r="K3" s="18" t="s">
        <v>2204</v>
      </c>
      <c r="L3" s="2"/>
      <c r="M3" s="2"/>
      <c r="N3" s="2"/>
      <c r="O3" s="18"/>
      <c r="P3" s="18" t="s">
        <v>2205</v>
      </c>
      <c r="Q3" s="2"/>
      <c r="R3" s="17">
        <v>1346.5867211733801</v>
      </c>
      <c r="S3" s="17">
        <v>1.2937436133729401</v>
      </c>
      <c r="T3" s="11">
        <v>1334</v>
      </c>
      <c r="U3" s="18">
        <v>48.14</v>
      </c>
      <c r="V3" s="18">
        <v>0.79</v>
      </c>
      <c r="W3" s="18">
        <v>17.21</v>
      </c>
      <c r="X3" s="18">
        <v>9.43</v>
      </c>
      <c r="Y3" s="18"/>
      <c r="Z3" s="18"/>
      <c r="AA3" s="18">
        <v>8.49</v>
      </c>
      <c r="AB3" s="18">
        <v>0.15</v>
      </c>
      <c r="AC3" s="18">
        <v>8.48</v>
      </c>
      <c r="AD3" s="16">
        <f>AC3/40.305/(AC3/40.305+AA3/71.845)*100</f>
        <v>64.034386792876717</v>
      </c>
      <c r="AE3" s="18">
        <v>12.49</v>
      </c>
      <c r="AF3" s="18">
        <v>2.23</v>
      </c>
      <c r="AG3" s="18">
        <v>0.06</v>
      </c>
      <c r="AH3" s="18">
        <v>0.05</v>
      </c>
      <c r="AI3" s="18">
        <v>33.6</v>
      </c>
      <c r="AJ3" s="18"/>
      <c r="AK3" s="18"/>
      <c r="AL3" s="18">
        <v>65</v>
      </c>
      <c r="AM3" s="18"/>
      <c r="AN3" s="18"/>
      <c r="AO3" s="18">
        <v>52</v>
      </c>
      <c r="AP3" s="18"/>
      <c r="AQ3" s="18">
        <v>0.3</v>
      </c>
      <c r="AR3" s="18">
        <v>77</v>
      </c>
      <c r="AS3" s="18">
        <v>4.0000000000000001E-3</v>
      </c>
      <c r="AT3" s="18">
        <v>0.86</v>
      </c>
      <c r="AU3" s="18">
        <v>4.8</v>
      </c>
      <c r="AV3" s="18">
        <v>1.97</v>
      </c>
      <c r="AW3" s="18">
        <v>0.82</v>
      </c>
      <c r="AX3" s="18">
        <v>2.94</v>
      </c>
      <c r="AY3" s="18">
        <v>0.53</v>
      </c>
      <c r="AZ3" s="18">
        <v>3.7</v>
      </c>
      <c r="BA3" s="18">
        <v>0.82</v>
      </c>
      <c r="BB3" s="18">
        <v>2.38</v>
      </c>
      <c r="BC3" s="18"/>
      <c r="BD3" s="18">
        <v>2.2999999999999998</v>
      </c>
      <c r="BE3" s="18">
        <v>0.34</v>
      </c>
      <c r="BF3" s="18">
        <v>1.28</v>
      </c>
      <c r="BG3" s="18">
        <v>0.24</v>
      </c>
      <c r="BH3" s="18">
        <v>0.05</v>
      </c>
      <c r="BI3" s="18">
        <v>0.04</v>
      </c>
      <c r="BJ3" s="18">
        <v>0.59</v>
      </c>
      <c r="BK3" s="18">
        <v>0.08</v>
      </c>
      <c r="BL3" s="18">
        <v>1.19</v>
      </c>
      <c r="BM3" s="18">
        <v>4.38</v>
      </c>
      <c r="BN3" s="18">
        <v>3</v>
      </c>
      <c r="BO3" s="18">
        <v>24</v>
      </c>
      <c r="BP3" s="18">
        <v>42</v>
      </c>
    </row>
    <row r="4" spans="1:68" x14ac:dyDescent="0.3">
      <c r="A4" s="18" t="s">
        <v>2208</v>
      </c>
      <c r="B4" s="18" t="s">
        <v>2202</v>
      </c>
      <c r="C4" s="2"/>
      <c r="D4" s="2"/>
      <c r="E4" s="18">
        <v>-25.654199999999999</v>
      </c>
      <c r="F4" s="18">
        <v>69.688999999999993</v>
      </c>
      <c r="G4" s="2"/>
      <c r="H4" s="21">
        <v>-5047</v>
      </c>
      <c r="I4" s="21">
        <v>-5047</v>
      </c>
      <c r="J4" s="18" t="s">
        <v>2209</v>
      </c>
      <c r="K4" s="18" t="s">
        <v>2204</v>
      </c>
      <c r="L4" s="2"/>
      <c r="M4" s="2"/>
      <c r="N4" s="2"/>
      <c r="O4" s="18"/>
      <c r="P4" s="18" t="s">
        <v>2205</v>
      </c>
      <c r="Q4" s="2"/>
      <c r="R4" s="17">
        <v>1312.1597087131399</v>
      </c>
      <c r="S4" s="17">
        <v>1.05909473519803</v>
      </c>
      <c r="T4" s="11">
        <v>1302</v>
      </c>
      <c r="U4" s="18">
        <v>50.08</v>
      </c>
      <c r="V4" s="18">
        <v>1.21</v>
      </c>
      <c r="W4" s="18">
        <v>16.239999999999998</v>
      </c>
      <c r="X4" s="18"/>
      <c r="Y4" s="18">
        <v>8.83</v>
      </c>
      <c r="Z4" s="18"/>
      <c r="AA4" s="18">
        <v>7.95</v>
      </c>
      <c r="AB4" s="18">
        <v>0.14000000000000001</v>
      </c>
      <c r="AC4" s="18">
        <v>8.42</v>
      </c>
      <c r="AD4" s="16">
        <f>AC4/40.305/(AC4/40.305+AA4/71.845)*100</f>
        <v>65.372949857928205</v>
      </c>
      <c r="AE4" s="18">
        <v>11.74</v>
      </c>
      <c r="AF4" s="18">
        <v>2.75</v>
      </c>
      <c r="AG4" s="18">
        <v>0.21</v>
      </c>
      <c r="AH4" s="18">
        <v>0.13</v>
      </c>
      <c r="AI4" s="18">
        <v>44.9</v>
      </c>
      <c r="AJ4" s="18">
        <v>355</v>
      </c>
      <c r="AK4" s="18">
        <v>490</v>
      </c>
      <c r="AL4" s="18">
        <v>58.3</v>
      </c>
      <c r="AM4" s="18">
        <v>196</v>
      </c>
      <c r="AN4" s="18">
        <v>71.599999999999994</v>
      </c>
      <c r="AO4" s="18">
        <v>104</v>
      </c>
      <c r="AP4" s="18"/>
      <c r="AQ4" s="18">
        <v>2.4500000000000002</v>
      </c>
      <c r="AR4" s="18">
        <v>215</v>
      </c>
      <c r="AS4" s="18"/>
      <c r="AT4" s="18">
        <v>1.64</v>
      </c>
      <c r="AU4" s="18">
        <v>8.5500000000000007</v>
      </c>
      <c r="AV4" s="18">
        <v>2.81</v>
      </c>
      <c r="AW4" s="18">
        <v>1.03</v>
      </c>
      <c r="AX4" s="18">
        <v>3.25</v>
      </c>
      <c r="AY4" s="18">
        <v>0.8</v>
      </c>
      <c r="AZ4" s="18">
        <v>4.74</v>
      </c>
      <c r="BA4" s="18">
        <v>0.93</v>
      </c>
      <c r="BB4" s="18">
        <v>2.77</v>
      </c>
      <c r="BC4" s="18">
        <v>0.43</v>
      </c>
      <c r="BD4" s="18">
        <v>2.77</v>
      </c>
      <c r="BE4" s="18">
        <v>0.39</v>
      </c>
      <c r="BF4" s="18">
        <v>2.14</v>
      </c>
      <c r="BG4" s="18"/>
      <c r="BH4" s="18">
        <v>0.19</v>
      </c>
      <c r="BI4" s="18">
        <v>0.12</v>
      </c>
      <c r="BJ4" s="18">
        <v>1.53</v>
      </c>
      <c r="BK4" s="18">
        <v>0.14000000000000001</v>
      </c>
      <c r="BL4" s="18">
        <v>3.3</v>
      </c>
      <c r="BM4" s="18">
        <v>10.1</v>
      </c>
      <c r="BN4" s="18">
        <v>17.8</v>
      </c>
      <c r="BO4" s="18">
        <v>36.200000000000003</v>
      </c>
      <c r="BP4" s="18">
        <v>117</v>
      </c>
    </row>
    <row r="5" spans="1:68" x14ac:dyDescent="0.3">
      <c r="A5" s="18" t="s">
        <v>2208</v>
      </c>
      <c r="B5" s="18" t="s">
        <v>2202</v>
      </c>
      <c r="C5" s="2"/>
      <c r="D5" s="2"/>
      <c r="E5" s="18">
        <v>-25.654199999999999</v>
      </c>
      <c r="F5" s="18">
        <v>69.688999999999993</v>
      </c>
      <c r="G5" s="2"/>
      <c r="H5" s="21">
        <v>-5047</v>
      </c>
      <c r="I5" s="21">
        <v>-5047</v>
      </c>
      <c r="J5" s="18" t="s">
        <v>2210</v>
      </c>
      <c r="K5" s="18" t="s">
        <v>2204</v>
      </c>
      <c r="L5" s="2"/>
      <c r="M5" s="2"/>
      <c r="N5" s="2"/>
      <c r="O5" s="18"/>
      <c r="P5" s="18" t="s">
        <v>2205</v>
      </c>
      <c r="Q5" s="2"/>
      <c r="R5" s="17">
        <v>1318.4345142366799</v>
      </c>
      <c r="S5" s="17">
        <v>1.0532256330737499</v>
      </c>
      <c r="T5" s="11">
        <v>1309</v>
      </c>
      <c r="U5" s="18">
        <v>50.1</v>
      </c>
      <c r="V5" s="18">
        <v>1.19</v>
      </c>
      <c r="W5" s="18">
        <v>16.190000000000001</v>
      </c>
      <c r="X5" s="18"/>
      <c r="Y5" s="18">
        <v>9.0299999999999994</v>
      </c>
      <c r="Z5" s="18"/>
      <c r="AA5" s="18">
        <v>8.1300000000000008</v>
      </c>
      <c r="AB5" s="18">
        <v>0.14000000000000001</v>
      </c>
      <c r="AC5" s="18">
        <v>8.3800000000000008</v>
      </c>
      <c r="AD5" s="16">
        <f>AC5/40.305/(AC5/40.305+AA5/71.845)*100</f>
        <v>64.755804238977362</v>
      </c>
      <c r="AE5" s="18">
        <v>11.81</v>
      </c>
      <c r="AF5" s="18">
        <v>2.59</v>
      </c>
      <c r="AG5" s="18">
        <v>0.16</v>
      </c>
      <c r="AH5" s="18">
        <v>0.11</v>
      </c>
      <c r="AI5" s="18">
        <v>37.200000000000003</v>
      </c>
      <c r="AJ5" s="18">
        <v>308</v>
      </c>
      <c r="AK5" s="18">
        <v>412</v>
      </c>
      <c r="AL5" s="18">
        <v>54.4</v>
      </c>
      <c r="AM5" s="18">
        <v>173</v>
      </c>
      <c r="AN5" s="18">
        <v>66.8</v>
      </c>
      <c r="AO5" s="18">
        <v>93.1</v>
      </c>
      <c r="AP5" s="18"/>
      <c r="AQ5" s="18">
        <v>2.33</v>
      </c>
      <c r="AR5" s="18">
        <v>151</v>
      </c>
      <c r="AS5" s="18"/>
      <c r="AT5" s="18">
        <v>1.6</v>
      </c>
      <c r="AU5" s="18">
        <v>8.3699999999999992</v>
      </c>
      <c r="AV5" s="18">
        <v>2.62</v>
      </c>
      <c r="AW5" s="18">
        <v>0.94</v>
      </c>
      <c r="AX5" s="18">
        <v>3.32</v>
      </c>
      <c r="AY5" s="18">
        <v>0.81</v>
      </c>
      <c r="AZ5" s="18">
        <v>4.7</v>
      </c>
      <c r="BA5" s="18">
        <v>1.03</v>
      </c>
      <c r="BB5" s="18">
        <v>3.03</v>
      </c>
      <c r="BC5" s="18">
        <v>0.43</v>
      </c>
      <c r="BD5" s="18">
        <v>3.03</v>
      </c>
      <c r="BE5" s="18">
        <v>0.45</v>
      </c>
      <c r="BF5" s="18">
        <v>2.19</v>
      </c>
      <c r="BG5" s="18"/>
      <c r="BH5" s="18">
        <v>0.18</v>
      </c>
      <c r="BI5" s="18">
        <v>0.08</v>
      </c>
      <c r="BJ5" s="18">
        <v>1.48</v>
      </c>
      <c r="BK5" s="18">
        <v>0.15</v>
      </c>
      <c r="BL5" s="18">
        <v>3.14</v>
      </c>
      <c r="BM5" s="18">
        <v>9.42</v>
      </c>
      <c r="BN5" s="18">
        <v>15.3</v>
      </c>
      <c r="BO5" s="18">
        <v>28.5</v>
      </c>
      <c r="BP5" s="18">
        <v>84.6</v>
      </c>
    </row>
    <row r="6" spans="1:68" x14ac:dyDescent="0.3">
      <c r="A6" s="18" t="s">
        <v>2208</v>
      </c>
      <c r="B6" s="18" t="s">
        <v>2202</v>
      </c>
      <c r="C6" s="2"/>
      <c r="D6" s="2"/>
      <c r="E6" s="18">
        <v>-25.654199999999999</v>
      </c>
      <c r="F6" s="18">
        <v>69.688999999999993</v>
      </c>
      <c r="G6" s="2"/>
      <c r="H6" s="21">
        <v>-5047</v>
      </c>
      <c r="I6" s="21">
        <v>-5047</v>
      </c>
      <c r="J6" s="18" t="s">
        <v>2211</v>
      </c>
      <c r="K6" s="18" t="s">
        <v>2204</v>
      </c>
      <c r="L6" s="2"/>
      <c r="M6" s="2"/>
      <c r="N6" s="2"/>
      <c r="O6" s="18"/>
      <c r="P6" s="18" t="s">
        <v>2205</v>
      </c>
      <c r="Q6" s="2"/>
      <c r="R6" s="17">
        <v>1311.0520426579701</v>
      </c>
      <c r="S6" s="17">
        <v>0.99527244210037202</v>
      </c>
      <c r="T6" s="11">
        <v>1302</v>
      </c>
      <c r="U6" s="18">
        <v>50</v>
      </c>
      <c r="V6" s="18">
        <v>1.1200000000000001</v>
      </c>
      <c r="W6" s="18">
        <v>16.100000000000001</v>
      </c>
      <c r="X6" s="18"/>
      <c r="Y6" s="18">
        <v>8.82</v>
      </c>
      <c r="Z6" s="18"/>
      <c r="AA6" s="18">
        <v>7.94</v>
      </c>
      <c r="AB6" s="18">
        <v>0.14000000000000001</v>
      </c>
      <c r="AC6" s="18">
        <v>8.67</v>
      </c>
      <c r="AD6" s="16">
        <f>AC6/40.305/(AC6/40.305+AA6/71.845)*100</f>
        <v>66.060489787100749</v>
      </c>
      <c r="AE6" s="18">
        <v>11.92</v>
      </c>
      <c r="AF6" s="18">
        <v>2.5099999999999998</v>
      </c>
      <c r="AG6" s="18">
        <v>0.12</v>
      </c>
      <c r="AH6" s="18">
        <v>0.1</v>
      </c>
      <c r="AI6" s="18">
        <v>38.700000000000003</v>
      </c>
      <c r="AJ6" s="18">
        <v>322</v>
      </c>
      <c r="AK6" s="18">
        <v>450</v>
      </c>
      <c r="AL6" s="18">
        <v>51.3</v>
      </c>
      <c r="AM6" s="18">
        <v>192</v>
      </c>
      <c r="AN6" s="18">
        <v>67.900000000000006</v>
      </c>
      <c r="AO6" s="18">
        <v>87.3</v>
      </c>
      <c r="AP6" s="18"/>
      <c r="AQ6" s="18">
        <v>1.51</v>
      </c>
      <c r="AR6" s="18">
        <v>130</v>
      </c>
      <c r="AS6" s="18"/>
      <c r="AT6" s="18">
        <v>1.36</v>
      </c>
      <c r="AU6" s="18">
        <v>7.83</v>
      </c>
      <c r="AV6" s="18">
        <v>2.63</v>
      </c>
      <c r="AW6" s="18">
        <v>1.02</v>
      </c>
      <c r="AX6" s="18">
        <v>3.15</v>
      </c>
      <c r="AY6" s="18">
        <v>0.79</v>
      </c>
      <c r="AZ6" s="18">
        <v>4.49</v>
      </c>
      <c r="BA6" s="18">
        <v>0.91</v>
      </c>
      <c r="BB6" s="18">
        <v>2.96</v>
      </c>
      <c r="BC6" s="18">
        <v>0.43</v>
      </c>
      <c r="BD6" s="18">
        <v>2.89</v>
      </c>
      <c r="BE6" s="18">
        <v>0.43</v>
      </c>
      <c r="BF6" s="18">
        <v>1.96</v>
      </c>
      <c r="BG6" s="18"/>
      <c r="BH6" s="18">
        <v>0.15</v>
      </c>
      <c r="BI6" s="18">
        <v>0.05</v>
      </c>
      <c r="BJ6" s="18">
        <v>1.0900000000000001</v>
      </c>
      <c r="BK6" s="18">
        <v>0.13</v>
      </c>
      <c r="BL6" s="18">
        <v>2.61</v>
      </c>
      <c r="BM6" s="18">
        <v>8.1300000000000008</v>
      </c>
      <c r="BN6" s="18">
        <v>13.9</v>
      </c>
      <c r="BO6" s="18">
        <v>27.9</v>
      </c>
      <c r="BP6" s="18">
        <v>75.7</v>
      </c>
    </row>
    <row r="7" spans="1:68" x14ac:dyDescent="0.3">
      <c r="A7" s="18" t="s">
        <v>2208</v>
      </c>
      <c r="B7" s="18" t="s">
        <v>2202</v>
      </c>
      <c r="C7" s="2"/>
      <c r="D7" s="2"/>
      <c r="E7" s="18">
        <v>-25.654199999999999</v>
      </c>
      <c r="F7" s="18">
        <v>69.688999999999993</v>
      </c>
      <c r="G7" s="2"/>
      <c r="H7" s="21">
        <v>-5047</v>
      </c>
      <c r="I7" s="21">
        <v>-5047</v>
      </c>
      <c r="J7" s="18" t="s">
        <v>2212</v>
      </c>
      <c r="K7" s="18" t="s">
        <v>2204</v>
      </c>
      <c r="L7" s="2"/>
      <c r="M7" s="2"/>
      <c r="N7" s="2"/>
      <c r="O7" s="18"/>
      <c r="P7" s="18" t="s">
        <v>2205</v>
      </c>
      <c r="Q7" s="2"/>
      <c r="R7" s="17">
        <v>1321.6330250558001</v>
      </c>
      <c r="S7" s="17">
        <v>1.0415574755052599</v>
      </c>
      <c r="T7" s="11">
        <v>1312</v>
      </c>
      <c r="U7" s="18">
        <v>50.53</v>
      </c>
      <c r="V7" s="18">
        <v>1.19</v>
      </c>
      <c r="W7" s="18">
        <v>15.75</v>
      </c>
      <c r="X7" s="18"/>
      <c r="Y7" s="18">
        <v>9.1199999999999992</v>
      </c>
      <c r="Z7" s="18"/>
      <c r="AA7" s="18">
        <v>8.2100000000000009</v>
      </c>
      <c r="AB7" s="18">
        <v>0.14000000000000001</v>
      </c>
      <c r="AC7" s="18">
        <v>8.3800000000000008</v>
      </c>
      <c r="AD7" s="16">
        <f>AC7/40.305/(AC7/40.305+AA7/71.845)*100</f>
        <v>64.532003151457474</v>
      </c>
      <c r="AE7" s="18">
        <v>11.69</v>
      </c>
      <c r="AF7" s="18">
        <v>2.67</v>
      </c>
      <c r="AG7" s="18">
        <v>0.16</v>
      </c>
      <c r="AH7" s="18">
        <v>0.11</v>
      </c>
      <c r="AI7" s="18">
        <v>44.7</v>
      </c>
      <c r="AJ7" s="18">
        <v>303</v>
      </c>
      <c r="AK7" s="18">
        <v>397</v>
      </c>
      <c r="AL7" s="18">
        <v>57.8</v>
      </c>
      <c r="AM7" s="18">
        <v>156</v>
      </c>
      <c r="AN7" s="18">
        <v>83.7</v>
      </c>
      <c r="AO7" s="18">
        <v>110</v>
      </c>
      <c r="AP7" s="18"/>
      <c r="AQ7" s="18">
        <v>1.63</v>
      </c>
      <c r="AR7" s="18">
        <v>168</v>
      </c>
      <c r="AS7" s="18"/>
      <c r="AT7" s="18">
        <v>1.65</v>
      </c>
      <c r="AU7" s="18">
        <v>9.07</v>
      </c>
      <c r="AV7" s="18">
        <v>2.82</v>
      </c>
      <c r="AW7" s="18">
        <v>1.1200000000000001</v>
      </c>
      <c r="AX7" s="18">
        <v>3.51</v>
      </c>
      <c r="AY7" s="18">
        <v>0.79</v>
      </c>
      <c r="AZ7" s="18">
        <v>4.49</v>
      </c>
      <c r="BA7" s="18">
        <v>0.95</v>
      </c>
      <c r="BB7" s="18">
        <v>2.86</v>
      </c>
      <c r="BC7" s="18">
        <v>0.44</v>
      </c>
      <c r="BD7" s="18">
        <v>2.75</v>
      </c>
      <c r="BE7" s="18">
        <v>0.39</v>
      </c>
      <c r="BF7" s="18">
        <v>2.06</v>
      </c>
      <c r="BG7" s="18"/>
      <c r="BH7" s="18">
        <v>0.21</v>
      </c>
      <c r="BI7" s="18">
        <v>0.09</v>
      </c>
      <c r="BJ7" s="18">
        <v>2.0699999999999998</v>
      </c>
      <c r="BK7" s="18">
        <v>0.17</v>
      </c>
      <c r="BL7" s="18">
        <v>3.14</v>
      </c>
      <c r="BM7" s="18">
        <v>9.67</v>
      </c>
      <c r="BN7" s="18">
        <v>17.7</v>
      </c>
      <c r="BO7" s="18">
        <v>31.8</v>
      </c>
      <c r="BP7" s="18">
        <v>91.8</v>
      </c>
    </row>
    <row r="8" spans="1:68" x14ac:dyDescent="0.3">
      <c r="A8" s="18" t="s">
        <v>2208</v>
      </c>
      <c r="B8" s="18" t="s">
        <v>2202</v>
      </c>
      <c r="C8" s="2"/>
      <c r="D8" s="2"/>
      <c r="E8" s="18">
        <v>-25.654199999999999</v>
      </c>
      <c r="F8" s="18">
        <v>69.688999999999993</v>
      </c>
      <c r="G8" s="2"/>
      <c r="H8" s="21">
        <v>-5047</v>
      </c>
      <c r="I8" s="21">
        <v>-5047</v>
      </c>
      <c r="J8" s="18" t="s">
        <v>2213</v>
      </c>
      <c r="K8" s="18" t="s">
        <v>2204</v>
      </c>
      <c r="L8" s="2"/>
      <c r="M8" s="2"/>
      <c r="N8" s="2"/>
      <c r="O8" s="18"/>
      <c r="P8" s="18" t="s">
        <v>2205</v>
      </c>
      <c r="Q8" s="2"/>
      <c r="R8" s="17">
        <v>1312.6493505630699</v>
      </c>
      <c r="S8" s="17">
        <v>1.0068264426586699</v>
      </c>
      <c r="T8" s="11">
        <v>1303</v>
      </c>
      <c r="U8" s="18">
        <v>50.06</v>
      </c>
      <c r="V8" s="18">
        <v>1.17</v>
      </c>
      <c r="W8" s="18">
        <v>16.29</v>
      </c>
      <c r="X8" s="18"/>
      <c r="Y8" s="18">
        <v>8.8800000000000008</v>
      </c>
      <c r="Z8" s="18"/>
      <c r="AA8" s="18">
        <v>7.99</v>
      </c>
      <c r="AB8" s="18">
        <v>0.14000000000000001</v>
      </c>
      <c r="AC8" s="18">
        <v>8.25</v>
      </c>
      <c r="AD8" s="16">
        <f>AC8/40.305/(AC8/40.305+AA8/71.845)*100</f>
        <v>64.795401670080693</v>
      </c>
      <c r="AE8" s="18">
        <v>11.87</v>
      </c>
      <c r="AF8" s="18">
        <v>2.5499999999999998</v>
      </c>
      <c r="AG8" s="18">
        <v>0.12</v>
      </c>
      <c r="AH8" s="18">
        <v>0.11</v>
      </c>
      <c r="AI8" s="18">
        <v>38.299999999999997</v>
      </c>
      <c r="AJ8" s="18">
        <v>311</v>
      </c>
      <c r="AK8" s="18">
        <v>413</v>
      </c>
      <c r="AL8" s="18">
        <v>47.8</v>
      </c>
      <c r="AM8" s="18">
        <v>178</v>
      </c>
      <c r="AN8" s="18">
        <v>76.7</v>
      </c>
      <c r="AO8" s="18">
        <v>97.7</v>
      </c>
      <c r="AP8" s="18"/>
      <c r="AQ8" s="18">
        <v>1.71</v>
      </c>
      <c r="AR8" s="18">
        <v>163</v>
      </c>
      <c r="AS8" s="18"/>
      <c r="AT8" s="18">
        <v>1.5</v>
      </c>
      <c r="AU8" s="18">
        <v>8.44</v>
      </c>
      <c r="AV8" s="18">
        <v>2.83</v>
      </c>
      <c r="AW8" s="18">
        <v>1.08</v>
      </c>
      <c r="AX8" s="18">
        <v>3.32</v>
      </c>
      <c r="AY8" s="18">
        <v>0.81</v>
      </c>
      <c r="AZ8" s="18">
        <v>4.8499999999999996</v>
      </c>
      <c r="BA8" s="18">
        <v>0.94</v>
      </c>
      <c r="BB8" s="18">
        <v>3</v>
      </c>
      <c r="BC8" s="18">
        <v>0.42</v>
      </c>
      <c r="BD8" s="18">
        <v>2.89</v>
      </c>
      <c r="BE8" s="18">
        <v>0.44</v>
      </c>
      <c r="BF8" s="18">
        <v>2.0699999999999998</v>
      </c>
      <c r="BG8" s="18"/>
      <c r="BH8" s="18">
        <v>0.2</v>
      </c>
      <c r="BI8" s="18">
        <v>0.06</v>
      </c>
      <c r="BJ8" s="18">
        <v>1.57</v>
      </c>
      <c r="BK8" s="18">
        <v>0.15</v>
      </c>
      <c r="BL8" s="18">
        <v>3.25</v>
      </c>
      <c r="BM8" s="18">
        <v>9.52</v>
      </c>
      <c r="BN8" s="18">
        <v>16.7</v>
      </c>
      <c r="BO8" s="18">
        <v>30.8</v>
      </c>
      <c r="BP8" s="18">
        <v>90.9</v>
      </c>
    </row>
    <row r="9" spans="1:68" x14ac:dyDescent="0.3">
      <c r="A9" s="18" t="s">
        <v>2208</v>
      </c>
      <c r="B9" s="18" t="s">
        <v>2202</v>
      </c>
      <c r="C9" s="2"/>
      <c r="D9" s="2"/>
      <c r="E9" s="18">
        <v>-25.654199999999999</v>
      </c>
      <c r="F9" s="18">
        <v>69.688999999999993</v>
      </c>
      <c r="G9" s="2"/>
      <c r="H9" s="21">
        <v>-5047</v>
      </c>
      <c r="I9" s="21">
        <v>-5047</v>
      </c>
      <c r="J9" s="18" t="s">
        <v>2214</v>
      </c>
      <c r="K9" s="18" t="s">
        <v>2204</v>
      </c>
      <c r="L9" s="2"/>
      <c r="M9" s="2"/>
      <c r="N9" s="2"/>
      <c r="O9" s="18"/>
      <c r="P9" s="18" t="s">
        <v>2205</v>
      </c>
      <c r="Q9" s="2"/>
      <c r="R9" s="17">
        <v>1307.94533712469</v>
      </c>
      <c r="S9" s="17">
        <v>0.98657498300621704</v>
      </c>
      <c r="T9" s="11">
        <v>1299</v>
      </c>
      <c r="U9" s="18">
        <v>50.11</v>
      </c>
      <c r="V9" s="18">
        <v>1.1599999999999999</v>
      </c>
      <c r="W9" s="18">
        <v>16.190000000000001</v>
      </c>
      <c r="X9" s="18"/>
      <c r="Y9" s="18">
        <v>8.7899999999999991</v>
      </c>
      <c r="Z9" s="18"/>
      <c r="AA9" s="18">
        <v>7.91</v>
      </c>
      <c r="AB9" s="18">
        <v>0.14000000000000001</v>
      </c>
      <c r="AC9" s="18">
        <v>8.57</v>
      </c>
      <c r="AD9" s="16">
        <f>AC9/40.305/(AC9/40.305+AA9/71.845)*100</f>
        <v>65.885040751218639</v>
      </c>
      <c r="AE9" s="18">
        <v>11.88</v>
      </c>
      <c r="AF9" s="18">
        <v>2.57</v>
      </c>
      <c r="AG9" s="18">
        <v>0.12</v>
      </c>
      <c r="AH9" s="18">
        <v>0.1</v>
      </c>
      <c r="AI9" s="18">
        <v>34.700000000000003</v>
      </c>
      <c r="AJ9" s="18">
        <v>282</v>
      </c>
      <c r="AK9" s="18">
        <v>396</v>
      </c>
      <c r="AL9" s="18">
        <v>52.3</v>
      </c>
      <c r="AM9" s="18">
        <v>167</v>
      </c>
      <c r="AN9" s="18">
        <v>61.5</v>
      </c>
      <c r="AO9" s="18">
        <v>80.5</v>
      </c>
      <c r="AP9" s="18"/>
      <c r="AQ9" s="18">
        <v>1.49</v>
      </c>
      <c r="AR9" s="18">
        <v>121</v>
      </c>
      <c r="AS9" s="18"/>
      <c r="AT9" s="18">
        <v>1.41</v>
      </c>
      <c r="AU9" s="18">
        <v>7.7</v>
      </c>
      <c r="AV9" s="18">
        <v>2.81</v>
      </c>
      <c r="AW9" s="18">
        <v>1.03</v>
      </c>
      <c r="AX9" s="18">
        <v>3.16</v>
      </c>
      <c r="AY9" s="18">
        <v>0.77</v>
      </c>
      <c r="AZ9" s="18">
        <v>4.37</v>
      </c>
      <c r="BA9" s="18">
        <v>0.92</v>
      </c>
      <c r="BB9" s="18">
        <v>2.76</v>
      </c>
      <c r="BC9" s="18">
        <v>0.43</v>
      </c>
      <c r="BD9" s="18">
        <v>2.58</v>
      </c>
      <c r="BE9" s="18">
        <v>0.4</v>
      </c>
      <c r="BF9" s="18">
        <v>1.9</v>
      </c>
      <c r="BG9" s="18"/>
      <c r="BH9" s="18">
        <v>0.18</v>
      </c>
      <c r="BI9" s="18">
        <v>0.1</v>
      </c>
      <c r="BJ9" s="18">
        <v>0.92</v>
      </c>
      <c r="BK9" s="18">
        <v>0.13</v>
      </c>
      <c r="BL9" s="18">
        <v>2.58</v>
      </c>
      <c r="BM9" s="18">
        <v>8.2100000000000009</v>
      </c>
      <c r="BN9" s="18">
        <v>13.5</v>
      </c>
      <c r="BO9" s="18">
        <v>26.3</v>
      </c>
      <c r="BP9" s="18">
        <v>76.599999999999994</v>
      </c>
    </row>
    <row r="10" spans="1:68" x14ac:dyDescent="0.3">
      <c r="A10" s="18" t="s">
        <v>2208</v>
      </c>
      <c r="B10" s="18" t="s">
        <v>2202</v>
      </c>
      <c r="C10" s="2"/>
      <c r="D10" s="2"/>
      <c r="E10" s="18">
        <v>-25.654199999999999</v>
      </c>
      <c r="F10" s="18">
        <v>69.688999999999993</v>
      </c>
      <c r="G10" s="2"/>
      <c r="H10" s="21">
        <v>-5047</v>
      </c>
      <c r="I10" s="21">
        <v>-5047</v>
      </c>
      <c r="J10" s="18" t="s">
        <v>2215</v>
      </c>
      <c r="K10" s="18" t="s">
        <v>2204</v>
      </c>
      <c r="L10" s="2"/>
      <c r="M10" s="2"/>
      <c r="N10" s="2"/>
      <c r="O10" s="18"/>
      <c r="P10" s="18" t="s">
        <v>2205</v>
      </c>
      <c r="Q10" s="2"/>
      <c r="R10" s="17">
        <v>1260.67815658732</v>
      </c>
      <c r="S10" s="17">
        <v>0.82160830341770497</v>
      </c>
      <c r="T10" s="11">
        <v>1253</v>
      </c>
      <c r="U10" s="18">
        <v>49.05</v>
      </c>
      <c r="V10" s="18">
        <v>0.8</v>
      </c>
      <c r="W10" s="18">
        <v>18.2</v>
      </c>
      <c r="X10" s="18"/>
      <c r="Y10" s="18">
        <v>7.47</v>
      </c>
      <c r="Z10" s="18"/>
      <c r="AA10" s="18">
        <v>6.72</v>
      </c>
      <c r="AB10" s="18">
        <v>0.12</v>
      </c>
      <c r="AC10" s="18">
        <v>8.58</v>
      </c>
      <c r="AD10" s="16">
        <f>AC10/40.305/(AC10/40.305+AA10/71.845)*100</f>
        <v>69.474157923369603</v>
      </c>
      <c r="AE10" s="18">
        <v>12.94</v>
      </c>
      <c r="AF10" s="18">
        <v>2.2999999999999998</v>
      </c>
      <c r="AG10" s="18">
        <v>0.08</v>
      </c>
      <c r="AH10" s="18">
        <v>0.06</v>
      </c>
      <c r="AI10" s="18">
        <v>35.700000000000003</v>
      </c>
      <c r="AJ10" s="18">
        <v>237</v>
      </c>
      <c r="AK10" s="18">
        <v>441</v>
      </c>
      <c r="AL10" s="18">
        <v>57.9</v>
      </c>
      <c r="AM10" s="18">
        <v>190</v>
      </c>
      <c r="AN10" s="18">
        <v>69.2</v>
      </c>
      <c r="AO10" s="18">
        <v>72.599999999999994</v>
      </c>
      <c r="AP10" s="18"/>
      <c r="AQ10" s="18">
        <v>0.85</v>
      </c>
      <c r="AR10" s="18">
        <v>124</v>
      </c>
      <c r="AS10" s="18"/>
      <c r="AT10" s="18">
        <v>0.9</v>
      </c>
      <c r="AU10" s="18">
        <v>5.18</v>
      </c>
      <c r="AV10" s="18">
        <v>1.88</v>
      </c>
      <c r="AW10" s="18">
        <v>0.85</v>
      </c>
      <c r="AX10" s="18">
        <v>2.4500000000000002</v>
      </c>
      <c r="AY10" s="18">
        <v>0.55000000000000004</v>
      </c>
      <c r="AZ10" s="18">
        <v>3.4</v>
      </c>
      <c r="BA10" s="18">
        <v>0.7</v>
      </c>
      <c r="BB10" s="18">
        <v>2.13</v>
      </c>
      <c r="BC10" s="18">
        <v>0.34</v>
      </c>
      <c r="BD10" s="18">
        <v>2.04</v>
      </c>
      <c r="BE10" s="18">
        <v>0.28999999999999998</v>
      </c>
      <c r="BF10" s="18">
        <v>1.23</v>
      </c>
      <c r="BG10" s="18"/>
      <c r="BH10" s="18">
        <v>0.11</v>
      </c>
      <c r="BI10" s="18">
        <v>7.0000000000000007E-2</v>
      </c>
      <c r="BJ10" s="18">
        <v>0.13</v>
      </c>
      <c r="BK10" s="18">
        <v>0.05</v>
      </c>
      <c r="BL10" s="18">
        <v>1.45</v>
      </c>
      <c r="BM10" s="18">
        <v>4.92</v>
      </c>
      <c r="BN10" s="18">
        <v>4.3099999999999996</v>
      </c>
      <c r="BO10" s="18">
        <v>21.5</v>
      </c>
      <c r="BP10" s="18">
        <v>53.4</v>
      </c>
    </row>
    <row r="11" spans="1:68" x14ac:dyDescent="0.3">
      <c r="A11" s="18" t="s">
        <v>2208</v>
      </c>
      <c r="B11" s="18" t="s">
        <v>2202</v>
      </c>
      <c r="C11" s="2"/>
      <c r="D11" s="2"/>
      <c r="E11" s="18">
        <v>-25.654199999999999</v>
      </c>
      <c r="F11" s="18">
        <v>69.688999999999993</v>
      </c>
      <c r="G11" s="2"/>
      <c r="H11" s="21">
        <v>-5047</v>
      </c>
      <c r="I11" s="21">
        <v>-5047</v>
      </c>
      <c r="J11" s="18" t="s">
        <v>2216</v>
      </c>
      <c r="K11" s="18" t="s">
        <v>2204</v>
      </c>
      <c r="L11" s="2"/>
      <c r="M11" s="2"/>
      <c r="N11" s="2"/>
      <c r="O11" s="18"/>
      <c r="P11" s="18" t="s">
        <v>2205</v>
      </c>
      <c r="Q11" s="2"/>
      <c r="R11" s="17">
        <v>1335.0041309042299</v>
      </c>
      <c r="S11" s="17">
        <v>1.10915345297024</v>
      </c>
      <c r="T11" s="11">
        <v>1324</v>
      </c>
      <c r="U11" s="18">
        <v>49.97</v>
      </c>
      <c r="V11" s="18">
        <v>1.2</v>
      </c>
      <c r="W11" s="18">
        <v>15.15</v>
      </c>
      <c r="X11" s="18"/>
      <c r="Y11" s="18">
        <v>9.4700000000000006</v>
      </c>
      <c r="Z11" s="18"/>
      <c r="AA11" s="18">
        <v>8.52</v>
      </c>
      <c r="AB11" s="18">
        <v>0.15</v>
      </c>
      <c r="AC11" s="18">
        <v>9.92</v>
      </c>
      <c r="AD11" s="16">
        <f>AC11/40.305/(AC11/40.305+AA11/71.845)*100</f>
        <v>67.48430311116077</v>
      </c>
      <c r="AE11" s="18">
        <v>11.28</v>
      </c>
      <c r="AF11" s="18">
        <v>2.4500000000000002</v>
      </c>
      <c r="AG11" s="18">
        <v>0.12</v>
      </c>
      <c r="AH11" s="18">
        <v>0.11</v>
      </c>
      <c r="AI11" s="18">
        <v>39.4</v>
      </c>
      <c r="AJ11" s="18">
        <v>338</v>
      </c>
      <c r="AK11" s="18">
        <v>520</v>
      </c>
      <c r="AL11" s="18">
        <v>63.3</v>
      </c>
      <c r="AM11" s="18">
        <v>280</v>
      </c>
      <c r="AN11" s="18">
        <v>79.7</v>
      </c>
      <c r="AO11" s="18">
        <v>107</v>
      </c>
      <c r="AP11" s="18"/>
      <c r="AQ11" s="18">
        <v>1.31</v>
      </c>
      <c r="AR11" s="18">
        <v>143</v>
      </c>
      <c r="AS11" s="18"/>
      <c r="AT11" s="18">
        <v>1.58</v>
      </c>
      <c r="AU11" s="18">
        <v>8.08</v>
      </c>
      <c r="AV11" s="18">
        <v>2.82</v>
      </c>
      <c r="AW11" s="18">
        <v>1.08</v>
      </c>
      <c r="AX11" s="18">
        <v>3.58</v>
      </c>
      <c r="AY11" s="18">
        <v>0.81</v>
      </c>
      <c r="AZ11" s="18">
        <v>4.76</v>
      </c>
      <c r="BA11" s="18">
        <v>1.03</v>
      </c>
      <c r="BB11" s="18">
        <v>2.98</v>
      </c>
      <c r="BC11" s="18">
        <v>0.48</v>
      </c>
      <c r="BD11" s="18">
        <v>2.88</v>
      </c>
      <c r="BE11" s="18">
        <v>0.45</v>
      </c>
      <c r="BF11" s="18">
        <v>2.11</v>
      </c>
      <c r="BG11" s="18"/>
      <c r="BH11" s="18">
        <v>0.22</v>
      </c>
      <c r="BI11" s="18">
        <v>0.09</v>
      </c>
      <c r="BJ11" s="18">
        <v>1.67</v>
      </c>
      <c r="BK11" s="18">
        <v>0.14000000000000001</v>
      </c>
      <c r="BL11" s="18">
        <v>2.95</v>
      </c>
      <c r="BM11" s="18">
        <v>9.49</v>
      </c>
      <c r="BN11" s="18">
        <v>15.9</v>
      </c>
      <c r="BO11" s="18">
        <v>30.8</v>
      </c>
      <c r="BP11" s="18">
        <v>89.7</v>
      </c>
    </row>
    <row r="12" spans="1:68" x14ac:dyDescent="0.3">
      <c r="A12" s="18" t="s">
        <v>2208</v>
      </c>
      <c r="B12" s="18" t="s">
        <v>2202</v>
      </c>
      <c r="C12" s="2"/>
      <c r="D12" s="2"/>
      <c r="E12" s="18">
        <v>-25.654199999999999</v>
      </c>
      <c r="F12" s="18">
        <v>69.688999999999993</v>
      </c>
      <c r="G12" s="2"/>
      <c r="H12" s="21">
        <v>-5047</v>
      </c>
      <c r="I12" s="21">
        <v>-5047</v>
      </c>
      <c r="J12" s="18" t="s">
        <v>2217</v>
      </c>
      <c r="K12" s="18" t="s">
        <v>2204</v>
      </c>
      <c r="L12" s="2"/>
      <c r="M12" s="2"/>
      <c r="N12" s="2"/>
      <c r="O12" s="18"/>
      <c r="P12" s="18" t="s">
        <v>2205</v>
      </c>
      <c r="Q12" s="2"/>
      <c r="R12" s="17">
        <v>1284.72236833631</v>
      </c>
      <c r="S12" s="17">
        <v>0.86311245368467204</v>
      </c>
      <c r="T12" s="11">
        <v>1277</v>
      </c>
      <c r="U12" s="18">
        <v>49.99</v>
      </c>
      <c r="V12" s="18">
        <v>0.99</v>
      </c>
      <c r="W12" s="18">
        <v>16.88</v>
      </c>
      <c r="X12" s="18"/>
      <c r="Y12" s="18">
        <v>8.19</v>
      </c>
      <c r="Z12" s="18"/>
      <c r="AA12" s="18">
        <v>7.37</v>
      </c>
      <c r="AB12" s="18">
        <v>0.13</v>
      </c>
      <c r="AC12" s="18">
        <v>8.56</v>
      </c>
      <c r="AD12" s="16">
        <f>AC12/40.305/(AC12/40.305+AA12/71.845)*100</f>
        <v>67.430429803570789</v>
      </c>
      <c r="AE12" s="18">
        <v>12.26</v>
      </c>
      <c r="AF12" s="18">
        <v>2.38</v>
      </c>
      <c r="AG12" s="18">
        <v>0.13</v>
      </c>
      <c r="AH12" s="18">
        <v>0.08</v>
      </c>
      <c r="AI12" s="18">
        <v>45.3</v>
      </c>
      <c r="AJ12" s="18">
        <v>364</v>
      </c>
      <c r="AK12" s="18">
        <v>530</v>
      </c>
      <c r="AL12" s="18">
        <v>65.599999999999994</v>
      </c>
      <c r="AM12" s="18">
        <v>249</v>
      </c>
      <c r="AN12" s="18">
        <v>87.6</v>
      </c>
      <c r="AO12" s="18">
        <v>98.8</v>
      </c>
      <c r="AP12" s="18"/>
      <c r="AQ12" s="18">
        <v>1.62</v>
      </c>
      <c r="AR12" s="18">
        <v>158</v>
      </c>
      <c r="AS12" s="18"/>
      <c r="AT12" s="18">
        <v>1.18</v>
      </c>
      <c r="AU12" s="18">
        <v>6.75</v>
      </c>
      <c r="AV12" s="18">
        <v>2.2999999999999998</v>
      </c>
      <c r="AW12" s="18">
        <v>0.99</v>
      </c>
      <c r="AX12" s="18">
        <v>3.06</v>
      </c>
      <c r="AY12" s="18">
        <v>0.69</v>
      </c>
      <c r="AZ12" s="18">
        <v>3.99</v>
      </c>
      <c r="BA12" s="18">
        <v>0.88</v>
      </c>
      <c r="BB12" s="18">
        <v>2.5499999999999998</v>
      </c>
      <c r="BC12" s="18">
        <v>0.39</v>
      </c>
      <c r="BD12" s="18">
        <v>2.3199999999999998</v>
      </c>
      <c r="BE12" s="18">
        <v>0.34</v>
      </c>
      <c r="BF12" s="18">
        <v>1.64</v>
      </c>
      <c r="BG12" s="18"/>
      <c r="BH12" s="18">
        <v>0.17</v>
      </c>
      <c r="BI12" s="18">
        <v>0.09</v>
      </c>
      <c r="BJ12" s="18">
        <v>1.23</v>
      </c>
      <c r="BK12" s="18">
        <v>0.1</v>
      </c>
      <c r="BL12" s="18">
        <v>2.33</v>
      </c>
      <c r="BM12" s="18">
        <v>7.32</v>
      </c>
      <c r="BN12" s="18">
        <v>13.6</v>
      </c>
      <c r="BO12" s="18">
        <v>31.2</v>
      </c>
      <c r="BP12" s="18">
        <v>78.3</v>
      </c>
    </row>
    <row r="13" spans="1:68" x14ac:dyDescent="0.3">
      <c r="A13" s="18" t="s">
        <v>2208</v>
      </c>
      <c r="B13" s="18" t="s">
        <v>2202</v>
      </c>
      <c r="C13" s="2"/>
      <c r="D13" s="2"/>
      <c r="E13" s="18">
        <v>-25.654199999999999</v>
      </c>
      <c r="F13" s="18">
        <v>69.688999999999993</v>
      </c>
      <c r="G13" s="2"/>
      <c r="H13" s="21">
        <v>-5047</v>
      </c>
      <c r="I13" s="21">
        <v>-5047</v>
      </c>
      <c r="J13" s="18" t="s">
        <v>2218</v>
      </c>
      <c r="K13" s="18" t="s">
        <v>2204</v>
      </c>
      <c r="L13" s="2"/>
      <c r="M13" s="2"/>
      <c r="N13" s="2"/>
      <c r="O13" s="18"/>
      <c r="P13" s="18" t="s">
        <v>2205</v>
      </c>
      <c r="Q13" s="2"/>
      <c r="R13" s="17">
        <v>1290.5876852752399</v>
      </c>
      <c r="S13" s="17">
        <v>0.933820944027553</v>
      </c>
      <c r="T13" s="11">
        <v>1282</v>
      </c>
      <c r="U13" s="18">
        <v>50.08</v>
      </c>
      <c r="V13" s="18">
        <v>0.96</v>
      </c>
      <c r="W13" s="18">
        <v>16.73</v>
      </c>
      <c r="X13" s="18"/>
      <c r="Y13" s="18">
        <v>8.2799999999999994</v>
      </c>
      <c r="Z13" s="18"/>
      <c r="AA13" s="18">
        <v>7.45</v>
      </c>
      <c r="AB13" s="18">
        <v>0.13</v>
      </c>
      <c r="AC13" s="18">
        <v>8.3800000000000008</v>
      </c>
      <c r="AD13" s="16">
        <f>AC13/40.305/(AC13/40.305+AA13/71.845)*100</f>
        <v>66.722691785690955</v>
      </c>
      <c r="AE13" s="18">
        <v>12.02</v>
      </c>
      <c r="AF13" s="18">
        <v>2.7</v>
      </c>
      <c r="AG13" s="18">
        <v>0.15</v>
      </c>
      <c r="AH13" s="18">
        <v>0.08</v>
      </c>
      <c r="AI13" s="18">
        <v>42</v>
      </c>
      <c r="AJ13" s="18">
        <v>298</v>
      </c>
      <c r="AK13" s="18">
        <v>447</v>
      </c>
      <c r="AL13" s="18">
        <v>61.9</v>
      </c>
      <c r="AM13" s="18">
        <v>163</v>
      </c>
      <c r="AN13" s="18">
        <v>74.900000000000006</v>
      </c>
      <c r="AO13" s="18">
        <v>87.9</v>
      </c>
      <c r="AP13" s="18"/>
      <c r="AQ13" s="18">
        <v>1.88</v>
      </c>
      <c r="AR13" s="18">
        <v>191</v>
      </c>
      <c r="AS13" s="18"/>
      <c r="AT13" s="18">
        <v>1.35</v>
      </c>
      <c r="AU13" s="18">
        <v>7.02</v>
      </c>
      <c r="AV13" s="18">
        <v>2.35</v>
      </c>
      <c r="AW13" s="18">
        <v>0.93</v>
      </c>
      <c r="AX13" s="18">
        <v>2.9</v>
      </c>
      <c r="AY13" s="18">
        <v>0.64</v>
      </c>
      <c r="AZ13" s="18">
        <v>3.87</v>
      </c>
      <c r="BA13" s="18">
        <v>0.83</v>
      </c>
      <c r="BB13" s="18">
        <v>2.52</v>
      </c>
      <c r="BC13" s="18">
        <v>0.36</v>
      </c>
      <c r="BD13" s="18">
        <v>2.4900000000000002</v>
      </c>
      <c r="BE13" s="18">
        <v>0.35</v>
      </c>
      <c r="BF13" s="18">
        <v>1.64</v>
      </c>
      <c r="BG13" s="18"/>
      <c r="BH13" s="18">
        <v>0.19</v>
      </c>
      <c r="BI13" s="18">
        <v>0.1</v>
      </c>
      <c r="BJ13" s="18">
        <v>1</v>
      </c>
      <c r="BK13" s="18">
        <v>0.11</v>
      </c>
      <c r="BL13" s="18">
        <v>2.84</v>
      </c>
      <c r="BM13" s="18">
        <v>8.36</v>
      </c>
      <c r="BN13" s="18">
        <v>14.7</v>
      </c>
      <c r="BO13" s="18">
        <v>25.3</v>
      </c>
      <c r="BP13" s="18">
        <v>74.900000000000006</v>
      </c>
    </row>
    <row r="14" spans="1:68" x14ac:dyDescent="0.3">
      <c r="A14" s="18" t="s">
        <v>2208</v>
      </c>
      <c r="B14" s="18" t="s">
        <v>2202</v>
      </c>
      <c r="C14" s="2"/>
      <c r="D14" s="2"/>
      <c r="E14" s="18">
        <v>-25.654199999999999</v>
      </c>
      <c r="F14" s="18">
        <v>69.688999999999993</v>
      </c>
      <c r="G14" s="2"/>
      <c r="H14" s="21">
        <v>-5047</v>
      </c>
      <c r="I14" s="21">
        <v>-5047</v>
      </c>
      <c r="J14" s="18" t="s">
        <v>2219</v>
      </c>
      <c r="K14" s="18" t="s">
        <v>2204</v>
      </c>
      <c r="L14" s="2"/>
      <c r="M14" s="2"/>
      <c r="N14" s="2"/>
      <c r="O14" s="18"/>
      <c r="P14" s="18" t="s">
        <v>2205</v>
      </c>
      <c r="Q14" s="2"/>
      <c r="R14" s="17">
        <v>1305.91811559195</v>
      </c>
      <c r="S14" s="17">
        <v>0.97228902480152601</v>
      </c>
      <c r="T14" s="11">
        <v>1297</v>
      </c>
      <c r="U14" s="18">
        <v>50.02</v>
      </c>
      <c r="V14" s="18">
        <v>1.06</v>
      </c>
      <c r="W14" s="18">
        <v>16.190000000000001</v>
      </c>
      <c r="X14" s="18"/>
      <c r="Y14" s="18">
        <v>8.67</v>
      </c>
      <c r="Z14" s="18"/>
      <c r="AA14" s="18">
        <v>7.8</v>
      </c>
      <c r="AB14" s="18">
        <v>0.14000000000000001</v>
      </c>
      <c r="AC14" s="18">
        <v>8.66</v>
      </c>
      <c r="AD14" s="16">
        <f>AC14/40.305/(AC14/40.305+AA14/71.845)*100</f>
        <v>66.432464793642495</v>
      </c>
      <c r="AE14" s="18">
        <v>12.1</v>
      </c>
      <c r="AF14" s="18">
        <v>2.5299999999999998</v>
      </c>
      <c r="AG14" s="18">
        <v>0.11</v>
      </c>
      <c r="AH14" s="18">
        <v>0.09</v>
      </c>
      <c r="AI14" s="18">
        <v>49.2</v>
      </c>
      <c r="AJ14" s="18">
        <v>364</v>
      </c>
      <c r="AK14" s="18">
        <v>536</v>
      </c>
      <c r="AL14" s="18">
        <v>60.9</v>
      </c>
      <c r="AM14" s="18">
        <v>191</v>
      </c>
      <c r="AN14" s="18">
        <v>90.8</v>
      </c>
      <c r="AO14" s="18">
        <v>100</v>
      </c>
      <c r="AP14" s="18"/>
      <c r="AQ14" s="18">
        <v>1.36</v>
      </c>
      <c r="AR14" s="18">
        <v>156</v>
      </c>
      <c r="AS14" s="18"/>
      <c r="AT14" s="18">
        <v>1.1200000000000001</v>
      </c>
      <c r="AU14" s="18">
        <v>6.89</v>
      </c>
      <c r="AV14" s="18">
        <v>2.2200000000000002</v>
      </c>
      <c r="AW14" s="18">
        <v>0.87</v>
      </c>
      <c r="AX14" s="18">
        <v>2.83</v>
      </c>
      <c r="AY14" s="18">
        <v>0.67</v>
      </c>
      <c r="AZ14" s="18">
        <v>3.72</v>
      </c>
      <c r="BA14" s="18">
        <v>0.77</v>
      </c>
      <c r="BB14" s="18">
        <v>2.2000000000000002</v>
      </c>
      <c r="BC14" s="18">
        <v>0.35</v>
      </c>
      <c r="BD14" s="18">
        <v>2.36</v>
      </c>
      <c r="BE14" s="18">
        <v>0.33</v>
      </c>
      <c r="BF14" s="18">
        <v>1.63</v>
      </c>
      <c r="BG14" s="18"/>
      <c r="BH14" s="18">
        <v>0.14000000000000001</v>
      </c>
      <c r="BI14" s="18">
        <v>0.04</v>
      </c>
      <c r="BJ14" s="18">
        <v>1.03</v>
      </c>
      <c r="BK14" s="18">
        <v>0.11</v>
      </c>
      <c r="BL14" s="18">
        <v>2.29</v>
      </c>
      <c r="BM14" s="18">
        <v>6.79</v>
      </c>
      <c r="BN14" s="18">
        <v>12.2</v>
      </c>
      <c r="BO14" s="18">
        <v>30.9</v>
      </c>
      <c r="BP14" s="18">
        <v>84.2</v>
      </c>
    </row>
    <row r="15" spans="1:68" x14ac:dyDescent="0.3">
      <c r="A15" s="18" t="s">
        <v>2208</v>
      </c>
      <c r="B15" s="18" t="s">
        <v>2202</v>
      </c>
      <c r="C15" s="2"/>
      <c r="D15" s="2"/>
      <c r="E15" s="18">
        <v>-25.654199999999999</v>
      </c>
      <c r="F15" s="18">
        <v>69.688999999999993</v>
      </c>
      <c r="G15" s="2"/>
      <c r="H15" s="21">
        <v>-5047</v>
      </c>
      <c r="I15" s="21">
        <v>-5047</v>
      </c>
      <c r="J15" s="18" t="s">
        <v>2220</v>
      </c>
      <c r="K15" s="18" t="s">
        <v>2204</v>
      </c>
      <c r="L15" s="2"/>
      <c r="M15" s="2"/>
      <c r="N15" s="2"/>
      <c r="O15" s="18"/>
      <c r="P15" s="18" t="s">
        <v>2205</v>
      </c>
      <c r="Q15" s="2"/>
      <c r="R15" s="17">
        <v>1292.64855156211</v>
      </c>
      <c r="S15" s="17">
        <v>0.92028187740711098</v>
      </c>
      <c r="T15" s="11">
        <v>1284</v>
      </c>
      <c r="U15" s="18">
        <v>49.71</v>
      </c>
      <c r="V15" s="18">
        <v>0.99</v>
      </c>
      <c r="W15" s="18">
        <v>16.78</v>
      </c>
      <c r="X15" s="18"/>
      <c r="Y15" s="18">
        <v>8.31</v>
      </c>
      <c r="Z15" s="18"/>
      <c r="AA15" s="18">
        <v>7.48</v>
      </c>
      <c r="AB15" s="18">
        <v>0.13</v>
      </c>
      <c r="AC15" s="18">
        <v>8.61</v>
      </c>
      <c r="AD15" s="16">
        <f>AC15/40.305/(AC15/40.305+AA15/71.845)*100</f>
        <v>67.232663583086378</v>
      </c>
      <c r="AE15" s="18">
        <v>12.18</v>
      </c>
      <c r="AF15" s="18">
        <v>2.4300000000000002</v>
      </c>
      <c r="AG15" s="18">
        <v>0.12</v>
      </c>
      <c r="AH15" s="18">
        <v>0.08</v>
      </c>
      <c r="AI15" s="18">
        <v>42.1</v>
      </c>
      <c r="AJ15" s="18">
        <v>290</v>
      </c>
      <c r="AK15" s="18">
        <v>431</v>
      </c>
      <c r="AL15" s="18">
        <v>55.2</v>
      </c>
      <c r="AM15" s="18">
        <v>181</v>
      </c>
      <c r="AN15" s="18">
        <v>76.2</v>
      </c>
      <c r="AO15" s="18">
        <v>88.6</v>
      </c>
      <c r="AP15" s="18"/>
      <c r="AQ15" s="18">
        <v>1.32</v>
      </c>
      <c r="AR15" s="18">
        <v>159</v>
      </c>
      <c r="AS15" s="18"/>
      <c r="AT15" s="18">
        <v>1.19</v>
      </c>
      <c r="AU15" s="18">
        <v>6.81</v>
      </c>
      <c r="AV15" s="18">
        <v>2.14</v>
      </c>
      <c r="AW15" s="18">
        <v>0.83</v>
      </c>
      <c r="AX15" s="18">
        <v>2.78</v>
      </c>
      <c r="AY15" s="18">
        <v>0.67</v>
      </c>
      <c r="AZ15" s="18">
        <v>3.7</v>
      </c>
      <c r="BA15" s="18">
        <v>0.75</v>
      </c>
      <c r="BB15" s="18">
        <v>2.4</v>
      </c>
      <c r="BC15" s="18">
        <v>0.35</v>
      </c>
      <c r="BD15" s="18">
        <v>2.2000000000000002</v>
      </c>
      <c r="BE15" s="18">
        <v>0.35</v>
      </c>
      <c r="BF15" s="18">
        <v>1.53</v>
      </c>
      <c r="BG15" s="18"/>
      <c r="BH15" s="18">
        <v>0.13</v>
      </c>
      <c r="BI15" s="18">
        <v>0.05</v>
      </c>
      <c r="BJ15" s="18">
        <v>1.1299999999999999</v>
      </c>
      <c r="BK15" s="18">
        <v>0.12</v>
      </c>
      <c r="BL15" s="18">
        <v>2.2999999999999998</v>
      </c>
      <c r="BM15" s="18">
        <v>7.15</v>
      </c>
      <c r="BN15" s="18">
        <v>16.5</v>
      </c>
      <c r="BO15" s="18">
        <v>25.9</v>
      </c>
      <c r="BP15" s="18">
        <v>70.2</v>
      </c>
    </row>
    <row r="16" spans="1:68" x14ac:dyDescent="0.3">
      <c r="A16" s="18" t="s">
        <v>2208</v>
      </c>
      <c r="B16" s="18" t="s">
        <v>2202</v>
      </c>
      <c r="C16" s="2"/>
      <c r="D16" s="2"/>
      <c r="E16" s="18">
        <v>-25.654199999999999</v>
      </c>
      <c r="F16" s="18">
        <v>69.688999999999993</v>
      </c>
      <c r="G16" s="2"/>
      <c r="H16" s="21">
        <v>-5047</v>
      </c>
      <c r="I16" s="21">
        <v>-5047</v>
      </c>
      <c r="J16" s="18" t="s">
        <v>2221</v>
      </c>
      <c r="K16" s="18" t="s">
        <v>2204</v>
      </c>
      <c r="L16" s="2"/>
      <c r="M16" s="2"/>
      <c r="N16" s="2"/>
      <c r="O16" s="18"/>
      <c r="P16" s="18" t="s">
        <v>2205</v>
      </c>
      <c r="Q16" s="2"/>
      <c r="R16" s="17">
        <v>1337.1253865860999</v>
      </c>
      <c r="S16" s="17">
        <v>1.2731537867607501</v>
      </c>
      <c r="T16" s="11">
        <v>1325</v>
      </c>
      <c r="U16" s="18">
        <v>49.31</v>
      </c>
      <c r="V16" s="18">
        <v>1.24</v>
      </c>
      <c r="W16" s="18">
        <v>16.77</v>
      </c>
      <c r="X16" s="18"/>
      <c r="Y16" s="18">
        <v>9.3699999999999992</v>
      </c>
      <c r="Z16" s="18"/>
      <c r="AA16" s="18">
        <v>8.43</v>
      </c>
      <c r="AB16" s="18">
        <v>0.14000000000000001</v>
      </c>
      <c r="AC16" s="18">
        <v>8.27</v>
      </c>
      <c r="AD16" s="16">
        <f>AC16/40.305/(AC16/40.305+AA16/71.845)*100</f>
        <v>63.619178668021227</v>
      </c>
      <c r="AE16" s="18">
        <v>11.54</v>
      </c>
      <c r="AF16" s="18">
        <v>2.81</v>
      </c>
      <c r="AG16" s="18">
        <v>0.17</v>
      </c>
      <c r="AH16" s="18">
        <v>0.12</v>
      </c>
      <c r="AI16" s="18">
        <v>45.7</v>
      </c>
      <c r="AJ16" s="18">
        <v>316</v>
      </c>
      <c r="AK16" s="18">
        <v>378</v>
      </c>
      <c r="AL16" s="18">
        <v>59.2</v>
      </c>
      <c r="AM16" s="18">
        <v>202</v>
      </c>
      <c r="AN16" s="18">
        <v>90.4</v>
      </c>
      <c r="AO16" s="18">
        <v>103</v>
      </c>
      <c r="AP16" s="18"/>
      <c r="AQ16" s="18">
        <v>1.79</v>
      </c>
      <c r="AR16" s="18">
        <v>205</v>
      </c>
      <c r="AS16" s="18"/>
      <c r="AT16" s="18">
        <v>1.49</v>
      </c>
      <c r="AU16" s="18">
        <v>8.52</v>
      </c>
      <c r="AV16" s="18">
        <v>2.57</v>
      </c>
      <c r="AW16" s="18">
        <v>0.94</v>
      </c>
      <c r="AX16" s="18">
        <v>3.24</v>
      </c>
      <c r="AY16" s="18">
        <v>0.76</v>
      </c>
      <c r="AZ16" s="18">
        <v>4.34</v>
      </c>
      <c r="BA16" s="18">
        <v>0.89</v>
      </c>
      <c r="BB16" s="18">
        <v>2.74</v>
      </c>
      <c r="BC16" s="18">
        <v>0.45</v>
      </c>
      <c r="BD16" s="18">
        <v>2.83</v>
      </c>
      <c r="BE16" s="18">
        <v>0.38</v>
      </c>
      <c r="BF16" s="18">
        <v>1.94</v>
      </c>
      <c r="BG16" s="18"/>
      <c r="BH16" s="18">
        <v>0.14000000000000001</v>
      </c>
      <c r="BI16" s="18">
        <v>0.06</v>
      </c>
      <c r="BJ16" s="18">
        <v>1.34</v>
      </c>
      <c r="BK16" s="18">
        <v>0.12</v>
      </c>
      <c r="BL16" s="18">
        <v>2.97</v>
      </c>
      <c r="BM16" s="18">
        <v>9.17</v>
      </c>
      <c r="BN16" s="18">
        <v>15.6</v>
      </c>
      <c r="BO16" s="18">
        <v>33.700000000000003</v>
      </c>
      <c r="BP16" s="18">
        <v>105</v>
      </c>
    </row>
    <row r="17" spans="1:68" x14ac:dyDescent="0.3">
      <c r="A17" s="18" t="s">
        <v>2208</v>
      </c>
      <c r="B17" s="18" t="s">
        <v>2202</v>
      </c>
      <c r="C17" s="2"/>
      <c r="D17" s="2"/>
      <c r="E17" s="18">
        <v>-25.654199999999999</v>
      </c>
      <c r="F17" s="18">
        <v>69.688999999999993</v>
      </c>
      <c r="G17" s="2"/>
      <c r="H17" s="21">
        <v>-5047</v>
      </c>
      <c r="I17" s="21">
        <v>-5047</v>
      </c>
      <c r="J17" s="18" t="s">
        <v>2222</v>
      </c>
      <c r="K17" s="18" t="s">
        <v>2204</v>
      </c>
      <c r="L17" s="2"/>
      <c r="M17" s="2"/>
      <c r="N17" s="2"/>
      <c r="O17" s="18"/>
      <c r="P17" s="18" t="s">
        <v>2205</v>
      </c>
      <c r="Q17" s="2"/>
      <c r="R17" s="17">
        <v>1316.0300248050701</v>
      </c>
      <c r="S17" s="17">
        <v>1.0124392967112501</v>
      </c>
      <c r="T17" s="11">
        <v>1307</v>
      </c>
      <c r="U17" s="18">
        <v>50.44</v>
      </c>
      <c r="V17" s="18">
        <v>1.17</v>
      </c>
      <c r="W17" s="18">
        <v>15.7</v>
      </c>
      <c r="X17" s="18"/>
      <c r="Y17" s="18">
        <v>9</v>
      </c>
      <c r="Z17" s="18"/>
      <c r="AA17" s="18">
        <v>8.1</v>
      </c>
      <c r="AB17" s="18">
        <v>0.15</v>
      </c>
      <c r="AC17" s="18">
        <v>8.2200000000000006</v>
      </c>
      <c r="AD17" s="16">
        <f>AC17/40.305/(AC17/40.305+AA17/71.845)*100</f>
        <v>64.399395705557609</v>
      </c>
      <c r="AE17" s="18">
        <v>11.94</v>
      </c>
      <c r="AF17" s="18">
        <v>2.68</v>
      </c>
      <c r="AG17" s="18">
        <v>0.16</v>
      </c>
      <c r="AH17" s="18">
        <v>0.11</v>
      </c>
      <c r="AI17" s="18">
        <v>42.1</v>
      </c>
      <c r="AJ17" s="18">
        <v>295</v>
      </c>
      <c r="AK17" s="18">
        <v>415</v>
      </c>
      <c r="AL17" s="18">
        <v>55.8</v>
      </c>
      <c r="AM17" s="18">
        <v>128</v>
      </c>
      <c r="AN17" s="18">
        <v>63.3</v>
      </c>
      <c r="AO17" s="18">
        <v>87.8</v>
      </c>
      <c r="AP17" s="18"/>
      <c r="AQ17" s="18">
        <v>1.69</v>
      </c>
      <c r="AR17" s="18">
        <v>166</v>
      </c>
      <c r="AS17" s="18"/>
      <c r="AT17" s="18">
        <v>1.43</v>
      </c>
      <c r="AU17" s="18">
        <v>7.94</v>
      </c>
      <c r="AV17" s="18">
        <v>2.31</v>
      </c>
      <c r="AW17" s="18">
        <v>0.89</v>
      </c>
      <c r="AX17" s="18">
        <v>2.98</v>
      </c>
      <c r="AY17" s="18">
        <v>0.72</v>
      </c>
      <c r="AZ17" s="18">
        <v>4.32</v>
      </c>
      <c r="BA17" s="18">
        <v>0.85</v>
      </c>
      <c r="BB17" s="18">
        <v>2.77</v>
      </c>
      <c r="BC17" s="18">
        <v>0.38</v>
      </c>
      <c r="BD17" s="18">
        <v>2.54</v>
      </c>
      <c r="BE17" s="18">
        <v>0.33</v>
      </c>
      <c r="BF17" s="18">
        <v>1.87</v>
      </c>
      <c r="BG17" s="18"/>
      <c r="BH17" s="18">
        <v>0.16</v>
      </c>
      <c r="BI17" s="18">
        <v>0.08</v>
      </c>
      <c r="BJ17" s="18">
        <v>1.59</v>
      </c>
      <c r="BK17" s="18">
        <v>0.15</v>
      </c>
      <c r="BL17" s="18">
        <v>2.85</v>
      </c>
      <c r="BM17" s="18">
        <v>8.6</v>
      </c>
      <c r="BN17" s="18">
        <v>18.3</v>
      </c>
      <c r="BO17" s="18">
        <v>28.8</v>
      </c>
      <c r="BP17" s="18">
        <v>91.6</v>
      </c>
    </row>
    <row r="18" spans="1:68" x14ac:dyDescent="0.3">
      <c r="A18" s="18" t="s">
        <v>2208</v>
      </c>
      <c r="B18" s="18" t="s">
        <v>2202</v>
      </c>
      <c r="C18" s="2"/>
      <c r="D18" s="2"/>
      <c r="E18" s="18">
        <v>-25.654199999999999</v>
      </c>
      <c r="F18" s="18">
        <v>69.688999999999993</v>
      </c>
      <c r="G18" s="2"/>
      <c r="H18" s="21">
        <v>-5047</v>
      </c>
      <c r="I18" s="21">
        <v>-5047</v>
      </c>
      <c r="J18" s="18" t="s">
        <v>2223</v>
      </c>
      <c r="K18" s="18" t="s">
        <v>2204</v>
      </c>
      <c r="L18" s="2"/>
      <c r="M18" s="2"/>
      <c r="N18" s="2"/>
      <c r="O18" s="18"/>
      <c r="P18" s="18" t="s">
        <v>2205</v>
      </c>
      <c r="Q18" s="2"/>
      <c r="R18" s="17">
        <v>1299.0578661110101</v>
      </c>
      <c r="S18" s="17">
        <v>1.0486594466116901</v>
      </c>
      <c r="T18" s="11">
        <v>1289</v>
      </c>
      <c r="U18" s="18">
        <v>50.34</v>
      </c>
      <c r="V18" s="18">
        <v>1.18</v>
      </c>
      <c r="W18" s="18">
        <v>16.47</v>
      </c>
      <c r="X18" s="18"/>
      <c r="Y18" s="18">
        <v>8.61</v>
      </c>
      <c r="Z18" s="18"/>
      <c r="AA18" s="18">
        <v>7.75</v>
      </c>
      <c r="AB18" s="18">
        <v>0.13</v>
      </c>
      <c r="AC18" s="18">
        <v>8.75</v>
      </c>
      <c r="AD18" s="16">
        <f>AC18/40.305/(AC18/40.305+AA18/71.845)*100</f>
        <v>66.805392093049207</v>
      </c>
      <c r="AE18" s="18">
        <v>11.53</v>
      </c>
      <c r="AF18" s="18">
        <v>3.08</v>
      </c>
      <c r="AG18" s="18">
        <v>0.2</v>
      </c>
      <c r="AH18" s="18">
        <v>0.12</v>
      </c>
      <c r="AI18" s="18">
        <v>36.9</v>
      </c>
      <c r="AJ18" s="18">
        <v>271</v>
      </c>
      <c r="AK18" s="18">
        <v>429</v>
      </c>
      <c r="AL18" s="18">
        <v>53.7</v>
      </c>
      <c r="AM18" s="18">
        <v>197</v>
      </c>
      <c r="AN18" s="18">
        <v>74.2</v>
      </c>
      <c r="AO18" s="18">
        <v>87.9</v>
      </c>
      <c r="AP18" s="18"/>
      <c r="AQ18" s="18">
        <v>1.89</v>
      </c>
      <c r="AR18" s="18">
        <v>179</v>
      </c>
      <c r="AS18" s="18"/>
      <c r="AT18" s="18">
        <v>1.62</v>
      </c>
      <c r="AU18" s="18">
        <v>8.69</v>
      </c>
      <c r="AV18" s="18">
        <v>2.95</v>
      </c>
      <c r="AW18" s="18">
        <v>1.05</v>
      </c>
      <c r="AX18" s="18">
        <v>3.32</v>
      </c>
      <c r="AY18" s="18">
        <v>0.74</v>
      </c>
      <c r="AZ18" s="18">
        <v>4.22</v>
      </c>
      <c r="BA18" s="18">
        <v>0.92</v>
      </c>
      <c r="BB18" s="18">
        <v>2.88</v>
      </c>
      <c r="BC18" s="18">
        <v>0.37</v>
      </c>
      <c r="BD18" s="18">
        <v>2.64</v>
      </c>
      <c r="BE18" s="18">
        <v>0.39</v>
      </c>
      <c r="BF18" s="18">
        <v>2</v>
      </c>
      <c r="BG18" s="18"/>
      <c r="BH18" s="18">
        <v>0.19</v>
      </c>
      <c r="BI18" s="18">
        <v>0.12</v>
      </c>
      <c r="BJ18" s="18">
        <v>1.29</v>
      </c>
      <c r="BK18" s="18">
        <v>0.14000000000000001</v>
      </c>
      <c r="BL18" s="18">
        <v>2.98</v>
      </c>
      <c r="BM18" s="18">
        <v>9.6300000000000008</v>
      </c>
      <c r="BN18" s="18">
        <v>10.9</v>
      </c>
      <c r="BO18" s="18">
        <v>30.4</v>
      </c>
      <c r="BP18" s="18">
        <v>96</v>
      </c>
    </row>
    <row r="19" spans="1:68" x14ac:dyDescent="0.3">
      <c r="A19" s="18" t="s">
        <v>2208</v>
      </c>
      <c r="B19" s="18" t="s">
        <v>2202</v>
      </c>
      <c r="C19" s="2"/>
      <c r="D19" s="2"/>
      <c r="E19" s="18">
        <v>-25.654199999999999</v>
      </c>
      <c r="F19" s="18">
        <v>69.688999999999993</v>
      </c>
      <c r="G19" s="2"/>
      <c r="H19" s="21">
        <v>-5047</v>
      </c>
      <c r="I19" s="21">
        <v>-5047</v>
      </c>
      <c r="J19" s="18" t="s">
        <v>2224</v>
      </c>
      <c r="K19" s="18" t="s">
        <v>2204</v>
      </c>
      <c r="L19" s="2"/>
      <c r="M19" s="2"/>
      <c r="N19" s="2"/>
      <c r="O19" s="18"/>
      <c r="P19" s="18" t="s">
        <v>2205</v>
      </c>
      <c r="Q19" s="2"/>
      <c r="R19" s="17">
        <v>1310.0876212589201</v>
      </c>
      <c r="S19" s="17">
        <v>0.948352788241838</v>
      </c>
      <c r="T19" s="11">
        <v>1301</v>
      </c>
      <c r="U19" s="18">
        <v>50.58</v>
      </c>
      <c r="V19" s="18">
        <v>1.1299999999999999</v>
      </c>
      <c r="W19" s="18">
        <v>15.83</v>
      </c>
      <c r="X19" s="18"/>
      <c r="Y19" s="18">
        <v>8.83</v>
      </c>
      <c r="Z19" s="18"/>
      <c r="AA19" s="18">
        <v>7.95</v>
      </c>
      <c r="AB19" s="18">
        <v>0.14000000000000001</v>
      </c>
      <c r="AC19" s="18">
        <v>8.23</v>
      </c>
      <c r="AD19" s="16">
        <f>AC19/40.305/(AC19/40.305+AA19/71.845)*100</f>
        <v>64.854496900381932</v>
      </c>
      <c r="AE19" s="18">
        <v>11.98</v>
      </c>
      <c r="AF19" s="18">
        <v>2.5099999999999998</v>
      </c>
      <c r="AG19" s="18">
        <v>0.18</v>
      </c>
      <c r="AH19" s="18">
        <v>0.1</v>
      </c>
      <c r="AI19" s="18">
        <v>44.2</v>
      </c>
      <c r="AJ19" s="18">
        <v>367</v>
      </c>
      <c r="AK19" s="18">
        <v>520</v>
      </c>
      <c r="AL19" s="18">
        <v>64.2</v>
      </c>
      <c r="AM19" s="18">
        <v>198</v>
      </c>
      <c r="AN19" s="18">
        <v>82.3</v>
      </c>
      <c r="AO19" s="18">
        <v>102</v>
      </c>
      <c r="AP19" s="18"/>
      <c r="AQ19" s="18">
        <v>4.08</v>
      </c>
      <c r="AR19" s="18">
        <v>155</v>
      </c>
      <c r="AS19" s="18"/>
      <c r="AT19" s="18">
        <v>1.38</v>
      </c>
      <c r="AU19" s="18">
        <v>8.1</v>
      </c>
      <c r="AV19" s="18">
        <v>2.67</v>
      </c>
      <c r="AW19" s="18">
        <v>0.98</v>
      </c>
      <c r="AX19" s="18">
        <v>3.36</v>
      </c>
      <c r="AY19" s="18">
        <v>0.78</v>
      </c>
      <c r="AZ19" s="18">
        <v>4.53</v>
      </c>
      <c r="BA19" s="18">
        <v>0.98</v>
      </c>
      <c r="BB19" s="18">
        <v>2.9</v>
      </c>
      <c r="BC19" s="18">
        <v>0.46</v>
      </c>
      <c r="BD19" s="18">
        <v>2.9</v>
      </c>
      <c r="BE19" s="18">
        <v>0.41</v>
      </c>
      <c r="BF19" s="18">
        <v>2.0499999999999998</v>
      </c>
      <c r="BG19" s="18"/>
      <c r="BH19" s="18">
        <v>0.2</v>
      </c>
      <c r="BI19" s="18">
        <v>0.2</v>
      </c>
      <c r="BJ19" s="18">
        <v>1.1299999999999999</v>
      </c>
      <c r="BK19" s="18">
        <v>0.11</v>
      </c>
      <c r="BL19" s="18">
        <v>2.62</v>
      </c>
      <c r="BM19" s="18">
        <v>8.4499999999999993</v>
      </c>
      <c r="BN19" s="18">
        <v>16.3</v>
      </c>
      <c r="BO19" s="18">
        <v>30.3</v>
      </c>
      <c r="BP19" s="18">
        <v>87.2</v>
      </c>
    </row>
    <row r="20" spans="1:68" x14ac:dyDescent="0.3">
      <c r="A20" s="18" t="s">
        <v>2208</v>
      </c>
      <c r="B20" s="18" t="s">
        <v>2202</v>
      </c>
      <c r="C20" s="2"/>
      <c r="D20" s="2"/>
      <c r="E20" s="18">
        <v>-25.654199999999999</v>
      </c>
      <c r="F20" s="18">
        <v>69.688999999999993</v>
      </c>
      <c r="G20" s="2"/>
      <c r="H20" s="21">
        <v>-5047</v>
      </c>
      <c r="I20" s="21">
        <v>-5047</v>
      </c>
      <c r="J20" s="18" t="s">
        <v>2225</v>
      </c>
      <c r="K20" s="18" t="s">
        <v>2204</v>
      </c>
      <c r="L20" s="2"/>
      <c r="M20" s="2"/>
      <c r="N20" s="2"/>
      <c r="O20" s="18"/>
      <c r="P20" s="18" t="s">
        <v>2205</v>
      </c>
      <c r="Q20" s="2"/>
      <c r="R20" s="17">
        <v>1314.3886773054301</v>
      </c>
      <c r="S20" s="17">
        <v>1.0912549965794001</v>
      </c>
      <c r="T20" s="11">
        <v>1304</v>
      </c>
      <c r="U20" s="18">
        <v>50.16</v>
      </c>
      <c r="V20" s="18">
        <v>1.21</v>
      </c>
      <c r="W20" s="18">
        <v>16.010000000000002</v>
      </c>
      <c r="X20" s="18"/>
      <c r="Y20" s="18">
        <v>8.92</v>
      </c>
      <c r="Z20" s="18"/>
      <c r="AA20" s="18">
        <v>8.0299999999999994</v>
      </c>
      <c r="AB20" s="18">
        <v>0.14000000000000001</v>
      </c>
      <c r="AC20" s="18">
        <v>8.2799999999999994</v>
      </c>
      <c r="AD20" s="16">
        <f>AC20/40.305/(AC20/40.305+AA20/71.845)*100</f>
        <v>64.764281240890625</v>
      </c>
      <c r="AE20" s="18">
        <v>11.91</v>
      </c>
      <c r="AF20" s="18">
        <v>2.96</v>
      </c>
      <c r="AG20" s="18">
        <v>0.18</v>
      </c>
      <c r="AH20" s="18">
        <v>0.12</v>
      </c>
      <c r="AI20" s="18">
        <v>39.5</v>
      </c>
      <c r="AJ20" s="18">
        <v>299</v>
      </c>
      <c r="AK20" s="18">
        <v>402</v>
      </c>
      <c r="AL20" s="18">
        <v>49.4</v>
      </c>
      <c r="AM20" s="18">
        <v>131</v>
      </c>
      <c r="AN20" s="18">
        <v>79.2</v>
      </c>
      <c r="AO20" s="18">
        <v>82.6</v>
      </c>
      <c r="AP20" s="18"/>
      <c r="AQ20" s="18">
        <v>1.49</v>
      </c>
      <c r="AR20" s="18">
        <v>161</v>
      </c>
      <c r="AS20" s="18"/>
      <c r="AT20" s="18">
        <v>1.65</v>
      </c>
      <c r="AU20" s="18">
        <v>9.3800000000000008</v>
      </c>
      <c r="AV20" s="18">
        <v>2.82</v>
      </c>
      <c r="AW20" s="18">
        <v>1.1000000000000001</v>
      </c>
      <c r="AX20" s="18">
        <v>3.45</v>
      </c>
      <c r="AY20" s="18">
        <v>0.84</v>
      </c>
      <c r="AZ20" s="18">
        <v>4.4800000000000004</v>
      </c>
      <c r="BA20" s="18">
        <v>0.96</v>
      </c>
      <c r="BB20" s="18">
        <v>2.83</v>
      </c>
      <c r="BC20" s="18">
        <v>0.47</v>
      </c>
      <c r="BD20" s="18">
        <v>2.81</v>
      </c>
      <c r="BE20" s="18">
        <v>0.39</v>
      </c>
      <c r="BF20" s="18">
        <v>2.2799999999999998</v>
      </c>
      <c r="BG20" s="18"/>
      <c r="BH20" s="18">
        <v>0.21</v>
      </c>
      <c r="BI20" s="18">
        <v>0.13</v>
      </c>
      <c r="BJ20" s="18">
        <v>1.04</v>
      </c>
      <c r="BK20" s="18">
        <v>0.19</v>
      </c>
      <c r="BL20" s="18">
        <v>3.14</v>
      </c>
      <c r="BM20" s="18">
        <v>9.91</v>
      </c>
      <c r="BN20" s="18">
        <v>7.62</v>
      </c>
      <c r="BO20" s="18">
        <v>28.3</v>
      </c>
      <c r="BP20" s="18">
        <v>97.7</v>
      </c>
    </row>
    <row r="21" spans="1:68" x14ac:dyDescent="0.3">
      <c r="A21" s="18" t="s">
        <v>2208</v>
      </c>
      <c r="B21" s="18" t="s">
        <v>2202</v>
      </c>
      <c r="C21" s="2"/>
      <c r="D21" s="2"/>
      <c r="E21" s="18">
        <v>-25.654199999999999</v>
      </c>
      <c r="F21" s="18">
        <v>69.688999999999993</v>
      </c>
      <c r="G21" s="2"/>
      <c r="H21" s="21">
        <v>-5047</v>
      </c>
      <c r="I21" s="21">
        <v>-5047</v>
      </c>
      <c r="J21" s="18" t="s">
        <v>2226</v>
      </c>
      <c r="K21" s="18" t="s">
        <v>2204</v>
      </c>
      <c r="L21" s="2"/>
      <c r="M21" s="2"/>
      <c r="N21" s="2"/>
      <c r="O21" s="18"/>
      <c r="P21" s="18" t="s">
        <v>2205</v>
      </c>
      <c r="Q21" s="2"/>
      <c r="R21" s="17">
        <v>1318.5158434182999</v>
      </c>
      <c r="S21" s="17">
        <v>1.0529291464458199</v>
      </c>
      <c r="T21" s="11">
        <v>1309</v>
      </c>
      <c r="U21" s="18">
        <v>50.53</v>
      </c>
      <c r="V21" s="18">
        <v>1.18</v>
      </c>
      <c r="W21" s="18">
        <v>15.78</v>
      </c>
      <c r="X21" s="18"/>
      <c r="Y21" s="18">
        <v>9.08</v>
      </c>
      <c r="Z21" s="18"/>
      <c r="AA21" s="18">
        <v>8.17</v>
      </c>
      <c r="AB21" s="18">
        <v>0.14000000000000001</v>
      </c>
      <c r="AC21" s="18">
        <v>8.14</v>
      </c>
      <c r="AD21" s="16">
        <f>AC21/40.305/(AC21/40.305+AA21/71.845)*100</f>
        <v>63.976786604984092</v>
      </c>
      <c r="AE21" s="18">
        <v>11.72</v>
      </c>
      <c r="AF21" s="18">
        <v>2.82</v>
      </c>
      <c r="AG21" s="18">
        <v>0.2</v>
      </c>
      <c r="AH21" s="18">
        <v>0.1</v>
      </c>
      <c r="AI21" s="18">
        <v>48.3</v>
      </c>
      <c r="AJ21" s="18">
        <v>382</v>
      </c>
      <c r="AK21" s="18">
        <v>462</v>
      </c>
      <c r="AL21" s="18">
        <v>69.900000000000006</v>
      </c>
      <c r="AM21" s="18">
        <v>175</v>
      </c>
      <c r="AN21" s="18">
        <v>103</v>
      </c>
      <c r="AO21" s="18">
        <v>96.3</v>
      </c>
      <c r="AP21" s="18"/>
      <c r="AQ21" s="18">
        <v>2.82</v>
      </c>
      <c r="AR21" s="18">
        <v>172</v>
      </c>
      <c r="AS21" s="18"/>
      <c r="AT21" s="18">
        <v>1.47</v>
      </c>
      <c r="AU21" s="18">
        <v>8.56</v>
      </c>
      <c r="AV21" s="18">
        <v>2.75</v>
      </c>
      <c r="AW21" s="18">
        <v>1.01</v>
      </c>
      <c r="AX21" s="18">
        <v>3.5</v>
      </c>
      <c r="AY21" s="18">
        <v>0.8</v>
      </c>
      <c r="AZ21" s="18">
        <v>4.22</v>
      </c>
      <c r="BA21" s="18">
        <v>0.97</v>
      </c>
      <c r="BB21" s="18">
        <v>2.95</v>
      </c>
      <c r="BC21" s="18">
        <v>0.49</v>
      </c>
      <c r="BD21" s="18">
        <v>2.65</v>
      </c>
      <c r="BE21" s="18">
        <v>0.39</v>
      </c>
      <c r="BF21" s="18">
        <v>2.17</v>
      </c>
      <c r="BG21" s="18"/>
      <c r="BH21" s="18">
        <v>0.25</v>
      </c>
      <c r="BI21" s="18">
        <v>0.23</v>
      </c>
      <c r="BJ21" s="18">
        <v>1.52</v>
      </c>
      <c r="BK21" s="18">
        <v>0.14000000000000001</v>
      </c>
      <c r="BL21" s="18">
        <v>3.14</v>
      </c>
      <c r="BM21" s="18">
        <v>9.52</v>
      </c>
      <c r="BN21" s="18">
        <v>14.7</v>
      </c>
      <c r="BO21" s="18">
        <v>33.799999999999997</v>
      </c>
      <c r="BP21" s="18">
        <v>96.8</v>
      </c>
    </row>
    <row r="22" spans="1:68" x14ac:dyDescent="0.3">
      <c r="A22" s="18" t="s">
        <v>2208</v>
      </c>
      <c r="B22" s="18" t="s">
        <v>2202</v>
      </c>
      <c r="C22" s="2"/>
      <c r="D22" s="2"/>
      <c r="E22" s="18">
        <v>-25.654199999999999</v>
      </c>
      <c r="F22" s="18">
        <v>69.688999999999993</v>
      </c>
      <c r="G22" s="2"/>
      <c r="H22" s="21">
        <v>-5047</v>
      </c>
      <c r="I22" s="21">
        <v>-5047</v>
      </c>
      <c r="J22" s="18" t="s">
        <v>2227</v>
      </c>
      <c r="K22" s="18" t="s">
        <v>2204</v>
      </c>
      <c r="L22" s="2"/>
      <c r="M22" s="2"/>
      <c r="N22" s="2"/>
      <c r="O22" s="18"/>
      <c r="P22" s="18" t="s">
        <v>2205</v>
      </c>
      <c r="Q22" s="2"/>
      <c r="R22" s="17">
        <v>1312.55637070086</v>
      </c>
      <c r="S22" s="17">
        <v>1.0625946013406899</v>
      </c>
      <c r="T22" s="11">
        <v>1303</v>
      </c>
      <c r="U22" s="18">
        <v>50.5</v>
      </c>
      <c r="V22" s="18">
        <v>1.22</v>
      </c>
      <c r="W22" s="18">
        <v>16.3</v>
      </c>
      <c r="X22" s="18"/>
      <c r="Y22" s="18">
        <v>8.9</v>
      </c>
      <c r="Z22" s="18"/>
      <c r="AA22" s="18">
        <v>8.01</v>
      </c>
      <c r="AB22" s="18">
        <v>0.13</v>
      </c>
      <c r="AC22" s="18">
        <v>8.1</v>
      </c>
      <c r="AD22" s="16">
        <f>AC22/40.305/(AC22/40.305+AA22/71.845)*100</f>
        <v>64.318358492001806</v>
      </c>
      <c r="AE22" s="18">
        <v>11.71</v>
      </c>
      <c r="AF22" s="18">
        <v>2.92</v>
      </c>
      <c r="AG22" s="18">
        <v>0.19</v>
      </c>
      <c r="AH22" s="18">
        <v>0.11</v>
      </c>
      <c r="AI22" s="18">
        <v>37.9</v>
      </c>
      <c r="AJ22" s="18">
        <v>284</v>
      </c>
      <c r="AK22" s="18">
        <v>410</v>
      </c>
      <c r="AL22" s="18">
        <v>54.6</v>
      </c>
      <c r="AM22" s="18">
        <v>192</v>
      </c>
      <c r="AN22" s="18">
        <v>70.900000000000006</v>
      </c>
      <c r="AO22" s="18">
        <v>94.3</v>
      </c>
      <c r="AP22" s="18"/>
      <c r="AQ22" s="18">
        <v>3.53</v>
      </c>
      <c r="AR22" s="18">
        <v>169</v>
      </c>
      <c r="AS22" s="18"/>
      <c r="AT22" s="18">
        <v>1.69</v>
      </c>
      <c r="AU22" s="18">
        <v>8.75</v>
      </c>
      <c r="AV22" s="18">
        <v>2.93</v>
      </c>
      <c r="AW22" s="18">
        <v>1.19</v>
      </c>
      <c r="AX22" s="18">
        <v>3.62</v>
      </c>
      <c r="AY22" s="18">
        <v>0.85</v>
      </c>
      <c r="AZ22" s="18">
        <v>4.7300000000000004</v>
      </c>
      <c r="BA22" s="18">
        <v>0.99</v>
      </c>
      <c r="BB22" s="18">
        <v>2.94</v>
      </c>
      <c r="BC22" s="18">
        <v>0.51</v>
      </c>
      <c r="BD22" s="18">
        <v>2.93</v>
      </c>
      <c r="BE22" s="18">
        <v>0.42</v>
      </c>
      <c r="BF22" s="18">
        <v>2.25</v>
      </c>
      <c r="BG22" s="18"/>
      <c r="BH22" s="18">
        <v>0.27</v>
      </c>
      <c r="BI22" s="18">
        <v>0.19</v>
      </c>
      <c r="BJ22" s="18">
        <v>1.44</v>
      </c>
      <c r="BK22" s="18">
        <v>0.15</v>
      </c>
      <c r="BL22" s="18">
        <v>3.46</v>
      </c>
      <c r="BM22" s="18">
        <v>10.3</v>
      </c>
      <c r="BN22" s="18">
        <v>16.3</v>
      </c>
      <c r="BO22" s="18">
        <v>28.7</v>
      </c>
      <c r="BP22" s="18">
        <v>88.9</v>
      </c>
    </row>
    <row r="23" spans="1:68" x14ac:dyDescent="0.3">
      <c r="A23" s="18" t="s">
        <v>2208</v>
      </c>
      <c r="B23" s="18" t="s">
        <v>2202</v>
      </c>
      <c r="C23" s="2"/>
      <c r="D23" s="2"/>
      <c r="E23" s="18">
        <v>-25.654199999999999</v>
      </c>
      <c r="F23" s="18">
        <v>69.688999999999993</v>
      </c>
      <c r="G23" s="2"/>
      <c r="H23" s="21">
        <v>-5047</v>
      </c>
      <c r="I23" s="21">
        <v>-5047</v>
      </c>
      <c r="J23" s="18" t="s">
        <v>2228</v>
      </c>
      <c r="K23" s="18" t="s">
        <v>2204</v>
      </c>
      <c r="L23" s="2"/>
      <c r="M23" s="2"/>
      <c r="N23" s="2"/>
      <c r="O23" s="18"/>
      <c r="P23" s="18" t="s">
        <v>2205</v>
      </c>
      <c r="Q23" s="2"/>
      <c r="R23" s="17">
        <v>1306.3432951644099</v>
      </c>
      <c r="S23" s="17">
        <v>0.94680247662453598</v>
      </c>
      <c r="T23" s="11">
        <v>1298</v>
      </c>
      <c r="U23" s="18">
        <v>50.46</v>
      </c>
      <c r="V23" s="18">
        <v>1.1299999999999999</v>
      </c>
      <c r="W23" s="18">
        <v>15.9</v>
      </c>
      <c r="X23" s="18"/>
      <c r="Y23" s="18">
        <v>8.74</v>
      </c>
      <c r="Z23" s="18"/>
      <c r="AA23" s="18">
        <v>7.87</v>
      </c>
      <c r="AB23" s="18">
        <v>0.14000000000000001</v>
      </c>
      <c r="AC23" s="18">
        <v>8.26</v>
      </c>
      <c r="AD23" s="16">
        <f>AC23/40.305/(AC23/40.305+AA23/71.845)*100</f>
        <v>65.16731830540509</v>
      </c>
      <c r="AE23" s="18">
        <v>11.93</v>
      </c>
      <c r="AF23" s="18">
        <v>2.59</v>
      </c>
      <c r="AG23" s="18">
        <v>0.16</v>
      </c>
      <c r="AH23" s="18">
        <v>0.09</v>
      </c>
      <c r="AI23" s="18">
        <v>43.1</v>
      </c>
      <c r="AJ23" s="18">
        <v>338</v>
      </c>
      <c r="AK23" s="18">
        <v>439</v>
      </c>
      <c r="AL23" s="18">
        <v>57.9</v>
      </c>
      <c r="AM23" s="18">
        <v>188</v>
      </c>
      <c r="AN23" s="18">
        <v>70.900000000000006</v>
      </c>
      <c r="AO23" s="18">
        <v>91.8</v>
      </c>
      <c r="AP23" s="18"/>
      <c r="AQ23" s="18">
        <v>2.5</v>
      </c>
      <c r="AR23" s="18">
        <v>141</v>
      </c>
      <c r="AS23" s="18"/>
      <c r="AT23" s="18">
        <v>1.35</v>
      </c>
      <c r="AU23" s="18">
        <v>7.63</v>
      </c>
      <c r="AV23" s="18">
        <v>2.7</v>
      </c>
      <c r="AW23" s="18">
        <v>1.02</v>
      </c>
      <c r="AX23" s="18">
        <v>3.24</v>
      </c>
      <c r="AY23" s="18">
        <v>0.75</v>
      </c>
      <c r="AZ23" s="18">
        <v>4.5199999999999996</v>
      </c>
      <c r="BA23" s="18">
        <v>0.93</v>
      </c>
      <c r="BB23" s="18">
        <v>2.82</v>
      </c>
      <c r="BC23" s="18">
        <v>0.44</v>
      </c>
      <c r="BD23" s="18">
        <v>2.82</v>
      </c>
      <c r="BE23" s="18">
        <v>0.38</v>
      </c>
      <c r="BF23" s="18">
        <v>1.88</v>
      </c>
      <c r="BG23" s="18"/>
      <c r="BH23" s="18">
        <v>0.22</v>
      </c>
      <c r="BI23" s="18">
        <v>0.2</v>
      </c>
      <c r="BJ23" s="18">
        <v>1.8</v>
      </c>
      <c r="BK23" s="18">
        <v>0.14000000000000001</v>
      </c>
      <c r="BL23" s="18">
        <v>2.68</v>
      </c>
      <c r="BM23" s="18">
        <v>8.25</v>
      </c>
      <c r="BN23" s="18">
        <v>14.3</v>
      </c>
      <c r="BO23" s="18">
        <v>31.7</v>
      </c>
      <c r="BP23" s="18">
        <v>81.099999999999994</v>
      </c>
    </row>
    <row r="24" spans="1:68" x14ac:dyDescent="0.3">
      <c r="A24" s="18" t="s">
        <v>2208</v>
      </c>
      <c r="B24" s="18" t="s">
        <v>2202</v>
      </c>
      <c r="C24" s="2"/>
      <c r="D24" s="2"/>
      <c r="E24" s="18">
        <v>-25.654199999999999</v>
      </c>
      <c r="F24" s="18">
        <v>69.688999999999993</v>
      </c>
      <c r="G24" s="2"/>
      <c r="H24" s="21">
        <v>-5047</v>
      </c>
      <c r="I24" s="21">
        <v>-5047</v>
      </c>
      <c r="J24" s="18" t="s">
        <v>2229</v>
      </c>
      <c r="K24" s="18" t="s">
        <v>2204</v>
      </c>
      <c r="L24" s="2"/>
      <c r="M24" s="2"/>
      <c r="N24" s="2"/>
      <c r="O24" s="18"/>
      <c r="P24" s="18" t="s">
        <v>2205</v>
      </c>
      <c r="Q24" s="2"/>
      <c r="R24" s="17">
        <v>1354.24743951442</v>
      </c>
      <c r="S24" s="17">
        <v>1.25897051629499</v>
      </c>
      <c r="T24" s="11">
        <v>1342</v>
      </c>
      <c r="U24" s="18">
        <v>49.88</v>
      </c>
      <c r="V24" s="18">
        <v>1.38</v>
      </c>
      <c r="W24" s="18">
        <v>15.04</v>
      </c>
      <c r="X24" s="18"/>
      <c r="Y24" s="18">
        <v>9.89</v>
      </c>
      <c r="Z24" s="18"/>
      <c r="AA24" s="18">
        <v>8.9</v>
      </c>
      <c r="AB24" s="18">
        <v>0.15</v>
      </c>
      <c r="AC24" s="18">
        <v>8.8699999999999992</v>
      </c>
      <c r="AD24" s="16">
        <f>AC24/40.305/(AC24/40.305+AA24/71.845)*100</f>
        <v>63.983752077665436</v>
      </c>
      <c r="AE24" s="18">
        <v>11.13</v>
      </c>
      <c r="AF24" s="18">
        <v>2.73</v>
      </c>
      <c r="AG24" s="18">
        <v>0.15</v>
      </c>
      <c r="AH24" s="18">
        <v>0.12</v>
      </c>
      <c r="AI24" s="18">
        <v>38.200000000000003</v>
      </c>
      <c r="AJ24" s="18">
        <v>329</v>
      </c>
      <c r="AK24" s="18">
        <v>386</v>
      </c>
      <c r="AL24" s="18">
        <v>53.3</v>
      </c>
      <c r="AM24" s="18">
        <v>178</v>
      </c>
      <c r="AN24" s="18">
        <v>64.099999999999994</v>
      </c>
      <c r="AO24" s="18">
        <v>96.6</v>
      </c>
      <c r="AP24" s="18"/>
      <c r="AQ24" s="18">
        <v>1.36</v>
      </c>
      <c r="AR24" s="18">
        <v>141</v>
      </c>
      <c r="AS24" s="18"/>
      <c r="AT24" s="18">
        <v>1.8</v>
      </c>
      <c r="AU24" s="18">
        <v>10.09</v>
      </c>
      <c r="AV24" s="18">
        <v>3</v>
      </c>
      <c r="AW24" s="18">
        <v>1.22</v>
      </c>
      <c r="AX24" s="18">
        <v>3.86</v>
      </c>
      <c r="AY24" s="18">
        <v>0.87</v>
      </c>
      <c r="AZ24" s="18">
        <v>5.43</v>
      </c>
      <c r="BA24" s="18">
        <v>1.1100000000000001</v>
      </c>
      <c r="BB24" s="18">
        <v>3.49</v>
      </c>
      <c r="BC24" s="18">
        <v>0.54</v>
      </c>
      <c r="BD24" s="18">
        <v>3.12</v>
      </c>
      <c r="BE24" s="18">
        <v>0.5</v>
      </c>
      <c r="BF24" s="18">
        <v>2.46</v>
      </c>
      <c r="BG24" s="18"/>
      <c r="BH24" s="18">
        <v>0.25</v>
      </c>
      <c r="BI24" s="18">
        <v>0.16</v>
      </c>
      <c r="BJ24" s="18">
        <v>1.56</v>
      </c>
      <c r="BK24" s="18">
        <v>0.15</v>
      </c>
      <c r="BL24" s="18">
        <v>3.52</v>
      </c>
      <c r="BM24" s="18">
        <v>10.9</v>
      </c>
      <c r="BN24" s="18">
        <v>15.3</v>
      </c>
      <c r="BO24" s="18">
        <v>33</v>
      </c>
      <c r="BP24" s="18">
        <v>95.6</v>
      </c>
    </row>
    <row r="25" spans="1:68" x14ac:dyDescent="0.3">
      <c r="A25" s="18" t="s">
        <v>2208</v>
      </c>
      <c r="B25" s="18" t="s">
        <v>2202</v>
      </c>
      <c r="C25" s="2"/>
      <c r="D25" s="2"/>
      <c r="E25" s="18">
        <v>-25.654199999999999</v>
      </c>
      <c r="F25" s="18">
        <v>69.688999999999993</v>
      </c>
      <c r="G25" s="2"/>
      <c r="H25" s="21">
        <v>-5047</v>
      </c>
      <c r="I25" s="21">
        <v>-5047</v>
      </c>
      <c r="J25" s="18" t="s">
        <v>2230</v>
      </c>
      <c r="K25" s="18" t="s">
        <v>2204</v>
      </c>
      <c r="L25" s="2"/>
      <c r="M25" s="2"/>
      <c r="N25" s="2"/>
      <c r="O25" s="18"/>
      <c r="P25" s="18" t="s">
        <v>2205</v>
      </c>
      <c r="Q25" s="2"/>
      <c r="R25" s="17">
        <v>1310.74096268224</v>
      </c>
      <c r="S25" s="17">
        <v>0.96221215845207897</v>
      </c>
      <c r="T25" s="11">
        <v>1302</v>
      </c>
      <c r="U25" s="18">
        <v>50.87</v>
      </c>
      <c r="V25" s="18">
        <v>1.17</v>
      </c>
      <c r="W25" s="18">
        <v>15.68</v>
      </c>
      <c r="X25" s="18"/>
      <c r="Y25" s="18">
        <v>8.9</v>
      </c>
      <c r="Z25" s="18"/>
      <c r="AA25" s="18">
        <v>8.01</v>
      </c>
      <c r="AB25" s="18">
        <v>0.14000000000000001</v>
      </c>
      <c r="AC25" s="18">
        <v>8.31</v>
      </c>
      <c r="AD25" s="16">
        <f>AC25/40.305/(AC25/40.305+AA25/71.845)*100</f>
        <v>64.903595597227877</v>
      </c>
      <c r="AE25" s="18">
        <v>11.72</v>
      </c>
      <c r="AF25" s="18">
        <v>2.68</v>
      </c>
      <c r="AG25" s="18">
        <v>0.18</v>
      </c>
      <c r="AH25" s="18">
        <v>0.11</v>
      </c>
      <c r="AI25" s="18">
        <v>41.2</v>
      </c>
      <c r="AJ25" s="18">
        <v>302</v>
      </c>
      <c r="AK25" s="18">
        <v>390</v>
      </c>
      <c r="AL25" s="18">
        <v>55.1</v>
      </c>
      <c r="AM25" s="18">
        <v>145</v>
      </c>
      <c r="AN25" s="18">
        <v>71.8</v>
      </c>
      <c r="AO25" s="18">
        <v>103</v>
      </c>
      <c r="AP25" s="18"/>
      <c r="AQ25" s="18">
        <v>1.91</v>
      </c>
      <c r="AR25" s="18">
        <v>172</v>
      </c>
      <c r="AS25" s="18"/>
      <c r="AT25" s="18">
        <v>1.57</v>
      </c>
      <c r="AU25" s="18">
        <v>8.99</v>
      </c>
      <c r="AV25" s="18">
        <v>2.83</v>
      </c>
      <c r="AW25" s="18">
        <v>1.1299999999999999</v>
      </c>
      <c r="AX25" s="18">
        <v>3.72</v>
      </c>
      <c r="AY25" s="18">
        <v>0.81</v>
      </c>
      <c r="AZ25" s="18">
        <v>4.51</v>
      </c>
      <c r="BA25" s="18">
        <v>0.96</v>
      </c>
      <c r="BB25" s="18">
        <v>2.93</v>
      </c>
      <c r="BC25" s="18">
        <v>0.45</v>
      </c>
      <c r="BD25" s="18">
        <v>2.89</v>
      </c>
      <c r="BE25" s="18">
        <v>0.41</v>
      </c>
      <c r="BF25" s="18">
        <v>1.98</v>
      </c>
      <c r="BG25" s="18"/>
      <c r="BH25" s="18">
        <v>0.2</v>
      </c>
      <c r="BI25" s="18">
        <v>0.15</v>
      </c>
      <c r="BJ25" s="18">
        <v>1.6</v>
      </c>
      <c r="BK25" s="18">
        <v>0.15</v>
      </c>
      <c r="BL25" s="18">
        <v>3.14</v>
      </c>
      <c r="BM25" s="18">
        <v>9.64</v>
      </c>
      <c r="BN25" s="18">
        <v>14.4</v>
      </c>
      <c r="BO25" s="18">
        <v>30.7</v>
      </c>
      <c r="BP25" s="18">
        <v>89.7</v>
      </c>
    </row>
    <row r="26" spans="1:68" x14ac:dyDescent="0.3">
      <c r="A26" s="18" t="s">
        <v>2208</v>
      </c>
      <c r="B26" s="18" t="s">
        <v>2202</v>
      </c>
      <c r="C26" s="2"/>
      <c r="D26" s="2"/>
      <c r="E26" s="18">
        <v>-25.654199999999999</v>
      </c>
      <c r="F26" s="18">
        <v>69.688999999999993</v>
      </c>
      <c r="G26" s="2"/>
      <c r="H26" s="21">
        <v>-5047</v>
      </c>
      <c r="I26" s="21">
        <v>-5047</v>
      </c>
      <c r="J26" s="18" t="s">
        <v>2231</v>
      </c>
      <c r="K26" s="18" t="s">
        <v>2204</v>
      </c>
      <c r="L26" s="2"/>
      <c r="M26" s="2"/>
      <c r="N26" s="2"/>
      <c r="O26" s="18"/>
      <c r="P26" s="18" t="s">
        <v>2205</v>
      </c>
      <c r="Q26" s="2"/>
      <c r="R26" s="17">
        <v>1296.17237727663</v>
      </c>
      <c r="S26" s="17">
        <v>0.96379798224454705</v>
      </c>
      <c r="T26" s="11">
        <v>1287</v>
      </c>
      <c r="U26" s="18">
        <v>49.83</v>
      </c>
      <c r="V26" s="18">
        <v>1.0900000000000001</v>
      </c>
      <c r="W26" s="18">
        <v>16.48</v>
      </c>
      <c r="X26" s="18"/>
      <c r="Y26" s="18">
        <v>8.42</v>
      </c>
      <c r="Z26" s="18"/>
      <c r="AA26" s="18">
        <v>7.58</v>
      </c>
      <c r="AB26" s="18">
        <v>0.13</v>
      </c>
      <c r="AC26" s="18">
        <v>8.77</v>
      </c>
      <c r="AD26" s="16">
        <f>AC26/40.305/(AC26/40.305+AA26/71.845)*100</f>
        <v>67.345624973178758</v>
      </c>
      <c r="AE26" s="18">
        <v>11.8</v>
      </c>
      <c r="AF26" s="18">
        <v>2.64</v>
      </c>
      <c r="AG26" s="18">
        <v>0.14000000000000001</v>
      </c>
      <c r="AH26" s="18">
        <v>0.1</v>
      </c>
      <c r="AI26" s="18">
        <v>41</v>
      </c>
      <c r="AJ26" s="18">
        <v>313</v>
      </c>
      <c r="AK26" s="18">
        <v>450</v>
      </c>
      <c r="AL26" s="18">
        <v>59.1</v>
      </c>
      <c r="AM26" s="18">
        <v>205</v>
      </c>
      <c r="AN26" s="18">
        <v>89.4</v>
      </c>
      <c r="AO26" s="18">
        <v>88.8</v>
      </c>
      <c r="AP26" s="18"/>
      <c r="AQ26" s="18">
        <v>2.8</v>
      </c>
      <c r="AR26" s="18">
        <v>169</v>
      </c>
      <c r="AS26" s="18"/>
      <c r="AT26" s="18">
        <v>1.46</v>
      </c>
      <c r="AU26" s="18">
        <v>7.98</v>
      </c>
      <c r="AV26" s="18">
        <v>2.68</v>
      </c>
      <c r="AW26" s="18">
        <v>0.99</v>
      </c>
      <c r="AX26" s="18">
        <v>3.13</v>
      </c>
      <c r="AY26" s="18">
        <v>0.72</v>
      </c>
      <c r="AZ26" s="18">
        <v>4.1100000000000003</v>
      </c>
      <c r="BA26" s="18">
        <v>0.86</v>
      </c>
      <c r="BB26" s="18">
        <v>2.59</v>
      </c>
      <c r="BC26" s="18">
        <v>0.42</v>
      </c>
      <c r="BD26" s="18">
        <v>2.46</v>
      </c>
      <c r="BE26" s="18">
        <v>0.36</v>
      </c>
      <c r="BF26" s="18">
        <v>1.76</v>
      </c>
      <c r="BG26" s="18"/>
      <c r="BH26" s="18">
        <v>0.23</v>
      </c>
      <c r="BI26" s="18">
        <v>0.12</v>
      </c>
      <c r="BJ26" s="18">
        <v>1.41</v>
      </c>
      <c r="BK26" s="18">
        <v>0.13</v>
      </c>
      <c r="BL26" s="18">
        <v>2.9</v>
      </c>
      <c r="BM26" s="18">
        <v>8.7899999999999991</v>
      </c>
      <c r="BN26" s="18">
        <v>9</v>
      </c>
      <c r="BO26" s="18">
        <v>27.5</v>
      </c>
      <c r="BP26" s="18">
        <v>92.8</v>
      </c>
    </row>
    <row r="27" spans="1:68" x14ac:dyDescent="0.3">
      <c r="A27" s="18" t="s">
        <v>2208</v>
      </c>
      <c r="B27" s="18" t="s">
        <v>2202</v>
      </c>
      <c r="C27" s="2"/>
      <c r="D27" s="2"/>
      <c r="E27" s="18">
        <v>-25.654199999999999</v>
      </c>
      <c r="F27" s="18">
        <v>69.688999999999993</v>
      </c>
      <c r="G27" s="2"/>
      <c r="H27" s="21">
        <v>-5047</v>
      </c>
      <c r="I27" s="21">
        <v>-5047</v>
      </c>
      <c r="J27" s="18" t="s">
        <v>2232</v>
      </c>
      <c r="K27" s="18" t="s">
        <v>2204</v>
      </c>
      <c r="L27" s="2"/>
      <c r="M27" s="2"/>
      <c r="N27" s="2"/>
      <c r="O27" s="18"/>
      <c r="P27" s="18" t="s">
        <v>2205</v>
      </c>
      <c r="Q27" s="2"/>
      <c r="R27" s="17">
        <v>1309.5885941530801</v>
      </c>
      <c r="S27" s="17">
        <v>1.0758091501671601</v>
      </c>
      <c r="T27" s="11">
        <v>1300</v>
      </c>
      <c r="U27" s="18">
        <v>49.42</v>
      </c>
      <c r="V27" s="18">
        <v>1.1100000000000001</v>
      </c>
      <c r="W27" s="18">
        <v>16.89</v>
      </c>
      <c r="X27" s="18"/>
      <c r="Y27" s="18">
        <v>8.7100000000000009</v>
      </c>
      <c r="Z27" s="18"/>
      <c r="AA27" s="18">
        <v>7.84</v>
      </c>
      <c r="AB27" s="18">
        <v>0.13</v>
      </c>
      <c r="AC27" s="18">
        <v>8.61</v>
      </c>
      <c r="AD27" s="16">
        <f>AC27/40.305/(AC27/40.305+AA27/71.845)*100</f>
        <v>66.188840690595043</v>
      </c>
      <c r="AE27" s="18">
        <v>11.88</v>
      </c>
      <c r="AF27" s="18">
        <v>2.63</v>
      </c>
      <c r="AG27" s="18">
        <v>0.13</v>
      </c>
      <c r="AH27" s="18">
        <v>0.12</v>
      </c>
      <c r="AI27" s="18">
        <v>37.1</v>
      </c>
      <c r="AJ27" s="18">
        <v>332</v>
      </c>
      <c r="AK27" s="18">
        <v>452</v>
      </c>
      <c r="AL27" s="18">
        <v>48.8</v>
      </c>
      <c r="AM27" s="18">
        <v>162</v>
      </c>
      <c r="AN27" s="18">
        <v>70.8</v>
      </c>
      <c r="AO27" s="18">
        <v>96.4</v>
      </c>
      <c r="AP27" s="18"/>
      <c r="AQ27" s="18">
        <v>2.2000000000000002</v>
      </c>
      <c r="AR27" s="18">
        <v>158</v>
      </c>
      <c r="AS27" s="18"/>
      <c r="AT27" s="18">
        <v>1.52</v>
      </c>
      <c r="AU27" s="18">
        <v>8.77</v>
      </c>
      <c r="AV27" s="18">
        <v>3.2</v>
      </c>
      <c r="AW27" s="18">
        <v>0.97</v>
      </c>
      <c r="AX27" s="18">
        <v>3.52</v>
      </c>
      <c r="AY27" s="18">
        <v>0.79</v>
      </c>
      <c r="AZ27" s="18">
        <v>4.46</v>
      </c>
      <c r="BA27" s="18">
        <v>0.97</v>
      </c>
      <c r="BB27" s="18">
        <v>2.97</v>
      </c>
      <c r="BC27" s="18">
        <v>0.52</v>
      </c>
      <c r="BD27" s="18">
        <v>2.82</v>
      </c>
      <c r="BE27" s="18">
        <v>0.39</v>
      </c>
      <c r="BF27" s="18">
        <v>1.93</v>
      </c>
      <c r="BG27" s="18"/>
      <c r="BH27" s="18">
        <v>0.3</v>
      </c>
      <c r="BI27" s="18">
        <v>0.19</v>
      </c>
      <c r="BJ27" s="18">
        <v>1.1100000000000001</v>
      </c>
      <c r="BK27" s="18">
        <v>0.13</v>
      </c>
      <c r="BL27" s="18">
        <v>3.08</v>
      </c>
      <c r="BM27" s="18">
        <v>9.34</v>
      </c>
      <c r="BN27" s="18">
        <v>9</v>
      </c>
      <c r="BO27" s="18">
        <v>28.3</v>
      </c>
      <c r="BP27" s="18">
        <v>79.099999999999994</v>
      </c>
    </row>
    <row r="28" spans="1:68" x14ac:dyDescent="0.3">
      <c r="A28" s="18" t="s">
        <v>2208</v>
      </c>
      <c r="B28" s="18" t="s">
        <v>2202</v>
      </c>
      <c r="C28" s="2"/>
      <c r="D28" s="2"/>
      <c r="E28" s="18">
        <v>-25.654199999999999</v>
      </c>
      <c r="F28" s="18">
        <v>69.688999999999993</v>
      </c>
      <c r="G28" s="2"/>
      <c r="H28" s="21">
        <v>-5047</v>
      </c>
      <c r="I28" s="21">
        <v>-5047</v>
      </c>
      <c r="J28" s="18" t="s">
        <v>2233</v>
      </c>
      <c r="K28" s="18" t="s">
        <v>2204</v>
      </c>
      <c r="L28" s="2"/>
      <c r="M28" s="2"/>
      <c r="N28" s="2"/>
      <c r="O28" s="18"/>
      <c r="P28" s="18" t="s">
        <v>2205</v>
      </c>
      <c r="Q28" s="2"/>
      <c r="R28" s="17">
        <v>1319.89039381168</v>
      </c>
      <c r="S28" s="17">
        <v>1.0536548897356399</v>
      </c>
      <c r="T28" s="11">
        <v>1310</v>
      </c>
      <c r="U28" s="18">
        <v>50.6</v>
      </c>
      <c r="V28" s="18">
        <v>1.2</v>
      </c>
      <c r="W28" s="18">
        <v>15.76</v>
      </c>
      <c r="X28" s="18"/>
      <c r="Y28" s="18">
        <v>9.09</v>
      </c>
      <c r="Z28" s="18"/>
      <c r="AA28" s="18">
        <v>8.18</v>
      </c>
      <c r="AB28" s="18">
        <v>0.14000000000000001</v>
      </c>
      <c r="AC28" s="18">
        <v>8</v>
      </c>
      <c r="AD28" s="16">
        <f>AC28/40.305/(AC28/40.305+AA28/71.845)*100</f>
        <v>63.547668324866166</v>
      </c>
      <c r="AE28" s="18">
        <v>11.82</v>
      </c>
      <c r="AF28" s="18">
        <v>2.81</v>
      </c>
      <c r="AG28" s="18">
        <v>0.2</v>
      </c>
      <c r="AH28" s="18">
        <v>0.11</v>
      </c>
      <c r="AI28" s="18">
        <v>36.5</v>
      </c>
      <c r="AJ28" s="18">
        <v>282</v>
      </c>
      <c r="AK28" s="18">
        <v>366</v>
      </c>
      <c r="AL28" s="18">
        <v>49</v>
      </c>
      <c r="AM28" s="18">
        <v>127</v>
      </c>
      <c r="AN28" s="18">
        <v>62.9</v>
      </c>
      <c r="AO28" s="18">
        <v>74.900000000000006</v>
      </c>
      <c r="AP28" s="18"/>
      <c r="AQ28" s="18">
        <v>2.6</v>
      </c>
      <c r="AR28" s="18">
        <v>155</v>
      </c>
      <c r="AS28" s="18"/>
      <c r="AT28" s="18">
        <v>1.18</v>
      </c>
      <c r="AU28" s="18">
        <v>6.6</v>
      </c>
      <c r="AV28" s="18">
        <v>2.5499999999999998</v>
      </c>
      <c r="AW28" s="18">
        <v>0.88</v>
      </c>
      <c r="AX28" s="18">
        <v>2.93</v>
      </c>
      <c r="AY28" s="18">
        <v>0.61</v>
      </c>
      <c r="AZ28" s="18">
        <v>3.65</v>
      </c>
      <c r="BA28" s="18">
        <v>0.78</v>
      </c>
      <c r="BB28" s="18">
        <v>2.12</v>
      </c>
      <c r="BC28" s="18">
        <v>0.34</v>
      </c>
      <c r="BD28" s="18">
        <v>2.19</v>
      </c>
      <c r="BE28" s="18">
        <v>0.3</v>
      </c>
      <c r="BF28" s="18">
        <v>1.64</v>
      </c>
      <c r="BG28" s="18"/>
      <c r="BH28" s="18">
        <v>0.18</v>
      </c>
      <c r="BI28" s="18">
        <v>0.14000000000000001</v>
      </c>
      <c r="BJ28" s="18">
        <v>1.43</v>
      </c>
      <c r="BK28" s="18">
        <v>0.08</v>
      </c>
      <c r="BL28" s="18">
        <v>1.81</v>
      </c>
      <c r="BM28" s="18">
        <v>6.64</v>
      </c>
      <c r="BN28" s="18">
        <v>14</v>
      </c>
      <c r="BO28" s="18">
        <v>27.5</v>
      </c>
      <c r="BP28" s="18">
        <v>81.2</v>
      </c>
    </row>
    <row r="29" spans="1:68" x14ac:dyDescent="0.3">
      <c r="A29" s="18" t="s">
        <v>2208</v>
      </c>
      <c r="B29" s="18" t="s">
        <v>2202</v>
      </c>
      <c r="C29" s="2"/>
      <c r="D29" s="2"/>
      <c r="E29" s="18">
        <v>-25.654199999999999</v>
      </c>
      <c r="F29" s="18">
        <v>69.688999999999993</v>
      </c>
      <c r="G29" s="2"/>
      <c r="H29" s="21">
        <v>-5047</v>
      </c>
      <c r="I29" s="21">
        <v>-5047</v>
      </c>
      <c r="J29" s="18" t="s">
        <v>2234</v>
      </c>
      <c r="K29" s="18" t="s">
        <v>2204</v>
      </c>
      <c r="L29" s="2"/>
      <c r="M29" s="2"/>
      <c r="N29" s="2"/>
      <c r="O29" s="18"/>
      <c r="P29" s="18" t="s">
        <v>2205</v>
      </c>
      <c r="Q29" s="2"/>
      <c r="R29" s="17">
        <v>1322.2290013965201</v>
      </c>
      <c r="S29" s="17">
        <v>1.0573670528069901</v>
      </c>
      <c r="T29" s="11">
        <v>1312</v>
      </c>
      <c r="U29" s="18">
        <v>50.75</v>
      </c>
      <c r="V29" s="18">
        <v>1.17</v>
      </c>
      <c r="W29" s="18">
        <v>15.67</v>
      </c>
      <c r="X29" s="18"/>
      <c r="Y29" s="18">
        <v>9.2200000000000006</v>
      </c>
      <c r="Z29" s="18"/>
      <c r="AA29" s="18">
        <v>8.3000000000000007</v>
      </c>
      <c r="AB29" s="18">
        <v>0.15</v>
      </c>
      <c r="AC29" s="18">
        <v>8.5399999999999991</v>
      </c>
      <c r="AD29" s="16">
        <f>AC29/40.305/(AC29/40.305+AA29/71.845)*100</f>
        <v>64.71513503285243</v>
      </c>
      <c r="AE29" s="18">
        <v>11.59</v>
      </c>
      <c r="AF29" s="18">
        <v>2.75</v>
      </c>
      <c r="AG29" s="18">
        <v>0.2</v>
      </c>
      <c r="AH29" s="18">
        <v>0.11</v>
      </c>
      <c r="AI29" s="18">
        <v>39.4</v>
      </c>
      <c r="AJ29" s="18">
        <v>310</v>
      </c>
      <c r="AK29" s="18">
        <v>383</v>
      </c>
      <c r="AL29" s="18">
        <v>52.7</v>
      </c>
      <c r="AM29" s="18">
        <v>164</v>
      </c>
      <c r="AN29" s="18">
        <v>81.7</v>
      </c>
      <c r="AO29" s="18">
        <v>91.2</v>
      </c>
      <c r="AP29" s="18"/>
      <c r="AQ29" s="18">
        <v>2.3199999999999998</v>
      </c>
      <c r="AR29" s="18">
        <v>151</v>
      </c>
      <c r="AS29" s="18"/>
      <c r="AT29" s="18">
        <v>1.64</v>
      </c>
      <c r="AU29" s="18">
        <v>8.94</v>
      </c>
      <c r="AV29" s="18">
        <v>2.77</v>
      </c>
      <c r="AW29" s="18">
        <v>1.0900000000000001</v>
      </c>
      <c r="AX29" s="18">
        <v>3.48</v>
      </c>
      <c r="AY29" s="18">
        <v>0.86</v>
      </c>
      <c r="AZ29" s="18">
        <v>4.6500000000000004</v>
      </c>
      <c r="BA29" s="18">
        <v>0.97</v>
      </c>
      <c r="BB29" s="18">
        <v>3.17</v>
      </c>
      <c r="BC29" s="18">
        <v>0.44</v>
      </c>
      <c r="BD29" s="18">
        <v>2.96</v>
      </c>
      <c r="BE29" s="18">
        <v>0.39</v>
      </c>
      <c r="BF29" s="18">
        <v>2.12</v>
      </c>
      <c r="BG29" s="18"/>
      <c r="BH29" s="18">
        <v>0.22</v>
      </c>
      <c r="BI29" s="18">
        <v>0.13</v>
      </c>
      <c r="BJ29" s="18">
        <v>1.73</v>
      </c>
      <c r="BK29" s="18">
        <v>0.23</v>
      </c>
      <c r="BL29" s="18">
        <v>3.11</v>
      </c>
      <c r="BM29" s="18">
        <v>9.83</v>
      </c>
      <c r="BN29" s="18">
        <v>16.399999999999999</v>
      </c>
      <c r="BO29" s="18">
        <v>29.8</v>
      </c>
      <c r="BP29" s="18">
        <v>86.5</v>
      </c>
    </row>
    <row r="30" spans="1:68" x14ac:dyDescent="0.3">
      <c r="A30" s="18" t="s">
        <v>2208</v>
      </c>
      <c r="B30" s="18" t="s">
        <v>2202</v>
      </c>
      <c r="C30" s="2"/>
      <c r="D30" s="2"/>
      <c r="E30" s="18">
        <v>-25.654199999999999</v>
      </c>
      <c r="F30" s="18">
        <v>69.688999999999993</v>
      </c>
      <c r="G30" s="2"/>
      <c r="H30" s="21">
        <v>-5047</v>
      </c>
      <c r="I30" s="21">
        <v>-5047</v>
      </c>
      <c r="J30" s="18" t="s">
        <v>2235</v>
      </c>
      <c r="K30" s="18" t="s">
        <v>2204</v>
      </c>
      <c r="L30" s="2"/>
      <c r="M30" s="2"/>
      <c r="N30" s="2"/>
      <c r="O30" s="18"/>
      <c r="P30" s="18" t="s">
        <v>2205</v>
      </c>
      <c r="Q30" s="2"/>
      <c r="R30" s="17">
        <v>1290.3476274442301</v>
      </c>
      <c r="S30" s="17">
        <v>0.94784745912510504</v>
      </c>
      <c r="T30" s="11">
        <v>1282</v>
      </c>
      <c r="U30" s="18">
        <v>49.91</v>
      </c>
      <c r="V30" s="18">
        <v>1.08</v>
      </c>
      <c r="W30" s="18">
        <v>16.61</v>
      </c>
      <c r="X30" s="18"/>
      <c r="Y30" s="18">
        <v>8.41</v>
      </c>
      <c r="Z30" s="18"/>
      <c r="AA30" s="18">
        <v>7.57</v>
      </c>
      <c r="AB30" s="18">
        <v>0.16</v>
      </c>
      <c r="AC30" s="18">
        <v>10.119999999999999</v>
      </c>
      <c r="AD30" s="16">
        <f>AC30/40.305/(AC30/40.305+AA30/71.845)*100</f>
        <v>70.440351866837219</v>
      </c>
      <c r="AE30" s="18">
        <v>9.52</v>
      </c>
      <c r="AF30" s="18">
        <v>2.74</v>
      </c>
      <c r="AG30" s="18">
        <v>0.19</v>
      </c>
      <c r="AH30" s="18">
        <v>0.09</v>
      </c>
      <c r="AI30" s="18">
        <v>38.6</v>
      </c>
      <c r="AJ30" s="18">
        <v>248</v>
      </c>
      <c r="AK30" s="18">
        <v>412</v>
      </c>
      <c r="AL30" s="18">
        <v>43.8</v>
      </c>
      <c r="AM30" s="18">
        <v>151</v>
      </c>
      <c r="AN30" s="18">
        <v>72.8</v>
      </c>
      <c r="AO30" s="18">
        <v>118</v>
      </c>
      <c r="AP30" s="18"/>
      <c r="AQ30" s="18">
        <v>1.3</v>
      </c>
      <c r="AR30" s="18">
        <v>132</v>
      </c>
      <c r="AS30" s="18"/>
      <c r="AT30" s="18">
        <v>1.19</v>
      </c>
      <c r="AU30" s="18">
        <v>7.1</v>
      </c>
      <c r="AV30" s="18">
        <v>2.7</v>
      </c>
      <c r="AW30" s="18">
        <v>0.95</v>
      </c>
      <c r="AX30" s="18">
        <v>2.94</v>
      </c>
      <c r="AY30" s="18">
        <v>0.77</v>
      </c>
      <c r="AZ30" s="18">
        <v>4.68</v>
      </c>
      <c r="BA30" s="18">
        <v>1</v>
      </c>
      <c r="BB30" s="18">
        <v>2.89</v>
      </c>
      <c r="BC30" s="18">
        <v>0.5</v>
      </c>
      <c r="BD30" s="18">
        <v>2.77</v>
      </c>
      <c r="BE30" s="18">
        <v>0.42</v>
      </c>
      <c r="BF30" s="18">
        <v>1.75</v>
      </c>
      <c r="BG30" s="18"/>
      <c r="BH30" s="18">
        <v>0.16</v>
      </c>
      <c r="BI30" s="18">
        <v>0.16</v>
      </c>
      <c r="BJ30" s="18">
        <v>0.63</v>
      </c>
      <c r="BK30" s="18">
        <v>0.06</v>
      </c>
      <c r="BL30" s="18">
        <v>1.8</v>
      </c>
      <c r="BM30" s="18">
        <v>6.57</v>
      </c>
      <c r="BN30" s="18">
        <v>4</v>
      </c>
      <c r="BO30" s="18">
        <v>24.4</v>
      </c>
      <c r="BP30" s="18">
        <v>67.8</v>
      </c>
    </row>
    <row r="31" spans="1:68" x14ac:dyDescent="0.3">
      <c r="A31" s="18" t="s">
        <v>2208</v>
      </c>
      <c r="B31" s="18" t="s">
        <v>2202</v>
      </c>
      <c r="C31" s="2"/>
      <c r="D31" s="2"/>
      <c r="E31" s="18">
        <v>-25.654199999999999</v>
      </c>
      <c r="F31" s="18">
        <v>69.688999999999993</v>
      </c>
      <c r="G31" s="2"/>
      <c r="H31" s="21">
        <v>-5047</v>
      </c>
      <c r="I31" s="21">
        <v>-5047</v>
      </c>
      <c r="J31" s="18" t="s">
        <v>2236</v>
      </c>
      <c r="K31" s="18" t="s">
        <v>2204</v>
      </c>
      <c r="L31" s="2"/>
      <c r="M31" s="2"/>
      <c r="N31" s="2"/>
      <c r="O31" s="18"/>
      <c r="P31" s="18" t="s">
        <v>2205</v>
      </c>
      <c r="Q31" s="2"/>
      <c r="R31" s="17">
        <v>1304.1492113812999</v>
      </c>
      <c r="S31" s="17">
        <v>1.0379726407952901</v>
      </c>
      <c r="T31" s="11">
        <v>1295</v>
      </c>
      <c r="U31" s="18">
        <v>50.06</v>
      </c>
      <c r="V31" s="18">
        <v>1.18</v>
      </c>
      <c r="W31" s="18">
        <v>16.25</v>
      </c>
      <c r="X31" s="18"/>
      <c r="Y31" s="18">
        <v>8.6300000000000008</v>
      </c>
      <c r="Z31" s="18"/>
      <c r="AA31" s="18">
        <v>7.77</v>
      </c>
      <c r="AB31" s="18">
        <v>0.13</v>
      </c>
      <c r="AC31" s="18">
        <v>8.2899999999999991</v>
      </c>
      <c r="AD31" s="16">
        <f>AC31/40.305/(AC31/40.305+AA31/71.845)*100</f>
        <v>65.538958425881106</v>
      </c>
      <c r="AE31" s="18">
        <v>11.7</v>
      </c>
      <c r="AF31" s="18">
        <v>2.94</v>
      </c>
      <c r="AG31" s="18">
        <v>0.19</v>
      </c>
      <c r="AH31" s="18">
        <v>0.11</v>
      </c>
      <c r="AI31" s="18">
        <v>42.3</v>
      </c>
      <c r="AJ31" s="18">
        <v>313</v>
      </c>
      <c r="AK31" s="18">
        <v>484</v>
      </c>
      <c r="AL31" s="18">
        <v>71.2</v>
      </c>
      <c r="AM31" s="18">
        <v>222</v>
      </c>
      <c r="AN31" s="18">
        <v>84.2</v>
      </c>
      <c r="AO31" s="18">
        <v>99</v>
      </c>
      <c r="AP31" s="18"/>
      <c r="AQ31" s="18">
        <v>2.84</v>
      </c>
      <c r="AR31" s="18">
        <v>170</v>
      </c>
      <c r="AS31" s="18"/>
      <c r="AT31" s="18">
        <v>1.54</v>
      </c>
      <c r="AU31" s="18">
        <v>8.89</v>
      </c>
      <c r="AV31" s="18">
        <v>2.93</v>
      </c>
      <c r="AW31" s="18">
        <v>1.06</v>
      </c>
      <c r="AX31" s="18">
        <v>3.48</v>
      </c>
      <c r="AY31" s="18">
        <v>0.84</v>
      </c>
      <c r="AZ31" s="18">
        <v>4.58</v>
      </c>
      <c r="BA31" s="18">
        <v>0.99</v>
      </c>
      <c r="BB31" s="18">
        <v>2.91</v>
      </c>
      <c r="BC31" s="18">
        <v>0.5</v>
      </c>
      <c r="BD31" s="18">
        <v>2.98</v>
      </c>
      <c r="BE31" s="18">
        <v>0.39</v>
      </c>
      <c r="BF31" s="18">
        <v>2.11</v>
      </c>
      <c r="BG31" s="18"/>
      <c r="BH31" s="18">
        <v>0.25</v>
      </c>
      <c r="BI31" s="18">
        <v>0.18</v>
      </c>
      <c r="BJ31" s="18">
        <v>1.2</v>
      </c>
      <c r="BK31" s="18">
        <v>0.14000000000000001</v>
      </c>
      <c r="BL31" s="18">
        <v>2.98</v>
      </c>
      <c r="BM31" s="18">
        <v>9.43</v>
      </c>
      <c r="BN31" s="18">
        <v>11.1</v>
      </c>
      <c r="BO31" s="18">
        <v>33.4</v>
      </c>
      <c r="BP31" s="18">
        <v>98.4</v>
      </c>
    </row>
    <row r="32" spans="1:68" x14ac:dyDescent="0.3">
      <c r="A32" s="18" t="s">
        <v>2208</v>
      </c>
      <c r="B32" s="18" t="s">
        <v>2202</v>
      </c>
      <c r="C32" s="2"/>
      <c r="D32" s="2"/>
      <c r="E32" s="18">
        <v>-25.654199999999999</v>
      </c>
      <c r="F32" s="18">
        <v>69.688999999999993</v>
      </c>
      <c r="G32" s="2"/>
      <c r="H32" s="21">
        <v>-5047</v>
      </c>
      <c r="I32" s="21">
        <v>-5047</v>
      </c>
      <c r="J32" s="18" t="s">
        <v>2237</v>
      </c>
      <c r="K32" s="18" t="s">
        <v>2204</v>
      </c>
      <c r="L32" s="2"/>
      <c r="M32" s="2"/>
      <c r="N32" s="2"/>
      <c r="O32" s="18"/>
      <c r="P32" s="18" t="s">
        <v>2205</v>
      </c>
      <c r="Q32" s="2"/>
      <c r="R32" s="17">
        <v>1293.7210081641799</v>
      </c>
      <c r="S32" s="17">
        <v>1.1070164134199001</v>
      </c>
      <c r="T32" s="11">
        <v>1284</v>
      </c>
      <c r="U32" s="18">
        <v>49.23</v>
      </c>
      <c r="V32" s="18">
        <v>1.25</v>
      </c>
      <c r="W32" s="18">
        <v>17.38</v>
      </c>
      <c r="X32" s="18"/>
      <c r="Y32" s="18">
        <v>8.4600000000000009</v>
      </c>
      <c r="Z32" s="18"/>
      <c r="AA32" s="18">
        <v>7.61</v>
      </c>
      <c r="AB32" s="18">
        <v>0.26</v>
      </c>
      <c r="AC32" s="18">
        <v>9.92</v>
      </c>
      <c r="AD32" s="16">
        <f>AC32/40.305/(AC32/40.305+AA32/71.845)*100</f>
        <v>69.9123018996669</v>
      </c>
      <c r="AE32" s="18">
        <v>9.16</v>
      </c>
      <c r="AF32" s="18">
        <v>3.24</v>
      </c>
      <c r="AG32" s="18">
        <v>0.08</v>
      </c>
      <c r="AH32" s="18">
        <v>0.11</v>
      </c>
      <c r="AI32" s="18">
        <v>51.9</v>
      </c>
      <c r="AJ32" s="18">
        <v>361</v>
      </c>
      <c r="AK32" s="18">
        <v>573</v>
      </c>
      <c r="AL32" s="18">
        <v>56.9</v>
      </c>
      <c r="AM32" s="18">
        <v>167</v>
      </c>
      <c r="AN32" s="18">
        <v>281</v>
      </c>
      <c r="AO32" s="18">
        <v>232</v>
      </c>
      <c r="AP32" s="18"/>
      <c r="AQ32" s="18">
        <v>0.53</v>
      </c>
      <c r="AR32" s="18">
        <v>125</v>
      </c>
      <c r="AS32" s="18"/>
      <c r="AT32" s="18">
        <v>1.46</v>
      </c>
      <c r="AU32" s="18">
        <v>7.8</v>
      </c>
      <c r="AV32" s="18">
        <v>2.67</v>
      </c>
      <c r="AW32" s="18">
        <v>0.83</v>
      </c>
      <c r="AX32" s="18">
        <v>2.16</v>
      </c>
      <c r="AY32" s="18">
        <v>0.63</v>
      </c>
      <c r="AZ32" s="18">
        <v>4.0199999999999996</v>
      </c>
      <c r="BA32" s="18">
        <v>0.82</v>
      </c>
      <c r="BB32" s="18">
        <v>2.46</v>
      </c>
      <c r="BC32" s="18">
        <v>0.4</v>
      </c>
      <c r="BD32" s="18">
        <v>2.34</v>
      </c>
      <c r="BE32" s="18">
        <v>0.34</v>
      </c>
      <c r="BF32" s="18">
        <v>1.55</v>
      </c>
      <c r="BG32" s="18"/>
      <c r="BH32" s="18">
        <v>0.16</v>
      </c>
      <c r="BI32" s="18">
        <v>0.1</v>
      </c>
      <c r="BJ32" s="18">
        <v>2.0299999999999998</v>
      </c>
      <c r="BK32" s="18">
        <v>0.12</v>
      </c>
      <c r="BL32" s="18">
        <v>2.65</v>
      </c>
      <c r="BM32" s="18">
        <v>8.18</v>
      </c>
      <c r="BN32" s="18">
        <v>10.5</v>
      </c>
      <c r="BO32" s="18">
        <v>29.7</v>
      </c>
      <c r="BP32" s="18">
        <v>88.2</v>
      </c>
    </row>
    <row r="33" spans="1:68" x14ac:dyDescent="0.3">
      <c r="A33" s="18" t="s">
        <v>2208</v>
      </c>
      <c r="B33" s="18" t="s">
        <v>2202</v>
      </c>
      <c r="C33" s="2"/>
      <c r="D33" s="2"/>
      <c r="E33" s="18">
        <v>-25.654199999999999</v>
      </c>
      <c r="F33" s="18">
        <v>69.688999999999993</v>
      </c>
      <c r="G33" s="2"/>
      <c r="H33" s="21">
        <v>-5047</v>
      </c>
      <c r="I33" s="21">
        <v>-5047</v>
      </c>
      <c r="J33" s="18" t="s">
        <v>2238</v>
      </c>
      <c r="K33" s="18" t="s">
        <v>2204</v>
      </c>
      <c r="L33" s="2"/>
      <c r="M33" s="2"/>
      <c r="N33" s="2"/>
      <c r="O33" s="18"/>
      <c r="P33" s="18" t="s">
        <v>2205</v>
      </c>
      <c r="Q33" s="2"/>
      <c r="R33" s="17">
        <v>1351.10118179961</v>
      </c>
      <c r="S33" s="17">
        <v>1.5768620873230901</v>
      </c>
      <c r="T33" s="11">
        <v>1336</v>
      </c>
      <c r="U33" s="18">
        <v>48.18</v>
      </c>
      <c r="V33" s="18">
        <v>1.69</v>
      </c>
      <c r="W33" s="18">
        <v>16.809999999999999</v>
      </c>
      <c r="X33" s="18"/>
      <c r="Y33" s="18">
        <v>9.81</v>
      </c>
      <c r="Z33" s="18"/>
      <c r="AA33" s="18">
        <v>8.83</v>
      </c>
      <c r="AB33" s="18">
        <v>0.25</v>
      </c>
      <c r="AC33" s="18">
        <v>12.57</v>
      </c>
      <c r="AD33" s="16">
        <f>AC33/40.305/(AC33/40.305+AA33/71.845)*100</f>
        <v>71.731735760431746</v>
      </c>
      <c r="AE33" s="18">
        <v>4.96</v>
      </c>
      <c r="AF33" s="18">
        <v>4.13</v>
      </c>
      <c r="AG33" s="18">
        <v>7.0000000000000007E-2</v>
      </c>
      <c r="AH33" s="18">
        <v>0.15</v>
      </c>
      <c r="AI33" s="18">
        <v>42.1</v>
      </c>
      <c r="AJ33" s="18">
        <v>322</v>
      </c>
      <c r="AK33" s="18">
        <v>326</v>
      </c>
      <c r="AL33" s="18">
        <v>58.5</v>
      </c>
      <c r="AM33" s="18">
        <v>199</v>
      </c>
      <c r="AN33" s="18">
        <v>1739</v>
      </c>
      <c r="AO33" s="18">
        <v>530</v>
      </c>
      <c r="AP33" s="18"/>
      <c r="AQ33" s="18">
        <v>0.3</v>
      </c>
      <c r="AR33" s="18">
        <v>117</v>
      </c>
      <c r="AS33" s="18"/>
      <c r="AT33" s="18">
        <v>1.89</v>
      </c>
      <c r="AU33" s="18">
        <v>10.8</v>
      </c>
      <c r="AV33" s="18">
        <v>3.8</v>
      </c>
      <c r="AW33" s="18">
        <v>1.1299999999999999</v>
      </c>
      <c r="AX33" s="18">
        <v>2.82</v>
      </c>
      <c r="AY33" s="18">
        <v>0.91</v>
      </c>
      <c r="AZ33" s="18">
        <v>5.94</v>
      </c>
      <c r="BA33" s="18">
        <v>1.22</v>
      </c>
      <c r="BB33" s="18">
        <v>3.73</v>
      </c>
      <c r="BC33" s="18">
        <v>0.6</v>
      </c>
      <c r="BD33" s="18">
        <v>3.43</v>
      </c>
      <c r="BE33" s="18">
        <v>0.49</v>
      </c>
      <c r="BF33" s="18">
        <v>2.48</v>
      </c>
      <c r="BG33" s="18"/>
      <c r="BH33" s="18">
        <v>0.16</v>
      </c>
      <c r="BI33" s="18">
        <v>0.14000000000000001</v>
      </c>
      <c r="BJ33" s="18">
        <v>2</v>
      </c>
      <c r="BK33" s="18">
        <v>0.14000000000000001</v>
      </c>
      <c r="BL33" s="18">
        <v>3.08</v>
      </c>
      <c r="BM33" s="18">
        <v>10.9</v>
      </c>
      <c r="BN33" s="18">
        <v>7.38</v>
      </c>
      <c r="BO33" s="18">
        <v>41.1</v>
      </c>
      <c r="BP33" s="18">
        <v>122</v>
      </c>
    </row>
    <row r="34" spans="1:68" x14ac:dyDescent="0.3">
      <c r="A34" s="18" t="s">
        <v>2208</v>
      </c>
      <c r="B34" s="18" t="s">
        <v>2202</v>
      </c>
      <c r="C34" s="2"/>
      <c r="D34" s="2"/>
      <c r="E34" s="18">
        <v>-25.654199999999999</v>
      </c>
      <c r="F34" s="18">
        <v>69.688999999999993</v>
      </c>
      <c r="G34" s="2"/>
      <c r="H34" s="21">
        <v>-5047</v>
      </c>
      <c r="I34" s="21">
        <v>-5047</v>
      </c>
      <c r="J34" s="18" t="s">
        <v>2239</v>
      </c>
      <c r="K34" s="18" t="s">
        <v>2204</v>
      </c>
      <c r="L34" s="2"/>
      <c r="M34" s="2"/>
      <c r="N34" s="2"/>
      <c r="O34" s="18"/>
      <c r="P34" s="18" t="s">
        <v>2205</v>
      </c>
      <c r="Q34" s="2"/>
      <c r="R34" s="17">
        <v>1319.8349709914</v>
      </c>
      <c r="S34" s="17">
        <v>1.10059267299666</v>
      </c>
      <c r="T34" s="11">
        <v>1310</v>
      </c>
      <c r="U34" s="18">
        <v>49.67</v>
      </c>
      <c r="V34" s="18">
        <v>1.1599999999999999</v>
      </c>
      <c r="W34" s="18">
        <v>16.37</v>
      </c>
      <c r="X34" s="18"/>
      <c r="Y34" s="18">
        <v>9.07</v>
      </c>
      <c r="Z34" s="18"/>
      <c r="AA34" s="18">
        <v>8.16</v>
      </c>
      <c r="AB34" s="18">
        <v>0.19</v>
      </c>
      <c r="AC34" s="18">
        <v>9.4499999999999993</v>
      </c>
      <c r="AD34" s="16">
        <f>AC34/40.305/(AC34/40.305+AA34/71.845)*100</f>
        <v>67.366446553840419</v>
      </c>
      <c r="AE34" s="18">
        <v>10.37</v>
      </c>
      <c r="AF34" s="18">
        <v>2.74</v>
      </c>
      <c r="AG34" s="18">
        <v>7.0000000000000007E-2</v>
      </c>
      <c r="AH34" s="18">
        <v>0.09</v>
      </c>
      <c r="AI34" s="18">
        <v>37.6</v>
      </c>
      <c r="AJ34" s="18">
        <v>252</v>
      </c>
      <c r="AK34" s="18">
        <v>201</v>
      </c>
      <c r="AL34" s="18">
        <v>39.4</v>
      </c>
      <c r="AM34" s="18">
        <v>93.3</v>
      </c>
      <c r="AN34" s="18">
        <v>77.2</v>
      </c>
      <c r="AO34" s="18">
        <v>94.6</v>
      </c>
      <c r="AP34" s="18"/>
      <c r="AQ34" s="18">
        <v>0.39</v>
      </c>
      <c r="AR34" s="18">
        <v>89.3</v>
      </c>
      <c r="AS34" s="18"/>
      <c r="AT34" s="18">
        <v>1.42</v>
      </c>
      <c r="AU34" s="18">
        <v>8</v>
      </c>
      <c r="AV34" s="18">
        <v>2.96</v>
      </c>
      <c r="AW34" s="18">
        <v>0.91</v>
      </c>
      <c r="AX34" s="18">
        <v>2.09</v>
      </c>
      <c r="AY34" s="18">
        <v>0.72</v>
      </c>
      <c r="AZ34" s="18">
        <v>5</v>
      </c>
      <c r="BA34" s="18">
        <v>1.06</v>
      </c>
      <c r="BB34" s="18">
        <v>3.08</v>
      </c>
      <c r="BC34" s="18">
        <v>0.52</v>
      </c>
      <c r="BD34" s="18">
        <v>2.97</v>
      </c>
      <c r="BE34" s="18">
        <v>0.43</v>
      </c>
      <c r="BF34" s="18">
        <v>1.86</v>
      </c>
      <c r="BG34" s="18"/>
      <c r="BH34" s="18">
        <v>0.12</v>
      </c>
      <c r="BI34" s="18">
        <v>0.14000000000000001</v>
      </c>
      <c r="BJ34" s="18">
        <v>0.93</v>
      </c>
      <c r="BK34" s="18">
        <v>0.1</v>
      </c>
      <c r="BL34" s="18">
        <v>2.65</v>
      </c>
      <c r="BM34" s="18">
        <v>8.0299999999999994</v>
      </c>
      <c r="BN34" s="18">
        <v>7.24</v>
      </c>
      <c r="BO34" s="18">
        <v>22.6</v>
      </c>
      <c r="BP34" s="18">
        <v>63</v>
      </c>
    </row>
    <row r="35" spans="1:68" x14ac:dyDescent="0.3">
      <c r="A35" s="18" t="s">
        <v>2208</v>
      </c>
      <c r="B35" s="18" t="s">
        <v>2202</v>
      </c>
      <c r="C35" s="2"/>
      <c r="D35" s="2"/>
      <c r="E35" s="18">
        <v>-25.654199999999999</v>
      </c>
      <c r="F35" s="18">
        <v>69.688999999999993</v>
      </c>
      <c r="G35" s="2"/>
      <c r="H35" s="21">
        <v>-5047</v>
      </c>
      <c r="I35" s="21">
        <v>-5047</v>
      </c>
      <c r="J35" s="18" t="s">
        <v>2240</v>
      </c>
      <c r="K35" s="18" t="s">
        <v>2204</v>
      </c>
      <c r="L35" s="2"/>
      <c r="M35" s="2"/>
      <c r="N35" s="2"/>
      <c r="O35" s="18"/>
      <c r="P35" s="18" t="s">
        <v>2205</v>
      </c>
      <c r="Q35" s="2"/>
      <c r="R35" s="17">
        <v>1271.1571160225701</v>
      </c>
      <c r="S35" s="17">
        <v>0.73839384993036306</v>
      </c>
      <c r="T35" s="11">
        <v>1264</v>
      </c>
      <c r="U35" s="18">
        <v>52.53</v>
      </c>
      <c r="V35" s="18">
        <v>1.1399999999999999</v>
      </c>
      <c r="W35" s="18">
        <v>15.09</v>
      </c>
      <c r="X35" s="18"/>
      <c r="Y35" s="18">
        <v>8.11</v>
      </c>
      <c r="Z35" s="18"/>
      <c r="AA35" s="18">
        <v>7.3</v>
      </c>
      <c r="AB35" s="18">
        <v>0.23</v>
      </c>
      <c r="AC35" s="18">
        <v>8.68</v>
      </c>
      <c r="AD35" s="16">
        <f>AC35/40.305/(AC35/40.305+AA35/71.845)*100</f>
        <v>67.943634252159768</v>
      </c>
      <c r="AE35" s="18">
        <v>10.43</v>
      </c>
      <c r="AF35" s="18">
        <v>3.35</v>
      </c>
      <c r="AG35" s="18">
        <v>7.0000000000000007E-2</v>
      </c>
      <c r="AH35" s="18">
        <v>0.1</v>
      </c>
      <c r="AI35" s="18">
        <v>49.6</v>
      </c>
      <c r="AJ35" s="18">
        <v>362</v>
      </c>
      <c r="AK35" s="18">
        <v>381</v>
      </c>
      <c r="AL35" s="18">
        <v>44.7</v>
      </c>
      <c r="AM35" s="18">
        <v>131</v>
      </c>
      <c r="AN35" s="18">
        <v>26</v>
      </c>
      <c r="AO35" s="18">
        <v>68.8</v>
      </c>
      <c r="AP35" s="18"/>
      <c r="AQ35" s="18">
        <v>0.22</v>
      </c>
      <c r="AR35" s="18">
        <v>221</v>
      </c>
      <c r="AS35" s="18"/>
      <c r="AT35" s="18">
        <v>1.54</v>
      </c>
      <c r="AU35" s="18">
        <v>8.42</v>
      </c>
      <c r="AV35" s="18">
        <v>2.75</v>
      </c>
      <c r="AW35" s="18">
        <v>0.88</v>
      </c>
      <c r="AX35" s="18">
        <v>2.0699999999999998</v>
      </c>
      <c r="AY35" s="18">
        <v>0.64</v>
      </c>
      <c r="AZ35" s="18">
        <v>4.33</v>
      </c>
      <c r="BA35" s="18">
        <v>0.94</v>
      </c>
      <c r="BB35" s="18">
        <v>2.67</v>
      </c>
      <c r="BC35" s="18">
        <v>0.48</v>
      </c>
      <c r="BD35" s="18">
        <v>2.63</v>
      </c>
      <c r="BE35" s="18">
        <v>0.37</v>
      </c>
      <c r="BF35" s="18">
        <v>1.74</v>
      </c>
      <c r="BG35" s="18"/>
      <c r="BH35" s="18">
        <v>0.13</v>
      </c>
      <c r="BI35" s="18">
        <v>0.17</v>
      </c>
      <c r="BJ35" s="18">
        <v>1.63</v>
      </c>
      <c r="BK35" s="18">
        <v>0.1</v>
      </c>
      <c r="BL35" s="18">
        <v>3.11</v>
      </c>
      <c r="BM35" s="18">
        <v>8.91</v>
      </c>
      <c r="BN35" s="18">
        <v>16</v>
      </c>
      <c r="BO35" s="18">
        <v>29.5</v>
      </c>
      <c r="BP35" s="18">
        <v>85.1</v>
      </c>
    </row>
    <row r="36" spans="1:68" x14ac:dyDescent="0.3">
      <c r="A36" s="18" t="s">
        <v>2208</v>
      </c>
      <c r="B36" s="18" t="s">
        <v>2202</v>
      </c>
      <c r="C36" s="2"/>
      <c r="D36" s="2"/>
      <c r="E36" s="18">
        <v>-25.654199999999999</v>
      </c>
      <c r="F36" s="18">
        <v>69.688999999999993</v>
      </c>
      <c r="G36" s="2"/>
      <c r="H36" s="21">
        <v>-5047</v>
      </c>
      <c r="I36" s="21">
        <v>-5047</v>
      </c>
      <c r="J36" s="18" t="s">
        <v>2241</v>
      </c>
      <c r="K36" s="18" t="s">
        <v>2204</v>
      </c>
      <c r="L36" s="2"/>
      <c r="M36" s="2"/>
      <c r="N36" s="2"/>
      <c r="O36" s="18"/>
      <c r="P36" s="18" t="s">
        <v>2205</v>
      </c>
      <c r="Q36" s="2"/>
      <c r="R36" s="17">
        <v>1350.46198055633</v>
      </c>
      <c r="S36" s="17">
        <v>1.2140592782845401</v>
      </c>
      <c r="T36" s="11">
        <v>1339</v>
      </c>
      <c r="U36" s="18">
        <v>50.33</v>
      </c>
      <c r="V36" s="18">
        <v>1.19</v>
      </c>
      <c r="W36" s="18">
        <v>15.23</v>
      </c>
      <c r="X36" s="18"/>
      <c r="Y36" s="18">
        <v>9.91</v>
      </c>
      <c r="Z36" s="18"/>
      <c r="AA36" s="18">
        <v>8.92</v>
      </c>
      <c r="AB36" s="18">
        <v>0.26</v>
      </c>
      <c r="AC36" s="18">
        <v>9.33</v>
      </c>
      <c r="AD36" s="16">
        <f>AC36/40.305/(AC36/40.305+AA36/71.845)*100</f>
        <v>65.08947627456044</v>
      </c>
      <c r="AE36" s="18">
        <v>10.7</v>
      </c>
      <c r="AF36" s="18">
        <v>2.76</v>
      </c>
      <c r="AG36" s="18">
        <v>0.06</v>
      </c>
      <c r="AH36" s="18">
        <v>0.08</v>
      </c>
      <c r="AI36" s="18">
        <v>46.1</v>
      </c>
      <c r="AJ36" s="18">
        <v>317</v>
      </c>
      <c r="AK36" s="18">
        <v>378</v>
      </c>
      <c r="AL36" s="18">
        <v>55</v>
      </c>
      <c r="AM36" s="18">
        <v>69.599999999999994</v>
      </c>
      <c r="AN36" s="18">
        <v>42</v>
      </c>
      <c r="AO36" s="18">
        <v>87.6</v>
      </c>
      <c r="AP36" s="18"/>
      <c r="AQ36" s="18">
        <v>0.26</v>
      </c>
      <c r="AR36" s="18">
        <v>101</v>
      </c>
      <c r="AS36" s="18"/>
      <c r="AT36" s="18">
        <v>1.1399999999999999</v>
      </c>
      <c r="AU36" s="18">
        <v>6.82</v>
      </c>
      <c r="AV36" s="18">
        <v>2.46</v>
      </c>
      <c r="AW36" s="18">
        <v>0.98</v>
      </c>
      <c r="AX36" s="18">
        <v>3.13</v>
      </c>
      <c r="AY36" s="18">
        <v>0.77</v>
      </c>
      <c r="AZ36" s="18">
        <v>4.46</v>
      </c>
      <c r="BA36" s="18">
        <v>0.96</v>
      </c>
      <c r="BB36" s="18">
        <v>2.96</v>
      </c>
      <c r="BC36" s="18">
        <v>0.46</v>
      </c>
      <c r="BD36" s="18">
        <v>2.94</v>
      </c>
      <c r="BE36" s="18">
        <v>0.4</v>
      </c>
      <c r="BF36" s="18">
        <v>1.7</v>
      </c>
      <c r="BG36" s="18"/>
      <c r="BH36" s="18">
        <v>0.05</v>
      </c>
      <c r="BI36" s="18">
        <v>0.05</v>
      </c>
      <c r="BJ36" s="18">
        <v>0.8</v>
      </c>
      <c r="BK36" s="18">
        <v>0.05</v>
      </c>
      <c r="BL36" s="18">
        <v>1.68</v>
      </c>
      <c r="BM36" s="18">
        <v>5.97</v>
      </c>
      <c r="BN36" s="18">
        <v>5.15</v>
      </c>
      <c r="BO36" s="18">
        <v>30.9</v>
      </c>
      <c r="BP36" s="18">
        <v>65.099999999999994</v>
      </c>
    </row>
    <row r="37" spans="1:68" x14ac:dyDescent="0.3">
      <c r="A37" s="18" t="s">
        <v>2208</v>
      </c>
      <c r="B37" s="18" t="s">
        <v>2202</v>
      </c>
      <c r="C37" s="2"/>
      <c r="D37" s="2"/>
      <c r="E37" s="18">
        <v>-25.654199999999999</v>
      </c>
      <c r="F37" s="18">
        <v>69.688999999999993</v>
      </c>
      <c r="G37" s="2"/>
      <c r="H37" s="21">
        <v>-5047</v>
      </c>
      <c r="I37" s="21">
        <v>-5047</v>
      </c>
      <c r="J37" s="18" t="s">
        <v>2242</v>
      </c>
      <c r="K37" s="18" t="s">
        <v>2204</v>
      </c>
      <c r="L37" s="2"/>
      <c r="M37" s="2"/>
      <c r="N37" s="2"/>
      <c r="O37" s="18"/>
      <c r="P37" s="18" t="s">
        <v>2205</v>
      </c>
      <c r="Q37" s="2"/>
      <c r="R37" s="17">
        <v>1368.9282312645801</v>
      </c>
      <c r="S37" s="17">
        <v>1.5770574645330599</v>
      </c>
      <c r="T37" s="11">
        <v>1354</v>
      </c>
      <c r="U37" s="18">
        <v>47.23</v>
      </c>
      <c r="V37" s="18">
        <v>1.1100000000000001</v>
      </c>
      <c r="W37" s="18">
        <v>17.600000000000001</v>
      </c>
      <c r="X37" s="18"/>
      <c r="Y37" s="18">
        <v>10.029999999999999</v>
      </c>
      <c r="Z37" s="18"/>
      <c r="AA37" s="18">
        <v>9.0299999999999994</v>
      </c>
      <c r="AB37" s="18">
        <v>0.26</v>
      </c>
      <c r="AC37" s="18">
        <v>11.48</v>
      </c>
      <c r="AD37" s="16">
        <f>AC37/40.305/(AC37/40.305+AA37/71.845)*100</f>
        <v>69.383064640787182</v>
      </c>
      <c r="AE37" s="18">
        <v>8.61</v>
      </c>
      <c r="AF37" s="18">
        <v>2.4500000000000002</v>
      </c>
      <c r="AG37" s="18">
        <v>0.08</v>
      </c>
      <c r="AH37" s="18">
        <v>0.09</v>
      </c>
      <c r="AI37" s="18">
        <v>44.1</v>
      </c>
      <c r="AJ37" s="18">
        <v>273</v>
      </c>
      <c r="AK37" s="18">
        <v>317</v>
      </c>
      <c r="AL37" s="18">
        <v>60.6</v>
      </c>
      <c r="AM37" s="18">
        <v>65.8</v>
      </c>
      <c r="AN37" s="18">
        <v>22.9</v>
      </c>
      <c r="AO37" s="18">
        <v>290</v>
      </c>
      <c r="AP37" s="18"/>
      <c r="AQ37" s="18">
        <v>0.42</v>
      </c>
      <c r="AR37" s="18">
        <v>100</v>
      </c>
      <c r="AS37" s="18"/>
      <c r="AT37" s="18">
        <v>1.1299999999999999</v>
      </c>
      <c r="AU37" s="18">
        <v>6.53</v>
      </c>
      <c r="AV37" s="18">
        <v>2.42</v>
      </c>
      <c r="AW37" s="18">
        <v>0.89</v>
      </c>
      <c r="AX37" s="18">
        <v>2.79</v>
      </c>
      <c r="AY37" s="18">
        <v>0.71</v>
      </c>
      <c r="AZ37" s="18">
        <v>3.98</v>
      </c>
      <c r="BA37" s="18">
        <v>0.84</v>
      </c>
      <c r="BB37" s="18">
        <v>2.56</v>
      </c>
      <c r="BC37" s="18">
        <v>0.42</v>
      </c>
      <c r="BD37" s="18">
        <v>2.37</v>
      </c>
      <c r="BE37" s="18">
        <v>0.34</v>
      </c>
      <c r="BF37" s="18">
        <v>1.61</v>
      </c>
      <c r="BG37" s="18"/>
      <c r="BH37" s="18">
        <v>0.13</v>
      </c>
      <c r="BI37" s="18">
        <v>0.02</v>
      </c>
      <c r="BJ37" s="18">
        <v>1.26</v>
      </c>
      <c r="BK37" s="18">
        <v>0.09</v>
      </c>
      <c r="BL37" s="18">
        <v>1.77</v>
      </c>
      <c r="BM37" s="18">
        <v>6.32</v>
      </c>
      <c r="BN37" s="18">
        <v>7.48</v>
      </c>
      <c r="BO37" s="18">
        <v>24.2</v>
      </c>
      <c r="BP37" s="18">
        <v>64.7</v>
      </c>
    </row>
    <row r="38" spans="1:68" x14ac:dyDescent="0.3">
      <c r="A38" s="18" t="s">
        <v>2208</v>
      </c>
      <c r="B38" s="18" t="s">
        <v>2202</v>
      </c>
      <c r="C38" s="2"/>
      <c r="D38" s="2"/>
      <c r="E38" s="18">
        <v>-25.654199999999999</v>
      </c>
      <c r="F38" s="18">
        <v>69.688999999999993</v>
      </c>
      <c r="G38" s="2"/>
      <c r="H38" s="21">
        <v>-5047</v>
      </c>
      <c r="I38" s="21">
        <v>-5047</v>
      </c>
      <c r="J38" s="18" t="s">
        <v>2243</v>
      </c>
      <c r="K38" s="18" t="s">
        <v>2204</v>
      </c>
      <c r="L38" s="2"/>
      <c r="M38" s="2"/>
      <c r="N38" s="2"/>
      <c r="O38" s="18"/>
      <c r="P38" s="18" t="s">
        <v>2205</v>
      </c>
      <c r="Q38" s="2"/>
      <c r="R38" s="17">
        <v>1347.5486864002801</v>
      </c>
      <c r="S38" s="17">
        <v>1.35904403941203</v>
      </c>
      <c r="T38" s="11">
        <v>1335</v>
      </c>
      <c r="U38" s="18">
        <v>48.83</v>
      </c>
      <c r="V38" s="18">
        <v>1.44</v>
      </c>
      <c r="W38" s="18">
        <v>15.98</v>
      </c>
      <c r="X38" s="18"/>
      <c r="Y38" s="18">
        <v>9.65</v>
      </c>
      <c r="Z38" s="18"/>
      <c r="AA38" s="18">
        <v>8.68</v>
      </c>
      <c r="AB38" s="18">
        <v>0.28999999999999998</v>
      </c>
      <c r="AC38" s="18">
        <v>9.74</v>
      </c>
      <c r="AD38" s="16">
        <f>AC38/40.305/(AC38/40.305+AA38/71.845)*100</f>
        <v>66.669064365054069</v>
      </c>
      <c r="AE38" s="18">
        <v>10.130000000000001</v>
      </c>
      <c r="AF38" s="18">
        <v>2.94</v>
      </c>
      <c r="AG38" s="18">
        <v>7.0000000000000007E-2</v>
      </c>
      <c r="AH38" s="18">
        <v>0.13</v>
      </c>
      <c r="AI38" s="18">
        <v>37.200000000000003</v>
      </c>
      <c r="AJ38" s="18">
        <v>327</v>
      </c>
      <c r="AK38" s="18">
        <v>389</v>
      </c>
      <c r="AL38" s="18">
        <v>49.9</v>
      </c>
      <c r="AM38" s="18">
        <v>204</v>
      </c>
      <c r="AN38" s="18">
        <v>14.3</v>
      </c>
      <c r="AO38" s="18">
        <v>154</v>
      </c>
      <c r="AP38" s="18"/>
      <c r="AQ38" s="18">
        <v>0.57999999999999996</v>
      </c>
      <c r="AR38" s="18">
        <v>134</v>
      </c>
      <c r="AS38" s="18"/>
      <c r="AT38" s="18">
        <v>1.83</v>
      </c>
      <c r="AU38" s="18">
        <v>10.3</v>
      </c>
      <c r="AV38" s="18">
        <v>3.46</v>
      </c>
      <c r="AW38" s="18">
        <v>1.1000000000000001</v>
      </c>
      <c r="AX38" s="18">
        <v>4.09</v>
      </c>
      <c r="AY38" s="18">
        <v>0.9</v>
      </c>
      <c r="AZ38" s="18">
        <v>5.18</v>
      </c>
      <c r="BA38" s="18">
        <v>1.1200000000000001</v>
      </c>
      <c r="BB38" s="18">
        <v>2.87</v>
      </c>
      <c r="BC38" s="18">
        <v>0.51</v>
      </c>
      <c r="BD38" s="18">
        <v>2.81</v>
      </c>
      <c r="BE38" s="18">
        <v>0.45</v>
      </c>
      <c r="BF38" s="18">
        <v>1.74</v>
      </c>
      <c r="BG38" s="18"/>
      <c r="BH38" s="18">
        <v>0.18</v>
      </c>
      <c r="BI38" s="18">
        <v>0.16</v>
      </c>
      <c r="BJ38" s="18">
        <v>1.57</v>
      </c>
      <c r="BK38" s="18">
        <v>0.19</v>
      </c>
      <c r="BL38" s="18">
        <v>3.45</v>
      </c>
      <c r="BM38" s="18">
        <v>10.7</v>
      </c>
      <c r="BN38" s="18">
        <v>10.3</v>
      </c>
      <c r="BO38" s="18">
        <v>32.4</v>
      </c>
      <c r="BP38" s="18">
        <v>57.8</v>
      </c>
    </row>
    <row r="39" spans="1:68" x14ac:dyDescent="0.3">
      <c r="A39" s="18" t="s">
        <v>2208</v>
      </c>
      <c r="B39" s="18" t="s">
        <v>2202</v>
      </c>
      <c r="C39" s="2"/>
      <c r="D39" s="2"/>
      <c r="E39" s="18">
        <v>-25.654199999999999</v>
      </c>
      <c r="F39" s="18">
        <v>69.688999999999993</v>
      </c>
      <c r="G39" s="2"/>
      <c r="H39" s="21">
        <v>-5047</v>
      </c>
      <c r="I39" s="21">
        <v>-5047</v>
      </c>
      <c r="J39" s="18" t="s">
        <v>2244</v>
      </c>
      <c r="K39" s="18" t="s">
        <v>2204</v>
      </c>
      <c r="L39" s="2"/>
      <c r="M39" s="2"/>
      <c r="N39" s="2"/>
      <c r="O39" s="18"/>
      <c r="P39" s="18" t="s">
        <v>2205</v>
      </c>
      <c r="Q39" s="2"/>
      <c r="R39" s="17">
        <v>1295.9598811890901</v>
      </c>
      <c r="S39" s="17">
        <v>1.05469704898899</v>
      </c>
      <c r="T39" s="11">
        <v>1286</v>
      </c>
      <c r="U39" s="18">
        <v>48.32</v>
      </c>
      <c r="V39" s="18">
        <v>0.98</v>
      </c>
      <c r="W39" s="18">
        <v>17.170000000000002</v>
      </c>
      <c r="X39" s="18"/>
      <c r="Y39" s="18">
        <v>8.31</v>
      </c>
      <c r="Z39" s="18"/>
      <c r="AA39" s="18">
        <v>7.48</v>
      </c>
      <c r="AB39" s="18">
        <v>0.2</v>
      </c>
      <c r="AC39" s="18">
        <v>10.35</v>
      </c>
      <c r="AD39" s="16">
        <f>AC39/40.305/(AC39/40.305+AA39/71.845)*100</f>
        <v>71.152235028772751</v>
      </c>
      <c r="AE39" s="18">
        <v>11.04</v>
      </c>
      <c r="AF39" s="18">
        <v>2.4500000000000002</v>
      </c>
      <c r="AG39" s="18">
        <v>0.06</v>
      </c>
      <c r="AH39" s="18">
        <v>7.0000000000000007E-2</v>
      </c>
      <c r="AI39" s="18">
        <v>33.5</v>
      </c>
      <c r="AJ39" s="18">
        <v>256</v>
      </c>
      <c r="AK39" s="18">
        <v>379</v>
      </c>
      <c r="AL39" s="18">
        <v>50</v>
      </c>
      <c r="AM39" s="18">
        <v>184</v>
      </c>
      <c r="AN39" s="18">
        <v>71.7</v>
      </c>
      <c r="AO39" s="18">
        <v>159</v>
      </c>
      <c r="AP39" s="18"/>
      <c r="AQ39" s="18">
        <v>0.51</v>
      </c>
      <c r="AR39" s="18">
        <v>105</v>
      </c>
      <c r="AS39" s="18"/>
      <c r="AT39" s="18">
        <v>1.1100000000000001</v>
      </c>
      <c r="AU39" s="18">
        <v>6.56</v>
      </c>
      <c r="AV39" s="18">
        <v>2.54</v>
      </c>
      <c r="AW39" s="18">
        <v>0.89</v>
      </c>
      <c r="AX39" s="18">
        <v>2.85</v>
      </c>
      <c r="AY39" s="18">
        <v>0.62</v>
      </c>
      <c r="AZ39" s="18">
        <v>3.72</v>
      </c>
      <c r="BA39" s="18">
        <v>0.81</v>
      </c>
      <c r="BB39" s="18">
        <v>2.31</v>
      </c>
      <c r="BC39" s="18">
        <v>0.38</v>
      </c>
      <c r="BD39" s="18">
        <v>2.39</v>
      </c>
      <c r="BE39" s="18">
        <v>0.35</v>
      </c>
      <c r="BF39" s="18">
        <v>1.56</v>
      </c>
      <c r="BG39" s="18"/>
      <c r="BH39" s="18">
        <v>0.15</v>
      </c>
      <c r="BI39" s="18">
        <v>0.13</v>
      </c>
      <c r="BJ39" s="18">
        <v>0.49</v>
      </c>
      <c r="BK39" s="18">
        <v>0.09</v>
      </c>
      <c r="BL39" s="18">
        <v>1.96</v>
      </c>
      <c r="BM39" s="18">
        <v>6.44</v>
      </c>
      <c r="BN39" s="18">
        <v>6.42</v>
      </c>
      <c r="BO39" s="18">
        <v>22.9</v>
      </c>
      <c r="BP39" s="18">
        <v>52.2</v>
      </c>
    </row>
    <row r="40" spans="1:68" x14ac:dyDescent="0.3">
      <c r="A40" s="18" t="s">
        <v>2208</v>
      </c>
      <c r="B40" s="18" t="s">
        <v>2202</v>
      </c>
      <c r="C40" s="2"/>
      <c r="D40" s="2"/>
      <c r="E40" s="18">
        <v>-25.654199999999999</v>
      </c>
      <c r="F40" s="18">
        <v>69.688999999999993</v>
      </c>
      <c r="G40" s="2"/>
      <c r="H40" s="21">
        <v>-5047</v>
      </c>
      <c r="I40" s="21">
        <v>-5047</v>
      </c>
      <c r="J40" s="18" t="s">
        <v>2245</v>
      </c>
      <c r="K40" s="18" t="s">
        <v>2204</v>
      </c>
      <c r="L40" s="2"/>
      <c r="M40" s="2"/>
      <c r="N40" s="2"/>
      <c r="O40" s="18"/>
      <c r="P40" s="18" t="s">
        <v>2205</v>
      </c>
      <c r="Q40" s="2"/>
      <c r="R40" s="17">
        <v>1344.17173790789</v>
      </c>
      <c r="S40" s="17">
        <v>1.1494057510331701</v>
      </c>
      <c r="T40" s="11">
        <v>1333</v>
      </c>
      <c r="U40" s="18">
        <v>50.17</v>
      </c>
      <c r="V40" s="18">
        <v>1.52</v>
      </c>
      <c r="W40" s="18">
        <v>15.44</v>
      </c>
      <c r="X40" s="18"/>
      <c r="Y40" s="18">
        <v>9.76</v>
      </c>
      <c r="Z40" s="18"/>
      <c r="AA40" s="18">
        <v>8.7799999999999994</v>
      </c>
      <c r="AB40" s="18">
        <v>0.3</v>
      </c>
      <c r="AC40" s="18">
        <v>9.76</v>
      </c>
      <c r="AD40" s="16">
        <f>AC40/40.305/(AC40/40.305+AA40/71.845)*100</f>
        <v>66.459776562099108</v>
      </c>
      <c r="AE40" s="18">
        <v>9.58</v>
      </c>
      <c r="AF40" s="18">
        <v>2.59</v>
      </c>
      <c r="AG40" s="18">
        <v>0.05</v>
      </c>
      <c r="AH40" s="18">
        <v>0.13</v>
      </c>
      <c r="AI40" s="18">
        <v>41.2</v>
      </c>
      <c r="AJ40" s="18">
        <v>367</v>
      </c>
      <c r="AK40" s="18">
        <v>310</v>
      </c>
      <c r="AL40" s="18">
        <v>39.9</v>
      </c>
      <c r="AM40" s="18">
        <v>130</v>
      </c>
      <c r="AN40" s="18">
        <v>137</v>
      </c>
      <c r="AO40" s="18">
        <v>186</v>
      </c>
      <c r="AP40" s="18"/>
      <c r="AQ40" s="18">
        <v>0.57999999999999996</v>
      </c>
      <c r="AR40" s="18">
        <v>116</v>
      </c>
      <c r="AS40" s="18"/>
      <c r="AT40" s="18">
        <v>1.97</v>
      </c>
      <c r="AU40" s="18">
        <v>11.2</v>
      </c>
      <c r="AV40" s="18">
        <v>3.74</v>
      </c>
      <c r="AW40" s="18">
        <v>1.22</v>
      </c>
      <c r="AX40" s="18">
        <v>4.3600000000000003</v>
      </c>
      <c r="AY40" s="18">
        <v>0.95</v>
      </c>
      <c r="AZ40" s="18">
        <v>5.73</v>
      </c>
      <c r="BA40" s="18">
        <v>1.2</v>
      </c>
      <c r="BB40" s="18">
        <v>3.42</v>
      </c>
      <c r="BC40" s="18">
        <v>0.55000000000000004</v>
      </c>
      <c r="BD40" s="18">
        <v>3.26</v>
      </c>
      <c r="BE40" s="18">
        <v>0.48</v>
      </c>
      <c r="BF40" s="18">
        <v>1.68</v>
      </c>
      <c r="BG40" s="18"/>
      <c r="BH40" s="18">
        <v>0.24</v>
      </c>
      <c r="BI40" s="18">
        <v>0.19</v>
      </c>
      <c r="BJ40" s="18">
        <v>1.24</v>
      </c>
      <c r="BK40" s="18">
        <v>0.15</v>
      </c>
      <c r="BL40" s="18">
        <v>3.49</v>
      </c>
      <c r="BM40" s="18">
        <v>11.5</v>
      </c>
      <c r="BN40" s="18">
        <v>7.3</v>
      </c>
      <c r="BO40" s="18">
        <v>35.200000000000003</v>
      </c>
      <c r="BP40" s="18">
        <v>53.9</v>
      </c>
    </row>
    <row r="41" spans="1:68" x14ac:dyDescent="0.3">
      <c r="A41" s="18" t="s">
        <v>2208</v>
      </c>
      <c r="B41" s="18" t="s">
        <v>2202</v>
      </c>
      <c r="C41" s="2"/>
      <c r="D41" s="2"/>
      <c r="E41" s="18">
        <v>-25.654199999999999</v>
      </c>
      <c r="F41" s="18">
        <v>69.688999999999993</v>
      </c>
      <c r="G41" s="2"/>
      <c r="H41" s="21">
        <v>-5047</v>
      </c>
      <c r="I41" s="21">
        <v>-5047</v>
      </c>
      <c r="J41" s="18" t="s">
        <v>2246</v>
      </c>
      <c r="K41" s="18" t="s">
        <v>2204</v>
      </c>
      <c r="L41" s="2"/>
      <c r="M41" s="2"/>
      <c r="N41" s="2"/>
      <c r="O41" s="18"/>
      <c r="P41" s="18" t="s">
        <v>2205</v>
      </c>
      <c r="Q41" s="2"/>
      <c r="R41" s="17">
        <v>1384.36031084148</v>
      </c>
      <c r="S41" s="17">
        <v>1.40996165372963</v>
      </c>
      <c r="T41" s="11">
        <v>1371</v>
      </c>
      <c r="U41" s="18">
        <v>50.25</v>
      </c>
      <c r="V41" s="18">
        <v>1.64</v>
      </c>
      <c r="W41" s="18">
        <v>14.86</v>
      </c>
      <c r="X41" s="18"/>
      <c r="Y41" s="18">
        <v>10.69</v>
      </c>
      <c r="Z41" s="18"/>
      <c r="AA41" s="18">
        <v>9.6199999999999992</v>
      </c>
      <c r="AB41" s="18">
        <v>0.25</v>
      </c>
      <c r="AC41" s="18">
        <v>8.1999999999999993</v>
      </c>
      <c r="AD41" s="16">
        <f>AC41/40.305/(AC41/40.305+AA41/71.845)*100</f>
        <v>60.308245853487549</v>
      </c>
      <c r="AE41" s="18">
        <v>10.98</v>
      </c>
      <c r="AF41" s="18">
        <v>2.72</v>
      </c>
      <c r="AG41" s="18">
        <v>0.06</v>
      </c>
      <c r="AH41" s="18">
        <v>0.14000000000000001</v>
      </c>
      <c r="AI41" s="18">
        <v>47.2</v>
      </c>
      <c r="AJ41" s="18">
        <v>375</v>
      </c>
      <c r="AK41" s="18">
        <v>251</v>
      </c>
      <c r="AL41" s="18">
        <v>43.4</v>
      </c>
      <c r="AM41" s="18">
        <v>86.2</v>
      </c>
      <c r="AN41" s="18">
        <v>39.4</v>
      </c>
      <c r="AO41" s="18">
        <v>101</v>
      </c>
      <c r="AP41" s="18"/>
      <c r="AQ41" s="18">
        <v>0.37</v>
      </c>
      <c r="AR41" s="18">
        <v>114</v>
      </c>
      <c r="AS41" s="18"/>
      <c r="AT41" s="18">
        <v>2.06</v>
      </c>
      <c r="AU41" s="18">
        <v>11.7</v>
      </c>
      <c r="AV41" s="18">
        <v>3.82</v>
      </c>
      <c r="AW41" s="18">
        <v>1.31</v>
      </c>
      <c r="AX41" s="18">
        <v>4.75</v>
      </c>
      <c r="AY41" s="18">
        <v>1.1100000000000001</v>
      </c>
      <c r="AZ41" s="18">
        <v>6.28</v>
      </c>
      <c r="BA41" s="18">
        <v>1.35</v>
      </c>
      <c r="BB41" s="18">
        <v>3.87</v>
      </c>
      <c r="BC41" s="18">
        <v>0.65</v>
      </c>
      <c r="BD41" s="18">
        <v>4.03</v>
      </c>
      <c r="BE41" s="18">
        <v>0.55000000000000004</v>
      </c>
      <c r="BF41" s="18">
        <v>2.46</v>
      </c>
      <c r="BG41" s="18"/>
      <c r="BH41" s="18">
        <v>0.25</v>
      </c>
      <c r="BI41" s="18">
        <v>0.19</v>
      </c>
      <c r="BJ41" s="18">
        <v>1.08</v>
      </c>
      <c r="BK41" s="18">
        <v>0.14000000000000001</v>
      </c>
      <c r="BL41" s="18">
        <v>3.61</v>
      </c>
      <c r="BM41" s="18">
        <v>11.6</v>
      </c>
      <c r="BN41" s="18">
        <v>8.06</v>
      </c>
      <c r="BO41" s="18">
        <v>35.700000000000003</v>
      </c>
      <c r="BP41" s="18">
        <v>88</v>
      </c>
    </row>
    <row r="42" spans="1:68" x14ac:dyDescent="0.3">
      <c r="A42" s="18" t="s">
        <v>2208</v>
      </c>
      <c r="B42" s="18" t="s">
        <v>2202</v>
      </c>
      <c r="C42" s="2"/>
      <c r="D42" s="2"/>
      <c r="E42" s="18">
        <v>-25.654199999999999</v>
      </c>
      <c r="F42" s="18">
        <v>69.688999999999993</v>
      </c>
      <c r="G42" s="2"/>
      <c r="H42" s="21">
        <v>-5047</v>
      </c>
      <c r="I42" s="21">
        <v>-5047</v>
      </c>
      <c r="J42" s="18" t="s">
        <v>2247</v>
      </c>
      <c r="K42" s="18" t="s">
        <v>2204</v>
      </c>
      <c r="L42" s="2"/>
      <c r="M42" s="2"/>
      <c r="N42" s="2"/>
      <c r="O42" s="18"/>
      <c r="P42" s="18" t="s">
        <v>2205</v>
      </c>
      <c r="Q42" s="2"/>
      <c r="R42" s="17">
        <v>1308.15706842037</v>
      </c>
      <c r="S42" s="17">
        <v>0.91857642464205003</v>
      </c>
      <c r="T42" s="11">
        <v>1300</v>
      </c>
      <c r="U42" s="18">
        <v>51.7</v>
      </c>
      <c r="V42" s="18">
        <v>0.96</v>
      </c>
      <c r="W42" s="18">
        <v>15.72</v>
      </c>
      <c r="X42" s="18"/>
      <c r="Y42" s="18">
        <v>9.16</v>
      </c>
      <c r="Z42" s="18"/>
      <c r="AA42" s="18">
        <v>8.24</v>
      </c>
      <c r="AB42" s="18">
        <v>0.28999999999999998</v>
      </c>
      <c r="AC42" s="18">
        <v>11.35</v>
      </c>
      <c r="AD42" s="16">
        <f>AC42/40.305/(AC42/40.305+AA42/71.845)*100</f>
        <v>71.059033869388017</v>
      </c>
      <c r="AE42" s="18">
        <v>6.87</v>
      </c>
      <c r="AF42" s="18">
        <v>3.19</v>
      </c>
      <c r="AG42" s="18">
        <v>0.05</v>
      </c>
      <c r="AH42" s="18">
        <v>0.08</v>
      </c>
      <c r="AI42" s="18">
        <v>27.4</v>
      </c>
      <c r="AJ42" s="18">
        <v>202</v>
      </c>
      <c r="AK42" s="18">
        <v>287</v>
      </c>
      <c r="AL42" s="18">
        <v>39.5</v>
      </c>
      <c r="AM42" s="18">
        <v>267</v>
      </c>
      <c r="AN42" s="18">
        <v>8.25</v>
      </c>
      <c r="AO42" s="18">
        <v>365</v>
      </c>
      <c r="AP42" s="18"/>
      <c r="AQ42" s="18">
        <v>0.18</v>
      </c>
      <c r="AR42" s="18">
        <v>85.4</v>
      </c>
      <c r="AS42" s="18"/>
      <c r="AT42" s="18">
        <v>1.08</v>
      </c>
      <c r="AU42" s="18">
        <v>6.16</v>
      </c>
      <c r="AV42" s="18">
        <v>2.2000000000000002</v>
      </c>
      <c r="AW42" s="18">
        <v>0.7</v>
      </c>
      <c r="AX42" s="18">
        <v>2.56</v>
      </c>
      <c r="AY42" s="18">
        <v>0.6</v>
      </c>
      <c r="AZ42" s="18">
        <v>3.56</v>
      </c>
      <c r="BA42" s="18">
        <v>0.78</v>
      </c>
      <c r="BB42" s="18">
        <v>2.35</v>
      </c>
      <c r="BC42" s="18">
        <v>0.32</v>
      </c>
      <c r="BD42" s="18">
        <v>2.2799999999999998</v>
      </c>
      <c r="BE42" s="18">
        <v>0.34</v>
      </c>
      <c r="BF42" s="18">
        <v>1.37</v>
      </c>
      <c r="BG42" s="18"/>
      <c r="BH42" s="18">
        <v>0.15</v>
      </c>
      <c r="BI42" s="18"/>
      <c r="BJ42" s="18">
        <v>0.97</v>
      </c>
      <c r="BK42" s="18">
        <v>7.0000000000000007E-2</v>
      </c>
      <c r="BL42" s="18">
        <v>1.83</v>
      </c>
      <c r="BM42" s="18">
        <v>6.07</v>
      </c>
      <c r="BN42" s="18">
        <v>4.92</v>
      </c>
      <c r="BO42" s="18">
        <v>16.5</v>
      </c>
      <c r="BP42" s="18">
        <v>47</v>
      </c>
    </row>
    <row r="43" spans="1:68" x14ac:dyDescent="0.3">
      <c r="A43" s="18" t="s">
        <v>2208</v>
      </c>
      <c r="B43" s="18" t="s">
        <v>2202</v>
      </c>
      <c r="C43" s="2"/>
      <c r="D43" s="2"/>
      <c r="E43" s="18">
        <v>-25.654199999999999</v>
      </c>
      <c r="F43" s="18">
        <v>69.688999999999993</v>
      </c>
      <c r="G43" s="2"/>
      <c r="H43" s="21">
        <v>-5047</v>
      </c>
      <c r="I43" s="21">
        <v>-5047</v>
      </c>
      <c r="J43" s="18" t="s">
        <v>2248</v>
      </c>
      <c r="K43" s="18" t="s">
        <v>2204</v>
      </c>
      <c r="L43" s="2"/>
      <c r="M43" s="2"/>
      <c r="N43" s="2"/>
      <c r="O43" s="18"/>
      <c r="P43" s="18" t="s">
        <v>2205</v>
      </c>
      <c r="Q43" s="2"/>
      <c r="R43" s="17">
        <v>1307.5830762314599</v>
      </c>
      <c r="S43" s="17">
        <v>0.987364057891984</v>
      </c>
      <c r="T43" s="11">
        <v>1298</v>
      </c>
      <c r="U43" s="18">
        <v>48.87</v>
      </c>
      <c r="V43" s="18">
        <v>0.97</v>
      </c>
      <c r="W43" s="18">
        <v>17.239999999999998</v>
      </c>
      <c r="X43" s="18"/>
      <c r="Y43" s="18">
        <v>8.6300000000000008</v>
      </c>
      <c r="Z43" s="18"/>
      <c r="AA43" s="18">
        <v>7.77</v>
      </c>
      <c r="AB43" s="18">
        <v>0.21</v>
      </c>
      <c r="AC43" s="18">
        <v>9.1</v>
      </c>
      <c r="AD43" s="16">
        <f>AC43/40.305/(AC43/40.305+AA43/71.845)*100</f>
        <v>67.612924990073267</v>
      </c>
      <c r="AE43" s="18">
        <v>11.87</v>
      </c>
      <c r="AF43" s="18">
        <v>1.93</v>
      </c>
      <c r="AG43" s="18">
        <v>0.13</v>
      </c>
      <c r="AH43" s="18">
        <v>0.08</v>
      </c>
      <c r="AI43" s="18">
        <v>33.700000000000003</v>
      </c>
      <c r="AJ43" s="18">
        <v>225</v>
      </c>
      <c r="AK43" s="18">
        <v>328</v>
      </c>
      <c r="AL43" s="18">
        <v>53.2</v>
      </c>
      <c r="AM43" s="18">
        <v>168</v>
      </c>
      <c r="AN43" s="18">
        <v>18.5</v>
      </c>
      <c r="AO43" s="18">
        <v>118</v>
      </c>
      <c r="AP43" s="18"/>
      <c r="AQ43" s="18">
        <v>0.91</v>
      </c>
      <c r="AR43" s="18">
        <v>144</v>
      </c>
      <c r="AS43" s="18"/>
      <c r="AT43" s="18">
        <v>1.1399999999999999</v>
      </c>
      <c r="AU43" s="18">
        <v>6.69</v>
      </c>
      <c r="AV43" s="18">
        <v>2.33</v>
      </c>
      <c r="AW43" s="18">
        <v>0.94</v>
      </c>
      <c r="AX43" s="18">
        <v>2.91</v>
      </c>
      <c r="AY43" s="18">
        <v>0.66</v>
      </c>
      <c r="AZ43" s="18">
        <v>3.85</v>
      </c>
      <c r="BA43" s="18">
        <v>0.77</v>
      </c>
      <c r="BB43" s="18">
        <v>2.44</v>
      </c>
      <c r="BC43" s="18">
        <v>0.37</v>
      </c>
      <c r="BD43" s="18">
        <v>2.17</v>
      </c>
      <c r="BE43" s="18">
        <v>0.33</v>
      </c>
      <c r="BF43" s="18">
        <v>1.51</v>
      </c>
      <c r="BG43" s="18"/>
      <c r="BH43" s="18">
        <v>0.2</v>
      </c>
      <c r="BI43" s="18"/>
      <c r="BJ43" s="18">
        <v>1.1200000000000001</v>
      </c>
      <c r="BK43" s="18">
        <v>0.1</v>
      </c>
      <c r="BL43" s="18">
        <v>1.81</v>
      </c>
      <c r="BM43" s="18">
        <v>6.61</v>
      </c>
      <c r="BN43" s="18">
        <v>11.5</v>
      </c>
      <c r="BO43" s="18">
        <v>22.1</v>
      </c>
      <c r="BP43" s="18">
        <v>63.8</v>
      </c>
    </row>
    <row r="44" spans="1:68" x14ac:dyDescent="0.3">
      <c r="A44" s="18" t="s">
        <v>2208</v>
      </c>
      <c r="B44" s="18" t="s">
        <v>2202</v>
      </c>
      <c r="C44" s="2"/>
      <c r="D44" s="2"/>
      <c r="E44" s="18">
        <v>-25.654199999999999</v>
      </c>
      <c r="F44" s="18">
        <v>69.688999999999993</v>
      </c>
      <c r="G44" s="2"/>
      <c r="H44" s="21">
        <v>-5047</v>
      </c>
      <c r="I44" s="21">
        <v>-5047</v>
      </c>
      <c r="J44" s="18" t="s">
        <v>2249</v>
      </c>
      <c r="K44" s="18" t="s">
        <v>2204</v>
      </c>
      <c r="L44" s="2"/>
      <c r="M44" s="2"/>
      <c r="N44" s="2"/>
      <c r="O44" s="18"/>
      <c r="P44" s="18" t="s">
        <v>2205</v>
      </c>
      <c r="Q44" s="2"/>
      <c r="R44" s="17">
        <v>1301.6189057568999</v>
      </c>
      <c r="S44" s="17">
        <v>0.87088516637657798</v>
      </c>
      <c r="T44" s="11">
        <v>1294</v>
      </c>
      <c r="U44" s="18">
        <v>50.38</v>
      </c>
      <c r="V44" s="18">
        <v>1.18</v>
      </c>
      <c r="W44" s="18">
        <v>15.2</v>
      </c>
      <c r="X44" s="18"/>
      <c r="Y44" s="18">
        <v>8.64</v>
      </c>
      <c r="Z44" s="18"/>
      <c r="AA44" s="18">
        <v>7.78</v>
      </c>
      <c r="AB44" s="18">
        <v>0.31</v>
      </c>
      <c r="AC44" s="18">
        <v>9.51</v>
      </c>
      <c r="AD44" s="16">
        <f>AC44/40.305/(AC44/40.305+AA44/71.845)*100</f>
        <v>68.542639417382617</v>
      </c>
      <c r="AE44" s="18">
        <v>11.16</v>
      </c>
      <c r="AF44" s="18">
        <v>2.42</v>
      </c>
      <c r="AG44" s="18">
        <v>0.06</v>
      </c>
      <c r="AH44" s="18">
        <v>0.1</v>
      </c>
      <c r="AI44" s="18">
        <v>37.6</v>
      </c>
      <c r="AJ44" s="18">
        <v>259</v>
      </c>
      <c r="AK44" s="18">
        <v>247</v>
      </c>
      <c r="AL44" s="18">
        <v>50.9</v>
      </c>
      <c r="AM44" s="18">
        <v>96.9</v>
      </c>
      <c r="AN44" s="18">
        <v>393</v>
      </c>
      <c r="AO44" s="18">
        <v>148</v>
      </c>
      <c r="AP44" s="18"/>
      <c r="AQ44" s="18">
        <v>0.13</v>
      </c>
      <c r="AR44" s="18">
        <v>94.3</v>
      </c>
      <c r="AS44" s="18"/>
      <c r="AT44" s="18">
        <v>1.4</v>
      </c>
      <c r="AU44" s="18">
        <v>7.99</v>
      </c>
      <c r="AV44" s="18">
        <v>2.78</v>
      </c>
      <c r="AW44" s="18">
        <v>1.0900000000000001</v>
      </c>
      <c r="AX44" s="18">
        <v>3.6</v>
      </c>
      <c r="AY44" s="18">
        <v>0.79</v>
      </c>
      <c r="AZ44" s="18">
        <v>4.9000000000000004</v>
      </c>
      <c r="BA44" s="18">
        <v>1.02</v>
      </c>
      <c r="BB44" s="18">
        <v>3.02</v>
      </c>
      <c r="BC44" s="18">
        <v>0.46</v>
      </c>
      <c r="BD44" s="18">
        <v>2.94</v>
      </c>
      <c r="BE44" s="18">
        <v>0.41</v>
      </c>
      <c r="BF44" s="18">
        <v>1.75</v>
      </c>
      <c r="BG44" s="18"/>
      <c r="BH44" s="18">
        <v>0.11</v>
      </c>
      <c r="BI44" s="18">
        <v>0.11</v>
      </c>
      <c r="BJ44" s="18">
        <v>0.76</v>
      </c>
      <c r="BK44" s="18">
        <v>0.09</v>
      </c>
      <c r="BL44" s="18">
        <v>2.27</v>
      </c>
      <c r="BM44" s="18">
        <v>8</v>
      </c>
      <c r="BN44" s="18">
        <v>4.88</v>
      </c>
      <c r="BO44" s="18">
        <v>24.8</v>
      </c>
      <c r="BP44" s="18">
        <v>65.099999999999994</v>
      </c>
    </row>
    <row r="45" spans="1:68" x14ac:dyDescent="0.3">
      <c r="A45" s="18" t="s">
        <v>2208</v>
      </c>
      <c r="B45" s="18" t="s">
        <v>2202</v>
      </c>
      <c r="C45" s="2"/>
      <c r="D45" s="2"/>
      <c r="E45" s="18">
        <v>-25.654199999999999</v>
      </c>
      <c r="F45" s="18">
        <v>69.688999999999993</v>
      </c>
      <c r="G45" s="2"/>
      <c r="H45" s="21">
        <v>-5047</v>
      </c>
      <c r="I45" s="21">
        <v>-5047</v>
      </c>
      <c r="J45" s="18" t="s">
        <v>2250</v>
      </c>
      <c r="K45" s="18" t="s">
        <v>2204</v>
      </c>
      <c r="L45" s="2"/>
      <c r="M45" s="2"/>
      <c r="N45" s="2"/>
      <c r="O45" s="18"/>
      <c r="P45" s="18" t="s">
        <v>2205</v>
      </c>
      <c r="Q45" s="2"/>
      <c r="R45" s="17">
        <v>1304.5004960782901</v>
      </c>
      <c r="S45" s="17">
        <v>1.11338764902312</v>
      </c>
      <c r="T45" s="11">
        <v>1294</v>
      </c>
      <c r="U45" s="18">
        <v>48.4</v>
      </c>
      <c r="V45" s="18">
        <v>1.04</v>
      </c>
      <c r="W45" s="18">
        <v>16.760000000000002</v>
      </c>
      <c r="X45" s="18"/>
      <c r="Y45" s="18">
        <v>8.51</v>
      </c>
      <c r="Z45" s="18"/>
      <c r="AA45" s="18">
        <v>7.66</v>
      </c>
      <c r="AB45" s="18">
        <v>0.28000000000000003</v>
      </c>
      <c r="AC45" s="18">
        <v>9.6199999999999992</v>
      </c>
      <c r="AD45" s="16">
        <f>AC45/40.305/(AC45/40.305+AA45/71.845)*100</f>
        <v>69.122825300344488</v>
      </c>
      <c r="AE45" s="18">
        <v>11.49</v>
      </c>
      <c r="AF45" s="18">
        <v>2.65</v>
      </c>
      <c r="AG45" s="18">
        <v>7.0000000000000007E-2</v>
      </c>
      <c r="AH45" s="18">
        <v>0.09</v>
      </c>
      <c r="AI45" s="18">
        <v>30.1</v>
      </c>
      <c r="AJ45" s="18">
        <v>204</v>
      </c>
      <c r="AK45" s="18">
        <v>325</v>
      </c>
      <c r="AL45" s="18">
        <v>39.200000000000003</v>
      </c>
      <c r="AM45" s="18">
        <v>127</v>
      </c>
      <c r="AN45" s="18">
        <v>12.6</v>
      </c>
      <c r="AO45" s="18">
        <v>123</v>
      </c>
      <c r="AP45" s="18"/>
      <c r="AQ45" s="18">
        <v>0.44</v>
      </c>
      <c r="AR45" s="18">
        <v>105</v>
      </c>
      <c r="AS45" s="18"/>
      <c r="AT45" s="18">
        <v>1.39</v>
      </c>
      <c r="AU45" s="18">
        <v>7.39</v>
      </c>
      <c r="AV45" s="18">
        <v>2.58</v>
      </c>
      <c r="AW45" s="18">
        <v>0.9</v>
      </c>
      <c r="AX45" s="18">
        <v>2.79</v>
      </c>
      <c r="AY45" s="18">
        <v>0.65</v>
      </c>
      <c r="AZ45" s="18">
        <v>3.6</v>
      </c>
      <c r="BA45" s="18">
        <v>0.78</v>
      </c>
      <c r="BB45" s="18">
        <v>2.06</v>
      </c>
      <c r="BC45" s="18">
        <v>0.35</v>
      </c>
      <c r="BD45" s="18">
        <v>2.06</v>
      </c>
      <c r="BE45" s="18">
        <v>0.28999999999999998</v>
      </c>
      <c r="BF45" s="18">
        <v>0.88</v>
      </c>
      <c r="BG45" s="18"/>
      <c r="BH45" s="18">
        <v>0.2</v>
      </c>
      <c r="BI45" s="18">
        <v>0.17</v>
      </c>
      <c r="BJ45" s="18">
        <v>0.73</v>
      </c>
      <c r="BK45" s="18">
        <v>0.14000000000000001</v>
      </c>
      <c r="BL45" s="18">
        <v>2.67</v>
      </c>
      <c r="BM45" s="18">
        <v>8.1199999999999992</v>
      </c>
      <c r="BN45" s="18">
        <v>5.26</v>
      </c>
      <c r="BO45" s="18">
        <v>17.2</v>
      </c>
      <c r="BP45" s="18">
        <v>24.1</v>
      </c>
    </row>
    <row r="46" spans="1:68" x14ac:dyDescent="0.3">
      <c r="A46" s="18" t="s">
        <v>2208</v>
      </c>
      <c r="B46" s="18" t="s">
        <v>2202</v>
      </c>
      <c r="C46" s="2"/>
      <c r="D46" s="2"/>
      <c r="E46" s="18">
        <v>-25.654199999999999</v>
      </c>
      <c r="F46" s="18">
        <v>69.688999999999993</v>
      </c>
      <c r="G46" s="2"/>
      <c r="H46" s="21">
        <v>-5047</v>
      </c>
      <c r="I46" s="21">
        <v>-5047</v>
      </c>
      <c r="J46" s="18" t="s">
        <v>2251</v>
      </c>
      <c r="K46" s="18" t="s">
        <v>2204</v>
      </c>
      <c r="L46" s="2"/>
      <c r="M46" s="2"/>
      <c r="N46" s="2"/>
      <c r="O46" s="18"/>
      <c r="P46" s="18" t="s">
        <v>2205</v>
      </c>
      <c r="Q46" s="2"/>
      <c r="R46" s="17">
        <v>1327.24649238391</v>
      </c>
      <c r="S46" s="17">
        <v>1.0786750379926</v>
      </c>
      <c r="T46" s="11">
        <v>1317</v>
      </c>
      <c r="U46" s="18">
        <v>49.73</v>
      </c>
      <c r="V46" s="18">
        <v>1.1599999999999999</v>
      </c>
      <c r="W46" s="18">
        <v>15.65</v>
      </c>
      <c r="X46" s="18"/>
      <c r="Y46" s="18">
        <v>9.1999999999999993</v>
      </c>
      <c r="Z46" s="18"/>
      <c r="AA46" s="18">
        <v>8.2799999999999994</v>
      </c>
      <c r="AB46" s="18">
        <v>0.26</v>
      </c>
      <c r="AC46" s="18">
        <v>9.09</v>
      </c>
      <c r="AD46" s="16">
        <f>AC46/40.305/(AC46/40.305+AA46/71.845)*100</f>
        <v>66.180928194461984</v>
      </c>
      <c r="AE46" s="18">
        <v>11.11</v>
      </c>
      <c r="AF46" s="18">
        <v>2.56</v>
      </c>
      <c r="AG46" s="18">
        <v>0.05</v>
      </c>
      <c r="AH46" s="18">
        <v>0.1</v>
      </c>
      <c r="AI46" s="18">
        <v>42.4</v>
      </c>
      <c r="AJ46" s="18">
        <v>307</v>
      </c>
      <c r="AK46" s="18">
        <v>443</v>
      </c>
      <c r="AL46" s="18">
        <v>47</v>
      </c>
      <c r="AM46" s="18">
        <v>119</v>
      </c>
      <c r="AN46" s="18">
        <v>52</v>
      </c>
      <c r="AO46" s="18">
        <v>97.2</v>
      </c>
      <c r="AP46" s="18"/>
      <c r="AQ46" s="18">
        <v>0.49</v>
      </c>
      <c r="AR46" s="18">
        <v>119</v>
      </c>
      <c r="AS46" s="18"/>
      <c r="AT46" s="18">
        <v>1.39</v>
      </c>
      <c r="AU46" s="18">
        <v>7.95</v>
      </c>
      <c r="AV46" s="18">
        <v>2.76</v>
      </c>
      <c r="AW46" s="18">
        <v>0.96</v>
      </c>
      <c r="AX46" s="18">
        <v>3.26</v>
      </c>
      <c r="AY46" s="18">
        <v>0.78</v>
      </c>
      <c r="AZ46" s="18">
        <v>4.57</v>
      </c>
      <c r="BA46" s="18">
        <v>0.96</v>
      </c>
      <c r="BB46" s="18">
        <v>2.63</v>
      </c>
      <c r="BC46" s="18">
        <v>0.44</v>
      </c>
      <c r="BD46" s="18">
        <v>2.72</v>
      </c>
      <c r="BE46" s="18">
        <v>0.39</v>
      </c>
      <c r="BF46" s="18">
        <v>1.36</v>
      </c>
      <c r="BG46" s="18"/>
      <c r="BH46" s="18">
        <v>0.21</v>
      </c>
      <c r="BI46" s="18">
        <v>0.14000000000000001</v>
      </c>
      <c r="BJ46" s="18">
        <v>0.63</v>
      </c>
      <c r="BK46" s="18">
        <v>0.11</v>
      </c>
      <c r="BL46" s="18">
        <v>2.36</v>
      </c>
      <c r="BM46" s="18">
        <v>7.94</v>
      </c>
      <c r="BN46" s="18">
        <v>6.57</v>
      </c>
      <c r="BO46" s="18">
        <v>25.7</v>
      </c>
      <c r="BP46" s="18">
        <v>46</v>
      </c>
    </row>
    <row r="47" spans="1:68" x14ac:dyDescent="0.3">
      <c r="A47" s="18" t="s">
        <v>2208</v>
      </c>
      <c r="B47" s="18" t="s">
        <v>2202</v>
      </c>
      <c r="C47" s="2"/>
      <c r="D47" s="2"/>
      <c r="E47" s="18">
        <v>-25.654199999999999</v>
      </c>
      <c r="F47" s="18">
        <v>69.688999999999993</v>
      </c>
      <c r="G47" s="2"/>
      <c r="H47" s="21">
        <v>-5047</v>
      </c>
      <c r="I47" s="21">
        <v>-5047</v>
      </c>
      <c r="J47" s="18" t="s">
        <v>2252</v>
      </c>
      <c r="K47" s="18" t="s">
        <v>2204</v>
      </c>
      <c r="L47" s="2"/>
      <c r="M47" s="2"/>
      <c r="N47" s="2"/>
      <c r="O47" s="18"/>
      <c r="P47" s="18" t="s">
        <v>2205</v>
      </c>
      <c r="Q47" s="2"/>
      <c r="R47" s="17">
        <v>1354.5961114276899</v>
      </c>
      <c r="S47" s="17">
        <v>1.62278764153828</v>
      </c>
      <c r="T47" s="11">
        <v>1339</v>
      </c>
      <c r="U47" s="18">
        <v>48.4</v>
      </c>
      <c r="V47" s="18">
        <v>1.65</v>
      </c>
      <c r="W47" s="18">
        <v>16.760000000000002</v>
      </c>
      <c r="X47" s="18"/>
      <c r="Y47" s="18">
        <v>9.83</v>
      </c>
      <c r="Z47" s="18"/>
      <c r="AA47" s="18">
        <v>8.85</v>
      </c>
      <c r="AB47" s="18">
        <v>0.24</v>
      </c>
      <c r="AC47" s="18">
        <v>9.99</v>
      </c>
      <c r="AD47" s="16">
        <f>AC47/40.305/(AC47/40.305+AA47/71.845)*100</f>
        <v>66.801095984962458</v>
      </c>
      <c r="AE47" s="18">
        <v>6.82</v>
      </c>
      <c r="AF47" s="18">
        <v>4.37</v>
      </c>
      <c r="AG47" s="18">
        <v>7.0000000000000007E-2</v>
      </c>
      <c r="AH47" s="18">
        <v>0.14000000000000001</v>
      </c>
      <c r="AI47" s="18">
        <v>38.299999999999997</v>
      </c>
      <c r="AJ47" s="18">
        <v>285</v>
      </c>
      <c r="AK47" s="18">
        <v>276</v>
      </c>
      <c r="AL47" s="18">
        <v>23.6</v>
      </c>
      <c r="AM47" s="18">
        <v>80.599999999999994</v>
      </c>
      <c r="AN47" s="18">
        <v>384</v>
      </c>
      <c r="AO47" s="18">
        <v>106</v>
      </c>
      <c r="AP47" s="18"/>
      <c r="AQ47" s="18">
        <v>0.65</v>
      </c>
      <c r="AR47" s="18">
        <v>84.4</v>
      </c>
      <c r="AS47" s="18"/>
      <c r="AT47" s="18">
        <v>2.04</v>
      </c>
      <c r="AU47" s="18">
        <v>11.4</v>
      </c>
      <c r="AV47" s="18">
        <v>3.88</v>
      </c>
      <c r="AW47" s="18">
        <v>1.46</v>
      </c>
      <c r="AX47" s="18">
        <v>4.3899999999999997</v>
      </c>
      <c r="AY47" s="18">
        <v>1.03</v>
      </c>
      <c r="AZ47" s="18">
        <v>6.11</v>
      </c>
      <c r="BA47" s="18">
        <v>1.33</v>
      </c>
      <c r="BB47" s="18">
        <v>3.66</v>
      </c>
      <c r="BC47" s="18">
        <v>0.62</v>
      </c>
      <c r="BD47" s="18">
        <v>3.82</v>
      </c>
      <c r="BE47" s="18">
        <v>0.53</v>
      </c>
      <c r="BF47" s="18">
        <v>2.54</v>
      </c>
      <c r="BG47" s="18"/>
      <c r="BH47" s="18">
        <v>0.24</v>
      </c>
      <c r="BI47" s="18">
        <v>0.22</v>
      </c>
      <c r="BJ47" s="18">
        <v>1.44</v>
      </c>
      <c r="BK47" s="18">
        <v>0.16</v>
      </c>
      <c r="BL47" s="18">
        <v>3.74</v>
      </c>
      <c r="BM47" s="18">
        <v>12.1</v>
      </c>
      <c r="BN47" s="18">
        <v>7.06</v>
      </c>
      <c r="BO47" s="18">
        <v>31.7</v>
      </c>
      <c r="BP47" s="18">
        <v>90.4</v>
      </c>
    </row>
    <row r="48" spans="1:68" x14ac:dyDescent="0.3">
      <c r="A48" s="18" t="s">
        <v>2208</v>
      </c>
      <c r="B48" s="18" t="s">
        <v>2202</v>
      </c>
      <c r="C48" s="2"/>
      <c r="D48" s="2"/>
      <c r="E48" s="18">
        <v>-25.654199999999999</v>
      </c>
      <c r="F48" s="18">
        <v>69.688999999999993</v>
      </c>
      <c r="G48" s="2"/>
      <c r="H48" s="21">
        <v>-5047</v>
      </c>
      <c r="I48" s="21">
        <v>-5047</v>
      </c>
      <c r="J48" s="18" t="s">
        <v>2253</v>
      </c>
      <c r="K48" s="18" t="s">
        <v>2204</v>
      </c>
      <c r="L48" s="2"/>
      <c r="M48" s="2"/>
      <c r="N48" s="2"/>
      <c r="O48" s="18"/>
      <c r="P48" s="18" t="s">
        <v>2205</v>
      </c>
      <c r="Q48" s="2"/>
      <c r="R48" s="17">
        <v>1404.6337155321901</v>
      </c>
      <c r="S48" s="17">
        <v>1.1031139280117399</v>
      </c>
      <c r="T48" s="11">
        <v>1394</v>
      </c>
      <c r="U48" s="18">
        <v>53.96</v>
      </c>
      <c r="V48" s="18">
        <v>1.62</v>
      </c>
      <c r="W48" s="18">
        <v>15.2</v>
      </c>
      <c r="X48" s="18"/>
      <c r="Y48" s="18">
        <v>12.1</v>
      </c>
      <c r="Z48" s="18"/>
      <c r="AA48" s="18">
        <v>10.89</v>
      </c>
      <c r="AB48" s="18">
        <v>0.13</v>
      </c>
      <c r="AC48" s="18">
        <v>10.11</v>
      </c>
      <c r="AD48" s="16">
        <f>AC48/40.305/(AC48/40.305+AA48/71.845)*100</f>
        <v>62.333210958723541</v>
      </c>
      <c r="AE48" s="18">
        <v>2.52</v>
      </c>
      <c r="AF48" s="18">
        <v>3.36</v>
      </c>
      <c r="AG48" s="18">
        <v>0.08</v>
      </c>
      <c r="AH48" s="18">
        <v>0.13</v>
      </c>
      <c r="AI48" s="18">
        <v>28.4</v>
      </c>
      <c r="AJ48" s="18">
        <v>199</v>
      </c>
      <c r="AK48" s="18">
        <v>96.8</v>
      </c>
      <c r="AL48" s="18">
        <v>30.7</v>
      </c>
      <c r="AM48" s="18">
        <v>54.5</v>
      </c>
      <c r="AN48" s="18">
        <v>4.3899999999999997</v>
      </c>
      <c r="AO48" s="18">
        <v>83.3</v>
      </c>
      <c r="AP48" s="18"/>
      <c r="AQ48" s="18">
        <v>0.51</v>
      </c>
      <c r="AR48" s="18">
        <v>69.099999999999994</v>
      </c>
      <c r="AS48" s="18"/>
      <c r="AT48" s="18">
        <v>1.82</v>
      </c>
      <c r="AU48" s="18">
        <v>9.75</v>
      </c>
      <c r="AV48" s="18">
        <v>3.3</v>
      </c>
      <c r="AW48" s="18">
        <v>1.32</v>
      </c>
      <c r="AX48" s="18">
        <v>3.96</v>
      </c>
      <c r="AY48" s="18">
        <v>0.9</v>
      </c>
      <c r="AZ48" s="18">
        <v>4.78</v>
      </c>
      <c r="BA48" s="18">
        <v>1.1000000000000001</v>
      </c>
      <c r="BB48" s="18">
        <v>3.04</v>
      </c>
      <c r="BC48" s="18">
        <v>0.49</v>
      </c>
      <c r="BD48" s="18">
        <v>3.09</v>
      </c>
      <c r="BE48" s="18">
        <v>0.39</v>
      </c>
      <c r="BF48" s="18">
        <v>2.16</v>
      </c>
      <c r="BG48" s="18"/>
      <c r="BH48" s="18">
        <v>0.23</v>
      </c>
      <c r="BI48" s="18">
        <v>0.28000000000000003</v>
      </c>
      <c r="BJ48" s="18">
        <v>1.06</v>
      </c>
      <c r="BK48" s="18">
        <v>0.18</v>
      </c>
      <c r="BL48" s="18">
        <v>3.68</v>
      </c>
      <c r="BM48" s="18">
        <v>11.5</v>
      </c>
      <c r="BN48" s="18">
        <v>5.91</v>
      </c>
      <c r="BO48" s="18">
        <v>26.4</v>
      </c>
      <c r="BP48" s="18">
        <v>56.9</v>
      </c>
    </row>
    <row r="49" spans="1:68" x14ac:dyDescent="0.3">
      <c r="A49" s="18" t="s">
        <v>2208</v>
      </c>
      <c r="B49" s="18" t="s">
        <v>2202</v>
      </c>
      <c r="C49" s="2"/>
      <c r="D49" s="2"/>
      <c r="E49" s="18">
        <v>-25.654199999999999</v>
      </c>
      <c r="F49" s="18">
        <v>69.688999999999993</v>
      </c>
      <c r="G49" s="2"/>
      <c r="H49" s="21">
        <v>-5047</v>
      </c>
      <c r="I49" s="21">
        <v>-5047</v>
      </c>
      <c r="J49" s="18" t="s">
        <v>2254</v>
      </c>
      <c r="K49" s="18" t="s">
        <v>2204</v>
      </c>
      <c r="L49" s="2"/>
      <c r="M49" s="2"/>
      <c r="N49" s="2"/>
      <c r="O49" s="18"/>
      <c r="P49" s="18" t="s">
        <v>2205</v>
      </c>
      <c r="Q49" s="2"/>
      <c r="R49" s="17">
        <v>1336.4216206958299</v>
      </c>
      <c r="S49" s="17">
        <v>1.00726288912191</v>
      </c>
      <c r="T49" s="11">
        <v>1327</v>
      </c>
      <c r="U49" s="18">
        <v>52.12</v>
      </c>
      <c r="V49" s="18">
        <v>1.53</v>
      </c>
      <c r="W49" s="18">
        <v>15.33</v>
      </c>
      <c r="X49" s="18"/>
      <c r="Y49" s="18">
        <v>9.81</v>
      </c>
      <c r="Z49" s="18"/>
      <c r="AA49" s="18">
        <v>8.83</v>
      </c>
      <c r="AB49" s="18">
        <v>0.26</v>
      </c>
      <c r="AC49" s="18">
        <v>8.6</v>
      </c>
      <c r="AD49" s="16">
        <f>AC49/40.305/(AC49/40.305+AA49/71.845)*100</f>
        <v>63.45166209564028</v>
      </c>
      <c r="AE49" s="18">
        <v>8.36</v>
      </c>
      <c r="AF49" s="18">
        <v>3.05</v>
      </c>
      <c r="AG49" s="18">
        <v>7.0000000000000007E-2</v>
      </c>
      <c r="AH49" s="18">
        <v>0.14000000000000001</v>
      </c>
      <c r="AI49" s="18">
        <v>34.299999999999997</v>
      </c>
      <c r="AJ49" s="18">
        <v>272</v>
      </c>
      <c r="AK49" s="18">
        <v>178</v>
      </c>
      <c r="AL49" s="18">
        <v>40.1</v>
      </c>
      <c r="AM49" s="18">
        <v>95.6</v>
      </c>
      <c r="AN49" s="18">
        <v>55</v>
      </c>
      <c r="AO49" s="18">
        <v>227</v>
      </c>
      <c r="AP49" s="18"/>
      <c r="AQ49" s="18">
        <v>0.45</v>
      </c>
      <c r="AR49" s="18">
        <v>121</v>
      </c>
      <c r="AS49" s="18"/>
      <c r="AT49" s="18">
        <v>2.02</v>
      </c>
      <c r="AU49" s="18">
        <v>11.3</v>
      </c>
      <c r="AV49" s="18">
        <v>3.67</v>
      </c>
      <c r="AW49" s="18">
        <v>1.34</v>
      </c>
      <c r="AX49" s="18">
        <v>4.4400000000000004</v>
      </c>
      <c r="AY49" s="18">
        <v>1.02</v>
      </c>
      <c r="AZ49" s="18">
        <v>5.82</v>
      </c>
      <c r="BA49" s="18">
        <v>1.21</v>
      </c>
      <c r="BB49" s="18">
        <v>3.28</v>
      </c>
      <c r="BC49" s="18">
        <v>0.53</v>
      </c>
      <c r="BD49" s="18">
        <v>3.22</v>
      </c>
      <c r="BE49" s="18">
        <v>0.45</v>
      </c>
      <c r="BF49" s="18">
        <v>1.84</v>
      </c>
      <c r="BG49" s="18"/>
      <c r="BH49" s="18">
        <v>0.23</v>
      </c>
      <c r="BI49" s="18">
        <v>0.01</v>
      </c>
      <c r="BJ49" s="18">
        <v>2.1</v>
      </c>
      <c r="BK49" s="18">
        <v>0.15</v>
      </c>
      <c r="BL49" s="18">
        <v>3.97</v>
      </c>
      <c r="BM49" s="18">
        <v>12.5</v>
      </c>
      <c r="BN49" s="18">
        <v>7.72</v>
      </c>
      <c r="BO49" s="18">
        <v>32.200000000000003</v>
      </c>
      <c r="BP49" s="18">
        <v>58</v>
      </c>
    </row>
    <row r="50" spans="1:68" x14ac:dyDescent="0.3">
      <c r="A50" s="18" t="s">
        <v>2208</v>
      </c>
      <c r="B50" s="18" t="s">
        <v>2202</v>
      </c>
      <c r="C50" s="2"/>
      <c r="D50" s="2"/>
      <c r="E50" s="18">
        <v>-25.654199999999999</v>
      </c>
      <c r="F50" s="18">
        <v>69.688999999999993</v>
      </c>
      <c r="G50" s="2"/>
      <c r="H50" s="21">
        <v>-5047</v>
      </c>
      <c r="I50" s="21">
        <v>-5047</v>
      </c>
      <c r="J50" s="18" t="s">
        <v>2255</v>
      </c>
      <c r="K50" s="18" t="s">
        <v>2204</v>
      </c>
      <c r="L50" s="2"/>
      <c r="M50" s="2"/>
      <c r="N50" s="2"/>
      <c r="O50" s="18"/>
      <c r="P50" s="18" t="s">
        <v>2205</v>
      </c>
      <c r="Q50" s="2"/>
      <c r="R50" s="17">
        <v>1284.3284138937399</v>
      </c>
      <c r="S50" s="17">
        <v>0.84318775523901301</v>
      </c>
      <c r="T50" s="11">
        <v>1277</v>
      </c>
      <c r="U50" s="18">
        <v>49.78</v>
      </c>
      <c r="V50" s="18">
        <v>1.1599999999999999</v>
      </c>
      <c r="W50" s="18">
        <v>15.48</v>
      </c>
      <c r="X50" s="18"/>
      <c r="Y50" s="18">
        <v>8.08</v>
      </c>
      <c r="Z50" s="18"/>
      <c r="AA50" s="18">
        <v>7.27</v>
      </c>
      <c r="AB50" s="18">
        <v>0.13</v>
      </c>
      <c r="AC50" s="18">
        <v>8.44</v>
      </c>
      <c r="AD50" s="16">
        <f>AC50/40.305/(AC50/40.305+AA50/71.845)*100</f>
        <v>67.420404170986487</v>
      </c>
      <c r="AE50" s="18">
        <v>12.39</v>
      </c>
      <c r="AF50" s="18">
        <v>2.66</v>
      </c>
      <c r="AG50" s="18">
        <v>0.08</v>
      </c>
      <c r="AH50" s="18">
        <v>0.09</v>
      </c>
      <c r="AI50" s="18">
        <v>39.799999999999997</v>
      </c>
      <c r="AJ50" s="18">
        <v>289</v>
      </c>
      <c r="AK50" s="18">
        <v>243</v>
      </c>
      <c r="AL50" s="18">
        <v>47.6</v>
      </c>
      <c r="AM50" s="18">
        <v>97.6</v>
      </c>
      <c r="AN50" s="18">
        <v>7.59</v>
      </c>
      <c r="AO50" s="18">
        <v>53</v>
      </c>
      <c r="AP50" s="18"/>
      <c r="AQ50" s="18">
        <v>0.49</v>
      </c>
      <c r="AR50" s="18">
        <v>119</v>
      </c>
      <c r="AS50" s="18"/>
      <c r="AT50" s="18">
        <v>1.28</v>
      </c>
      <c r="AU50" s="18">
        <v>7.59</v>
      </c>
      <c r="AV50" s="18">
        <v>2.65</v>
      </c>
      <c r="AW50" s="18">
        <v>1.02</v>
      </c>
      <c r="AX50" s="18">
        <v>3.34</v>
      </c>
      <c r="AY50" s="18">
        <v>0.76</v>
      </c>
      <c r="AZ50" s="18">
        <v>4.55</v>
      </c>
      <c r="BA50" s="18">
        <v>0.99</v>
      </c>
      <c r="BB50" s="18">
        <v>2.95</v>
      </c>
      <c r="BC50" s="18">
        <v>0.47</v>
      </c>
      <c r="BD50" s="18">
        <v>2.78</v>
      </c>
      <c r="BE50" s="18">
        <v>0.43</v>
      </c>
      <c r="BF50" s="18">
        <v>1.88</v>
      </c>
      <c r="BG50" s="18"/>
      <c r="BH50" s="18">
        <v>0.17</v>
      </c>
      <c r="BI50" s="18">
        <v>0.1</v>
      </c>
      <c r="BJ50" s="18">
        <v>1.04</v>
      </c>
      <c r="BK50" s="18">
        <v>0.05</v>
      </c>
      <c r="BL50" s="18">
        <v>2.23</v>
      </c>
      <c r="BM50" s="18">
        <v>7.36</v>
      </c>
      <c r="BN50" s="18">
        <v>11.6</v>
      </c>
      <c r="BO50" s="18">
        <v>27.2</v>
      </c>
      <c r="BP50" s="18">
        <v>71.599999999999994</v>
      </c>
    </row>
    <row r="51" spans="1:68" x14ac:dyDescent="0.3">
      <c r="A51" s="18" t="s">
        <v>2208</v>
      </c>
      <c r="B51" s="18" t="s">
        <v>2202</v>
      </c>
      <c r="C51" s="2"/>
      <c r="D51" s="2"/>
      <c r="E51" s="18">
        <v>-25.654199999999999</v>
      </c>
      <c r="F51" s="18">
        <v>69.688999999999993</v>
      </c>
      <c r="G51" s="2"/>
      <c r="H51" s="21">
        <v>-5047</v>
      </c>
      <c r="I51" s="21">
        <v>-5047</v>
      </c>
      <c r="J51" s="18" t="s">
        <v>2256</v>
      </c>
      <c r="K51" s="18" t="s">
        <v>2204</v>
      </c>
      <c r="L51" s="2"/>
      <c r="M51" s="2"/>
      <c r="N51" s="2"/>
      <c r="O51" s="18"/>
      <c r="P51" s="18" t="s">
        <v>2205</v>
      </c>
      <c r="Q51" s="2"/>
      <c r="R51" s="17">
        <v>1386.03608906817</v>
      </c>
      <c r="S51" s="17">
        <v>1.5645072316402799</v>
      </c>
      <c r="T51" s="11">
        <v>1371</v>
      </c>
      <c r="U51" s="18">
        <v>47.75</v>
      </c>
      <c r="V51" s="18">
        <v>1.07</v>
      </c>
      <c r="W51" s="18">
        <v>16.97</v>
      </c>
      <c r="X51" s="18"/>
      <c r="Y51" s="18">
        <v>10.52</v>
      </c>
      <c r="Z51" s="18"/>
      <c r="AA51" s="18">
        <v>9.4700000000000006</v>
      </c>
      <c r="AB51" s="18">
        <v>0.26</v>
      </c>
      <c r="AC51" s="18">
        <v>11.26</v>
      </c>
      <c r="AD51" s="16">
        <f>AC51/40.305/(AC51/40.305+AA51/71.845)*100</f>
        <v>67.943210297825232</v>
      </c>
      <c r="AE51" s="18">
        <v>9.23</v>
      </c>
      <c r="AF51" s="18">
        <v>2.06</v>
      </c>
      <c r="AG51" s="18">
        <v>0.08</v>
      </c>
      <c r="AH51" s="18">
        <v>0.08</v>
      </c>
      <c r="AI51" s="18">
        <v>17.3</v>
      </c>
      <c r="AJ51" s="18">
        <v>272</v>
      </c>
      <c r="AK51" s="18">
        <v>306</v>
      </c>
      <c r="AL51" s="18">
        <v>47.5</v>
      </c>
      <c r="AM51" s="18">
        <v>151</v>
      </c>
      <c r="AN51" s="18">
        <v>19.399999999999999</v>
      </c>
      <c r="AO51" s="18">
        <v>194</v>
      </c>
      <c r="AP51" s="18"/>
      <c r="AQ51" s="18">
        <v>0.32</v>
      </c>
      <c r="AR51" s="18">
        <v>102</v>
      </c>
      <c r="AS51" s="18"/>
      <c r="AT51" s="18">
        <v>1.07</v>
      </c>
      <c r="AU51" s="18">
        <v>6.34</v>
      </c>
      <c r="AV51" s="18">
        <v>2.4900000000000002</v>
      </c>
      <c r="AW51" s="18">
        <v>1.03</v>
      </c>
      <c r="AX51" s="18">
        <v>2.85</v>
      </c>
      <c r="AY51" s="18">
        <v>0.7</v>
      </c>
      <c r="AZ51" s="18">
        <v>3.9</v>
      </c>
      <c r="BA51" s="18">
        <v>0.84</v>
      </c>
      <c r="BB51" s="18">
        <v>2.5499999999999998</v>
      </c>
      <c r="BC51" s="18">
        <v>0.35</v>
      </c>
      <c r="BD51" s="18">
        <v>2.1800000000000002</v>
      </c>
      <c r="BE51" s="18">
        <v>0.33</v>
      </c>
      <c r="BF51" s="18">
        <v>1.56</v>
      </c>
      <c r="BG51" s="18"/>
      <c r="BH51" s="18">
        <v>0.19</v>
      </c>
      <c r="BI51" s="18">
        <v>0.03</v>
      </c>
      <c r="BJ51" s="18">
        <v>1.1499999999999999</v>
      </c>
      <c r="BK51" s="18">
        <v>0.1</v>
      </c>
      <c r="BL51" s="18">
        <v>1.69</v>
      </c>
      <c r="BM51" s="18">
        <v>6.01</v>
      </c>
      <c r="BN51" s="18">
        <v>8.19</v>
      </c>
      <c r="BO51" s="18">
        <v>22.3</v>
      </c>
      <c r="BP51" s="18">
        <v>62.4</v>
      </c>
    </row>
    <row r="52" spans="1:68" x14ac:dyDescent="0.3">
      <c r="A52" s="18" t="s">
        <v>2208</v>
      </c>
      <c r="B52" s="18" t="s">
        <v>2202</v>
      </c>
      <c r="C52" s="2"/>
      <c r="D52" s="2"/>
      <c r="E52" s="18">
        <v>-25.654199999999999</v>
      </c>
      <c r="F52" s="18">
        <v>69.688999999999993</v>
      </c>
      <c r="G52" s="2"/>
      <c r="H52" s="21">
        <v>-5047</v>
      </c>
      <c r="I52" s="21">
        <v>-5047</v>
      </c>
      <c r="J52" s="18" t="s">
        <v>2257</v>
      </c>
      <c r="K52" s="18" t="s">
        <v>2204</v>
      </c>
      <c r="L52" s="2"/>
      <c r="M52" s="2"/>
      <c r="N52" s="2"/>
      <c r="O52" s="18"/>
      <c r="P52" s="18" t="s">
        <v>2205</v>
      </c>
      <c r="Q52" s="2"/>
      <c r="R52" s="17">
        <v>1316.1228113095899</v>
      </c>
      <c r="S52" s="17">
        <v>1.0979129448357301</v>
      </c>
      <c r="T52" s="11">
        <v>1306</v>
      </c>
      <c r="U52" s="18">
        <v>50.61</v>
      </c>
      <c r="V52" s="18">
        <v>1.21</v>
      </c>
      <c r="W52" s="18">
        <v>15.62</v>
      </c>
      <c r="X52" s="18"/>
      <c r="Y52" s="18">
        <v>9.11</v>
      </c>
      <c r="Z52" s="18"/>
      <c r="AA52" s="18">
        <v>8.1999999999999993</v>
      </c>
      <c r="AB52" s="18">
        <v>0.17</v>
      </c>
      <c r="AC52" s="18">
        <v>9.57</v>
      </c>
      <c r="AD52" s="16">
        <f>AC52/40.305/(AC52/40.305+AA52/71.845)*100</f>
        <v>67.53612135815689</v>
      </c>
      <c r="AE52" s="18">
        <v>9.57</v>
      </c>
      <c r="AF52" s="18">
        <v>3.41</v>
      </c>
      <c r="AG52" s="18">
        <v>0.05</v>
      </c>
      <c r="AH52" s="18">
        <v>0.1</v>
      </c>
      <c r="AI52" s="18">
        <v>37.200000000000003</v>
      </c>
      <c r="AJ52" s="18">
        <v>255</v>
      </c>
      <c r="AK52" s="18">
        <v>356</v>
      </c>
      <c r="AL52" s="18">
        <v>45.3</v>
      </c>
      <c r="AM52" s="18">
        <v>119</v>
      </c>
      <c r="AN52" s="18">
        <v>26.8</v>
      </c>
      <c r="AO52" s="18">
        <v>142</v>
      </c>
      <c r="AP52" s="18"/>
      <c r="AQ52" s="18">
        <v>0.36</v>
      </c>
      <c r="AR52" s="18">
        <v>129</v>
      </c>
      <c r="AS52" s="18"/>
      <c r="AT52" s="18">
        <v>1.77</v>
      </c>
      <c r="AU52" s="18">
        <v>9.68</v>
      </c>
      <c r="AV52" s="18">
        <v>3.22</v>
      </c>
      <c r="AW52" s="18">
        <v>1</v>
      </c>
      <c r="AX52" s="18">
        <v>2.4700000000000002</v>
      </c>
      <c r="AY52" s="18">
        <v>0.72</v>
      </c>
      <c r="AZ52" s="18">
        <v>5.1100000000000003</v>
      </c>
      <c r="BA52" s="18">
        <v>1.02</v>
      </c>
      <c r="BB52" s="18">
        <v>3.02</v>
      </c>
      <c r="BC52" s="18">
        <v>0.48</v>
      </c>
      <c r="BD52" s="18">
        <v>2.84</v>
      </c>
      <c r="BE52" s="18">
        <v>0.42</v>
      </c>
      <c r="BF52" s="18">
        <v>2.2599999999999998</v>
      </c>
      <c r="BG52" s="18"/>
      <c r="BH52" s="18">
        <v>0.16</v>
      </c>
      <c r="BI52" s="18">
        <v>0.12</v>
      </c>
      <c r="BJ52" s="18">
        <v>1.72</v>
      </c>
      <c r="BK52" s="18">
        <v>0.14000000000000001</v>
      </c>
      <c r="BL52" s="18">
        <v>3.38</v>
      </c>
      <c r="BM52" s="18">
        <v>10.199999999999999</v>
      </c>
      <c r="BN52" s="18">
        <v>7.01</v>
      </c>
      <c r="BO52" s="18">
        <v>29.9</v>
      </c>
      <c r="BP52" s="18">
        <v>83.9</v>
      </c>
    </row>
    <row r="53" spans="1:68" x14ac:dyDescent="0.3">
      <c r="A53" s="18" t="s">
        <v>2208</v>
      </c>
      <c r="B53" s="18" t="s">
        <v>2202</v>
      </c>
      <c r="C53" s="2"/>
      <c r="D53" s="2"/>
      <c r="E53" s="18">
        <v>-25.654199999999999</v>
      </c>
      <c r="F53" s="18">
        <v>69.688999999999993</v>
      </c>
      <c r="G53" s="2"/>
      <c r="H53" s="21">
        <v>-5047</v>
      </c>
      <c r="I53" s="21">
        <v>-5047</v>
      </c>
      <c r="J53" s="18" t="s">
        <v>2258</v>
      </c>
      <c r="K53" s="18" t="s">
        <v>2204</v>
      </c>
      <c r="L53" s="2"/>
      <c r="M53" s="2"/>
      <c r="N53" s="2"/>
      <c r="O53" s="18"/>
      <c r="P53" s="18" t="s">
        <v>2205</v>
      </c>
      <c r="Q53" s="2"/>
      <c r="R53" s="17">
        <v>1360.1664502759299</v>
      </c>
      <c r="S53" s="17">
        <v>1.35057330955657</v>
      </c>
      <c r="T53" s="11">
        <v>1347</v>
      </c>
      <c r="U53" s="18">
        <v>49.64</v>
      </c>
      <c r="V53" s="18">
        <v>1.44</v>
      </c>
      <c r="W53" s="18">
        <v>16.489999999999998</v>
      </c>
      <c r="X53" s="18"/>
      <c r="Y53" s="18">
        <v>10.07</v>
      </c>
      <c r="Z53" s="18"/>
      <c r="AA53" s="18">
        <v>9.06</v>
      </c>
      <c r="AB53" s="18">
        <v>0.17</v>
      </c>
      <c r="AC53" s="18">
        <v>8.39</v>
      </c>
      <c r="AD53" s="16">
        <f>AC53/40.305/(AC53/40.305+AA53/71.845)*100</f>
        <v>62.274291297259957</v>
      </c>
      <c r="AE53" s="18">
        <v>10.130000000000001</v>
      </c>
      <c r="AF53" s="18">
        <v>2.83</v>
      </c>
      <c r="AG53" s="18">
        <v>0.1</v>
      </c>
      <c r="AH53" s="18">
        <v>0.13</v>
      </c>
      <c r="AI53" s="18">
        <v>26.1</v>
      </c>
      <c r="AJ53" s="18">
        <v>219</v>
      </c>
      <c r="AK53" s="18">
        <v>233</v>
      </c>
      <c r="AL53" s="18">
        <v>28</v>
      </c>
      <c r="AM53" s="18">
        <v>88</v>
      </c>
      <c r="AN53" s="18">
        <v>19.2</v>
      </c>
      <c r="AO53" s="18">
        <v>61.1</v>
      </c>
      <c r="AP53" s="18"/>
      <c r="AQ53" s="18">
        <v>0.66</v>
      </c>
      <c r="AR53" s="18">
        <v>91.2</v>
      </c>
      <c r="AS53" s="18"/>
      <c r="AT53" s="18">
        <v>1.85</v>
      </c>
      <c r="AU53" s="18">
        <v>10.199999999999999</v>
      </c>
      <c r="AV53" s="18">
        <v>3.38</v>
      </c>
      <c r="AW53" s="18">
        <v>1.21</v>
      </c>
      <c r="AX53" s="18">
        <v>4.04</v>
      </c>
      <c r="AY53" s="18">
        <v>0.96</v>
      </c>
      <c r="AZ53" s="18">
        <v>5.43</v>
      </c>
      <c r="BA53" s="18">
        <v>1.2</v>
      </c>
      <c r="BB53" s="18">
        <v>3.3</v>
      </c>
      <c r="BC53" s="18">
        <v>0.5</v>
      </c>
      <c r="BD53" s="18">
        <v>3.23</v>
      </c>
      <c r="BE53" s="18">
        <v>0.42</v>
      </c>
      <c r="BF53" s="18">
        <v>2.2799999999999998</v>
      </c>
      <c r="BG53" s="18"/>
      <c r="BH53" s="18">
        <v>0.28999999999999998</v>
      </c>
      <c r="BI53" s="18">
        <v>0.21</v>
      </c>
      <c r="BJ53" s="18">
        <v>1.01</v>
      </c>
      <c r="BK53" s="18">
        <v>0.17</v>
      </c>
      <c r="BL53" s="18">
        <v>3.45</v>
      </c>
      <c r="BM53" s="18">
        <v>11</v>
      </c>
      <c r="BN53" s="18">
        <v>8.64</v>
      </c>
      <c r="BO53" s="18">
        <v>24.7</v>
      </c>
      <c r="BP53" s="18">
        <v>62</v>
      </c>
    </row>
    <row r="54" spans="1:68" x14ac:dyDescent="0.3">
      <c r="A54" s="18" t="s">
        <v>2208</v>
      </c>
      <c r="B54" s="18" t="s">
        <v>2202</v>
      </c>
      <c r="C54" s="2"/>
      <c r="D54" s="2"/>
      <c r="E54" s="18">
        <v>-25.654199999999999</v>
      </c>
      <c r="F54" s="18">
        <v>69.688999999999993</v>
      </c>
      <c r="G54" s="2"/>
      <c r="H54" s="21">
        <v>-5047</v>
      </c>
      <c r="I54" s="21">
        <v>-5047</v>
      </c>
      <c r="J54" s="18" t="s">
        <v>2259</v>
      </c>
      <c r="K54" s="18" t="s">
        <v>2204</v>
      </c>
      <c r="L54" s="2"/>
      <c r="M54" s="2"/>
      <c r="N54" s="2"/>
      <c r="O54" s="18"/>
      <c r="P54" s="18" t="s">
        <v>2205</v>
      </c>
      <c r="Q54" s="2"/>
      <c r="R54" s="17">
        <v>1464.57621133049</v>
      </c>
      <c r="S54" s="17">
        <v>1.5807801078399599</v>
      </c>
      <c r="T54" s="11">
        <v>1448</v>
      </c>
      <c r="U54" s="18">
        <v>50.21</v>
      </c>
      <c r="V54" s="18">
        <v>1.39</v>
      </c>
      <c r="W54" s="18">
        <v>16.010000000000002</v>
      </c>
      <c r="X54" s="18"/>
      <c r="Y54" s="18">
        <v>13.08</v>
      </c>
      <c r="Z54" s="18"/>
      <c r="AA54" s="18">
        <v>11.77</v>
      </c>
      <c r="AB54" s="18">
        <v>0.17</v>
      </c>
      <c r="AC54" s="18">
        <v>12.95</v>
      </c>
      <c r="AD54" s="16">
        <f>AC54/40.305/(AC54/40.305+AA54/71.845)*100</f>
        <v>66.230372585765224</v>
      </c>
      <c r="AE54" s="18">
        <v>3.14</v>
      </c>
      <c r="AF54" s="18">
        <v>1.82</v>
      </c>
      <c r="AG54" s="18">
        <v>0.04</v>
      </c>
      <c r="AH54" s="18">
        <v>0.12</v>
      </c>
      <c r="AI54" s="18">
        <v>31</v>
      </c>
      <c r="AJ54" s="18">
        <v>201</v>
      </c>
      <c r="AK54" s="18">
        <v>255</v>
      </c>
      <c r="AL54" s="18">
        <v>30.5</v>
      </c>
      <c r="AM54" s="18">
        <v>85.7</v>
      </c>
      <c r="AN54" s="18">
        <v>138</v>
      </c>
      <c r="AO54" s="18">
        <v>139</v>
      </c>
      <c r="AP54" s="18"/>
      <c r="AQ54" s="18">
        <v>0.21</v>
      </c>
      <c r="AR54" s="18">
        <v>71.099999999999994</v>
      </c>
      <c r="AS54" s="18"/>
      <c r="AT54" s="18">
        <v>1.84</v>
      </c>
      <c r="AU54" s="18">
        <v>10.16</v>
      </c>
      <c r="AV54" s="18">
        <v>3.4</v>
      </c>
      <c r="AW54" s="18">
        <v>1.2</v>
      </c>
      <c r="AX54" s="18">
        <v>2.65</v>
      </c>
      <c r="AY54" s="18">
        <v>0.8</v>
      </c>
      <c r="AZ54" s="18">
        <v>5.33</v>
      </c>
      <c r="BA54" s="18">
        <v>1.1200000000000001</v>
      </c>
      <c r="BB54" s="18">
        <v>3.39</v>
      </c>
      <c r="BC54" s="18">
        <v>0.54</v>
      </c>
      <c r="BD54" s="18">
        <v>3.02</v>
      </c>
      <c r="BE54" s="18">
        <v>0.43</v>
      </c>
      <c r="BF54" s="18">
        <v>2.23</v>
      </c>
      <c r="BG54" s="18"/>
      <c r="BH54" s="18">
        <v>0.2</v>
      </c>
      <c r="BI54" s="18">
        <v>0.08</v>
      </c>
      <c r="BJ54" s="18">
        <v>1.79</v>
      </c>
      <c r="BK54" s="18">
        <v>0.15</v>
      </c>
      <c r="BL54" s="18">
        <v>3.34</v>
      </c>
      <c r="BM54" s="18">
        <v>11.2</v>
      </c>
      <c r="BN54" s="18">
        <v>4.4000000000000004</v>
      </c>
      <c r="BO54" s="18">
        <v>23.3</v>
      </c>
      <c r="BP54" s="18">
        <v>80.2</v>
      </c>
    </row>
    <row r="55" spans="1:68" x14ac:dyDescent="0.3">
      <c r="A55" s="18" t="s">
        <v>2260</v>
      </c>
      <c r="B55" s="18" t="s">
        <v>2202</v>
      </c>
      <c r="C55" s="2"/>
      <c r="D55" s="2"/>
      <c r="E55" s="18">
        <v>14</v>
      </c>
      <c r="F55" s="18">
        <v>43</v>
      </c>
      <c r="G55" s="2"/>
      <c r="H55" s="21"/>
      <c r="I55" s="21"/>
      <c r="J55" s="18" t="s">
        <v>2261</v>
      </c>
      <c r="K55" s="18" t="s">
        <v>2204</v>
      </c>
      <c r="L55" s="2"/>
      <c r="M55" s="2"/>
      <c r="N55" s="2"/>
      <c r="O55" s="18"/>
      <c r="P55" s="18" t="s">
        <v>2205</v>
      </c>
      <c r="Q55" s="2"/>
      <c r="R55" s="17">
        <v>1404.6009910929199</v>
      </c>
      <c r="S55" s="17">
        <v>1.8896351031262499</v>
      </c>
      <c r="T55" s="11">
        <v>1386</v>
      </c>
      <c r="U55" s="18">
        <v>46.29</v>
      </c>
      <c r="V55" s="18">
        <v>2.08</v>
      </c>
      <c r="W55" s="18">
        <v>14.94</v>
      </c>
      <c r="X55" s="18">
        <v>10.6</v>
      </c>
      <c r="Y55" s="18"/>
      <c r="Z55" s="18"/>
      <c r="AA55" s="18">
        <v>9.5399999999999991</v>
      </c>
      <c r="AB55" s="18">
        <v>0.14000000000000001</v>
      </c>
      <c r="AC55" s="18">
        <v>9.7200000000000006</v>
      </c>
      <c r="AD55" s="16">
        <f>AC55/40.305/(AC55/40.305+AA55/71.845)*100</f>
        <v>64.490728158123744</v>
      </c>
      <c r="AE55" s="18">
        <v>9.2899999999999991</v>
      </c>
      <c r="AF55" s="18">
        <v>2.69</v>
      </c>
      <c r="AG55" s="18">
        <v>0.56000000000000005</v>
      </c>
      <c r="AH55" s="18">
        <v>0.3</v>
      </c>
      <c r="AI55" s="18">
        <v>30.1</v>
      </c>
      <c r="AJ55" s="18">
        <v>434</v>
      </c>
      <c r="AK55" s="18">
        <v>443</v>
      </c>
      <c r="AL55" s="18">
        <v>48.3</v>
      </c>
      <c r="AM55" s="18">
        <v>227</v>
      </c>
      <c r="AN55" s="18"/>
      <c r="AO55" s="18"/>
      <c r="AP55" s="18"/>
      <c r="AQ55" s="18">
        <v>13</v>
      </c>
      <c r="AR55" s="18">
        <v>337</v>
      </c>
      <c r="AS55" s="18"/>
      <c r="AT55" s="18"/>
      <c r="AU55" s="18">
        <v>22.5</v>
      </c>
      <c r="AV55" s="18">
        <v>5.17</v>
      </c>
      <c r="AW55" s="18">
        <v>1.86</v>
      </c>
      <c r="AX55" s="18"/>
      <c r="AY55" s="18">
        <v>0.93</v>
      </c>
      <c r="AZ55" s="18"/>
      <c r="BA55" s="18"/>
      <c r="BB55" s="18"/>
      <c r="BC55" s="18"/>
      <c r="BD55" s="18">
        <v>2.06</v>
      </c>
      <c r="BE55" s="18">
        <v>0.33</v>
      </c>
      <c r="BF55" s="18">
        <v>3.62</v>
      </c>
      <c r="BG55" s="18"/>
      <c r="BH55" s="18">
        <v>1.98</v>
      </c>
      <c r="BI55" s="18"/>
      <c r="BJ55" s="18">
        <v>23</v>
      </c>
      <c r="BK55" s="18">
        <v>1.4</v>
      </c>
      <c r="BL55" s="18">
        <v>16.899999999999999</v>
      </c>
      <c r="BM55" s="18">
        <v>36.5</v>
      </c>
      <c r="BN55" s="18"/>
      <c r="BO55" s="18">
        <v>26</v>
      </c>
      <c r="BP55" s="18">
        <v>158</v>
      </c>
    </row>
    <row r="56" spans="1:68" x14ac:dyDescent="0.3">
      <c r="A56" s="18" t="s">
        <v>2260</v>
      </c>
      <c r="B56" s="18" t="s">
        <v>2202</v>
      </c>
      <c r="C56" s="2"/>
      <c r="D56" s="2"/>
      <c r="E56" s="18">
        <v>14</v>
      </c>
      <c r="F56" s="18">
        <v>43</v>
      </c>
      <c r="G56" s="2"/>
      <c r="H56" s="21"/>
      <c r="I56" s="21"/>
      <c r="J56" s="18" t="s">
        <v>2262</v>
      </c>
      <c r="K56" s="18" t="s">
        <v>2204</v>
      </c>
      <c r="L56" s="2"/>
      <c r="M56" s="2"/>
      <c r="N56" s="2"/>
      <c r="O56" s="18"/>
      <c r="P56" s="18" t="s">
        <v>2205</v>
      </c>
      <c r="Q56" s="2"/>
      <c r="R56" s="17">
        <v>1418.1290176355899</v>
      </c>
      <c r="S56" s="17">
        <v>2.0480336052223498</v>
      </c>
      <c r="T56" s="11">
        <v>1398</v>
      </c>
      <c r="U56" s="18">
        <v>47.13</v>
      </c>
      <c r="V56" s="18">
        <v>2.23</v>
      </c>
      <c r="W56" s="18">
        <v>15</v>
      </c>
      <c r="X56" s="18">
        <v>11.11</v>
      </c>
      <c r="Y56" s="18"/>
      <c r="Z56" s="18"/>
      <c r="AA56" s="18">
        <v>10</v>
      </c>
      <c r="AB56" s="18">
        <v>0.15</v>
      </c>
      <c r="AC56" s="18">
        <v>9.4499999999999993</v>
      </c>
      <c r="AD56" s="16">
        <f>AC56/40.305/(AC56/40.305+AA56/71.845)*100</f>
        <v>62.749030081509893</v>
      </c>
      <c r="AE56" s="18">
        <v>10.210000000000001</v>
      </c>
      <c r="AF56" s="18">
        <v>2.87</v>
      </c>
      <c r="AG56" s="18">
        <v>0.59</v>
      </c>
      <c r="AH56" s="18">
        <v>0.32</v>
      </c>
      <c r="AI56" s="18">
        <v>29.3</v>
      </c>
      <c r="AJ56" s="18">
        <v>478</v>
      </c>
      <c r="AK56" s="18">
        <v>418</v>
      </c>
      <c r="AL56" s="18">
        <v>44.9</v>
      </c>
      <c r="AM56" s="18">
        <v>219</v>
      </c>
      <c r="AN56" s="18"/>
      <c r="AO56" s="18"/>
      <c r="AP56" s="18"/>
      <c r="AQ56" s="18">
        <v>14</v>
      </c>
      <c r="AR56" s="18">
        <v>355</v>
      </c>
      <c r="AS56" s="18"/>
      <c r="AT56" s="18"/>
      <c r="AU56" s="18">
        <v>23</v>
      </c>
      <c r="AV56" s="18">
        <v>4.99</v>
      </c>
      <c r="AW56" s="18">
        <v>1.91</v>
      </c>
      <c r="AX56" s="18"/>
      <c r="AY56" s="18">
        <v>0.89</v>
      </c>
      <c r="AZ56" s="18"/>
      <c r="BA56" s="18"/>
      <c r="BB56" s="18"/>
      <c r="BC56" s="18"/>
      <c r="BD56" s="18">
        <v>2.12</v>
      </c>
      <c r="BE56" s="18">
        <v>0.32</v>
      </c>
      <c r="BF56" s="18">
        <v>3.86</v>
      </c>
      <c r="BG56" s="18"/>
      <c r="BH56" s="18">
        <v>2.04</v>
      </c>
      <c r="BI56" s="18"/>
      <c r="BJ56" s="18">
        <v>22</v>
      </c>
      <c r="BK56" s="18">
        <v>1.43</v>
      </c>
      <c r="BL56" s="18">
        <v>16.8</v>
      </c>
      <c r="BM56" s="18">
        <v>36.1</v>
      </c>
      <c r="BN56" s="18"/>
      <c r="BO56" s="18">
        <v>26</v>
      </c>
      <c r="BP56" s="18">
        <v>154</v>
      </c>
    </row>
    <row r="57" spans="1:68" x14ac:dyDescent="0.3">
      <c r="A57" s="18" t="s">
        <v>2260</v>
      </c>
      <c r="B57" s="18" t="s">
        <v>2202</v>
      </c>
      <c r="C57" s="2"/>
      <c r="D57" s="2"/>
      <c r="E57" s="18">
        <v>14</v>
      </c>
      <c r="F57" s="18">
        <v>43</v>
      </c>
      <c r="G57" s="2"/>
      <c r="H57" s="21"/>
      <c r="I57" s="21"/>
      <c r="J57" s="18" t="s">
        <v>2263</v>
      </c>
      <c r="K57" s="18" t="s">
        <v>2204</v>
      </c>
      <c r="L57" s="2"/>
      <c r="M57" s="2"/>
      <c r="N57" s="2"/>
      <c r="O57" s="18"/>
      <c r="P57" s="18" t="s">
        <v>2205</v>
      </c>
      <c r="Q57" s="2"/>
      <c r="R57" s="17">
        <v>1403.87426270688</v>
      </c>
      <c r="S57" s="17">
        <v>1.88601739846968</v>
      </c>
      <c r="T57" s="11">
        <v>1385</v>
      </c>
      <c r="U57" s="18">
        <v>46.89</v>
      </c>
      <c r="V57" s="18">
        <v>2.11</v>
      </c>
      <c r="W57" s="18">
        <v>15.1</v>
      </c>
      <c r="X57" s="18">
        <v>10.75</v>
      </c>
      <c r="Y57" s="18"/>
      <c r="Z57" s="18"/>
      <c r="AA57" s="18">
        <v>9.67</v>
      </c>
      <c r="AB57" s="18">
        <v>0.14000000000000001</v>
      </c>
      <c r="AC57" s="18">
        <v>10.19</v>
      </c>
      <c r="AD57" s="16">
        <f>AC57/40.305/(AC57/40.305+AA57/71.845)*100</f>
        <v>65.25833357920699</v>
      </c>
      <c r="AE57" s="18">
        <v>9.43</v>
      </c>
      <c r="AF57" s="18">
        <v>2.67</v>
      </c>
      <c r="AG57" s="18">
        <v>0.56000000000000005</v>
      </c>
      <c r="AH57" s="18">
        <v>0.3</v>
      </c>
      <c r="AI57" s="18">
        <v>29.4</v>
      </c>
      <c r="AJ57" s="18">
        <v>531</v>
      </c>
      <c r="AK57" s="18">
        <v>436</v>
      </c>
      <c r="AL57" s="18">
        <v>47.7</v>
      </c>
      <c r="AM57" s="18">
        <v>227</v>
      </c>
      <c r="AN57" s="18"/>
      <c r="AO57" s="18"/>
      <c r="AP57" s="18"/>
      <c r="AQ57" s="18">
        <v>11</v>
      </c>
      <c r="AR57" s="18">
        <v>336</v>
      </c>
      <c r="AS57" s="18"/>
      <c r="AT57" s="18"/>
      <c r="AU57" s="18">
        <v>20.7</v>
      </c>
      <c r="AV57" s="18">
        <v>4.93</v>
      </c>
      <c r="AW57" s="18">
        <v>1.81</v>
      </c>
      <c r="AX57" s="18"/>
      <c r="AY57" s="18">
        <v>0.84</v>
      </c>
      <c r="AZ57" s="18"/>
      <c r="BA57" s="18"/>
      <c r="BB57" s="18"/>
      <c r="BC57" s="18"/>
      <c r="BD57" s="18">
        <v>2</v>
      </c>
      <c r="BE57" s="18">
        <v>0.31</v>
      </c>
      <c r="BF57" s="18">
        <v>3.61</v>
      </c>
      <c r="BG57" s="18"/>
      <c r="BH57" s="18">
        <v>1.78</v>
      </c>
      <c r="BI57" s="18"/>
      <c r="BJ57" s="18">
        <v>21</v>
      </c>
      <c r="BK57" s="18">
        <v>1.36</v>
      </c>
      <c r="BL57" s="18">
        <v>16.3</v>
      </c>
      <c r="BM57" s="18">
        <v>34.799999999999997</v>
      </c>
      <c r="BN57" s="18"/>
      <c r="BO57" s="18">
        <v>26</v>
      </c>
      <c r="BP57" s="18">
        <v>155</v>
      </c>
    </row>
    <row r="58" spans="1:68" x14ac:dyDescent="0.3">
      <c r="A58" s="18" t="s">
        <v>2264</v>
      </c>
      <c r="B58" s="18" t="s">
        <v>2202</v>
      </c>
      <c r="C58" s="2"/>
      <c r="D58" s="2"/>
      <c r="E58" s="18">
        <v>83.004999999999995</v>
      </c>
      <c r="F58" s="18">
        <v>-6.3425000000000002</v>
      </c>
      <c r="G58" s="2"/>
      <c r="H58" s="21">
        <v>-3995.5</v>
      </c>
      <c r="I58" s="21">
        <v>-3995.5</v>
      </c>
      <c r="J58" s="18" t="s">
        <v>2265</v>
      </c>
      <c r="K58" s="18" t="s">
        <v>2204</v>
      </c>
      <c r="L58" s="2"/>
      <c r="M58" s="2"/>
      <c r="N58" s="2"/>
      <c r="O58" s="18"/>
      <c r="P58" s="18" t="s">
        <v>2205</v>
      </c>
      <c r="Q58" s="2"/>
      <c r="R58" s="17">
        <v>1361.77873419089</v>
      </c>
      <c r="S58" s="17">
        <v>1.4581051812860699</v>
      </c>
      <c r="T58" s="11">
        <v>1348</v>
      </c>
      <c r="U58" s="18">
        <v>49.66</v>
      </c>
      <c r="V58" s="18">
        <v>1.54</v>
      </c>
      <c r="W58" s="18">
        <v>15.82</v>
      </c>
      <c r="X58" s="18">
        <v>10.050000000000001</v>
      </c>
      <c r="Y58" s="18"/>
      <c r="Z58" s="18"/>
      <c r="AA58" s="18">
        <v>9.0399999999999991</v>
      </c>
      <c r="AB58" s="18">
        <v>0.17</v>
      </c>
      <c r="AC58" s="18">
        <v>8.35</v>
      </c>
      <c r="AD58" s="16">
        <f>AC58/40.305/(AC58/40.305+AA58/71.845)*100</f>
        <v>62.213916857429815</v>
      </c>
      <c r="AE58" s="18">
        <v>10.73</v>
      </c>
      <c r="AF58" s="18">
        <v>3.02</v>
      </c>
      <c r="AG58" s="18">
        <v>0.46</v>
      </c>
      <c r="AH58" s="18">
        <v>0.15</v>
      </c>
      <c r="AI58" s="18">
        <v>38</v>
      </c>
      <c r="AJ58" s="18">
        <v>286</v>
      </c>
      <c r="AK58" s="18">
        <v>321</v>
      </c>
      <c r="AL58" s="18">
        <v>41</v>
      </c>
      <c r="AM58" s="18">
        <v>151.69999999999999</v>
      </c>
      <c r="AN58" s="18"/>
      <c r="AO58" s="18">
        <v>49.54</v>
      </c>
      <c r="AP58" s="18">
        <v>14.89</v>
      </c>
      <c r="AQ58" s="18">
        <v>6.61</v>
      </c>
      <c r="AR58" s="18">
        <v>194.89</v>
      </c>
      <c r="AS58" s="18">
        <v>0.11</v>
      </c>
      <c r="AT58" s="18">
        <v>2.0099999999999998</v>
      </c>
      <c r="AU58" s="18">
        <v>11.28</v>
      </c>
      <c r="AV58" s="18">
        <v>3.88</v>
      </c>
      <c r="AW58" s="18">
        <v>1.38</v>
      </c>
      <c r="AX58" s="18">
        <v>4.88</v>
      </c>
      <c r="AY58" s="18">
        <v>0.82</v>
      </c>
      <c r="AZ58" s="18">
        <v>5.61</v>
      </c>
      <c r="BA58" s="18">
        <v>1.1100000000000001</v>
      </c>
      <c r="BB58" s="18">
        <v>3.56</v>
      </c>
      <c r="BC58" s="18">
        <v>0.47</v>
      </c>
      <c r="BD58" s="18">
        <v>3.18</v>
      </c>
      <c r="BE58" s="18">
        <v>0.46</v>
      </c>
      <c r="BF58" s="18">
        <v>2.93</v>
      </c>
      <c r="BG58" s="18">
        <v>0.7</v>
      </c>
      <c r="BH58" s="18">
        <v>0.33</v>
      </c>
      <c r="BI58" s="18">
        <v>0.13</v>
      </c>
      <c r="BJ58" s="18">
        <v>4.88</v>
      </c>
      <c r="BK58" s="18"/>
      <c r="BL58" s="18">
        <v>5.19</v>
      </c>
      <c r="BM58" s="18">
        <v>12.38</v>
      </c>
      <c r="BN58" s="18">
        <v>73.95</v>
      </c>
      <c r="BO58" s="18">
        <v>33.06</v>
      </c>
      <c r="BP58" s="18">
        <v>108.37</v>
      </c>
    </row>
    <row r="59" spans="1:68" x14ac:dyDescent="0.3">
      <c r="A59" s="18" t="s">
        <v>2266</v>
      </c>
      <c r="B59" s="18" t="s">
        <v>2202</v>
      </c>
      <c r="C59" s="2"/>
      <c r="D59" s="2"/>
      <c r="E59" s="18">
        <v>87.030799999999999</v>
      </c>
      <c r="F59" s="18">
        <v>59.470799999999997</v>
      </c>
      <c r="G59" s="2"/>
      <c r="H59" s="21">
        <v>-4173.5</v>
      </c>
      <c r="I59" s="21">
        <v>-4173.5</v>
      </c>
      <c r="J59" s="18" t="s">
        <v>2267</v>
      </c>
      <c r="K59" s="18" t="s">
        <v>2204</v>
      </c>
      <c r="L59" s="2"/>
      <c r="M59" s="2"/>
      <c r="N59" s="2"/>
      <c r="O59" s="18"/>
      <c r="P59" s="18" t="s">
        <v>2205</v>
      </c>
      <c r="Q59" s="2"/>
      <c r="R59" s="17">
        <v>1390.8562549665401</v>
      </c>
      <c r="S59" s="17">
        <v>1.77579396065992</v>
      </c>
      <c r="T59" s="11">
        <v>1373</v>
      </c>
      <c r="U59" s="18">
        <v>48.33</v>
      </c>
      <c r="V59" s="18">
        <v>1.04</v>
      </c>
      <c r="W59" s="18">
        <v>17.850000000000001</v>
      </c>
      <c r="X59" s="18"/>
      <c r="Y59" s="18"/>
      <c r="Z59" s="18">
        <v>9.59</v>
      </c>
      <c r="AA59" s="18">
        <v>9.59</v>
      </c>
      <c r="AB59" s="18">
        <v>0.18</v>
      </c>
      <c r="AC59" s="18">
        <v>8.74</v>
      </c>
      <c r="AD59" s="16">
        <f>AC59/40.305/(AC59/40.305+AA59/71.845)*100</f>
        <v>61.898087165930505</v>
      </c>
      <c r="AE59" s="18">
        <v>10.83</v>
      </c>
      <c r="AF59" s="18">
        <v>3</v>
      </c>
      <c r="AG59" s="18">
        <v>0.06</v>
      </c>
      <c r="AH59" s="18">
        <v>0.08</v>
      </c>
      <c r="AI59" s="18">
        <v>39.9</v>
      </c>
      <c r="AJ59" s="18">
        <v>168</v>
      </c>
      <c r="AK59" s="18">
        <v>291</v>
      </c>
      <c r="AL59" s="18">
        <v>45.9</v>
      </c>
      <c r="AM59" s="18">
        <v>146</v>
      </c>
      <c r="AN59" s="18">
        <v>96</v>
      </c>
      <c r="AO59" s="18">
        <v>61.3</v>
      </c>
      <c r="AP59" s="18">
        <v>14.6</v>
      </c>
      <c r="AQ59" s="18">
        <v>0.79200000000000004</v>
      </c>
      <c r="AR59" s="18">
        <v>146</v>
      </c>
      <c r="AS59" s="18">
        <v>2.9000000000000001E-2</v>
      </c>
      <c r="AT59" s="18">
        <v>1.18</v>
      </c>
      <c r="AU59" s="18">
        <v>6.37</v>
      </c>
      <c r="AV59" s="18">
        <v>2.2599999999999998</v>
      </c>
      <c r="AW59" s="18">
        <v>0.90100000000000002</v>
      </c>
      <c r="AX59" s="18">
        <v>3.242</v>
      </c>
      <c r="AY59" s="18">
        <v>0.62</v>
      </c>
      <c r="AZ59" s="18">
        <v>4.32</v>
      </c>
      <c r="BA59" s="18">
        <v>0.99</v>
      </c>
      <c r="BB59" s="18">
        <v>2.85</v>
      </c>
      <c r="BC59" s="18">
        <v>0.45900000000000002</v>
      </c>
      <c r="BD59" s="18">
        <v>3.05</v>
      </c>
      <c r="BE59" s="18">
        <v>0.45200000000000001</v>
      </c>
      <c r="BF59" s="18">
        <v>1.62</v>
      </c>
      <c r="BG59" s="18">
        <v>0.46400000000000002</v>
      </c>
      <c r="BH59" s="18">
        <v>0.10199999999999999</v>
      </c>
      <c r="BI59" s="18">
        <v>4.4999999999999998E-2</v>
      </c>
      <c r="BJ59" s="18">
        <v>1.01</v>
      </c>
      <c r="BK59" s="18">
        <v>7.2999999999999995E-2</v>
      </c>
      <c r="BL59" s="18">
        <v>2.08</v>
      </c>
      <c r="BM59" s="18">
        <v>6.94</v>
      </c>
      <c r="BN59" s="18">
        <v>5.93</v>
      </c>
      <c r="BO59" s="18">
        <v>27.6</v>
      </c>
      <c r="BP59" s="18">
        <v>70.2</v>
      </c>
    </row>
    <row r="60" spans="1:68" x14ac:dyDescent="0.3">
      <c r="A60" s="18" t="s">
        <v>2268</v>
      </c>
      <c r="B60" s="18" t="s">
        <v>2202</v>
      </c>
      <c r="C60" s="2"/>
      <c r="D60" s="2"/>
      <c r="E60" s="18">
        <v>45.22</v>
      </c>
      <c r="F60" s="18">
        <v>-28</v>
      </c>
      <c r="G60" s="2"/>
      <c r="H60" s="21">
        <v>-3076</v>
      </c>
      <c r="I60" s="21">
        <v>-709</v>
      </c>
      <c r="J60" s="18" t="s">
        <v>2269</v>
      </c>
      <c r="K60" s="18" t="s">
        <v>2204</v>
      </c>
      <c r="L60" s="2"/>
      <c r="M60" s="2"/>
      <c r="N60" s="2"/>
      <c r="O60" s="18"/>
      <c r="P60" s="18" t="s">
        <v>2205</v>
      </c>
      <c r="Q60" s="2"/>
      <c r="R60" s="17">
        <v>1358.8786723835001</v>
      </c>
      <c r="S60" s="17">
        <v>1.1918237847744</v>
      </c>
      <c r="T60" s="11">
        <v>1347</v>
      </c>
      <c r="U60" s="18">
        <v>50.8</v>
      </c>
      <c r="V60" s="18">
        <v>1.22</v>
      </c>
      <c r="W60" s="18">
        <v>15.1</v>
      </c>
      <c r="X60" s="18">
        <v>0.93</v>
      </c>
      <c r="Y60" s="18"/>
      <c r="Z60" s="18">
        <v>8.27</v>
      </c>
      <c r="AA60" s="18">
        <v>9.11</v>
      </c>
      <c r="AB60" s="18">
        <v>0.14000000000000001</v>
      </c>
      <c r="AC60" s="18">
        <v>8.44</v>
      </c>
      <c r="AD60" s="16">
        <f>AC60/40.305/(AC60/40.305+AA60/71.845)*100</f>
        <v>62.284585486513365</v>
      </c>
      <c r="AE60" s="18">
        <v>11.6</v>
      </c>
      <c r="AF60" s="18">
        <v>2.4</v>
      </c>
      <c r="AG60" s="18">
        <v>0.23</v>
      </c>
      <c r="AH60" s="18">
        <v>0.11</v>
      </c>
      <c r="AI60" s="18">
        <v>37</v>
      </c>
      <c r="AJ60" s="18">
        <v>272</v>
      </c>
      <c r="AK60" s="18">
        <v>32</v>
      </c>
      <c r="AL60" s="18">
        <v>46</v>
      </c>
      <c r="AM60" s="18">
        <v>168</v>
      </c>
      <c r="AN60" s="18">
        <v>200</v>
      </c>
      <c r="AO60" s="18">
        <v>82</v>
      </c>
      <c r="AP60" s="18">
        <v>47</v>
      </c>
      <c r="AQ60" s="18">
        <v>4.8</v>
      </c>
      <c r="AR60" s="18">
        <v>107</v>
      </c>
      <c r="AS60" s="18"/>
      <c r="AT60" s="18"/>
      <c r="AU60" s="18"/>
      <c r="AV60" s="18">
        <v>3</v>
      </c>
      <c r="AW60" s="18">
        <v>1</v>
      </c>
      <c r="AX60" s="18"/>
      <c r="AY60" s="18">
        <v>0.7</v>
      </c>
      <c r="AZ60" s="18"/>
      <c r="BA60" s="18"/>
      <c r="BB60" s="18"/>
      <c r="BC60" s="18"/>
      <c r="BD60" s="18">
        <v>3.3</v>
      </c>
      <c r="BE60" s="18">
        <v>0.41</v>
      </c>
      <c r="BF60" s="18"/>
      <c r="BG60" s="18">
        <v>2</v>
      </c>
      <c r="BH60" s="18"/>
      <c r="BI60" s="18"/>
      <c r="BJ60" s="18">
        <v>8.6</v>
      </c>
      <c r="BK60" s="18"/>
      <c r="BL60" s="18">
        <v>6.8</v>
      </c>
      <c r="BM60" s="18"/>
      <c r="BN60" s="18">
        <v>61</v>
      </c>
      <c r="BO60" s="18">
        <v>23</v>
      </c>
      <c r="BP60" s="18">
        <v>68</v>
      </c>
    </row>
    <row r="61" spans="1:68" x14ac:dyDescent="0.3">
      <c r="A61" s="18" t="s">
        <v>2268</v>
      </c>
      <c r="B61" s="18" t="s">
        <v>2202</v>
      </c>
      <c r="C61" s="2"/>
      <c r="D61" s="2"/>
      <c r="E61" s="18">
        <v>45.22</v>
      </c>
      <c r="F61" s="18">
        <v>-28</v>
      </c>
      <c r="G61" s="2"/>
      <c r="H61" s="21">
        <v>-3076</v>
      </c>
      <c r="I61" s="21">
        <v>-709</v>
      </c>
      <c r="J61" s="18" t="s">
        <v>2270</v>
      </c>
      <c r="K61" s="18" t="s">
        <v>2204</v>
      </c>
      <c r="L61" s="2"/>
      <c r="M61" s="2"/>
      <c r="N61" s="2"/>
      <c r="O61" s="18"/>
      <c r="P61" s="18" t="s">
        <v>2205</v>
      </c>
      <c r="Q61" s="2"/>
      <c r="R61" s="17">
        <v>1352.4875950129399</v>
      </c>
      <c r="S61" s="17">
        <v>1.18011424685347</v>
      </c>
      <c r="T61" s="11">
        <v>1341</v>
      </c>
      <c r="U61" s="18">
        <v>50.4</v>
      </c>
      <c r="V61" s="18">
        <v>1.21</v>
      </c>
      <c r="W61" s="18">
        <v>15.1</v>
      </c>
      <c r="X61" s="18">
        <v>0.83</v>
      </c>
      <c r="Y61" s="18"/>
      <c r="Z61" s="18">
        <v>8.17</v>
      </c>
      <c r="AA61" s="18">
        <v>8.92</v>
      </c>
      <c r="AB61" s="18">
        <v>0.14000000000000001</v>
      </c>
      <c r="AC61" s="18">
        <v>8.6</v>
      </c>
      <c r="AD61" s="16">
        <f>AC61/40.305/(AC61/40.305+AA61/71.845)*100</f>
        <v>63.216169306833848</v>
      </c>
      <c r="AE61" s="18">
        <v>11.6</v>
      </c>
      <c r="AF61" s="18">
        <v>2.4</v>
      </c>
      <c r="AG61" s="18">
        <v>0.27</v>
      </c>
      <c r="AH61" s="18">
        <v>0.11</v>
      </c>
      <c r="AI61" s="18">
        <v>33</v>
      </c>
      <c r="AJ61" s="18">
        <v>370</v>
      </c>
      <c r="AK61" s="18">
        <v>919</v>
      </c>
      <c r="AL61" s="18">
        <v>40</v>
      </c>
      <c r="AM61" s="18">
        <v>168</v>
      </c>
      <c r="AN61" s="18">
        <v>110</v>
      </c>
      <c r="AO61" s="18">
        <v>76</v>
      </c>
      <c r="AP61" s="18"/>
      <c r="AQ61" s="18">
        <v>4.9000000000000004</v>
      </c>
      <c r="AR61" s="18">
        <v>108</v>
      </c>
      <c r="AS61" s="18"/>
      <c r="AT61" s="18"/>
      <c r="AU61" s="18"/>
      <c r="AV61" s="18">
        <v>2.9</v>
      </c>
      <c r="AW61" s="18">
        <v>0.9</v>
      </c>
      <c r="AX61" s="18"/>
      <c r="AY61" s="18">
        <v>0.7</v>
      </c>
      <c r="AZ61" s="18"/>
      <c r="BA61" s="18"/>
      <c r="BB61" s="18"/>
      <c r="BC61" s="18"/>
      <c r="BD61" s="18">
        <v>2.9</v>
      </c>
      <c r="BE61" s="18">
        <v>0.39</v>
      </c>
      <c r="BF61" s="18"/>
      <c r="BG61" s="18">
        <v>2</v>
      </c>
      <c r="BH61" s="18"/>
      <c r="BI61" s="18"/>
      <c r="BJ61" s="18">
        <v>8</v>
      </c>
      <c r="BK61" s="18"/>
      <c r="BL61" s="18">
        <v>6.4</v>
      </c>
      <c r="BM61" s="18"/>
      <c r="BN61" s="18">
        <v>59</v>
      </c>
      <c r="BO61" s="18">
        <v>23</v>
      </c>
      <c r="BP61" s="18">
        <v>66</v>
      </c>
    </row>
    <row r="62" spans="1:68" x14ac:dyDescent="0.3">
      <c r="A62" s="18" t="s">
        <v>2271</v>
      </c>
      <c r="B62" s="18" t="s">
        <v>2202</v>
      </c>
      <c r="C62" s="2"/>
      <c r="D62" s="2"/>
      <c r="E62" s="18">
        <v>13.296200000000001</v>
      </c>
      <c r="F62" s="18">
        <v>-44.957500000000003</v>
      </c>
      <c r="G62" s="2"/>
      <c r="H62" s="21">
        <v>-2612</v>
      </c>
      <c r="I62" s="21">
        <v>-2612</v>
      </c>
      <c r="J62" s="18" t="s">
        <v>2272</v>
      </c>
      <c r="K62" s="18" t="s">
        <v>2204</v>
      </c>
      <c r="L62" s="2"/>
      <c r="M62" s="2"/>
      <c r="N62" s="2"/>
      <c r="O62" s="18"/>
      <c r="P62" s="18" t="s">
        <v>2205</v>
      </c>
      <c r="Q62" s="2"/>
      <c r="R62" s="17">
        <v>1378.0811715494399</v>
      </c>
      <c r="S62" s="17">
        <v>1.3661218588952599</v>
      </c>
      <c r="T62" s="11">
        <v>1365</v>
      </c>
      <c r="U62" s="18">
        <v>49.25</v>
      </c>
      <c r="V62" s="18">
        <v>1.35</v>
      </c>
      <c r="W62" s="18">
        <v>14.78</v>
      </c>
      <c r="X62" s="18">
        <v>10.36</v>
      </c>
      <c r="Y62" s="18"/>
      <c r="Z62" s="18"/>
      <c r="AA62" s="18">
        <v>9.32</v>
      </c>
      <c r="AB62" s="18">
        <v>0.17</v>
      </c>
      <c r="AC62" s="18">
        <v>8.4700000000000006</v>
      </c>
      <c r="AD62" s="16">
        <f>AC62/40.305/(AC62/40.305+AA62/71.845)*100</f>
        <v>61.831523474481919</v>
      </c>
      <c r="AE62" s="18">
        <v>11.11</v>
      </c>
      <c r="AF62" s="18">
        <v>2.23</v>
      </c>
      <c r="AG62" s="18">
        <v>0.39</v>
      </c>
      <c r="AH62" s="18">
        <v>0.16</v>
      </c>
      <c r="AI62" s="18">
        <v>23.72</v>
      </c>
      <c r="AJ62" s="18"/>
      <c r="AK62" s="18"/>
      <c r="AL62" s="18"/>
      <c r="AM62" s="18"/>
      <c r="AN62" s="18"/>
      <c r="AO62" s="18"/>
      <c r="AP62" s="18"/>
      <c r="AQ62" s="18">
        <v>4.3499999999999996</v>
      </c>
      <c r="AR62" s="18">
        <v>102.2</v>
      </c>
      <c r="AS62" s="18">
        <v>0.09</v>
      </c>
      <c r="AT62" s="18">
        <v>2.29</v>
      </c>
      <c r="AU62" s="18"/>
      <c r="AV62" s="18">
        <v>3.33</v>
      </c>
      <c r="AW62" s="18">
        <v>1.1599999999999999</v>
      </c>
      <c r="AX62" s="18">
        <v>4.16</v>
      </c>
      <c r="AY62" s="18">
        <v>0.72</v>
      </c>
      <c r="AZ62" s="18">
        <v>4.53</v>
      </c>
      <c r="BA62" s="18">
        <v>0.95</v>
      </c>
      <c r="BB62" s="18">
        <v>2.71</v>
      </c>
      <c r="BC62" s="18">
        <v>0.39</v>
      </c>
      <c r="BD62" s="18">
        <v>2.6</v>
      </c>
      <c r="BE62" s="18">
        <v>0.39</v>
      </c>
      <c r="BF62" s="18">
        <v>1.94</v>
      </c>
      <c r="BG62" s="18">
        <v>0.68</v>
      </c>
      <c r="BH62" s="18">
        <v>0.47</v>
      </c>
      <c r="BI62" s="18">
        <v>0.2</v>
      </c>
      <c r="BJ62" s="18">
        <v>10.28</v>
      </c>
      <c r="BK62" s="18">
        <v>0.75</v>
      </c>
      <c r="BL62" s="18">
        <v>6.45</v>
      </c>
      <c r="BM62" s="18">
        <v>15.68</v>
      </c>
      <c r="BN62" s="18">
        <v>60.09</v>
      </c>
      <c r="BO62" s="18">
        <v>27.56</v>
      </c>
      <c r="BP62" s="18">
        <v>81.97</v>
      </c>
    </row>
    <row r="63" spans="1:68" x14ac:dyDescent="0.3">
      <c r="A63" s="18" t="s">
        <v>2271</v>
      </c>
      <c r="B63" s="18" t="s">
        <v>2202</v>
      </c>
      <c r="C63" s="2"/>
      <c r="D63" s="2"/>
      <c r="E63" s="18">
        <v>13.296200000000001</v>
      </c>
      <c r="F63" s="18">
        <v>-44.957500000000003</v>
      </c>
      <c r="G63" s="2"/>
      <c r="H63" s="21">
        <v>-2612</v>
      </c>
      <c r="I63" s="21">
        <v>-2612</v>
      </c>
      <c r="J63" s="18" t="s">
        <v>2273</v>
      </c>
      <c r="K63" s="18" t="s">
        <v>2204</v>
      </c>
      <c r="L63" s="2"/>
      <c r="M63" s="2"/>
      <c r="N63" s="2"/>
      <c r="O63" s="18"/>
      <c r="P63" s="18" t="s">
        <v>2205</v>
      </c>
      <c r="Q63" s="2"/>
      <c r="R63" s="17">
        <v>1363.8229451846501</v>
      </c>
      <c r="S63" s="17">
        <v>1.30344218267356</v>
      </c>
      <c r="T63" s="11">
        <v>1351</v>
      </c>
      <c r="U63" s="18">
        <v>49.24</v>
      </c>
      <c r="V63" s="18">
        <v>1.24</v>
      </c>
      <c r="W63" s="18">
        <v>14.16</v>
      </c>
      <c r="X63" s="18">
        <v>10.08</v>
      </c>
      <c r="Y63" s="18"/>
      <c r="Z63" s="18"/>
      <c r="AA63" s="18">
        <v>9.07</v>
      </c>
      <c r="AB63" s="18">
        <v>0.17</v>
      </c>
      <c r="AC63" s="18">
        <v>11.38</v>
      </c>
      <c r="AD63" s="16">
        <f>AC63/40.305/(AC63/40.305+AA63/71.845)*100</f>
        <v>69.102607169455041</v>
      </c>
      <c r="AE63" s="18">
        <v>10.83</v>
      </c>
      <c r="AF63" s="18">
        <v>2.15</v>
      </c>
      <c r="AG63" s="18">
        <v>0.35</v>
      </c>
      <c r="AH63" s="18">
        <v>0.15</v>
      </c>
      <c r="AI63" s="18">
        <v>31.66</v>
      </c>
      <c r="AJ63" s="18"/>
      <c r="AK63" s="18"/>
      <c r="AL63" s="18"/>
      <c r="AM63" s="18"/>
      <c r="AN63" s="18"/>
      <c r="AO63" s="18"/>
      <c r="AP63" s="18"/>
      <c r="AQ63" s="18">
        <v>5.52</v>
      </c>
      <c r="AR63" s="18">
        <v>120.1</v>
      </c>
      <c r="AS63" s="18">
        <v>0.1</v>
      </c>
      <c r="AT63" s="18">
        <v>2.0299999999999998</v>
      </c>
      <c r="AU63" s="18"/>
      <c r="AV63" s="18">
        <v>2.94</v>
      </c>
      <c r="AW63" s="18">
        <v>1.03</v>
      </c>
      <c r="AX63" s="18">
        <v>3.68</v>
      </c>
      <c r="AY63" s="18">
        <v>0.65</v>
      </c>
      <c r="AZ63" s="18">
        <v>4.22</v>
      </c>
      <c r="BA63" s="18">
        <v>0.89</v>
      </c>
      <c r="BB63" s="18">
        <v>2.57</v>
      </c>
      <c r="BC63" s="18">
        <v>0.38</v>
      </c>
      <c r="BD63" s="18">
        <v>2.4700000000000002</v>
      </c>
      <c r="BE63" s="18">
        <v>0.37</v>
      </c>
      <c r="BF63" s="18">
        <v>2.0699999999999998</v>
      </c>
      <c r="BG63" s="18">
        <v>0.63</v>
      </c>
      <c r="BH63" s="18">
        <v>0.49</v>
      </c>
      <c r="BI63" s="18">
        <v>0.2</v>
      </c>
      <c r="BJ63" s="18">
        <v>8.16</v>
      </c>
      <c r="BK63" s="18">
        <v>0.54</v>
      </c>
      <c r="BL63" s="18">
        <v>5.67</v>
      </c>
      <c r="BM63" s="18">
        <v>13.62</v>
      </c>
      <c r="BN63" s="18">
        <v>52.11</v>
      </c>
      <c r="BO63" s="18">
        <v>24.75</v>
      </c>
      <c r="BP63" s="18">
        <v>79.739999999999995</v>
      </c>
    </row>
    <row r="64" spans="1:68" x14ac:dyDescent="0.3">
      <c r="A64" s="18" t="s">
        <v>2271</v>
      </c>
      <c r="B64" s="18" t="s">
        <v>2202</v>
      </c>
      <c r="C64" s="2"/>
      <c r="D64" s="2"/>
      <c r="E64" s="18">
        <v>13.296200000000001</v>
      </c>
      <c r="F64" s="18">
        <v>-44.957500000000003</v>
      </c>
      <c r="G64" s="2"/>
      <c r="H64" s="21">
        <v>-2612</v>
      </c>
      <c r="I64" s="21">
        <v>-2612</v>
      </c>
      <c r="J64" s="18" t="s">
        <v>2274</v>
      </c>
      <c r="K64" s="18" t="s">
        <v>2204</v>
      </c>
      <c r="L64" s="2"/>
      <c r="M64" s="2"/>
      <c r="N64" s="2"/>
      <c r="O64" s="18"/>
      <c r="P64" s="18" t="s">
        <v>2205</v>
      </c>
      <c r="Q64" s="2"/>
      <c r="R64" s="17">
        <v>1363.4323790692799</v>
      </c>
      <c r="S64" s="17">
        <v>1.3207037986139301</v>
      </c>
      <c r="T64" s="11">
        <v>1351</v>
      </c>
      <c r="U64" s="18">
        <v>49.84</v>
      </c>
      <c r="V64" s="18">
        <v>1.36</v>
      </c>
      <c r="W64" s="18">
        <v>15.66</v>
      </c>
      <c r="X64" s="18">
        <v>10.17</v>
      </c>
      <c r="Y64" s="18"/>
      <c r="Z64" s="18"/>
      <c r="AA64" s="18">
        <v>9.15</v>
      </c>
      <c r="AB64" s="18">
        <v>0.17</v>
      </c>
      <c r="AC64" s="18">
        <v>8.39</v>
      </c>
      <c r="AD64" s="16">
        <f>AC64/40.305/(AC64/40.305+AA64/71.845)*100</f>
        <v>62.041784315555958</v>
      </c>
      <c r="AE64" s="18">
        <v>11.12</v>
      </c>
      <c r="AF64" s="18">
        <v>2.39</v>
      </c>
      <c r="AG64" s="18">
        <v>0.4</v>
      </c>
      <c r="AH64" s="18">
        <v>0.16</v>
      </c>
      <c r="AI64" s="18">
        <v>26.36</v>
      </c>
      <c r="AJ64" s="18"/>
      <c r="AK64" s="18"/>
      <c r="AL64" s="18"/>
      <c r="AM64" s="18"/>
      <c r="AN64" s="18"/>
      <c r="AO64" s="18"/>
      <c r="AP64" s="18"/>
      <c r="AQ64" s="18">
        <v>5.66</v>
      </c>
      <c r="AR64" s="18">
        <v>122.6</v>
      </c>
      <c r="AS64" s="18">
        <v>0.14000000000000001</v>
      </c>
      <c r="AT64" s="18">
        <v>2.1</v>
      </c>
      <c r="AU64" s="18"/>
      <c r="AV64" s="18">
        <v>2.99</v>
      </c>
      <c r="AW64" s="18">
        <v>1.0900000000000001</v>
      </c>
      <c r="AX64" s="18">
        <v>3.77</v>
      </c>
      <c r="AY64" s="18">
        <v>0.66</v>
      </c>
      <c r="AZ64" s="18">
        <v>4.29</v>
      </c>
      <c r="BA64" s="18">
        <v>0.91</v>
      </c>
      <c r="BB64" s="18">
        <v>2.6</v>
      </c>
      <c r="BC64" s="18">
        <v>0.38</v>
      </c>
      <c r="BD64" s="18">
        <v>2.5099999999999998</v>
      </c>
      <c r="BE64" s="18">
        <v>0.38</v>
      </c>
      <c r="BF64" s="18">
        <v>2.17</v>
      </c>
      <c r="BG64" s="18">
        <v>0.52</v>
      </c>
      <c r="BH64" s="18">
        <v>0.46</v>
      </c>
      <c r="BI64" s="18">
        <v>0.18</v>
      </c>
      <c r="BJ64" s="18">
        <v>8.41</v>
      </c>
      <c r="BK64" s="18">
        <v>0.56000000000000005</v>
      </c>
      <c r="BL64" s="18">
        <v>5.74</v>
      </c>
      <c r="BM64" s="18">
        <v>14</v>
      </c>
      <c r="BN64" s="18">
        <v>53.11</v>
      </c>
      <c r="BO64" s="18">
        <v>23.42</v>
      </c>
      <c r="BP64" s="18">
        <v>82.33</v>
      </c>
    </row>
    <row r="65" spans="1:68" x14ac:dyDescent="0.3">
      <c r="A65" s="18" t="s">
        <v>2271</v>
      </c>
      <c r="B65" s="18" t="s">
        <v>2202</v>
      </c>
      <c r="C65" s="2"/>
      <c r="D65" s="2"/>
      <c r="E65" s="18">
        <v>13.296200000000001</v>
      </c>
      <c r="F65" s="18">
        <v>-44.957500000000003</v>
      </c>
      <c r="G65" s="2"/>
      <c r="H65" s="21">
        <v>-2612</v>
      </c>
      <c r="I65" s="21">
        <v>-2612</v>
      </c>
      <c r="J65" s="18" t="s">
        <v>2275</v>
      </c>
      <c r="K65" s="18" t="s">
        <v>2204</v>
      </c>
      <c r="L65" s="2"/>
      <c r="M65" s="2"/>
      <c r="N65" s="2"/>
      <c r="O65" s="18"/>
      <c r="P65" s="18" t="s">
        <v>2205</v>
      </c>
      <c r="Q65" s="2"/>
      <c r="R65" s="17">
        <v>1361.4111663292899</v>
      </c>
      <c r="S65" s="17">
        <v>1.30666418359768</v>
      </c>
      <c r="T65" s="11">
        <v>1349</v>
      </c>
      <c r="U65" s="18">
        <v>49.7</v>
      </c>
      <c r="V65" s="18">
        <v>1.33</v>
      </c>
      <c r="W65" s="18">
        <v>15.63</v>
      </c>
      <c r="X65" s="18">
        <v>10.08</v>
      </c>
      <c r="Y65" s="18"/>
      <c r="Z65" s="18"/>
      <c r="AA65" s="18">
        <v>9.07</v>
      </c>
      <c r="AB65" s="18">
        <v>0.17</v>
      </c>
      <c r="AC65" s="18">
        <v>8.67</v>
      </c>
      <c r="AD65" s="16">
        <f>AC65/40.305/(AC65/40.305+AA65/71.845)*100</f>
        <v>63.016669828142192</v>
      </c>
      <c r="AE65" s="18">
        <v>11.17</v>
      </c>
      <c r="AF65" s="18">
        <v>2.35</v>
      </c>
      <c r="AG65" s="18">
        <v>0.36</v>
      </c>
      <c r="AH65" s="18">
        <v>0.16</v>
      </c>
      <c r="AI65" s="18">
        <v>34.700000000000003</v>
      </c>
      <c r="AJ65" s="18"/>
      <c r="AK65" s="18"/>
      <c r="AL65" s="18"/>
      <c r="AM65" s="18"/>
      <c r="AN65" s="18"/>
      <c r="AO65" s="18"/>
      <c r="AP65" s="18"/>
      <c r="AQ65" s="18">
        <v>5.66</v>
      </c>
      <c r="AR65" s="18">
        <v>163.80000000000001</v>
      </c>
      <c r="AS65" s="18">
        <v>0.11</v>
      </c>
      <c r="AT65" s="18">
        <v>2.15</v>
      </c>
      <c r="AU65" s="18"/>
      <c r="AV65" s="18">
        <v>3.09</v>
      </c>
      <c r="AW65" s="18">
        <v>1.1100000000000001</v>
      </c>
      <c r="AX65" s="18">
        <v>3.95</v>
      </c>
      <c r="AY65" s="18">
        <v>0.69</v>
      </c>
      <c r="AZ65" s="18">
        <v>4.4400000000000004</v>
      </c>
      <c r="BA65" s="18">
        <v>0.93</v>
      </c>
      <c r="BB65" s="18">
        <v>2.68</v>
      </c>
      <c r="BC65" s="18">
        <v>0.4</v>
      </c>
      <c r="BD65" s="18">
        <v>2.6</v>
      </c>
      <c r="BE65" s="18">
        <v>0.39</v>
      </c>
      <c r="BF65" s="18">
        <v>2.16</v>
      </c>
      <c r="BG65" s="18">
        <v>0.64</v>
      </c>
      <c r="BH65" s="18">
        <v>0.51</v>
      </c>
      <c r="BI65" s="18">
        <v>0.18</v>
      </c>
      <c r="BJ65" s="18">
        <v>8.74</v>
      </c>
      <c r="BK65" s="18">
        <v>0.49</v>
      </c>
      <c r="BL65" s="18">
        <v>6.07</v>
      </c>
      <c r="BM65" s="18">
        <v>14.47</v>
      </c>
      <c r="BN65" s="18">
        <v>55.24</v>
      </c>
      <c r="BO65" s="18">
        <v>26.69</v>
      </c>
      <c r="BP65" s="18">
        <v>84.58</v>
      </c>
    </row>
    <row r="66" spans="1:68" x14ac:dyDescent="0.3">
      <c r="A66" s="18" t="s">
        <v>2271</v>
      </c>
      <c r="B66" s="18" t="s">
        <v>2202</v>
      </c>
      <c r="C66" s="2"/>
      <c r="D66" s="2"/>
      <c r="E66" s="18">
        <v>13.296200000000001</v>
      </c>
      <c r="F66" s="18">
        <v>-44.957500000000003</v>
      </c>
      <c r="G66" s="2"/>
      <c r="H66" s="21">
        <v>-2612</v>
      </c>
      <c r="I66" s="21">
        <v>-2612</v>
      </c>
      <c r="J66" s="18" t="s">
        <v>2276</v>
      </c>
      <c r="K66" s="18" t="s">
        <v>2204</v>
      </c>
      <c r="L66" s="2"/>
      <c r="M66" s="2"/>
      <c r="N66" s="2"/>
      <c r="O66" s="18"/>
      <c r="P66" s="18" t="s">
        <v>2205</v>
      </c>
      <c r="Q66" s="2"/>
      <c r="R66" s="17">
        <v>1373.4837884778999</v>
      </c>
      <c r="S66" s="17">
        <v>1.33019872716996</v>
      </c>
      <c r="T66" s="11">
        <v>1361</v>
      </c>
      <c r="U66" s="18">
        <v>49.4</v>
      </c>
      <c r="V66" s="18">
        <v>1.38</v>
      </c>
      <c r="W66" s="18">
        <v>14.83</v>
      </c>
      <c r="X66" s="18">
        <v>10.24</v>
      </c>
      <c r="Y66" s="18"/>
      <c r="Z66" s="18"/>
      <c r="AA66" s="18">
        <v>9.2200000000000006</v>
      </c>
      <c r="AB66" s="18">
        <v>0.17</v>
      </c>
      <c r="AC66" s="18">
        <v>8.2200000000000006</v>
      </c>
      <c r="AD66" s="16">
        <f>AC66/40.305/(AC66/40.305+AA66/71.845)*100</f>
        <v>61.378029844789637</v>
      </c>
      <c r="AE66" s="18">
        <v>11.14</v>
      </c>
      <c r="AF66" s="18">
        <v>2.2799999999999998</v>
      </c>
      <c r="AG66" s="18">
        <v>0.38</v>
      </c>
      <c r="AH66" s="18">
        <v>0.17</v>
      </c>
      <c r="AI66" s="18">
        <v>35.130000000000003</v>
      </c>
      <c r="AJ66" s="18"/>
      <c r="AK66" s="18"/>
      <c r="AL66" s="18"/>
      <c r="AM66" s="18"/>
      <c r="AN66" s="18"/>
      <c r="AO66" s="18"/>
      <c r="AP66" s="18"/>
      <c r="AQ66" s="18">
        <v>6.88</v>
      </c>
      <c r="AR66" s="18">
        <v>149.6</v>
      </c>
      <c r="AS66" s="18">
        <v>0.13</v>
      </c>
      <c r="AT66" s="18">
        <v>2.39</v>
      </c>
      <c r="AU66" s="18"/>
      <c r="AV66" s="18">
        <v>3.38</v>
      </c>
      <c r="AW66" s="18">
        <v>1.19</v>
      </c>
      <c r="AX66" s="18">
        <v>4.1900000000000004</v>
      </c>
      <c r="AY66" s="18">
        <v>0.74</v>
      </c>
      <c r="AZ66" s="18">
        <v>4.66</v>
      </c>
      <c r="BA66" s="18">
        <v>1.02</v>
      </c>
      <c r="BB66" s="18">
        <v>2.8</v>
      </c>
      <c r="BC66" s="18">
        <v>0.42</v>
      </c>
      <c r="BD66" s="18">
        <v>2.71</v>
      </c>
      <c r="BE66" s="18">
        <v>0.41</v>
      </c>
      <c r="BF66" s="18">
        <v>2.16</v>
      </c>
      <c r="BG66" s="18">
        <v>0.64</v>
      </c>
      <c r="BH66" s="18">
        <v>0.53</v>
      </c>
      <c r="BI66" s="18">
        <v>0.26</v>
      </c>
      <c r="BJ66" s="18">
        <v>10.61</v>
      </c>
      <c r="BK66" s="18">
        <v>0.78</v>
      </c>
      <c r="BL66" s="18">
        <v>6.85</v>
      </c>
      <c r="BM66" s="18">
        <v>16.420000000000002</v>
      </c>
      <c r="BN66" s="18">
        <v>64.86</v>
      </c>
      <c r="BO66" s="18">
        <v>30.45</v>
      </c>
      <c r="BP66" s="18">
        <v>96.17</v>
      </c>
    </row>
    <row r="67" spans="1:68" x14ac:dyDescent="0.3">
      <c r="A67" s="18" t="s">
        <v>2271</v>
      </c>
      <c r="B67" s="18" t="s">
        <v>2202</v>
      </c>
      <c r="C67" s="2"/>
      <c r="D67" s="2"/>
      <c r="E67" s="18">
        <v>13.296200000000001</v>
      </c>
      <c r="F67" s="18">
        <v>-44.957500000000003</v>
      </c>
      <c r="G67" s="2"/>
      <c r="H67" s="21">
        <v>-2612</v>
      </c>
      <c r="I67" s="21">
        <v>-2612</v>
      </c>
      <c r="J67" s="18" t="s">
        <v>2277</v>
      </c>
      <c r="K67" s="18" t="s">
        <v>2204</v>
      </c>
      <c r="L67" s="2"/>
      <c r="M67" s="2"/>
      <c r="N67" s="2"/>
      <c r="O67" s="18"/>
      <c r="P67" s="18" t="s">
        <v>2205</v>
      </c>
      <c r="Q67" s="2"/>
      <c r="R67" s="17">
        <v>1388.0763821626199</v>
      </c>
      <c r="S67" s="17">
        <v>1.74437516232296</v>
      </c>
      <c r="T67" s="11">
        <v>1371</v>
      </c>
      <c r="U67" s="18">
        <v>47.79</v>
      </c>
      <c r="V67" s="18">
        <v>1.95</v>
      </c>
      <c r="W67" s="18">
        <v>13.87</v>
      </c>
      <c r="X67" s="18">
        <v>10.4</v>
      </c>
      <c r="Y67" s="18"/>
      <c r="Z67" s="18"/>
      <c r="AA67" s="18">
        <v>9.36</v>
      </c>
      <c r="AB67" s="18">
        <v>0.16</v>
      </c>
      <c r="AC67" s="18">
        <v>10.49</v>
      </c>
      <c r="AD67" s="16">
        <f>AC67/40.305/(AC67/40.305+AA67/71.845)*100</f>
        <v>66.641449485517782</v>
      </c>
      <c r="AE67" s="18">
        <v>10.58</v>
      </c>
      <c r="AF67" s="18">
        <v>2.64</v>
      </c>
      <c r="AG67" s="18">
        <v>0.83</v>
      </c>
      <c r="AH67" s="18">
        <v>0.36</v>
      </c>
      <c r="AI67" s="18">
        <v>28.97</v>
      </c>
      <c r="AJ67" s="18"/>
      <c r="AK67" s="18"/>
      <c r="AL67" s="18"/>
      <c r="AM67" s="18"/>
      <c r="AN67" s="18"/>
      <c r="AO67" s="18"/>
      <c r="AP67" s="18"/>
      <c r="AQ67" s="18">
        <v>10.62</v>
      </c>
      <c r="AR67" s="18">
        <v>356.7</v>
      </c>
      <c r="AS67" s="18">
        <v>0.24</v>
      </c>
      <c r="AT67" s="18">
        <v>4.9800000000000004</v>
      </c>
      <c r="AU67" s="18">
        <v>20.73</v>
      </c>
      <c r="AV67" s="18">
        <v>4.87</v>
      </c>
      <c r="AW67" s="18">
        <v>1.68</v>
      </c>
      <c r="AX67" s="18">
        <v>5.0999999999999996</v>
      </c>
      <c r="AY67" s="18">
        <v>0.8</v>
      </c>
      <c r="AZ67" s="18">
        <v>4.6500000000000004</v>
      </c>
      <c r="BA67" s="18">
        <v>0.88</v>
      </c>
      <c r="BB67" s="18">
        <v>2.34</v>
      </c>
      <c r="BC67" s="18">
        <v>0.32</v>
      </c>
      <c r="BD67" s="18">
        <v>2.0099999999999998</v>
      </c>
      <c r="BE67" s="18">
        <v>0.28999999999999998</v>
      </c>
      <c r="BF67" s="18">
        <v>3.55</v>
      </c>
      <c r="BG67" s="18">
        <v>1.19</v>
      </c>
      <c r="BH67" s="18">
        <v>2.08</v>
      </c>
      <c r="BI67" s="18">
        <v>0.67</v>
      </c>
      <c r="BJ67" s="18">
        <v>32.630000000000003</v>
      </c>
      <c r="BK67" s="18">
        <v>1.62</v>
      </c>
      <c r="BL67" s="18">
        <v>19.899999999999999</v>
      </c>
      <c r="BM67" s="18">
        <v>40.25</v>
      </c>
      <c r="BN67" s="18">
        <v>186.5</v>
      </c>
      <c r="BO67" s="18">
        <v>24.78</v>
      </c>
      <c r="BP67" s="18">
        <v>155.80000000000001</v>
      </c>
    </row>
    <row r="68" spans="1:68" x14ac:dyDescent="0.3">
      <c r="A68" s="18" t="s">
        <v>2271</v>
      </c>
      <c r="B68" s="18" t="s">
        <v>2202</v>
      </c>
      <c r="C68" s="2"/>
      <c r="D68" s="2"/>
      <c r="E68" s="18">
        <v>13.296200000000001</v>
      </c>
      <c r="F68" s="18">
        <v>-44.957500000000003</v>
      </c>
      <c r="G68" s="2"/>
      <c r="H68" s="21">
        <v>-2612</v>
      </c>
      <c r="I68" s="21">
        <v>-2612</v>
      </c>
      <c r="J68" s="18" t="s">
        <v>2278</v>
      </c>
      <c r="K68" s="18" t="s">
        <v>2204</v>
      </c>
      <c r="L68" s="2"/>
      <c r="M68" s="2"/>
      <c r="N68" s="2"/>
      <c r="O68" s="18"/>
      <c r="P68" s="18" t="s">
        <v>2205</v>
      </c>
      <c r="Q68" s="2"/>
      <c r="R68" s="17">
        <v>1363.5113332572</v>
      </c>
      <c r="S68" s="17">
        <v>1.54468756780536</v>
      </c>
      <c r="T68" s="11">
        <v>1349</v>
      </c>
      <c r="U68" s="18">
        <v>49.18</v>
      </c>
      <c r="V68" s="18">
        <v>2.08</v>
      </c>
      <c r="W68" s="18">
        <v>15.03</v>
      </c>
      <c r="X68" s="18">
        <v>10.07</v>
      </c>
      <c r="Y68" s="18"/>
      <c r="Z68" s="18"/>
      <c r="AA68" s="18">
        <v>9.06</v>
      </c>
      <c r="AB68" s="18">
        <v>0.15</v>
      </c>
      <c r="AC68" s="18">
        <v>8.76</v>
      </c>
      <c r="AD68" s="16">
        <f>AC68/40.305/(AC68/40.305+AA68/71.845)*100</f>
        <v>63.282660927246205</v>
      </c>
      <c r="AE68" s="18">
        <v>11.19</v>
      </c>
      <c r="AF68" s="18">
        <v>2.79</v>
      </c>
      <c r="AG68" s="18">
        <v>0.87</v>
      </c>
      <c r="AH68" s="18">
        <v>0.38</v>
      </c>
      <c r="AI68" s="18">
        <v>20.2</v>
      </c>
      <c r="AJ68" s="18"/>
      <c r="AK68" s="18"/>
      <c r="AL68" s="18"/>
      <c r="AM68" s="18"/>
      <c r="AN68" s="18"/>
      <c r="AO68" s="18"/>
      <c r="AP68" s="18"/>
      <c r="AQ68" s="18">
        <v>10.81</v>
      </c>
      <c r="AR68" s="18">
        <v>357</v>
      </c>
      <c r="AS68" s="18">
        <v>0.18</v>
      </c>
      <c r="AT68" s="18">
        <v>4.7300000000000004</v>
      </c>
      <c r="AU68" s="18">
        <v>19.43</v>
      </c>
      <c r="AV68" s="18">
        <v>4.34</v>
      </c>
      <c r="AW68" s="18">
        <v>1.46</v>
      </c>
      <c r="AX68" s="18">
        <v>4.34</v>
      </c>
      <c r="AY68" s="18">
        <v>0.68</v>
      </c>
      <c r="AZ68" s="18">
        <v>3.92</v>
      </c>
      <c r="BA68" s="18">
        <v>0.75</v>
      </c>
      <c r="BB68" s="18">
        <v>1.97</v>
      </c>
      <c r="BC68" s="18">
        <v>0.27</v>
      </c>
      <c r="BD68" s="18">
        <v>1.61</v>
      </c>
      <c r="BE68" s="18">
        <v>0.23</v>
      </c>
      <c r="BF68" s="18">
        <v>3.54</v>
      </c>
      <c r="BG68" s="18">
        <v>1.26</v>
      </c>
      <c r="BH68" s="18">
        <v>1.17</v>
      </c>
      <c r="BI68" s="18">
        <v>0.77</v>
      </c>
      <c r="BJ68" s="18">
        <v>35.5</v>
      </c>
      <c r="BK68" s="18">
        <v>2.42</v>
      </c>
      <c r="BL68" s="18">
        <v>18.899999999999999</v>
      </c>
      <c r="BM68" s="18">
        <v>38.15</v>
      </c>
      <c r="BN68" s="18">
        <v>181.1</v>
      </c>
      <c r="BO68" s="18">
        <v>14.38</v>
      </c>
      <c r="BP68" s="18">
        <v>153.19999999999999</v>
      </c>
    </row>
    <row r="69" spans="1:68" x14ac:dyDescent="0.3">
      <c r="A69" s="18" t="s">
        <v>2271</v>
      </c>
      <c r="B69" s="18" t="s">
        <v>2202</v>
      </c>
      <c r="C69" s="2"/>
      <c r="D69" s="2"/>
      <c r="E69" s="18">
        <v>13.296200000000001</v>
      </c>
      <c r="F69" s="18">
        <v>-44.957500000000003</v>
      </c>
      <c r="G69" s="2"/>
      <c r="H69" s="21">
        <v>-2612</v>
      </c>
      <c r="I69" s="21">
        <v>-2612</v>
      </c>
      <c r="J69" s="18" t="s">
        <v>2279</v>
      </c>
      <c r="K69" s="18" t="s">
        <v>2204</v>
      </c>
      <c r="L69" s="2"/>
      <c r="M69" s="2"/>
      <c r="N69" s="2"/>
      <c r="O69" s="18"/>
      <c r="P69" s="18" t="s">
        <v>2205</v>
      </c>
      <c r="Q69" s="2"/>
      <c r="R69" s="17">
        <v>1367.7762457849001</v>
      </c>
      <c r="S69" s="17">
        <v>1.28791110728891</v>
      </c>
      <c r="T69" s="11">
        <v>1355</v>
      </c>
      <c r="U69" s="18">
        <v>49.64</v>
      </c>
      <c r="V69" s="18">
        <v>1.26</v>
      </c>
      <c r="W69" s="18">
        <v>15.07</v>
      </c>
      <c r="X69" s="18">
        <v>10.15</v>
      </c>
      <c r="Y69" s="18"/>
      <c r="Z69" s="18"/>
      <c r="AA69" s="18">
        <v>9.1300000000000008</v>
      </c>
      <c r="AB69" s="18">
        <v>0.18</v>
      </c>
      <c r="AC69" s="18">
        <v>8.18</v>
      </c>
      <c r="AD69" s="16">
        <f>AC69/40.305/(AC69/40.305+AA69/71.845)*100</f>
        <v>61.494862148733873</v>
      </c>
      <c r="AE69" s="18">
        <v>11.51</v>
      </c>
      <c r="AF69" s="18">
        <v>2.5099999999999998</v>
      </c>
      <c r="AG69" s="18">
        <v>0.08</v>
      </c>
      <c r="AH69" s="18">
        <v>0.13</v>
      </c>
      <c r="AI69" s="18">
        <v>30.74</v>
      </c>
      <c r="AJ69" s="18"/>
      <c r="AK69" s="18"/>
      <c r="AL69" s="18"/>
      <c r="AM69" s="18"/>
      <c r="AN69" s="18"/>
      <c r="AO69" s="18"/>
      <c r="AP69" s="18"/>
      <c r="AQ69" s="18">
        <v>0.57999999999999996</v>
      </c>
      <c r="AR69" s="18">
        <v>142.69999999999999</v>
      </c>
      <c r="AS69" s="18">
        <v>0.04</v>
      </c>
      <c r="AT69" s="18">
        <v>1.68</v>
      </c>
      <c r="AU69" s="18"/>
      <c r="AV69" s="18">
        <v>2.77</v>
      </c>
      <c r="AW69" s="18">
        <v>1.04</v>
      </c>
      <c r="AX69" s="18">
        <v>3.69</v>
      </c>
      <c r="AY69" s="18">
        <v>0.66</v>
      </c>
      <c r="AZ69" s="18">
        <v>4.28</v>
      </c>
      <c r="BA69" s="18">
        <v>0.9</v>
      </c>
      <c r="BB69" s="18">
        <v>2.57</v>
      </c>
      <c r="BC69" s="18">
        <v>0.38</v>
      </c>
      <c r="BD69" s="18">
        <v>2.46</v>
      </c>
      <c r="BE69" s="18">
        <v>0.36</v>
      </c>
      <c r="BF69" s="18">
        <v>1.98</v>
      </c>
      <c r="BG69" s="18">
        <v>0.34</v>
      </c>
      <c r="BH69" s="18">
        <v>0.35</v>
      </c>
      <c r="BI69" s="18">
        <v>0.17</v>
      </c>
      <c r="BJ69" s="18">
        <v>6.24</v>
      </c>
      <c r="BK69" s="18">
        <v>0.33</v>
      </c>
      <c r="BL69" s="18">
        <v>4.45</v>
      </c>
      <c r="BM69" s="18">
        <v>11.02</v>
      </c>
      <c r="BN69" s="18">
        <v>17.23</v>
      </c>
      <c r="BO69" s="18">
        <v>25.35</v>
      </c>
      <c r="BP69" s="18">
        <v>75.2</v>
      </c>
    </row>
    <row r="70" spans="1:68" x14ac:dyDescent="0.3">
      <c r="A70" s="18" t="s">
        <v>2271</v>
      </c>
      <c r="B70" s="18" t="s">
        <v>2202</v>
      </c>
      <c r="C70" s="2"/>
      <c r="D70" s="2"/>
      <c r="E70" s="18">
        <v>13.296200000000001</v>
      </c>
      <c r="F70" s="18">
        <v>-44.957500000000003</v>
      </c>
      <c r="G70" s="2"/>
      <c r="H70" s="21">
        <v>-2612</v>
      </c>
      <c r="I70" s="21">
        <v>-2612</v>
      </c>
      <c r="J70" s="18" t="s">
        <v>2280</v>
      </c>
      <c r="K70" s="18" t="s">
        <v>2204</v>
      </c>
      <c r="L70" s="2"/>
      <c r="M70" s="2"/>
      <c r="N70" s="2"/>
      <c r="O70" s="18"/>
      <c r="P70" s="18" t="s">
        <v>2205</v>
      </c>
      <c r="Q70" s="2"/>
      <c r="R70" s="17">
        <v>1365.6225161894899</v>
      </c>
      <c r="S70" s="17">
        <v>1.4595027477017599</v>
      </c>
      <c r="T70" s="11">
        <v>1351</v>
      </c>
      <c r="U70" s="18">
        <v>48.6</v>
      </c>
      <c r="V70" s="18">
        <v>1.81</v>
      </c>
      <c r="W70" s="18">
        <v>14.71</v>
      </c>
      <c r="X70" s="18">
        <v>9.9</v>
      </c>
      <c r="Y70" s="18"/>
      <c r="Z70" s="18"/>
      <c r="AA70" s="18">
        <v>8.91</v>
      </c>
      <c r="AB70" s="18">
        <v>0.16</v>
      </c>
      <c r="AC70" s="18">
        <v>8.06</v>
      </c>
      <c r="AD70" s="16">
        <f>AC70/40.305/(AC70/40.305+AA70/71.845)*100</f>
        <v>61.722228987625897</v>
      </c>
      <c r="AE70" s="18">
        <v>11.45</v>
      </c>
      <c r="AF70" s="18">
        <v>2.59</v>
      </c>
      <c r="AG70" s="18">
        <v>0.69</v>
      </c>
      <c r="AH70" s="18">
        <v>0.33</v>
      </c>
      <c r="AI70" s="18">
        <v>29.86</v>
      </c>
      <c r="AJ70" s="18"/>
      <c r="AK70" s="18"/>
      <c r="AL70" s="18"/>
      <c r="AM70" s="18"/>
      <c r="AN70" s="18"/>
      <c r="AO70" s="18"/>
      <c r="AP70" s="18"/>
      <c r="AQ70" s="18">
        <v>10.45</v>
      </c>
      <c r="AR70" s="18">
        <v>319.3</v>
      </c>
      <c r="AS70" s="18">
        <v>0.15</v>
      </c>
      <c r="AT70" s="18">
        <v>4.45</v>
      </c>
      <c r="AU70" s="18">
        <v>18.73</v>
      </c>
      <c r="AV70" s="18">
        <v>4.51</v>
      </c>
      <c r="AW70" s="18">
        <v>1.55</v>
      </c>
      <c r="AX70" s="18">
        <v>4.8899999999999997</v>
      </c>
      <c r="AY70" s="18">
        <v>0.78</v>
      </c>
      <c r="AZ70" s="18">
        <v>4.5</v>
      </c>
      <c r="BA70" s="18">
        <v>0.9</v>
      </c>
      <c r="BB70" s="18">
        <v>2.38</v>
      </c>
      <c r="BC70" s="18">
        <v>0.32</v>
      </c>
      <c r="BD70" s="18">
        <v>2.0499999999999998</v>
      </c>
      <c r="BE70" s="18">
        <v>0.3</v>
      </c>
      <c r="BF70" s="18">
        <v>3.01</v>
      </c>
      <c r="BG70" s="18">
        <v>1.06</v>
      </c>
      <c r="BH70" s="18">
        <v>1.63</v>
      </c>
      <c r="BI70" s="18">
        <v>0.55000000000000004</v>
      </c>
      <c r="BJ70" s="18">
        <v>30.78</v>
      </c>
      <c r="BK70" s="18">
        <v>2.15</v>
      </c>
      <c r="BL70" s="18">
        <v>17.61</v>
      </c>
      <c r="BM70" s="18">
        <v>35.72</v>
      </c>
      <c r="BN70" s="18">
        <v>153.1</v>
      </c>
      <c r="BO70" s="18">
        <v>26.56</v>
      </c>
      <c r="BP70" s="18">
        <v>144</v>
      </c>
    </row>
    <row r="71" spans="1:68" x14ac:dyDescent="0.3">
      <c r="A71" s="18" t="s">
        <v>2271</v>
      </c>
      <c r="B71" s="18" t="s">
        <v>2202</v>
      </c>
      <c r="C71" s="2"/>
      <c r="D71" s="2"/>
      <c r="E71" s="18">
        <v>13.296200000000001</v>
      </c>
      <c r="F71" s="18">
        <v>-44.957500000000003</v>
      </c>
      <c r="G71" s="2"/>
      <c r="H71" s="21">
        <v>-2612</v>
      </c>
      <c r="I71" s="21">
        <v>-2612</v>
      </c>
      <c r="J71" s="18" t="s">
        <v>2281</v>
      </c>
      <c r="K71" s="18" t="s">
        <v>2204</v>
      </c>
      <c r="L71" s="2"/>
      <c r="M71" s="2"/>
      <c r="N71" s="2"/>
      <c r="O71" s="18"/>
      <c r="P71" s="18" t="s">
        <v>2205</v>
      </c>
      <c r="Q71" s="2"/>
      <c r="R71" s="17">
        <v>1374.6296448947301</v>
      </c>
      <c r="S71" s="17">
        <v>1.5089410655734199</v>
      </c>
      <c r="T71" s="11">
        <v>1360</v>
      </c>
      <c r="U71" s="18">
        <v>49.16</v>
      </c>
      <c r="V71" s="18">
        <v>1.78</v>
      </c>
      <c r="W71" s="18">
        <v>14.7</v>
      </c>
      <c r="X71" s="18">
        <v>10.33</v>
      </c>
      <c r="Y71" s="18"/>
      <c r="Z71" s="18"/>
      <c r="AA71" s="18">
        <v>9.3000000000000007</v>
      </c>
      <c r="AB71" s="18">
        <v>0.16</v>
      </c>
      <c r="AC71" s="18">
        <v>8.9499999999999993</v>
      </c>
      <c r="AD71" s="16">
        <f>AC71/40.305/(AC71/40.305+AA71/71.845)*100</f>
        <v>63.173672329178409</v>
      </c>
      <c r="AE71" s="18">
        <v>10.93</v>
      </c>
      <c r="AF71" s="18">
        <v>2.6</v>
      </c>
      <c r="AG71" s="18">
        <v>0.66</v>
      </c>
      <c r="AH71" s="18">
        <v>0.31</v>
      </c>
      <c r="AI71" s="18">
        <v>12.29</v>
      </c>
      <c r="AJ71" s="18"/>
      <c r="AK71" s="18"/>
      <c r="AL71" s="18"/>
      <c r="AM71" s="18"/>
      <c r="AN71" s="18"/>
      <c r="AO71" s="18"/>
      <c r="AP71" s="18"/>
      <c r="AQ71" s="18">
        <v>5.83</v>
      </c>
      <c r="AR71" s="18">
        <v>244</v>
      </c>
      <c r="AS71" s="18">
        <v>0.06</v>
      </c>
      <c r="AT71" s="18">
        <v>3.82</v>
      </c>
      <c r="AU71" s="18">
        <v>15.86</v>
      </c>
      <c r="AV71" s="18">
        <v>3.73</v>
      </c>
      <c r="AW71" s="18">
        <v>1.26</v>
      </c>
      <c r="AX71" s="18">
        <v>3.9</v>
      </c>
      <c r="AY71" s="18">
        <v>0.62</v>
      </c>
      <c r="AZ71" s="18">
        <v>3.66</v>
      </c>
      <c r="BA71" s="18">
        <v>0.71</v>
      </c>
      <c r="BB71" s="18">
        <v>1.89</v>
      </c>
      <c r="BC71" s="18">
        <v>0.26</v>
      </c>
      <c r="BD71" s="18">
        <v>1.56</v>
      </c>
      <c r="BE71" s="18">
        <v>0.22</v>
      </c>
      <c r="BF71" s="18">
        <v>3.28</v>
      </c>
      <c r="BG71" s="18">
        <v>1.21</v>
      </c>
      <c r="BH71" s="18">
        <v>0.83</v>
      </c>
      <c r="BI71" s="18">
        <v>0.53</v>
      </c>
      <c r="BJ71" s="18">
        <v>24.53</v>
      </c>
      <c r="BK71" s="18">
        <v>1.55</v>
      </c>
      <c r="BL71" s="18">
        <v>14.6</v>
      </c>
      <c r="BM71" s="18">
        <v>29.96</v>
      </c>
      <c r="BN71" s="18">
        <v>139.9</v>
      </c>
      <c r="BO71" s="18">
        <v>12.49</v>
      </c>
      <c r="BP71" s="18">
        <v>136.19999999999999</v>
      </c>
    </row>
    <row r="72" spans="1:68" x14ac:dyDescent="0.3">
      <c r="A72" s="18" t="s">
        <v>2271</v>
      </c>
      <c r="B72" s="18" t="s">
        <v>2202</v>
      </c>
      <c r="C72" s="2"/>
      <c r="D72" s="2"/>
      <c r="E72" s="18">
        <v>13.296200000000001</v>
      </c>
      <c r="F72" s="18">
        <v>-44.957500000000003</v>
      </c>
      <c r="G72" s="2"/>
      <c r="H72" s="21">
        <v>-2612</v>
      </c>
      <c r="I72" s="21">
        <v>-2612</v>
      </c>
      <c r="J72" s="18" t="s">
        <v>2282</v>
      </c>
      <c r="K72" s="18" t="s">
        <v>2204</v>
      </c>
      <c r="L72" s="2"/>
      <c r="M72" s="2"/>
      <c r="N72" s="2"/>
      <c r="O72" s="18"/>
      <c r="P72" s="18" t="s">
        <v>2205</v>
      </c>
      <c r="Q72" s="2"/>
      <c r="R72" s="17">
        <v>1367.7865862527401</v>
      </c>
      <c r="S72" s="17">
        <v>1.4686795799018599</v>
      </c>
      <c r="T72" s="11">
        <v>1354</v>
      </c>
      <c r="U72" s="18">
        <v>49.09</v>
      </c>
      <c r="V72" s="18">
        <v>1.77</v>
      </c>
      <c r="W72" s="18">
        <v>14.77</v>
      </c>
      <c r="X72" s="18">
        <v>10.14</v>
      </c>
      <c r="Y72" s="18"/>
      <c r="Z72" s="18"/>
      <c r="AA72" s="18">
        <v>9.1300000000000008</v>
      </c>
      <c r="AB72" s="18">
        <v>0.16</v>
      </c>
      <c r="AC72" s="18">
        <v>8.76</v>
      </c>
      <c r="AD72" s="16">
        <f>AC72/40.305/(AC72/40.305+AA72/71.845)*100</f>
        <v>63.103643431570475</v>
      </c>
      <c r="AE72" s="18">
        <v>10.97</v>
      </c>
      <c r="AF72" s="18">
        <v>2.65</v>
      </c>
      <c r="AG72" s="18">
        <v>0.65</v>
      </c>
      <c r="AH72" s="18">
        <v>0.32</v>
      </c>
      <c r="AI72" s="18">
        <v>25.87</v>
      </c>
      <c r="AJ72" s="18"/>
      <c r="AK72" s="18"/>
      <c r="AL72" s="18"/>
      <c r="AM72" s="18"/>
      <c r="AN72" s="18"/>
      <c r="AO72" s="18"/>
      <c r="AP72" s="18"/>
      <c r="AQ72" s="18">
        <v>9.9700000000000006</v>
      </c>
      <c r="AR72" s="18">
        <v>295.39999999999998</v>
      </c>
      <c r="AS72" s="18">
        <v>0.1</v>
      </c>
      <c r="AT72" s="18">
        <v>4.2699999999999996</v>
      </c>
      <c r="AU72" s="18">
        <v>17.82</v>
      </c>
      <c r="AV72" s="18">
        <v>4.34</v>
      </c>
      <c r="AW72" s="18">
        <v>1.51</v>
      </c>
      <c r="AX72" s="18">
        <v>4.68</v>
      </c>
      <c r="AY72" s="18">
        <v>0.75</v>
      </c>
      <c r="AZ72" s="18">
        <v>4.43</v>
      </c>
      <c r="BA72" s="18">
        <v>0.87</v>
      </c>
      <c r="BB72" s="18">
        <v>2.33</v>
      </c>
      <c r="BC72" s="18">
        <v>0.33</v>
      </c>
      <c r="BD72" s="18">
        <v>2.0499999999999998</v>
      </c>
      <c r="BE72" s="18">
        <v>0.3</v>
      </c>
      <c r="BF72" s="18">
        <v>3.58</v>
      </c>
      <c r="BG72" s="18">
        <v>1.05</v>
      </c>
      <c r="BH72" s="18">
        <v>1.69</v>
      </c>
      <c r="BI72" s="18">
        <v>0.53</v>
      </c>
      <c r="BJ72" s="18">
        <v>27.75</v>
      </c>
      <c r="BK72" s="18">
        <v>1.9</v>
      </c>
      <c r="BL72" s="18">
        <v>16.53</v>
      </c>
      <c r="BM72" s="18">
        <v>33.99</v>
      </c>
      <c r="BN72" s="18">
        <v>156.19999999999999</v>
      </c>
      <c r="BO72" s="18">
        <v>22.79</v>
      </c>
      <c r="BP72" s="18">
        <v>155</v>
      </c>
    </row>
    <row r="73" spans="1:68" x14ac:dyDescent="0.3">
      <c r="A73" s="18" t="s">
        <v>2271</v>
      </c>
      <c r="B73" s="18" t="s">
        <v>2202</v>
      </c>
      <c r="C73" s="2"/>
      <c r="D73" s="2"/>
      <c r="E73" s="18">
        <v>13.3033</v>
      </c>
      <c r="F73" s="18">
        <v>-44.958300000000001</v>
      </c>
      <c r="G73" s="2"/>
      <c r="H73" s="21">
        <v>-2526</v>
      </c>
      <c r="I73" s="21">
        <v>-2526</v>
      </c>
      <c r="J73" s="18" t="s">
        <v>2283</v>
      </c>
      <c r="K73" s="18" t="s">
        <v>2204</v>
      </c>
      <c r="L73" s="2"/>
      <c r="M73" s="2"/>
      <c r="N73" s="2"/>
      <c r="O73" s="18"/>
      <c r="P73" s="18" t="s">
        <v>2205</v>
      </c>
      <c r="Q73" s="2"/>
      <c r="R73" s="17">
        <v>1384.3529077221101</v>
      </c>
      <c r="S73" s="17">
        <v>1.3687171392592901</v>
      </c>
      <c r="T73" s="11">
        <v>1371</v>
      </c>
      <c r="U73" s="18">
        <v>50.39</v>
      </c>
      <c r="V73" s="18">
        <v>1.44</v>
      </c>
      <c r="W73" s="18">
        <v>14.69</v>
      </c>
      <c r="X73" s="18">
        <v>10.7</v>
      </c>
      <c r="Y73" s="18"/>
      <c r="Z73" s="18"/>
      <c r="AA73" s="18">
        <v>9.6300000000000008</v>
      </c>
      <c r="AB73" s="18">
        <v>0.18</v>
      </c>
      <c r="AC73" s="18">
        <v>8.17</v>
      </c>
      <c r="AD73" s="16">
        <f>AC73/40.305/(AC73/40.305+AA73/71.845)*100</f>
        <v>60.195584953012514</v>
      </c>
      <c r="AE73" s="18">
        <v>10.94</v>
      </c>
      <c r="AF73" s="18">
        <v>2.41</v>
      </c>
      <c r="AG73" s="18">
        <v>0.35</v>
      </c>
      <c r="AH73" s="18">
        <v>0.19</v>
      </c>
      <c r="AI73" s="18">
        <v>15.59</v>
      </c>
      <c r="AJ73" s="18"/>
      <c r="AK73" s="18"/>
      <c r="AL73" s="18"/>
      <c r="AM73" s="18"/>
      <c r="AN73" s="18"/>
      <c r="AO73" s="18"/>
      <c r="AP73" s="18"/>
      <c r="AQ73" s="18">
        <v>2.56</v>
      </c>
      <c r="AR73" s="18">
        <v>122</v>
      </c>
      <c r="AS73" s="18">
        <v>0.02</v>
      </c>
      <c r="AT73" s="18">
        <v>2.52</v>
      </c>
      <c r="AU73" s="18"/>
      <c r="AV73" s="18">
        <v>3.46</v>
      </c>
      <c r="AW73" s="18">
        <v>1.19</v>
      </c>
      <c r="AX73" s="18">
        <v>4.1900000000000004</v>
      </c>
      <c r="AY73" s="18">
        <v>0.73</v>
      </c>
      <c r="AZ73" s="18">
        <v>4.71</v>
      </c>
      <c r="BA73" s="18">
        <v>0.99</v>
      </c>
      <c r="BB73" s="18">
        <v>2.81</v>
      </c>
      <c r="BC73" s="18">
        <v>0.41</v>
      </c>
      <c r="BD73" s="18">
        <v>2.69</v>
      </c>
      <c r="BE73" s="18">
        <v>0.4</v>
      </c>
      <c r="BF73" s="18">
        <v>2.52</v>
      </c>
      <c r="BG73" s="18">
        <v>0.65</v>
      </c>
      <c r="BH73" s="18">
        <v>0.59</v>
      </c>
      <c r="BI73" s="18">
        <v>0.21</v>
      </c>
      <c r="BJ73" s="18">
        <v>9.81</v>
      </c>
      <c r="BK73" s="18">
        <v>0.63</v>
      </c>
      <c r="BL73" s="18">
        <v>7.13</v>
      </c>
      <c r="BM73" s="18">
        <v>17.100000000000001</v>
      </c>
      <c r="BN73" s="18">
        <v>65.3</v>
      </c>
      <c r="BO73" s="18">
        <v>26.5</v>
      </c>
      <c r="BP73" s="18">
        <v>98.57</v>
      </c>
    </row>
    <row r="74" spans="1:68" x14ac:dyDescent="0.3">
      <c r="A74" s="18" t="s">
        <v>2271</v>
      </c>
      <c r="B74" s="18" t="s">
        <v>2202</v>
      </c>
      <c r="C74" s="2"/>
      <c r="D74" s="2"/>
      <c r="E74" s="18">
        <v>13.3033</v>
      </c>
      <c r="F74" s="18">
        <v>-44.958300000000001</v>
      </c>
      <c r="G74" s="2"/>
      <c r="H74" s="21">
        <v>-2526</v>
      </c>
      <c r="I74" s="21">
        <v>-2526</v>
      </c>
      <c r="J74" s="18" t="s">
        <v>2284</v>
      </c>
      <c r="K74" s="18" t="s">
        <v>2204</v>
      </c>
      <c r="L74" s="2"/>
      <c r="M74" s="2"/>
      <c r="N74" s="2"/>
      <c r="O74" s="18"/>
      <c r="P74" s="18" t="s">
        <v>2205</v>
      </c>
      <c r="Q74" s="2"/>
      <c r="R74" s="17">
        <v>1386.9060240987901</v>
      </c>
      <c r="S74" s="17">
        <v>1.42119739419475</v>
      </c>
      <c r="T74" s="11">
        <v>1373</v>
      </c>
      <c r="U74" s="18">
        <v>50.35</v>
      </c>
      <c r="V74" s="18">
        <v>1.45</v>
      </c>
      <c r="W74" s="18">
        <v>14.67</v>
      </c>
      <c r="X74" s="18">
        <v>10.78</v>
      </c>
      <c r="Y74" s="18"/>
      <c r="Z74" s="18"/>
      <c r="AA74" s="18">
        <v>9.6999999999999993</v>
      </c>
      <c r="AB74" s="18">
        <v>0.18</v>
      </c>
      <c r="AC74" s="18">
        <v>8.65</v>
      </c>
      <c r="AD74" s="16">
        <f>AC74/40.305/(AC74/40.305+AA74/71.845)*100</f>
        <v>61.383677834569774</v>
      </c>
      <c r="AE74" s="18">
        <v>10.83</v>
      </c>
      <c r="AF74" s="18">
        <v>2.4300000000000002</v>
      </c>
      <c r="AG74" s="18">
        <v>0.42</v>
      </c>
      <c r="AH74" s="18">
        <v>0.19</v>
      </c>
      <c r="AI74" s="18">
        <v>23.35</v>
      </c>
      <c r="AJ74" s="18"/>
      <c r="AK74" s="18"/>
      <c r="AL74" s="18"/>
      <c r="AM74" s="18"/>
      <c r="AN74" s="18"/>
      <c r="AO74" s="18"/>
      <c r="AP74" s="18"/>
      <c r="AQ74" s="18">
        <v>4.9000000000000004</v>
      </c>
      <c r="AR74" s="18">
        <v>135</v>
      </c>
      <c r="AS74" s="18">
        <v>0.05</v>
      </c>
      <c r="AT74" s="18">
        <v>2.4700000000000002</v>
      </c>
      <c r="AU74" s="18"/>
      <c r="AV74" s="18">
        <v>3.3</v>
      </c>
      <c r="AW74" s="18">
        <v>1.1399999999999999</v>
      </c>
      <c r="AX74" s="18">
        <v>3.97</v>
      </c>
      <c r="AY74" s="18">
        <v>0.69</v>
      </c>
      <c r="AZ74" s="18">
        <v>4.43</v>
      </c>
      <c r="BA74" s="18">
        <v>0.93</v>
      </c>
      <c r="BB74" s="18">
        <v>2.65</v>
      </c>
      <c r="BC74" s="18">
        <v>0.39</v>
      </c>
      <c r="BD74" s="18">
        <v>2.5</v>
      </c>
      <c r="BE74" s="18">
        <v>0.37</v>
      </c>
      <c r="BF74" s="18">
        <v>2.5</v>
      </c>
      <c r="BG74" s="18">
        <v>0.76</v>
      </c>
      <c r="BH74" s="18">
        <v>0.5</v>
      </c>
      <c r="BI74" s="18">
        <v>0.21</v>
      </c>
      <c r="BJ74" s="18">
        <v>10.91</v>
      </c>
      <c r="BK74" s="18">
        <v>0.75</v>
      </c>
      <c r="BL74" s="18">
        <v>7.1</v>
      </c>
      <c r="BM74" s="18">
        <v>17.09</v>
      </c>
      <c r="BN74" s="18">
        <v>71.5</v>
      </c>
      <c r="BO74" s="18">
        <v>21.62</v>
      </c>
      <c r="BP74" s="18">
        <v>100</v>
      </c>
    </row>
    <row r="75" spans="1:68" x14ac:dyDescent="0.3">
      <c r="A75" s="18" t="s">
        <v>2271</v>
      </c>
      <c r="B75" s="18" t="s">
        <v>2202</v>
      </c>
      <c r="C75" s="2"/>
      <c r="D75" s="2"/>
      <c r="E75" s="18">
        <v>13.3033</v>
      </c>
      <c r="F75" s="18">
        <v>-44.958300000000001</v>
      </c>
      <c r="G75" s="2"/>
      <c r="H75" s="21">
        <v>-2526</v>
      </c>
      <c r="I75" s="21">
        <v>-2526</v>
      </c>
      <c r="J75" s="18" t="s">
        <v>2285</v>
      </c>
      <c r="K75" s="18" t="s">
        <v>2204</v>
      </c>
      <c r="L75" s="2"/>
      <c r="M75" s="2"/>
      <c r="N75" s="2"/>
      <c r="O75" s="18"/>
      <c r="P75" s="18" t="s">
        <v>2205</v>
      </c>
      <c r="Q75" s="2"/>
      <c r="R75" s="17">
        <v>1382.32755966032</v>
      </c>
      <c r="S75" s="17">
        <v>1.34776136582008</v>
      </c>
      <c r="T75" s="11">
        <v>1369</v>
      </c>
      <c r="U75" s="18">
        <v>51.19</v>
      </c>
      <c r="V75" s="18">
        <v>1.48</v>
      </c>
      <c r="W75" s="18">
        <v>14.85</v>
      </c>
      <c r="X75" s="18">
        <v>10.86</v>
      </c>
      <c r="Y75" s="18"/>
      <c r="Z75" s="18"/>
      <c r="AA75" s="18">
        <v>9.77</v>
      </c>
      <c r="AB75" s="18">
        <v>0.18</v>
      </c>
      <c r="AC75" s="18">
        <v>8.33</v>
      </c>
      <c r="AD75" s="16">
        <f>AC75/40.305/(AC75/40.305+AA75/71.845)*100</f>
        <v>60.314400008788112</v>
      </c>
      <c r="AE75" s="18">
        <v>10.99</v>
      </c>
      <c r="AF75" s="18">
        <v>2.41</v>
      </c>
      <c r="AG75" s="18">
        <v>0.4</v>
      </c>
      <c r="AH75" s="18">
        <v>0.19</v>
      </c>
      <c r="AI75" s="18">
        <v>23.69</v>
      </c>
      <c r="AJ75" s="18"/>
      <c r="AK75" s="18"/>
      <c r="AL75" s="18"/>
      <c r="AM75" s="18"/>
      <c r="AN75" s="18"/>
      <c r="AO75" s="18"/>
      <c r="AP75" s="18"/>
      <c r="AQ75" s="18">
        <v>3.84</v>
      </c>
      <c r="AR75" s="18">
        <v>120.3</v>
      </c>
      <c r="AS75" s="18">
        <v>0.04</v>
      </c>
      <c r="AT75" s="18">
        <v>2.19</v>
      </c>
      <c r="AU75" s="18"/>
      <c r="AV75" s="18">
        <v>3.23</v>
      </c>
      <c r="AW75" s="18">
        <v>1.1299999999999999</v>
      </c>
      <c r="AX75" s="18">
        <v>4.05</v>
      </c>
      <c r="AY75" s="18">
        <v>0.72</v>
      </c>
      <c r="AZ75" s="18">
        <v>4.66</v>
      </c>
      <c r="BA75" s="18">
        <v>0.98</v>
      </c>
      <c r="BB75" s="18">
        <v>2.82</v>
      </c>
      <c r="BC75" s="18">
        <v>0.41</v>
      </c>
      <c r="BD75" s="18">
        <v>2.65</v>
      </c>
      <c r="BE75" s="18">
        <v>0.39</v>
      </c>
      <c r="BF75" s="18">
        <v>2.65</v>
      </c>
      <c r="BG75" s="18">
        <v>0.72</v>
      </c>
      <c r="BH75" s="18">
        <v>0.36</v>
      </c>
      <c r="BI75" s="18">
        <v>0.17</v>
      </c>
      <c r="BJ75" s="18">
        <v>8.0299999999999994</v>
      </c>
      <c r="BK75" s="18">
        <v>0.55000000000000004</v>
      </c>
      <c r="BL75" s="18">
        <v>5.74</v>
      </c>
      <c r="BM75" s="18">
        <v>14.36</v>
      </c>
      <c r="BN75" s="18">
        <v>51.51</v>
      </c>
      <c r="BO75" s="18">
        <v>21.6</v>
      </c>
      <c r="BP75" s="18">
        <v>103.9</v>
      </c>
    </row>
    <row r="76" spans="1:68" x14ac:dyDescent="0.3">
      <c r="A76" s="18" t="s">
        <v>2271</v>
      </c>
      <c r="B76" s="18" t="s">
        <v>2202</v>
      </c>
      <c r="C76" s="2"/>
      <c r="D76" s="2"/>
      <c r="E76" s="18">
        <v>13.3033</v>
      </c>
      <c r="F76" s="18">
        <v>-44.958300000000001</v>
      </c>
      <c r="G76" s="2"/>
      <c r="H76" s="21">
        <v>-2526</v>
      </c>
      <c r="I76" s="21">
        <v>-2526</v>
      </c>
      <c r="J76" s="18" t="s">
        <v>2286</v>
      </c>
      <c r="K76" s="18" t="s">
        <v>2204</v>
      </c>
      <c r="L76" s="2"/>
      <c r="M76" s="2"/>
      <c r="N76" s="2"/>
      <c r="O76" s="18"/>
      <c r="P76" s="18" t="s">
        <v>2205</v>
      </c>
      <c r="Q76" s="2"/>
      <c r="R76" s="17">
        <v>1382.5976301337801</v>
      </c>
      <c r="S76" s="17">
        <v>1.3646082144934399</v>
      </c>
      <c r="T76" s="11">
        <v>1369</v>
      </c>
      <c r="U76" s="18">
        <v>50.67</v>
      </c>
      <c r="V76" s="18">
        <v>1.46</v>
      </c>
      <c r="W76" s="18">
        <v>14.63</v>
      </c>
      <c r="X76" s="18">
        <v>10.76</v>
      </c>
      <c r="Y76" s="18"/>
      <c r="Z76" s="18"/>
      <c r="AA76" s="18">
        <v>9.68</v>
      </c>
      <c r="AB76" s="18">
        <v>0.18</v>
      </c>
      <c r="AC76" s="18">
        <v>8.44</v>
      </c>
      <c r="AD76" s="16">
        <f>AC76/40.305/(AC76/40.305+AA76/71.845)*100</f>
        <v>60.848677834416861</v>
      </c>
      <c r="AE76" s="18">
        <v>10.91</v>
      </c>
      <c r="AF76" s="18">
        <v>2.42</v>
      </c>
      <c r="AG76" s="18">
        <v>0.41</v>
      </c>
      <c r="AH76" s="18">
        <v>0.19</v>
      </c>
      <c r="AI76" s="18">
        <v>35.49</v>
      </c>
      <c r="AJ76" s="18"/>
      <c r="AK76" s="18"/>
      <c r="AL76" s="18"/>
      <c r="AM76" s="18"/>
      <c r="AN76" s="18"/>
      <c r="AO76" s="18"/>
      <c r="AP76" s="18"/>
      <c r="AQ76" s="18">
        <v>6.42</v>
      </c>
      <c r="AR76" s="18">
        <v>146.5</v>
      </c>
      <c r="AS76" s="18">
        <v>7.0000000000000007E-2</v>
      </c>
      <c r="AT76" s="18">
        <v>2.6</v>
      </c>
      <c r="AU76" s="18"/>
      <c r="AV76" s="18">
        <v>3.53</v>
      </c>
      <c r="AW76" s="18">
        <v>1.23</v>
      </c>
      <c r="AX76" s="18">
        <v>4.29</v>
      </c>
      <c r="AY76" s="18">
        <v>0.75</v>
      </c>
      <c r="AZ76" s="18">
        <v>4.83</v>
      </c>
      <c r="BA76" s="18">
        <v>1.02</v>
      </c>
      <c r="BB76" s="18">
        <v>2.91</v>
      </c>
      <c r="BC76" s="18">
        <v>0.43</v>
      </c>
      <c r="BD76" s="18">
        <v>2.83</v>
      </c>
      <c r="BE76" s="18">
        <v>0.42</v>
      </c>
      <c r="BF76" s="18">
        <v>2.56</v>
      </c>
      <c r="BG76" s="18">
        <v>0.66</v>
      </c>
      <c r="BH76" s="18">
        <v>0.68</v>
      </c>
      <c r="BI76" s="18">
        <v>0.22</v>
      </c>
      <c r="BJ76" s="18">
        <v>10.92</v>
      </c>
      <c r="BK76" s="18">
        <v>0.78</v>
      </c>
      <c r="BL76" s="18">
        <v>7.39</v>
      </c>
      <c r="BM76" s="18">
        <v>17.73</v>
      </c>
      <c r="BN76" s="18">
        <v>76.81</v>
      </c>
      <c r="BO76" s="18">
        <v>28.1</v>
      </c>
      <c r="BP76" s="18">
        <v>100.9</v>
      </c>
    </row>
    <row r="77" spans="1:68" x14ac:dyDescent="0.3">
      <c r="A77" s="18" t="s">
        <v>2271</v>
      </c>
      <c r="B77" s="18" t="s">
        <v>2202</v>
      </c>
      <c r="C77" s="2"/>
      <c r="D77" s="2"/>
      <c r="E77" s="18">
        <v>13.300700000000001</v>
      </c>
      <c r="F77" s="18">
        <v>-44.931199999999997</v>
      </c>
      <c r="G77" s="2"/>
      <c r="H77" s="21">
        <v>-2962</v>
      </c>
      <c r="I77" s="21">
        <v>-2962</v>
      </c>
      <c r="J77" s="18" t="s">
        <v>2287</v>
      </c>
      <c r="K77" s="18" t="s">
        <v>2204</v>
      </c>
      <c r="L77" s="2"/>
      <c r="M77" s="2"/>
      <c r="N77" s="2"/>
      <c r="O77" s="18"/>
      <c r="P77" s="18" t="s">
        <v>2205</v>
      </c>
      <c r="Q77" s="2"/>
      <c r="R77" s="17">
        <v>1386.47088429066</v>
      </c>
      <c r="S77" s="17">
        <v>1.4259044029758301</v>
      </c>
      <c r="T77" s="11">
        <v>1372</v>
      </c>
      <c r="U77" s="18">
        <v>48.01</v>
      </c>
      <c r="V77" s="18">
        <v>1.5</v>
      </c>
      <c r="W77" s="18">
        <v>13.35</v>
      </c>
      <c r="X77" s="18">
        <v>10.24</v>
      </c>
      <c r="Y77" s="18"/>
      <c r="Z77" s="18"/>
      <c r="AA77" s="18">
        <v>9.2200000000000006</v>
      </c>
      <c r="AB77" s="18">
        <v>0.16</v>
      </c>
      <c r="AC77" s="18">
        <v>9.23</v>
      </c>
      <c r="AD77" s="16">
        <f>AC77/40.305/(AC77/40.305+AA77/71.845)*100</f>
        <v>64.086477834632021</v>
      </c>
      <c r="AE77" s="18">
        <v>12.4</v>
      </c>
      <c r="AF77" s="18">
        <v>2.17</v>
      </c>
      <c r="AG77" s="18">
        <v>0.19</v>
      </c>
      <c r="AH77" s="18">
        <v>0.19</v>
      </c>
      <c r="AI77" s="18">
        <v>42.57</v>
      </c>
      <c r="AJ77" s="18"/>
      <c r="AK77" s="18"/>
      <c r="AL77" s="18"/>
      <c r="AM77" s="18"/>
      <c r="AN77" s="18"/>
      <c r="AO77" s="18"/>
      <c r="AP77" s="18"/>
      <c r="AQ77" s="18">
        <v>1.37</v>
      </c>
      <c r="AR77" s="18">
        <v>206.9</v>
      </c>
      <c r="AS77" s="18">
        <v>0.01</v>
      </c>
      <c r="AT77" s="18">
        <v>2.77</v>
      </c>
      <c r="AU77" s="18">
        <v>12.49</v>
      </c>
      <c r="AV77" s="18">
        <v>3.56</v>
      </c>
      <c r="AW77" s="18">
        <v>1.26</v>
      </c>
      <c r="AX77" s="18">
        <v>4.2699999999999996</v>
      </c>
      <c r="AY77" s="18">
        <v>0.73</v>
      </c>
      <c r="AZ77" s="18">
        <v>4.5</v>
      </c>
      <c r="BA77" s="18">
        <v>0.91</v>
      </c>
      <c r="BB77" s="18">
        <v>2.52</v>
      </c>
      <c r="BC77" s="18">
        <v>0.36</v>
      </c>
      <c r="BD77" s="18">
        <v>2.2599999999999998</v>
      </c>
      <c r="BE77" s="18">
        <v>0.33</v>
      </c>
      <c r="BF77" s="18">
        <v>2.19</v>
      </c>
      <c r="BG77" s="18">
        <v>0.35</v>
      </c>
      <c r="BH77" s="18">
        <v>0.65</v>
      </c>
      <c r="BI77" s="18">
        <v>0.22</v>
      </c>
      <c r="BJ77" s="18">
        <v>14.89</v>
      </c>
      <c r="BK77" s="18">
        <v>0.91</v>
      </c>
      <c r="BL77" s="18">
        <v>9.25</v>
      </c>
      <c r="BM77" s="18">
        <v>20.23</v>
      </c>
      <c r="BN77" s="18">
        <v>46.03</v>
      </c>
      <c r="BO77" s="18">
        <v>25.54</v>
      </c>
      <c r="BP77" s="18">
        <v>76.13</v>
      </c>
    </row>
    <row r="78" spans="1:68" x14ac:dyDescent="0.3">
      <c r="A78" s="18" t="s">
        <v>2271</v>
      </c>
      <c r="B78" s="18" t="s">
        <v>2202</v>
      </c>
      <c r="C78" s="2"/>
      <c r="D78" s="2"/>
      <c r="E78" s="18">
        <v>13.300700000000001</v>
      </c>
      <c r="F78" s="18">
        <v>-44.931199999999997</v>
      </c>
      <c r="G78" s="2"/>
      <c r="H78" s="21">
        <v>-2962</v>
      </c>
      <c r="I78" s="21">
        <v>-2962</v>
      </c>
      <c r="J78" s="18" t="s">
        <v>2288</v>
      </c>
      <c r="K78" s="18" t="s">
        <v>2204</v>
      </c>
      <c r="L78" s="2"/>
      <c r="M78" s="2"/>
      <c r="N78" s="2"/>
      <c r="O78" s="18"/>
      <c r="P78" s="18" t="s">
        <v>2205</v>
      </c>
      <c r="Q78" s="2"/>
      <c r="R78" s="17">
        <v>1343.8248073148</v>
      </c>
      <c r="S78" s="17">
        <v>1.1364069788054101</v>
      </c>
      <c r="T78" s="11">
        <v>1333</v>
      </c>
      <c r="U78" s="18">
        <v>49.8</v>
      </c>
      <c r="V78" s="18">
        <v>1.1100000000000001</v>
      </c>
      <c r="W78" s="18">
        <v>15.25</v>
      </c>
      <c r="X78" s="18">
        <v>9.58</v>
      </c>
      <c r="Y78" s="18"/>
      <c r="Z78" s="18"/>
      <c r="AA78" s="18">
        <v>8.6199999999999992</v>
      </c>
      <c r="AB78" s="18">
        <v>0.17</v>
      </c>
      <c r="AC78" s="18">
        <v>8.2799999999999994</v>
      </c>
      <c r="AD78" s="16">
        <f>AC78/40.305/(AC78/40.305+AA78/71.845)*100</f>
        <v>63.129895107288426</v>
      </c>
      <c r="AE78" s="18">
        <v>12.23</v>
      </c>
      <c r="AF78" s="18">
        <v>2.4900000000000002</v>
      </c>
      <c r="AG78" s="18">
        <v>0.04</v>
      </c>
      <c r="AH78" s="18">
        <v>0.1</v>
      </c>
      <c r="AI78" s="18">
        <v>38.5</v>
      </c>
      <c r="AJ78" s="18"/>
      <c r="AK78" s="18"/>
      <c r="AL78" s="18"/>
      <c r="AM78" s="18"/>
      <c r="AN78" s="18"/>
      <c r="AO78" s="18"/>
      <c r="AP78" s="18"/>
      <c r="AQ78" s="18">
        <v>0.4</v>
      </c>
      <c r="AR78" s="18">
        <v>133.19999999999999</v>
      </c>
      <c r="AS78" s="18">
        <v>0.02</v>
      </c>
      <c r="AT78" s="18">
        <v>1.5</v>
      </c>
      <c r="AU78" s="18">
        <v>7.79</v>
      </c>
      <c r="AV78" s="18">
        <v>2.65</v>
      </c>
      <c r="AW78" s="18">
        <v>1.01</v>
      </c>
      <c r="AX78" s="18">
        <v>3.56</v>
      </c>
      <c r="AY78" s="18">
        <v>0.64</v>
      </c>
      <c r="AZ78" s="18">
        <v>4.2</v>
      </c>
      <c r="BA78" s="18">
        <v>0.9</v>
      </c>
      <c r="BB78" s="18">
        <v>2.6</v>
      </c>
      <c r="BC78" s="18">
        <v>0.39</v>
      </c>
      <c r="BD78" s="18">
        <v>2.5499999999999998</v>
      </c>
      <c r="BE78" s="18">
        <v>0.38</v>
      </c>
      <c r="BF78" s="18">
        <v>1.82</v>
      </c>
      <c r="BG78" s="18">
        <v>0.14000000000000001</v>
      </c>
      <c r="BH78" s="18">
        <v>0.23</v>
      </c>
      <c r="BI78" s="18">
        <v>0.09</v>
      </c>
      <c r="BJ78" s="18">
        <v>3.86</v>
      </c>
      <c r="BK78" s="18">
        <v>0.26</v>
      </c>
      <c r="BL78" s="18">
        <v>3.33</v>
      </c>
      <c r="BM78" s="18">
        <v>9.15</v>
      </c>
      <c r="BN78" s="18">
        <v>12.55</v>
      </c>
      <c r="BO78" s="18">
        <v>25.58</v>
      </c>
      <c r="BP78" s="18">
        <v>68.069999999999993</v>
      </c>
    </row>
    <row r="79" spans="1:68" x14ac:dyDescent="0.3">
      <c r="A79" s="18" t="s">
        <v>2271</v>
      </c>
      <c r="B79" s="18" t="s">
        <v>2202</v>
      </c>
      <c r="C79" s="2"/>
      <c r="D79" s="2"/>
      <c r="E79" s="18">
        <v>13.3192</v>
      </c>
      <c r="F79" s="18">
        <v>-44.9343</v>
      </c>
      <c r="G79" s="2"/>
      <c r="H79" s="21">
        <v>-2354</v>
      </c>
      <c r="I79" s="21">
        <v>-2354</v>
      </c>
      <c r="J79" s="18" t="s">
        <v>2289</v>
      </c>
      <c r="K79" s="18" t="s">
        <v>2204</v>
      </c>
      <c r="L79" s="2"/>
      <c r="M79" s="2"/>
      <c r="N79" s="2"/>
      <c r="O79" s="18"/>
      <c r="P79" s="18" t="s">
        <v>2205</v>
      </c>
      <c r="Q79" s="2"/>
      <c r="R79" s="17">
        <v>1383.0285912386701</v>
      </c>
      <c r="S79" s="17">
        <v>1.32337403138469</v>
      </c>
      <c r="T79" s="11">
        <v>1370</v>
      </c>
      <c r="U79" s="18">
        <v>49.33</v>
      </c>
      <c r="V79" s="18">
        <v>1.1000000000000001</v>
      </c>
      <c r="W79" s="18">
        <v>14.42</v>
      </c>
      <c r="X79" s="18">
        <v>10.44</v>
      </c>
      <c r="Y79" s="18"/>
      <c r="Z79" s="18"/>
      <c r="AA79" s="18">
        <v>9.4</v>
      </c>
      <c r="AB79" s="18">
        <v>0.19</v>
      </c>
      <c r="AC79" s="18">
        <v>8.5</v>
      </c>
      <c r="AD79" s="16">
        <f>AC79/40.305/(AC79/40.305+AA79/71.845)*100</f>
        <v>61.713183625478067</v>
      </c>
      <c r="AE79" s="18">
        <v>11.87</v>
      </c>
      <c r="AF79" s="18">
        <v>2.25</v>
      </c>
      <c r="AG79" s="18">
        <v>0.03</v>
      </c>
      <c r="AH79" s="18">
        <v>0.09</v>
      </c>
      <c r="AI79" s="18">
        <v>41.46</v>
      </c>
      <c r="AJ79" s="18"/>
      <c r="AK79" s="18"/>
      <c r="AL79" s="18"/>
      <c r="AM79" s="18"/>
      <c r="AN79" s="18"/>
      <c r="AO79" s="18"/>
      <c r="AP79" s="18"/>
      <c r="AQ79" s="18">
        <v>0.19</v>
      </c>
      <c r="AR79" s="18">
        <v>106.6</v>
      </c>
      <c r="AS79" s="18">
        <v>0.01</v>
      </c>
      <c r="AT79" s="18">
        <v>1.29</v>
      </c>
      <c r="AU79" s="18">
        <v>6.84</v>
      </c>
      <c r="AV79" s="18">
        <v>2.44</v>
      </c>
      <c r="AW79" s="18">
        <v>0.93</v>
      </c>
      <c r="AX79" s="18">
        <v>3.36</v>
      </c>
      <c r="AY79" s="18">
        <v>0.61</v>
      </c>
      <c r="AZ79" s="18">
        <v>4.03</v>
      </c>
      <c r="BA79" s="18">
        <v>0.85</v>
      </c>
      <c r="BB79" s="18">
        <v>2.4700000000000002</v>
      </c>
      <c r="BC79" s="18">
        <v>0.36</v>
      </c>
      <c r="BD79" s="18">
        <v>2.36</v>
      </c>
      <c r="BE79" s="18">
        <v>0.35</v>
      </c>
      <c r="BF79" s="18">
        <v>1.42</v>
      </c>
      <c r="BG79" s="18">
        <v>0.24</v>
      </c>
      <c r="BH79" s="18">
        <v>0.13</v>
      </c>
      <c r="BI79" s="18">
        <v>0.06</v>
      </c>
      <c r="BJ79" s="18">
        <v>2.96</v>
      </c>
      <c r="BK79" s="18">
        <v>0.13</v>
      </c>
      <c r="BL79" s="18">
        <v>2.72</v>
      </c>
      <c r="BM79" s="18">
        <v>7.61</v>
      </c>
      <c r="BN79" s="18">
        <v>13.7</v>
      </c>
      <c r="BO79" s="18">
        <v>24.53</v>
      </c>
      <c r="BP79" s="18">
        <v>44.96</v>
      </c>
    </row>
    <row r="80" spans="1:68" x14ac:dyDescent="0.3">
      <c r="A80" s="18" t="s">
        <v>2271</v>
      </c>
      <c r="B80" s="18" t="s">
        <v>2202</v>
      </c>
      <c r="C80" s="2"/>
      <c r="D80" s="2"/>
      <c r="E80" s="18">
        <v>13.273199999999999</v>
      </c>
      <c r="F80" s="18">
        <v>-44.8718</v>
      </c>
      <c r="G80" s="2"/>
      <c r="H80" s="21">
        <v>-3740</v>
      </c>
      <c r="I80" s="21">
        <v>-3740</v>
      </c>
      <c r="J80" s="18" t="s">
        <v>2290</v>
      </c>
      <c r="K80" s="18" t="s">
        <v>2204</v>
      </c>
      <c r="L80" s="2"/>
      <c r="M80" s="2"/>
      <c r="N80" s="2"/>
      <c r="O80" s="18"/>
      <c r="P80" s="18" t="s">
        <v>2205</v>
      </c>
      <c r="Q80" s="2"/>
      <c r="R80" s="17">
        <v>1392.91970711452</v>
      </c>
      <c r="S80" s="17">
        <v>1.5900986957465599</v>
      </c>
      <c r="T80" s="11">
        <v>1377</v>
      </c>
      <c r="U80" s="18">
        <v>48.16</v>
      </c>
      <c r="V80" s="18">
        <v>1.05</v>
      </c>
      <c r="W80" s="18">
        <v>15.92</v>
      </c>
      <c r="X80" s="18">
        <v>10.59</v>
      </c>
      <c r="Y80" s="18"/>
      <c r="Z80" s="18"/>
      <c r="AA80" s="18">
        <v>9.5299999999999994</v>
      </c>
      <c r="AB80" s="18">
        <v>0.18</v>
      </c>
      <c r="AC80" s="18">
        <v>8.4499999999999993</v>
      </c>
      <c r="AD80" s="16">
        <f>AC80/40.305/(AC80/40.305+AA80/71.845)*100</f>
        <v>61.248199020800001</v>
      </c>
      <c r="AE80" s="18">
        <v>11.96</v>
      </c>
      <c r="AF80" s="18">
        <v>2.2599999999999998</v>
      </c>
      <c r="AG80" s="18">
        <v>0.22</v>
      </c>
      <c r="AH80" s="18">
        <v>0.13</v>
      </c>
      <c r="AI80" s="18">
        <v>60.79</v>
      </c>
      <c r="AJ80" s="18"/>
      <c r="AK80" s="18"/>
      <c r="AL80" s="18"/>
      <c r="AM80" s="18"/>
      <c r="AN80" s="18"/>
      <c r="AO80" s="18"/>
      <c r="AP80" s="18"/>
      <c r="AQ80" s="18">
        <v>5.14</v>
      </c>
      <c r="AR80" s="18">
        <v>217.5</v>
      </c>
      <c r="AS80" s="18">
        <v>0.13</v>
      </c>
      <c r="AT80" s="18">
        <v>2.38</v>
      </c>
      <c r="AU80" s="18">
        <v>11.15</v>
      </c>
      <c r="AV80" s="18">
        <v>3.33</v>
      </c>
      <c r="AW80" s="18">
        <v>1.23</v>
      </c>
      <c r="AX80" s="18">
        <v>4.25</v>
      </c>
      <c r="AY80" s="18">
        <v>0.76</v>
      </c>
      <c r="AZ80" s="18">
        <v>5.05</v>
      </c>
      <c r="BA80" s="18">
        <v>1.0900000000000001</v>
      </c>
      <c r="BB80" s="18">
        <v>3.15</v>
      </c>
      <c r="BC80" s="18">
        <v>0.47</v>
      </c>
      <c r="BD80" s="18">
        <v>3.09</v>
      </c>
      <c r="BE80" s="18">
        <v>0.47</v>
      </c>
      <c r="BF80" s="18">
        <v>2.14</v>
      </c>
      <c r="BG80" s="18">
        <v>0.83</v>
      </c>
      <c r="BH80" s="18">
        <v>0.57999999999999996</v>
      </c>
      <c r="BI80" s="18">
        <v>0.2</v>
      </c>
      <c r="BJ80" s="18">
        <v>10.62</v>
      </c>
      <c r="BK80" s="18">
        <v>0.56000000000000005</v>
      </c>
      <c r="BL80" s="18">
        <v>7.06</v>
      </c>
      <c r="BM80" s="18">
        <v>16.46</v>
      </c>
      <c r="BN80" s="18">
        <v>45.43</v>
      </c>
      <c r="BO80" s="18">
        <v>34.01</v>
      </c>
      <c r="BP80" s="18">
        <v>96.16</v>
      </c>
    </row>
    <row r="81" spans="1:68" x14ac:dyDescent="0.3">
      <c r="A81" s="18" t="s">
        <v>2271</v>
      </c>
      <c r="B81" s="18" t="s">
        <v>2202</v>
      </c>
      <c r="C81" s="2"/>
      <c r="D81" s="2"/>
      <c r="E81" s="18">
        <v>13.273199999999999</v>
      </c>
      <c r="F81" s="18">
        <v>-44.8718</v>
      </c>
      <c r="G81" s="2"/>
      <c r="H81" s="21">
        <v>-3740</v>
      </c>
      <c r="I81" s="21">
        <v>-3740</v>
      </c>
      <c r="J81" s="18" t="s">
        <v>2291</v>
      </c>
      <c r="K81" s="18" t="s">
        <v>2204</v>
      </c>
      <c r="L81" s="2"/>
      <c r="M81" s="2"/>
      <c r="N81" s="2"/>
      <c r="O81" s="18"/>
      <c r="P81" s="18" t="s">
        <v>2205</v>
      </c>
      <c r="Q81" s="2"/>
      <c r="R81" s="17">
        <v>1371.1961220017999</v>
      </c>
      <c r="S81" s="17">
        <v>1.43059947875111</v>
      </c>
      <c r="T81" s="11">
        <v>1357</v>
      </c>
      <c r="U81" s="18">
        <v>47.65</v>
      </c>
      <c r="V81" s="18">
        <v>0.67</v>
      </c>
      <c r="W81" s="18">
        <v>16.73</v>
      </c>
      <c r="X81" s="18">
        <v>10.01</v>
      </c>
      <c r="Y81" s="18"/>
      <c r="Z81" s="18"/>
      <c r="AA81" s="18">
        <v>9.01</v>
      </c>
      <c r="AB81" s="18">
        <v>0.17</v>
      </c>
      <c r="AC81" s="18">
        <v>9.4499999999999993</v>
      </c>
      <c r="AD81" s="16">
        <f>AC81/40.305/(AC81/40.305+AA81/71.845)*100</f>
        <v>65.151725394697337</v>
      </c>
      <c r="AE81" s="18">
        <v>12.19</v>
      </c>
      <c r="AF81" s="18">
        <v>1.92</v>
      </c>
      <c r="AG81" s="18">
        <v>0.1</v>
      </c>
      <c r="AH81" s="18">
        <v>0.06</v>
      </c>
      <c r="AI81" s="18"/>
      <c r="AJ81" s="18"/>
      <c r="AK81" s="18"/>
      <c r="AL81" s="18"/>
      <c r="AM81" s="18"/>
      <c r="AN81" s="18"/>
      <c r="AO81" s="18"/>
      <c r="AP81" s="18"/>
      <c r="AQ81" s="18"/>
      <c r="AR81" s="18">
        <v>101.93</v>
      </c>
      <c r="AS81" s="18">
        <v>0.03</v>
      </c>
      <c r="AT81" s="18">
        <v>0.73</v>
      </c>
      <c r="AU81" s="18">
        <v>3.78</v>
      </c>
      <c r="AV81" s="18">
        <v>1.29</v>
      </c>
      <c r="AW81" s="18">
        <v>0.6</v>
      </c>
      <c r="AX81" s="18">
        <v>1.9</v>
      </c>
      <c r="AY81" s="18">
        <v>0.37</v>
      </c>
      <c r="AZ81" s="18">
        <v>2.5299999999999998</v>
      </c>
      <c r="BA81" s="18">
        <v>0.56999999999999995</v>
      </c>
      <c r="BB81" s="18">
        <v>1.64</v>
      </c>
      <c r="BC81" s="18">
        <v>0.23</v>
      </c>
      <c r="BD81" s="18">
        <v>1.59</v>
      </c>
      <c r="BE81" s="18">
        <v>0.23</v>
      </c>
      <c r="BF81" s="18">
        <v>0.89</v>
      </c>
      <c r="BG81" s="18">
        <v>0.17</v>
      </c>
      <c r="BH81" s="18">
        <v>0.21</v>
      </c>
      <c r="BI81" s="18">
        <v>7.0000000000000007E-2</v>
      </c>
      <c r="BJ81" s="18">
        <v>2.72</v>
      </c>
      <c r="BK81" s="18">
        <v>0.23</v>
      </c>
      <c r="BL81" s="18">
        <v>1.82</v>
      </c>
      <c r="BM81" s="18">
        <v>4.6399999999999997</v>
      </c>
      <c r="BN81" s="18">
        <v>18.47</v>
      </c>
      <c r="BO81" s="18">
        <v>16.2</v>
      </c>
      <c r="BP81" s="18">
        <v>31.41</v>
      </c>
    </row>
    <row r="82" spans="1:68" x14ac:dyDescent="0.3">
      <c r="A82" s="18" t="s">
        <v>2271</v>
      </c>
      <c r="B82" s="18" t="s">
        <v>2202</v>
      </c>
      <c r="C82" s="2"/>
      <c r="D82" s="2"/>
      <c r="E82" s="18">
        <v>13.273199999999999</v>
      </c>
      <c r="F82" s="18">
        <v>-44.8718</v>
      </c>
      <c r="G82" s="2"/>
      <c r="H82" s="21">
        <v>-3740</v>
      </c>
      <c r="I82" s="21">
        <v>-3740</v>
      </c>
      <c r="J82" s="18" t="s">
        <v>2292</v>
      </c>
      <c r="K82" s="18" t="s">
        <v>2204</v>
      </c>
      <c r="L82" s="2"/>
      <c r="M82" s="2"/>
      <c r="N82" s="2"/>
      <c r="O82" s="18"/>
      <c r="P82" s="18" t="s">
        <v>2205</v>
      </c>
      <c r="Q82" s="2"/>
      <c r="R82" s="17">
        <v>1377.2991877386401</v>
      </c>
      <c r="S82" s="17">
        <v>1.4479401227742099</v>
      </c>
      <c r="T82" s="11">
        <v>1363</v>
      </c>
      <c r="U82" s="18">
        <v>48.17</v>
      </c>
      <c r="V82" s="18">
        <v>1.03</v>
      </c>
      <c r="W82" s="18">
        <v>15.98</v>
      </c>
      <c r="X82" s="18">
        <v>10.18</v>
      </c>
      <c r="Y82" s="18"/>
      <c r="Z82" s="18"/>
      <c r="AA82" s="18">
        <v>9.16</v>
      </c>
      <c r="AB82" s="18">
        <v>0.17</v>
      </c>
      <c r="AC82" s="18">
        <v>8.4600000000000009</v>
      </c>
      <c r="AD82" s="16">
        <f>AC82/40.305/(AC82/40.305+AA82/71.845)*100</f>
        <v>62.211580830141166</v>
      </c>
      <c r="AE82" s="18">
        <v>11.76</v>
      </c>
      <c r="AF82" s="18">
        <v>2.21</v>
      </c>
      <c r="AG82" s="18">
        <v>0.19</v>
      </c>
      <c r="AH82" s="18">
        <v>0.11</v>
      </c>
      <c r="AI82" s="18">
        <v>46.24</v>
      </c>
      <c r="AJ82" s="18"/>
      <c r="AK82" s="18"/>
      <c r="AL82" s="18"/>
      <c r="AM82" s="18"/>
      <c r="AN82" s="18"/>
      <c r="AO82" s="18"/>
      <c r="AP82" s="18"/>
      <c r="AQ82" s="18">
        <v>3.47</v>
      </c>
      <c r="AR82" s="18">
        <v>146.19999999999999</v>
      </c>
      <c r="AS82" s="18">
        <v>0.09</v>
      </c>
      <c r="AT82" s="18">
        <v>1.84</v>
      </c>
      <c r="AU82" s="18">
        <v>8.81</v>
      </c>
      <c r="AV82" s="18">
        <v>2.7</v>
      </c>
      <c r="AW82" s="18">
        <v>1.02</v>
      </c>
      <c r="AX82" s="18">
        <v>3.58</v>
      </c>
      <c r="AY82" s="18">
        <v>0.64</v>
      </c>
      <c r="AZ82" s="18">
        <v>4.1900000000000004</v>
      </c>
      <c r="BA82" s="18">
        <v>0.9</v>
      </c>
      <c r="BB82" s="18">
        <v>2.61</v>
      </c>
      <c r="BC82" s="18">
        <v>0.39</v>
      </c>
      <c r="BD82" s="18">
        <v>2.5299999999999998</v>
      </c>
      <c r="BE82" s="18">
        <v>0.38</v>
      </c>
      <c r="BF82" s="18">
        <v>1.87</v>
      </c>
      <c r="BG82" s="18">
        <v>0.51</v>
      </c>
      <c r="BH82" s="18">
        <v>0.44</v>
      </c>
      <c r="BI82" s="18">
        <v>0.13</v>
      </c>
      <c r="BJ82" s="18">
        <v>5.78</v>
      </c>
      <c r="BK82" s="18">
        <v>0.15</v>
      </c>
      <c r="BL82" s="18">
        <v>5.2</v>
      </c>
      <c r="BM82" s="18">
        <v>12.29</v>
      </c>
      <c r="BN82" s="18">
        <v>36.130000000000003</v>
      </c>
      <c r="BO82" s="18">
        <v>25.44</v>
      </c>
      <c r="BP82" s="18">
        <v>74.48</v>
      </c>
    </row>
    <row r="83" spans="1:68" x14ac:dyDescent="0.3">
      <c r="A83" s="18" t="s">
        <v>2271</v>
      </c>
      <c r="B83" s="18" t="s">
        <v>2202</v>
      </c>
      <c r="C83" s="2"/>
      <c r="D83" s="2"/>
      <c r="E83" s="18">
        <v>13.304500000000001</v>
      </c>
      <c r="F83" s="18">
        <v>-44.782200000000003</v>
      </c>
      <c r="G83" s="2"/>
      <c r="H83" s="21">
        <v>-3457</v>
      </c>
      <c r="I83" s="21">
        <v>-3457</v>
      </c>
      <c r="J83" s="18" t="s">
        <v>2293</v>
      </c>
      <c r="K83" s="18" t="s">
        <v>2204</v>
      </c>
      <c r="L83" s="2"/>
      <c r="M83" s="2"/>
      <c r="N83" s="2"/>
      <c r="O83" s="18"/>
      <c r="P83" s="18" t="s">
        <v>2205</v>
      </c>
      <c r="Q83" s="2"/>
      <c r="R83" s="17">
        <v>1421.2087843397701</v>
      </c>
      <c r="S83" s="17">
        <v>1.9232907848477701</v>
      </c>
      <c r="T83" s="11">
        <v>1402</v>
      </c>
      <c r="U83" s="18">
        <v>47.81</v>
      </c>
      <c r="V83" s="18">
        <v>1.96</v>
      </c>
      <c r="W83" s="18">
        <v>13.51</v>
      </c>
      <c r="X83" s="18">
        <v>11.19</v>
      </c>
      <c r="Y83" s="18"/>
      <c r="Z83" s="18"/>
      <c r="AA83" s="18">
        <v>10.07</v>
      </c>
      <c r="AB83" s="18">
        <v>0.19</v>
      </c>
      <c r="AC83" s="18">
        <v>9.52</v>
      </c>
      <c r="AD83" s="16">
        <f>AC83/40.305/(AC83/40.305+AA83/71.845)*100</f>
        <v>62.758484478050924</v>
      </c>
      <c r="AE83" s="18">
        <v>10.42</v>
      </c>
      <c r="AF83" s="18">
        <v>2.6</v>
      </c>
      <c r="AG83" s="18">
        <v>0.8</v>
      </c>
      <c r="AH83" s="18">
        <v>0.36</v>
      </c>
      <c r="AI83" s="18">
        <v>30.77</v>
      </c>
      <c r="AJ83" s="18"/>
      <c r="AK83" s="18"/>
      <c r="AL83" s="18"/>
      <c r="AM83" s="18"/>
      <c r="AN83" s="18"/>
      <c r="AO83" s="18"/>
      <c r="AP83" s="18"/>
      <c r="AQ83" s="18">
        <v>16.68</v>
      </c>
      <c r="AR83" s="18">
        <v>358.3</v>
      </c>
      <c r="AS83" s="18">
        <v>0.16</v>
      </c>
      <c r="AT83" s="18">
        <v>5.24</v>
      </c>
      <c r="AU83" s="18">
        <v>22.02</v>
      </c>
      <c r="AV83" s="18">
        <v>5.17</v>
      </c>
      <c r="AW83" s="18">
        <v>1.75</v>
      </c>
      <c r="AX83" s="18">
        <v>5.3</v>
      </c>
      <c r="AY83" s="18">
        <v>0.84</v>
      </c>
      <c r="AZ83" s="18">
        <v>4.99</v>
      </c>
      <c r="BA83" s="18">
        <v>0.94</v>
      </c>
      <c r="BB83" s="18">
        <v>2.58</v>
      </c>
      <c r="BC83" s="18">
        <v>0.35</v>
      </c>
      <c r="BD83" s="18">
        <v>2.27</v>
      </c>
      <c r="BE83" s="18">
        <v>0.34</v>
      </c>
      <c r="BF83" s="18">
        <v>3.52</v>
      </c>
      <c r="BG83" s="18">
        <v>1.93</v>
      </c>
      <c r="BH83" s="18">
        <v>1.98</v>
      </c>
      <c r="BI83" s="18">
        <v>0.6</v>
      </c>
      <c r="BJ83" s="18">
        <v>38</v>
      </c>
      <c r="BK83" s="18">
        <v>2.95</v>
      </c>
      <c r="BL83" s="18">
        <v>20.73</v>
      </c>
      <c r="BM83" s="18">
        <v>42.89</v>
      </c>
      <c r="BN83" s="18">
        <v>226</v>
      </c>
      <c r="BO83" s="18">
        <v>29.37</v>
      </c>
      <c r="BP83" s="18">
        <v>172.6</v>
      </c>
    </row>
    <row r="84" spans="1:68" x14ac:dyDescent="0.3">
      <c r="A84" s="18" t="s">
        <v>2271</v>
      </c>
      <c r="B84" s="18" t="s">
        <v>2202</v>
      </c>
      <c r="C84" s="2"/>
      <c r="D84" s="2"/>
      <c r="E84" s="18">
        <v>13.304500000000001</v>
      </c>
      <c r="F84" s="18">
        <v>-44.782200000000003</v>
      </c>
      <c r="G84" s="2"/>
      <c r="H84" s="21">
        <v>-3457</v>
      </c>
      <c r="I84" s="21">
        <v>-3457</v>
      </c>
      <c r="J84" s="18" t="s">
        <v>2294</v>
      </c>
      <c r="K84" s="18" t="s">
        <v>2204</v>
      </c>
      <c r="L84" s="2"/>
      <c r="M84" s="2"/>
      <c r="N84" s="2"/>
      <c r="O84" s="18"/>
      <c r="P84" s="18" t="s">
        <v>2205</v>
      </c>
      <c r="Q84" s="2"/>
      <c r="R84" s="17">
        <v>1415.0328061320399</v>
      </c>
      <c r="S84" s="17">
        <v>1.8639669307651601</v>
      </c>
      <c r="T84" s="11">
        <v>1396</v>
      </c>
      <c r="U84" s="18">
        <v>47.99</v>
      </c>
      <c r="V84" s="18">
        <v>1.96</v>
      </c>
      <c r="W84" s="18">
        <v>13.56</v>
      </c>
      <c r="X84" s="18">
        <v>11.08</v>
      </c>
      <c r="Y84" s="18"/>
      <c r="Z84" s="18"/>
      <c r="AA84" s="18">
        <v>9.9700000000000006</v>
      </c>
      <c r="AB84" s="18">
        <v>0.18</v>
      </c>
      <c r="AC84" s="18">
        <v>9.6199999999999992</v>
      </c>
      <c r="AD84" s="16">
        <f>AC84/40.305/(AC84/40.305+AA84/71.845)*100</f>
        <v>63.234710115076552</v>
      </c>
      <c r="AE84" s="18">
        <v>10.3</v>
      </c>
      <c r="AF84" s="18">
        <v>2.61</v>
      </c>
      <c r="AG84" s="18">
        <v>0.8</v>
      </c>
      <c r="AH84" s="18">
        <v>0.36</v>
      </c>
      <c r="AI84" s="18">
        <v>23.32</v>
      </c>
      <c r="AJ84" s="18"/>
      <c r="AK84" s="18"/>
      <c r="AL84" s="18"/>
      <c r="AM84" s="18"/>
      <c r="AN84" s="18"/>
      <c r="AO84" s="18"/>
      <c r="AP84" s="18"/>
      <c r="AQ84" s="18">
        <v>13.28</v>
      </c>
      <c r="AR84" s="18">
        <v>324.5</v>
      </c>
      <c r="AS84" s="18">
        <v>0.11</v>
      </c>
      <c r="AT84" s="18">
        <v>5.14</v>
      </c>
      <c r="AU84" s="18">
        <v>21.42</v>
      </c>
      <c r="AV84" s="18">
        <v>5.0599999999999996</v>
      </c>
      <c r="AW84" s="18">
        <v>1.67</v>
      </c>
      <c r="AX84" s="18">
        <v>5.48</v>
      </c>
      <c r="AY84" s="18">
        <v>0.83</v>
      </c>
      <c r="AZ84" s="18">
        <v>4.8600000000000003</v>
      </c>
      <c r="BA84" s="18">
        <v>0.93</v>
      </c>
      <c r="BB84" s="18">
        <v>2.57</v>
      </c>
      <c r="BC84" s="18">
        <v>0.36</v>
      </c>
      <c r="BD84" s="18">
        <v>2.25</v>
      </c>
      <c r="BE84" s="18">
        <v>0.32</v>
      </c>
      <c r="BF84" s="18">
        <v>3.26</v>
      </c>
      <c r="BG84" s="18">
        <v>1.87</v>
      </c>
      <c r="BH84" s="18">
        <v>1.82</v>
      </c>
      <c r="BI84" s="18">
        <v>0.62</v>
      </c>
      <c r="BJ84" s="18">
        <v>34.270000000000003</v>
      </c>
      <c r="BK84" s="18">
        <v>1.92</v>
      </c>
      <c r="BL84" s="18">
        <v>20.14</v>
      </c>
      <c r="BM84" s="18">
        <v>42</v>
      </c>
      <c r="BN84" s="18">
        <v>218.7</v>
      </c>
      <c r="BO84" s="18">
        <v>27.75</v>
      </c>
      <c r="BP84" s="18">
        <v>157.1</v>
      </c>
    </row>
    <row r="85" spans="1:68" x14ac:dyDescent="0.3">
      <c r="A85" s="18" t="s">
        <v>2271</v>
      </c>
      <c r="B85" s="18" t="s">
        <v>2202</v>
      </c>
      <c r="C85" s="2"/>
      <c r="D85" s="2"/>
      <c r="E85" s="18">
        <v>13.304500000000001</v>
      </c>
      <c r="F85" s="18">
        <v>-44.782200000000003</v>
      </c>
      <c r="G85" s="2"/>
      <c r="H85" s="21">
        <v>-3457</v>
      </c>
      <c r="I85" s="21">
        <v>-3457</v>
      </c>
      <c r="J85" s="18" t="s">
        <v>2295</v>
      </c>
      <c r="K85" s="18" t="s">
        <v>2204</v>
      </c>
      <c r="L85" s="2"/>
      <c r="M85" s="2"/>
      <c r="N85" s="2"/>
      <c r="O85" s="18"/>
      <c r="P85" s="18" t="s">
        <v>2205</v>
      </c>
      <c r="Q85" s="2"/>
      <c r="R85" s="17">
        <v>1413.8668067168301</v>
      </c>
      <c r="S85" s="17">
        <v>1.8755345882072501</v>
      </c>
      <c r="T85" s="11">
        <v>1395</v>
      </c>
      <c r="U85" s="18">
        <v>48.54</v>
      </c>
      <c r="V85" s="18">
        <v>1.97</v>
      </c>
      <c r="W85" s="18">
        <v>13.71</v>
      </c>
      <c r="X85" s="18">
        <v>11.17</v>
      </c>
      <c r="Y85" s="18"/>
      <c r="Z85" s="18"/>
      <c r="AA85" s="18">
        <v>10.050000000000001</v>
      </c>
      <c r="AB85" s="18">
        <v>0.21</v>
      </c>
      <c r="AC85" s="18">
        <v>9.69</v>
      </c>
      <c r="AD85" s="16">
        <f>AC85/40.305/(AC85/40.305+AA85/71.845)*100</f>
        <v>63.217460664686897</v>
      </c>
      <c r="AE85" s="18">
        <v>10.18</v>
      </c>
      <c r="AF85" s="18">
        <v>2.77</v>
      </c>
      <c r="AG85" s="18">
        <v>0.83</v>
      </c>
      <c r="AH85" s="18">
        <v>0.37</v>
      </c>
      <c r="AI85" s="18">
        <v>43.34</v>
      </c>
      <c r="AJ85" s="18"/>
      <c r="AK85" s="18"/>
      <c r="AL85" s="18"/>
      <c r="AM85" s="18"/>
      <c r="AN85" s="18"/>
      <c r="AO85" s="18"/>
      <c r="AP85" s="18"/>
      <c r="AQ85" s="18">
        <v>3.06</v>
      </c>
      <c r="AR85" s="18">
        <v>224.6</v>
      </c>
      <c r="AS85" s="18">
        <v>0.04</v>
      </c>
      <c r="AT85" s="18">
        <v>2</v>
      </c>
      <c r="AU85" s="18"/>
      <c r="AV85" s="18">
        <v>3.16</v>
      </c>
      <c r="AW85" s="18">
        <v>1.17</v>
      </c>
      <c r="AX85" s="18">
        <v>4.03</v>
      </c>
      <c r="AY85" s="18">
        <v>0.71</v>
      </c>
      <c r="AZ85" s="18">
        <v>4.5999999999999996</v>
      </c>
      <c r="BA85" s="18">
        <v>0.97</v>
      </c>
      <c r="BB85" s="18">
        <v>2.79</v>
      </c>
      <c r="BC85" s="18">
        <v>0.41</v>
      </c>
      <c r="BD85" s="18">
        <v>2.68</v>
      </c>
      <c r="BE85" s="18">
        <v>0.4</v>
      </c>
      <c r="BF85" s="18">
        <v>2.0299999999999998</v>
      </c>
      <c r="BG85" s="18">
        <v>0.92</v>
      </c>
      <c r="BH85" s="18">
        <v>0.36</v>
      </c>
      <c r="BI85" s="18">
        <v>0.14000000000000001</v>
      </c>
      <c r="BJ85" s="18">
        <v>6.22</v>
      </c>
      <c r="BK85" s="18">
        <v>0.34</v>
      </c>
      <c r="BL85" s="18">
        <v>5.09</v>
      </c>
      <c r="BM85" s="18">
        <v>13.14</v>
      </c>
      <c r="BN85" s="18">
        <v>33.4</v>
      </c>
      <c r="BO85" s="18">
        <v>30.87</v>
      </c>
      <c r="BP85" s="18">
        <v>87.67</v>
      </c>
    </row>
    <row r="86" spans="1:68" x14ac:dyDescent="0.3">
      <c r="A86" s="18" t="s">
        <v>2271</v>
      </c>
      <c r="B86" s="18" t="s">
        <v>2202</v>
      </c>
      <c r="C86" s="2"/>
      <c r="D86" s="2"/>
      <c r="E86" s="18">
        <v>13.304500000000001</v>
      </c>
      <c r="F86" s="18">
        <v>-44.782200000000003</v>
      </c>
      <c r="G86" s="2"/>
      <c r="H86" s="21">
        <v>-3457</v>
      </c>
      <c r="I86" s="21">
        <v>-3457</v>
      </c>
      <c r="J86" s="18" t="s">
        <v>2296</v>
      </c>
      <c r="K86" s="18" t="s">
        <v>2204</v>
      </c>
      <c r="L86" s="2"/>
      <c r="M86" s="2"/>
      <c r="N86" s="2"/>
      <c r="O86" s="18"/>
      <c r="P86" s="18" t="s">
        <v>2205</v>
      </c>
      <c r="Q86" s="2"/>
      <c r="R86" s="17">
        <v>1405.80993003359</v>
      </c>
      <c r="S86" s="17">
        <v>1.81340924966863</v>
      </c>
      <c r="T86" s="11">
        <v>1388</v>
      </c>
      <c r="U86" s="18">
        <v>48.41</v>
      </c>
      <c r="V86" s="18">
        <v>1.96</v>
      </c>
      <c r="W86" s="18">
        <v>13.68</v>
      </c>
      <c r="X86" s="18">
        <v>10.96</v>
      </c>
      <c r="Y86" s="18"/>
      <c r="Z86" s="18"/>
      <c r="AA86" s="18">
        <v>9.86</v>
      </c>
      <c r="AB86" s="18">
        <v>0.17</v>
      </c>
      <c r="AC86" s="18">
        <v>9.6300000000000008</v>
      </c>
      <c r="AD86" s="16">
        <f>AC86/40.305/(AC86/40.305+AA86/71.845)*100</f>
        <v>63.516336306917644</v>
      </c>
      <c r="AE86" s="18">
        <v>10.23</v>
      </c>
      <c r="AF86" s="18">
        <v>2.79</v>
      </c>
      <c r="AG86" s="18">
        <v>0.82</v>
      </c>
      <c r="AH86" s="18">
        <v>0.37</v>
      </c>
      <c r="AI86" s="18"/>
      <c r="AJ86" s="18"/>
      <c r="AK86" s="18"/>
      <c r="AL86" s="18"/>
      <c r="AM86" s="18"/>
      <c r="AN86" s="18"/>
      <c r="AO86" s="18"/>
      <c r="AP86" s="18"/>
      <c r="AQ86" s="18"/>
      <c r="AR86" s="18">
        <v>318.41000000000003</v>
      </c>
      <c r="AS86" s="18">
        <v>0.17</v>
      </c>
      <c r="AT86" s="18">
        <v>4.32</v>
      </c>
      <c r="AU86" s="18">
        <v>18.89</v>
      </c>
      <c r="AV86" s="18">
        <v>4.16</v>
      </c>
      <c r="AW86" s="18">
        <v>1.56</v>
      </c>
      <c r="AX86" s="18">
        <v>4.59</v>
      </c>
      <c r="AY86" s="18">
        <v>0.77</v>
      </c>
      <c r="AZ86" s="18">
        <v>4.3</v>
      </c>
      <c r="BA86" s="18">
        <v>0.88</v>
      </c>
      <c r="BB86" s="18">
        <v>2.36</v>
      </c>
      <c r="BC86" s="18">
        <v>0.31</v>
      </c>
      <c r="BD86" s="18">
        <v>1.94</v>
      </c>
      <c r="BE86" s="18">
        <v>0.28999999999999998</v>
      </c>
      <c r="BF86" s="18">
        <v>3.37</v>
      </c>
      <c r="BG86" s="18">
        <v>1.03</v>
      </c>
      <c r="BH86" s="18">
        <v>1.85</v>
      </c>
      <c r="BI86" s="18">
        <v>0.56999999999999995</v>
      </c>
      <c r="BJ86" s="18">
        <v>30.79</v>
      </c>
      <c r="BK86" s="18">
        <v>1.97</v>
      </c>
      <c r="BL86" s="18">
        <v>16.53</v>
      </c>
      <c r="BM86" s="18">
        <v>38.31</v>
      </c>
      <c r="BN86" s="18">
        <v>194.93</v>
      </c>
      <c r="BO86" s="18">
        <v>28.1</v>
      </c>
      <c r="BP86" s="18">
        <v>164.95</v>
      </c>
    </row>
    <row r="87" spans="1:68" x14ac:dyDescent="0.3">
      <c r="A87" s="18" t="s">
        <v>2271</v>
      </c>
      <c r="B87" s="18" t="s">
        <v>2202</v>
      </c>
      <c r="C87" s="2"/>
      <c r="D87" s="2"/>
      <c r="E87" s="18">
        <v>13.304500000000001</v>
      </c>
      <c r="F87" s="18">
        <v>-44.782200000000003</v>
      </c>
      <c r="G87" s="2"/>
      <c r="H87" s="21">
        <v>-3457</v>
      </c>
      <c r="I87" s="21">
        <v>-3457</v>
      </c>
      <c r="J87" s="18" t="s">
        <v>2297</v>
      </c>
      <c r="K87" s="18" t="s">
        <v>2204</v>
      </c>
      <c r="L87" s="2"/>
      <c r="M87" s="2"/>
      <c r="N87" s="2"/>
      <c r="O87" s="18"/>
      <c r="P87" s="18" t="s">
        <v>2205</v>
      </c>
      <c r="Q87" s="2"/>
      <c r="R87" s="17">
        <v>1368.17061898212</v>
      </c>
      <c r="S87" s="17">
        <v>1.27369439296665</v>
      </c>
      <c r="T87" s="11">
        <v>1356</v>
      </c>
      <c r="U87" s="18">
        <v>50.3</v>
      </c>
      <c r="V87" s="18">
        <v>1.19</v>
      </c>
      <c r="W87" s="18">
        <v>15.16</v>
      </c>
      <c r="X87" s="18">
        <v>10.26</v>
      </c>
      <c r="Y87" s="18"/>
      <c r="Z87" s="18"/>
      <c r="AA87" s="18">
        <v>9.23</v>
      </c>
      <c r="AB87" s="18">
        <v>0.17</v>
      </c>
      <c r="AC87" s="18">
        <v>8.2200000000000006</v>
      </c>
      <c r="AD87" s="16">
        <f>AC87/40.305/(AC87/40.305+AA87/71.845)*100</f>
        <v>61.35232975966025</v>
      </c>
      <c r="AE87" s="18">
        <v>11.6</v>
      </c>
      <c r="AF87" s="18">
        <v>2.4500000000000002</v>
      </c>
      <c r="AG87" s="18">
        <v>0.18</v>
      </c>
      <c r="AH87" s="18">
        <v>0.13</v>
      </c>
      <c r="AI87" s="18">
        <v>44.17</v>
      </c>
      <c r="AJ87" s="18"/>
      <c r="AK87" s="18"/>
      <c r="AL87" s="18"/>
      <c r="AM87" s="18"/>
      <c r="AN87" s="18"/>
      <c r="AO87" s="18"/>
      <c r="AP87" s="18"/>
      <c r="AQ87" s="18">
        <v>22.05</v>
      </c>
      <c r="AR87" s="18">
        <v>461.5</v>
      </c>
      <c r="AS87" s="18">
        <v>0.22</v>
      </c>
      <c r="AT87" s="18">
        <v>6.78</v>
      </c>
      <c r="AU87" s="18">
        <v>27.96</v>
      </c>
      <c r="AV87" s="18">
        <v>6.59</v>
      </c>
      <c r="AW87" s="18">
        <v>2.1800000000000002</v>
      </c>
      <c r="AX87" s="18">
        <v>6.92</v>
      </c>
      <c r="AY87" s="18">
        <v>1.07</v>
      </c>
      <c r="AZ87" s="18">
        <v>6.28</v>
      </c>
      <c r="BA87" s="18">
        <v>1.22</v>
      </c>
      <c r="BB87" s="18">
        <v>3.28</v>
      </c>
      <c r="BC87" s="18">
        <v>0.46</v>
      </c>
      <c r="BD87" s="18">
        <v>2.87</v>
      </c>
      <c r="BE87" s="18">
        <v>0.42</v>
      </c>
      <c r="BF87" s="18">
        <v>4.45</v>
      </c>
      <c r="BG87" s="18">
        <v>3.6</v>
      </c>
      <c r="BH87" s="18">
        <v>2.5499999999999998</v>
      </c>
      <c r="BI87" s="18">
        <v>0.77</v>
      </c>
      <c r="BJ87" s="18">
        <v>41.77</v>
      </c>
      <c r="BK87" s="18">
        <v>0.91</v>
      </c>
      <c r="BL87" s="18">
        <v>26.79</v>
      </c>
      <c r="BM87" s="18">
        <v>56.6</v>
      </c>
      <c r="BN87" s="18">
        <v>285.10000000000002</v>
      </c>
      <c r="BO87" s="18">
        <v>37.89</v>
      </c>
      <c r="BP87" s="18">
        <v>225.7</v>
      </c>
    </row>
    <row r="88" spans="1:68" x14ac:dyDescent="0.3">
      <c r="A88" s="18" t="s">
        <v>2271</v>
      </c>
      <c r="B88" s="18" t="s">
        <v>2202</v>
      </c>
      <c r="C88" s="2"/>
      <c r="D88" s="2"/>
      <c r="E88" s="18">
        <v>13.325699999999999</v>
      </c>
      <c r="F88" s="18">
        <v>-44.859200000000001</v>
      </c>
      <c r="G88" s="2"/>
      <c r="H88" s="21">
        <v>-3500</v>
      </c>
      <c r="I88" s="21">
        <v>-3500</v>
      </c>
      <c r="J88" s="18" t="s">
        <v>2298</v>
      </c>
      <c r="K88" s="18" t="s">
        <v>2204</v>
      </c>
      <c r="L88" s="2"/>
      <c r="M88" s="2"/>
      <c r="N88" s="2"/>
      <c r="O88" s="18"/>
      <c r="P88" s="18" t="s">
        <v>2205</v>
      </c>
      <c r="Q88" s="2"/>
      <c r="R88" s="17">
        <v>1404.5107343759901</v>
      </c>
      <c r="S88" s="17">
        <v>1.5422805867703799</v>
      </c>
      <c r="T88" s="11">
        <v>1389</v>
      </c>
      <c r="U88" s="18">
        <v>49.5</v>
      </c>
      <c r="V88" s="18">
        <v>0.97</v>
      </c>
      <c r="W88" s="18">
        <v>15.46</v>
      </c>
      <c r="X88" s="18">
        <v>11.15</v>
      </c>
      <c r="Y88" s="18"/>
      <c r="Z88" s="18"/>
      <c r="AA88" s="18">
        <v>10.029999999999999</v>
      </c>
      <c r="AB88" s="18">
        <v>0.18</v>
      </c>
      <c r="AC88" s="18">
        <v>8.65</v>
      </c>
      <c r="AD88" s="16">
        <f>AC88/40.305/(AC88/40.305+AA88/71.845)*100</f>
        <v>60.587706138448915</v>
      </c>
      <c r="AE88" s="18">
        <v>10.7</v>
      </c>
      <c r="AF88" s="18">
        <v>2.25</v>
      </c>
      <c r="AG88" s="18">
        <v>0.26</v>
      </c>
      <c r="AH88" s="18">
        <v>0.12</v>
      </c>
      <c r="AI88" s="18">
        <v>14.66</v>
      </c>
      <c r="AJ88" s="18"/>
      <c r="AK88" s="18"/>
      <c r="AL88" s="18"/>
      <c r="AM88" s="18"/>
      <c r="AN88" s="18"/>
      <c r="AO88" s="18"/>
      <c r="AP88" s="18"/>
      <c r="AQ88" s="18">
        <v>2.17</v>
      </c>
      <c r="AR88" s="18">
        <v>111.7</v>
      </c>
      <c r="AS88" s="18">
        <v>0.02</v>
      </c>
      <c r="AT88" s="18">
        <v>1.29</v>
      </c>
      <c r="AU88" s="18">
        <v>6.11</v>
      </c>
      <c r="AV88" s="18">
        <v>1.81</v>
      </c>
      <c r="AW88" s="18">
        <v>0.71</v>
      </c>
      <c r="AX88" s="18">
        <v>2.29</v>
      </c>
      <c r="AY88" s="18">
        <v>0.41</v>
      </c>
      <c r="AZ88" s="18">
        <v>2.69</v>
      </c>
      <c r="BA88" s="18">
        <v>0.56999999999999995</v>
      </c>
      <c r="BB88" s="18">
        <v>1.61</v>
      </c>
      <c r="BC88" s="18">
        <v>0.23</v>
      </c>
      <c r="BD88" s="18">
        <v>1.43</v>
      </c>
      <c r="BE88" s="18">
        <v>0.21</v>
      </c>
      <c r="BF88" s="18">
        <v>1.39</v>
      </c>
      <c r="BG88" s="18">
        <v>0.56000000000000005</v>
      </c>
      <c r="BH88" s="18">
        <v>0.19</v>
      </c>
      <c r="BI88" s="18">
        <v>0.16</v>
      </c>
      <c r="BJ88" s="18">
        <v>6.71</v>
      </c>
      <c r="BK88" s="18">
        <v>0.44</v>
      </c>
      <c r="BL88" s="18">
        <v>3.88</v>
      </c>
      <c r="BM88" s="18">
        <v>9.06</v>
      </c>
      <c r="BN88" s="18">
        <v>42.57</v>
      </c>
      <c r="BO88" s="18">
        <v>8.86</v>
      </c>
      <c r="BP88" s="18">
        <v>51.34</v>
      </c>
    </row>
    <row r="89" spans="1:68" x14ac:dyDescent="0.3">
      <c r="A89" s="18" t="s">
        <v>2271</v>
      </c>
      <c r="B89" s="18" t="s">
        <v>2202</v>
      </c>
      <c r="C89" s="2"/>
      <c r="D89" s="2"/>
      <c r="E89" s="18">
        <v>13.069699999999999</v>
      </c>
      <c r="F89" s="18">
        <v>-44.088799999999999</v>
      </c>
      <c r="G89" s="2"/>
      <c r="H89" s="21">
        <v>-4496</v>
      </c>
      <c r="I89" s="21">
        <v>-4496</v>
      </c>
      <c r="J89" s="18" t="s">
        <v>2299</v>
      </c>
      <c r="K89" s="18" t="s">
        <v>2204</v>
      </c>
      <c r="L89" s="2"/>
      <c r="M89" s="2"/>
      <c r="N89" s="2"/>
      <c r="O89" s="18"/>
      <c r="P89" s="18" t="s">
        <v>2205</v>
      </c>
      <c r="Q89" s="2"/>
      <c r="R89" s="17">
        <v>1365.88519526964</v>
      </c>
      <c r="S89" s="17">
        <v>1.30597651262978</v>
      </c>
      <c r="T89" s="11">
        <v>1353</v>
      </c>
      <c r="U89" s="18">
        <v>50.27</v>
      </c>
      <c r="V89" s="18">
        <v>1.44</v>
      </c>
      <c r="W89" s="18">
        <v>14.56</v>
      </c>
      <c r="X89" s="18">
        <v>10.199999999999999</v>
      </c>
      <c r="Y89" s="18"/>
      <c r="Z89" s="18"/>
      <c r="AA89" s="18">
        <v>9.18</v>
      </c>
      <c r="AB89" s="18">
        <v>0.17</v>
      </c>
      <c r="AC89" s="18">
        <v>8.3800000000000008</v>
      </c>
      <c r="AD89" s="16">
        <f>AC89/40.305/(AC89/40.305+AA89/71.845)*100</f>
        <v>61.936555421933406</v>
      </c>
      <c r="AE89" s="18">
        <v>10.67</v>
      </c>
      <c r="AF89" s="18">
        <v>2.61</v>
      </c>
      <c r="AG89" s="18">
        <v>0.51</v>
      </c>
      <c r="AH89" s="18">
        <v>0.21</v>
      </c>
      <c r="AI89" s="18"/>
      <c r="AJ89" s="18"/>
      <c r="AK89" s="18"/>
      <c r="AL89" s="18"/>
      <c r="AM89" s="18"/>
      <c r="AN89" s="18"/>
      <c r="AO89" s="18"/>
      <c r="AP89" s="18"/>
      <c r="AQ89" s="18"/>
      <c r="AR89" s="18">
        <v>142.32</v>
      </c>
      <c r="AS89" s="18">
        <v>7.0000000000000007E-2</v>
      </c>
      <c r="AT89" s="18">
        <v>2.48</v>
      </c>
      <c r="AU89" s="18">
        <v>12.01</v>
      </c>
      <c r="AV89" s="18">
        <v>3.54</v>
      </c>
      <c r="AW89" s="18">
        <v>1.36</v>
      </c>
      <c r="AX89" s="18">
        <v>4.46</v>
      </c>
      <c r="AY89" s="18">
        <v>0.83</v>
      </c>
      <c r="AZ89" s="18">
        <v>5.48</v>
      </c>
      <c r="BA89" s="18">
        <v>1.2</v>
      </c>
      <c r="BB89" s="18">
        <v>3.08</v>
      </c>
      <c r="BC89" s="18">
        <v>0.43</v>
      </c>
      <c r="BD89" s="18">
        <v>2.91</v>
      </c>
      <c r="BE89" s="18">
        <v>0.45</v>
      </c>
      <c r="BF89" s="18">
        <v>2.92</v>
      </c>
      <c r="BG89" s="18">
        <v>0.59</v>
      </c>
      <c r="BH89" s="18">
        <v>0.72</v>
      </c>
      <c r="BI89" s="18">
        <v>0.21</v>
      </c>
      <c r="BJ89" s="18">
        <v>10.199999999999999</v>
      </c>
      <c r="BK89" s="18">
        <v>0.72</v>
      </c>
      <c r="BL89" s="18">
        <v>6.99</v>
      </c>
      <c r="BM89" s="18">
        <v>17.309999999999999</v>
      </c>
      <c r="BN89" s="18">
        <v>65.86</v>
      </c>
      <c r="BO89" s="18">
        <v>37.74</v>
      </c>
      <c r="BP89" s="18">
        <v>113.79</v>
      </c>
    </row>
    <row r="90" spans="1:68" x14ac:dyDescent="0.3">
      <c r="A90" s="18" t="s">
        <v>2271</v>
      </c>
      <c r="B90" s="18" t="s">
        <v>2202</v>
      </c>
      <c r="C90" s="2"/>
      <c r="D90" s="2"/>
      <c r="E90" s="18">
        <v>13.069699999999999</v>
      </c>
      <c r="F90" s="18">
        <v>-44.088799999999999</v>
      </c>
      <c r="G90" s="2"/>
      <c r="H90" s="21">
        <v>-4496</v>
      </c>
      <c r="I90" s="21">
        <v>-4496</v>
      </c>
      <c r="J90" s="18" t="s">
        <v>2300</v>
      </c>
      <c r="K90" s="18" t="s">
        <v>2204</v>
      </c>
      <c r="L90" s="2"/>
      <c r="M90" s="2"/>
      <c r="N90" s="2"/>
      <c r="O90" s="18"/>
      <c r="P90" s="18" t="s">
        <v>2205</v>
      </c>
      <c r="Q90" s="2"/>
      <c r="R90" s="17">
        <v>1416.24772503949</v>
      </c>
      <c r="S90" s="17">
        <v>1.7753008692483101</v>
      </c>
      <c r="T90" s="11">
        <v>1398</v>
      </c>
      <c r="U90" s="18">
        <v>47.4</v>
      </c>
      <c r="V90" s="18">
        <v>0.72</v>
      </c>
      <c r="W90" s="18">
        <v>16.34</v>
      </c>
      <c r="X90" s="18">
        <v>11.09</v>
      </c>
      <c r="Y90" s="18"/>
      <c r="Z90" s="18"/>
      <c r="AA90" s="18">
        <v>9.98</v>
      </c>
      <c r="AB90" s="18">
        <v>0.18</v>
      </c>
      <c r="AC90" s="18">
        <v>9.3800000000000008</v>
      </c>
      <c r="AD90" s="16">
        <f>AC90/40.305/(AC90/40.305+AA90/71.845)*100</f>
        <v>62.62194861311157</v>
      </c>
      <c r="AE90" s="18">
        <v>12.17</v>
      </c>
      <c r="AF90" s="18">
        <v>1.87</v>
      </c>
      <c r="AG90" s="18">
        <v>0.15</v>
      </c>
      <c r="AH90" s="18">
        <v>7.0000000000000007E-2</v>
      </c>
      <c r="AI90" s="18">
        <v>50.64</v>
      </c>
      <c r="AJ90" s="18"/>
      <c r="AK90" s="18"/>
      <c r="AL90" s="18"/>
      <c r="AM90" s="18"/>
      <c r="AN90" s="18"/>
      <c r="AO90" s="18"/>
      <c r="AP90" s="18"/>
      <c r="AQ90" s="18">
        <v>12.99</v>
      </c>
      <c r="AR90" s="18">
        <v>333.1</v>
      </c>
      <c r="AS90" s="18">
        <v>0.17</v>
      </c>
      <c r="AT90" s="18">
        <v>4.43</v>
      </c>
      <c r="AU90" s="18">
        <v>19.309999999999999</v>
      </c>
      <c r="AV90" s="18">
        <v>5.03</v>
      </c>
      <c r="AW90" s="18">
        <v>1.69</v>
      </c>
      <c r="AX90" s="18">
        <v>5.66</v>
      </c>
      <c r="AY90" s="18">
        <v>0.94</v>
      </c>
      <c r="AZ90" s="18">
        <v>5.87</v>
      </c>
      <c r="BA90" s="18">
        <v>1.2</v>
      </c>
      <c r="BB90" s="18">
        <v>3.4</v>
      </c>
      <c r="BC90" s="18">
        <v>0.5</v>
      </c>
      <c r="BD90" s="18">
        <v>3.22</v>
      </c>
      <c r="BE90" s="18">
        <v>0.48</v>
      </c>
      <c r="BF90" s="18">
        <v>3.43</v>
      </c>
      <c r="BG90" s="18">
        <v>1.2</v>
      </c>
      <c r="BH90" s="18">
        <v>1.36</v>
      </c>
      <c r="BI90" s="18">
        <v>0.46</v>
      </c>
      <c r="BJ90" s="18">
        <v>21.49</v>
      </c>
      <c r="BK90" s="18">
        <v>0.91</v>
      </c>
      <c r="BL90" s="18">
        <v>14.78</v>
      </c>
      <c r="BM90" s="18">
        <v>32.74</v>
      </c>
      <c r="BN90" s="18">
        <v>150.6</v>
      </c>
      <c r="BO90" s="18">
        <v>37.630000000000003</v>
      </c>
      <c r="BP90" s="18">
        <v>164</v>
      </c>
    </row>
    <row r="91" spans="1:68" x14ac:dyDescent="0.3">
      <c r="A91" s="18" t="s">
        <v>2271</v>
      </c>
      <c r="B91" s="18" t="s">
        <v>2202</v>
      </c>
      <c r="C91" s="2"/>
      <c r="D91" s="2"/>
      <c r="E91" s="18">
        <v>13.069699999999999</v>
      </c>
      <c r="F91" s="18">
        <v>-44.088799999999999</v>
      </c>
      <c r="G91" s="2"/>
      <c r="H91" s="21">
        <v>-4496</v>
      </c>
      <c r="I91" s="21">
        <v>-4496</v>
      </c>
      <c r="J91" s="18" t="s">
        <v>2301</v>
      </c>
      <c r="K91" s="18" t="s">
        <v>2204</v>
      </c>
      <c r="L91" s="2"/>
      <c r="M91" s="2"/>
      <c r="N91" s="2"/>
      <c r="O91" s="18"/>
      <c r="P91" s="18" t="s">
        <v>2205</v>
      </c>
      <c r="Q91" s="2"/>
      <c r="R91" s="17">
        <v>1361.76141058434</v>
      </c>
      <c r="S91" s="17">
        <v>1.26045857444704</v>
      </c>
      <c r="T91" s="11">
        <v>1350</v>
      </c>
      <c r="U91" s="18">
        <v>50.77</v>
      </c>
      <c r="V91" s="18">
        <v>1.43</v>
      </c>
      <c r="W91" s="18">
        <v>14.75</v>
      </c>
      <c r="X91" s="18">
        <v>10.220000000000001</v>
      </c>
      <c r="Y91" s="18"/>
      <c r="Z91" s="18"/>
      <c r="AA91" s="18">
        <v>9.1999999999999993</v>
      </c>
      <c r="AB91" s="18">
        <v>0.17</v>
      </c>
      <c r="AC91" s="18">
        <v>8.43</v>
      </c>
      <c r="AD91" s="16">
        <f>AC91/40.305/(AC91/40.305+AA91/71.845)*100</f>
        <v>62.025454515848509</v>
      </c>
      <c r="AE91" s="18">
        <v>10.55</v>
      </c>
      <c r="AF91" s="18">
        <v>2.5299999999999998</v>
      </c>
      <c r="AG91" s="18">
        <v>0.57999999999999996</v>
      </c>
      <c r="AH91" s="18">
        <v>0.21</v>
      </c>
      <c r="AI91" s="18">
        <v>20.96</v>
      </c>
      <c r="AJ91" s="18"/>
      <c r="AK91" s="18"/>
      <c r="AL91" s="18"/>
      <c r="AM91" s="18"/>
      <c r="AN91" s="18"/>
      <c r="AO91" s="18"/>
      <c r="AP91" s="18"/>
      <c r="AQ91" s="18">
        <v>6.86</v>
      </c>
      <c r="AR91" s="18">
        <v>168.5</v>
      </c>
      <c r="AS91" s="18">
        <v>7.0000000000000007E-2</v>
      </c>
      <c r="AT91" s="18">
        <v>3.14</v>
      </c>
      <c r="AU91" s="18">
        <v>13.79</v>
      </c>
      <c r="AV91" s="18">
        <v>3.57</v>
      </c>
      <c r="AW91" s="18">
        <v>1.19</v>
      </c>
      <c r="AX91" s="18">
        <v>3.95</v>
      </c>
      <c r="AY91" s="18">
        <v>0.67</v>
      </c>
      <c r="AZ91" s="18">
        <v>4.18</v>
      </c>
      <c r="BA91" s="18">
        <v>0.86</v>
      </c>
      <c r="BB91" s="18">
        <v>2.4500000000000002</v>
      </c>
      <c r="BC91" s="18">
        <v>0.36</v>
      </c>
      <c r="BD91" s="18">
        <v>2.2999999999999998</v>
      </c>
      <c r="BE91" s="18">
        <v>0.35</v>
      </c>
      <c r="BF91" s="18">
        <v>3.18</v>
      </c>
      <c r="BG91" s="18">
        <v>0.88</v>
      </c>
      <c r="BH91" s="18">
        <v>0.91</v>
      </c>
      <c r="BI91" s="18">
        <v>0.36</v>
      </c>
      <c r="BJ91" s="18">
        <v>16.03</v>
      </c>
      <c r="BK91" s="18">
        <v>0.92</v>
      </c>
      <c r="BL91" s="18">
        <v>10.220000000000001</v>
      </c>
      <c r="BM91" s="18">
        <v>23.17</v>
      </c>
      <c r="BN91" s="18">
        <v>109.5</v>
      </c>
      <c r="BO91" s="18">
        <v>21.41</v>
      </c>
      <c r="BP91" s="18">
        <v>132.19999999999999</v>
      </c>
    </row>
    <row r="92" spans="1:68" x14ac:dyDescent="0.3">
      <c r="A92" s="18" t="s">
        <v>2271</v>
      </c>
      <c r="B92" s="18" t="s">
        <v>2202</v>
      </c>
      <c r="C92" s="2"/>
      <c r="D92" s="2"/>
      <c r="E92" s="18">
        <v>13.069699999999999</v>
      </c>
      <c r="F92" s="18">
        <v>-44.088799999999999</v>
      </c>
      <c r="G92" s="2"/>
      <c r="H92" s="21">
        <v>-4496</v>
      </c>
      <c r="I92" s="21">
        <v>-4496</v>
      </c>
      <c r="J92" s="18" t="s">
        <v>2302</v>
      </c>
      <c r="K92" s="18" t="s">
        <v>2204</v>
      </c>
      <c r="L92" s="2"/>
      <c r="M92" s="2"/>
      <c r="N92" s="2"/>
      <c r="O92" s="18"/>
      <c r="P92" s="18" t="s">
        <v>2205</v>
      </c>
      <c r="Q92" s="2"/>
      <c r="R92" s="17">
        <v>1363.8868442657699</v>
      </c>
      <c r="S92" s="17">
        <v>1.2769879866378</v>
      </c>
      <c r="T92" s="11">
        <v>1352</v>
      </c>
      <c r="U92" s="18">
        <v>50.81</v>
      </c>
      <c r="V92" s="18">
        <v>1.43</v>
      </c>
      <c r="W92" s="18">
        <v>14.72</v>
      </c>
      <c r="X92" s="18">
        <v>10.31</v>
      </c>
      <c r="Y92" s="18"/>
      <c r="Z92" s="18"/>
      <c r="AA92" s="18">
        <v>9.2799999999999994</v>
      </c>
      <c r="AB92" s="18">
        <v>0.17</v>
      </c>
      <c r="AC92" s="18">
        <v>8.42</v>
      </c>
      <c r="AD92" s="16">
        <f>AC92/40.305/(AC92/40.305+AA92/71.845)*100</f>
        <v>61.793293388437775</v>
      </c>
      <c r="AE92" s="18">
        <v>10.6</v>
      </c>
      <c r="AF92" s="18">
        <v>2.52</v>
      </c>
      <c r="AG92" s="18">
        <v>0.61</v>
      </c>
      <c r="AH92" s="18">
        <v>0.21</v>
      </c>
      <c r="AI92" s="18">
        <v>33.78</v>
      </c>
      <c r="AJ92" s="18"/>
      <c r="AK92" s="18"/>
      <c r="AL92" s="18"/>
      <c r="AM92" s="18"/>
      <c r="AN92" s="18"/>
      <c r="AO92" s="18"/>
      <c r="AP92" s="18"/>
      <c r="AQ92" s="18">
        <v>10.41</v>
      </c>
      <c r="AR92" s="18">
        <v>192.5</v>
      </c>
      <c r="AS92" s="18">
        <v>0.11</v>
      </c>
      <c r="AT92" s="18">
        <v>3.3</v>
      </c>
      <c r="AU92" s="18">
        <v>14.45</v>
      </c>
      <c r="AV92" s="18">
        <v>3.74</v>
      </c>
      <c r="AW92" s="18">
        <v>1.25</v>
      </c>
      <c r="AX92" s="18">
        <v>4.26</v>
      </c>
      <c r="AY92" s="18">
        <v>0.71</v>
      </c>
      <c r="AZ92" s="18">
        <v>4.45</v>
      </c>
      <c r="BA92" s="18">
        <v>0.93</v>
      </c>
      <c r="BB92" s="18">
        <v>2.63</v>
      </c>
      <c r="BC92" s="18">
        <v>0.39</v>
      </c>
      <c r="BD92" s="18">
        <v>2.5299999999999998</v>
      </c>
      <c r="BE92" s="18">
        <v>0.38</v>
      </c>
      <c r="BF92" s="18">
        <v>3.51</v>
      </c>
      <c r="BG92" s="18">
        <v>0.85</v>
      </c>
      <c r="BH92" s="18">
        <v>1.1399999999999999</v>
      </c>
      <c r="BI92" s="18">
        <v>0.37</v>
      </c>
      <c r="BJ92" s="18">
        <v>17.420000000000002</v>
      </c>
      <c r="BK92" s="18">
        <v>1.29</v>
      </c>
      <c r="BL92" s="18">
        <v>10.88</v>
      </c>
      <c r="BM92" s="18">
        <v>24.16</v>
      </c>
      <c r="BN92" s="18">
        <v>120.6</v>
      </c>
      <c r="BO92" s="18">
        <v>25.58</v>
      </c>
      <c r="BP92" s="18">
        <v>147.80000000000001</v>
      </c>
    </row>
    <row r="93" spans="1:68" x14ac:dyDescent="0.3">
      <c r="A93" s="18" t="s">
        <v>2271</v>
      </c>
      <c r="B93" s="18" t="s">
        <v>2202</v>
      </c>
      <c r="C93" s="2"/>
      <c r="D93" s="2"/>
      <c r="E93" s="18">
        <v>13.026999999999999</v>
      </c>
      <c r="F93" s="18">
        <v>-44.838799999999999</v>
      </c>
      <c r="G93" s="2"/>
      <c r="H93" s="21">
        <v>-4820</v>
      </c>
      <c r="I93" s="21">
        <v>-4820</v>
      </c>
      <c r="J93" s="18" t="s">
        <v>2303</v>
      </c>
      <c r="K93" s="18" t="s">
        <v>2204</v>
      </c>
      <c r="L93" s="2"/>
      <c r="M93" s="2"/>
      <c r="N93" s="2"/>
      <c r="O93" s="18"/>
      <c r="P93" s="18" t="s">
        <v>2205</v>
      </c>
      <c r="Q93" s="2"/>
      <c r="R93" s="17">
        <v>1369.18776470903</v>
      </c>
      <c r="S93" s="17">
        <v>1.37944664862542</v>
      </c>
      <c r="T93" s="11">
        <v>1356</v>
      </c>
      <c r="U93" s="18">
        <v>48.77</v>
      </c>
      <c r="V93" s="18">
        <v>0.67</v>
      </c>
      <c r="W93" s="18">
        <v>16.989999999999998</v>
      </c>
      <c r="X93" s="18">
        <v>10.14</v>
      </c>
      <c r="Y93" s="18"/>
      <c r="Z93" s="18"/>
      <c r="AA93" s="18">
        <v>9.1300000000000008</v>
      </c>
      <c r="AB93" s="18">
        <v>0.17</v>
      </c>
      <c r="AC93" s="18">
        <v>9.33</v>
      </c>
      <c r="AD93" s="16">
        <f>AC93/40.305/(AC93/40.305+AA93/71.845)*100</f>
        <v>64.55887685477731</v>
      </c>
      <c r="AE93" s="18">
        <v>12.17</v>
      </c>
      <c r="AF93" s="18">
        <v>1.96</v>
      </c>
      <c r="AG93" s="18">
        <v>0.1</v>
      </c>
      <c r="AH93" s="18">
        <v>0.06</v>
      </c>
      <c r="AI93" s="18">
        <v>37.93</v>
      </c>
      <c r="AJ93" s="18"/>
      <c r="AK93" s="18"/>
      <c r="AL93" s="18"/>
      <c r="AM93" s="18"/>
      <c r="AN93" s="18"/>
      <c r="AO93" s="18"/>
      <c r="AP93" s="18"/>
      <c r="AQ93" s="18">
        <v>5.8</v>
      </c>
      <c r="AR93" s="18">
        <v>170.3</v>
      </c>
      <c r="AS93" s="18">
        <v>0.06</v>
      </c>
      <c r="AT93" s="18">
        <v>2.6</v>
      </c>
      <c r="AU93" s="18">
        <v>12.28</v>
      </c>
      <c r="AV93" s="18">
        <v>3.63</v>
      </c>
      <c r="AW93" s="18">
        <v>1.25</v>
      </c>
      <c r="AX93" s="18">
        <v>4.55</v>
      </c>
      <c r="AY93" s="18">
        <v>0.79</v>
      </c>
      <c r="AZ93" s="18">
        <v>5.13</v>
      </c>
      <c r="BA93" s="18">
        <v>1.08</v>
      </c>
      <c r="BB93" s="18">
        <v>3.11</v>
      </c>
      <c r="BC93" s="18">
        <v>0.46</v>
      </c>
      <c r="BD93" s="18">
        <v>3.01</v>
      </c>
      <c r="BE93" s="18">
        <v>0.46</v>
      </c>
      <c r="BF93" s="18">
        <v>2.59</v>
      </c>
      <c r="BG93" s="18">
        <v>0.77</v>
      </c>
      <c r="BH93" s="18">
        <v>0.68</v>
      </c>
      <c r="BI93" s="18">
        <v>0.21</v>
      </c>
      <c r="BJ93" s="18">
        <v>10.53</v>
      </c>
      <c r="BK93" s="18">
        <v>0.6</v>
      </c>
      <c r="BL93" s="18">
        <v>7.6</v>
      </c>
      <c r="BM93" s="18">
        <v>18.079999999999998</v>
      </c>
      <c r="BN93" s="18">
        <v>68.63</v>
      </c>
      <c r="BO93" s="18">
        <v>30.93</v>
      </c>
      <c r="BP93" s="18">
        <v>105.4</v>
      </c>
    </row>
    <row r="94" spans="1:68" x14ac:dyDescent="0.3">
      <c r="A94" s="18" t="s">
        <v>2271</v>
      </c>
      <c r="B94" s="18" t="s">
        <v>2202</v>
      </c>
      <c r="C94" s="2"/>
      <c r="D94" s="2"/>
      <c r="E94" s="18">
        <v>12.780799999999999</v>
      </c>
      <c r="F94" s="18">
        <v>-44.838500000000003</v>
      </c>
      <c r="G94" s="2"/>
      <c r="H94" s="21">
        <v>-4094</v>
      </c>
      <c r="I94" s="21">
        <v>-4094</v>
      </c>
      <c r="J94" s="18" t="s">
        <v>2304</v>
      </c>
      <c r="K94" s="18" t="s">
        <v>2204</v>
      </c>
      <c r="L94" s="2"/>
      <c r="M94" s="2"/>
      <c r="N94" s="2"/>
      <c r="O94" s="18"/>
      <c r="P94" s="18" t="s">
        <v>2205</v>
      </c>
      <c r="Q94" s="2"/>
      <c r="R94" s="17">
        <v>1356.23652820092</v>
      </c>
      <c r="S94" s="17">
        <v>1.1986160497521301</v>
      </c>
      <c r="T94" s="11">
        <v>1345</v>
      </c>
      <c r="U94" s="18">
        <v>50.23</v>
      </c>
      <c r="V94" s="18">
        <v>1.27</v>
      </c>
      <c r="W94" s="18">
        <v>14.98</v>
      </c>
      <c r="X94" s="18">
        <v>10.029999999999999</v>
      </c>
      <c r="Y94" s="18"/>
      <c r="Z94" s="18"/>
      <c r="AA94" s="18">
        <v>9.0299999999999994</v>
      </c>
      <c r="AB94" s="18">
        <v>0.17</v>
      </c>
      <c r="AC94" s="18">
        <v>8.86</v>
      </c>
      <c r="AD94" s="16">
        <f>AC94/40.305/(AC94/40.305+AA94/71.845)*100</f>
        <v>63.622804518356979</v>
      </c>
      <c r="AE94" s="18">
        <v>11.13</v>
      </c>
      <c r="AF94" s="18">
        <v>2.31</v>
      </c>
      <c r="AG94" s="18">
        <v>0.33</v>
      </c>
      <c r="AH94" s="18">
        <v>0.15</v>
      </c>
      <c r="AI94" s="18">
        <v>35.43</v>
      </c>
      <c r="AJ94" s="18"/>
      <c r="AK94" s="18"/>
      <c r="AL94" s="18"/>
      <c r="AM94" s="18"/>
      <c r="AN94" s="18"/>
      <c r="AO94" s="18"/>
      <c r="AP94" s="18"/>
      <c r="AQ94" s="18">
        <v>4.22</v>
      </c>
      <c r="AR94" s="18">
        <v>135.9</v>
      </c>
      <c r="AS94" s="18">
        <v>0.04</v>
      </c>
      <c r="AT94" s="18">
        <v>2.11</v>
      </c>
      <c r="AU94" s="18">
        <v>10.14</v>
      </c>
      <c r="AV94" s="18">
        <v>3.12</v>
      </c>
      <c r="AW94" s="18">
        <v>1.1100000000000001</v>
      </c>
      <c r="AX94" s="18">
        <v>3.97</v>
      </c>
      <c r="AY94" s="18">
        <v>0.69</v>
      </c>
      <c r="AZ94" s="18">
        <v>4.5199999999999996</v>
      </c>
      <c r="BA94" s="18">
        <v>0.96</v>
      </c>
      <c r="BB94" s="18">
        <v>2.76</v>
      </c>
      <c r="BC94" s="18">
        <v>0.41</v>
      </c>
      <c r="BD94" s="18">
        <v>2.7</v>
      </c>
      <c r="BE94" s="18">
        <v>0.41</v>
      </c>
      <c r="BF94" s="18">
        <v>2.23</v>
      </c>
      <c r="BG94" s="18">
        <v>0.57999999999999996</v>
      </c>
      <c r="BH94" s="18">
        <v>0.48</v>
      </c>
      <c r="BI94" s="18">
        <v>0.15</v>
      </c>
      <c r="BJ94" s="18">
        <v>7.46</v>
      </c>
      <c r="BK94" s="18">
        <v>0.56999999999999995</v>
      </c>
      <c r="BL94" s="18">
        <v>5.54</v>
      </c>
      <c r="BM94" s="18">
        <v>13.84</v>
      </c>
      <c r="BN94" s="18">
        <v>51.74</v>
      </c>
      <c r="BO94" s="18">
        <v>26.51</v>
      </c>
      <c r="BP94" s="18">
        <v>87.1</v>
      </c>
    </row>
    <row r="95" spans="1:68" x14ac:dyDescent="0.3">
      <c r="A95" s="18" t="s">
        <v>2271</v>
      </c>
      <c r="B95" s="18" t="s">
        <v>2202</v>
      </c>
      <c r="C95" s="2"/>
      <c r="D95" s="2"/>
      <c r="E95" s="18">
        <v>13.401</v>
      </c>
      <c r="F95" s="18">
        <v>-44.8855</v>
      </c>
      <c r="G95" s="2"/>
      <c r="H95" s="21">
        <v>-3857</v>
      </c>
      <c r="I95" s="21">
        <v>-3857</v>
      </c>
      <c r="J95" s="18" t="s">
        <v>2305</v>
      </c>
      <c r="K95" s="18" t="s">
        <v>2204</v>
      </c>
      <c r="L95" s="2"/>
      <c r="M95" s="2"/>
      <c r="N95" s="2"/>
      <c r="O95" s="18"/>
      <c r="P95" s="18" t="s">
        <v>2205</v>
      </c>
      <c r="Q95" s="2"/>
      <c r="R95" s="17">
        <v>1329.4403143518</v>
      </c>
      <c r="S95" s="17">
        <v>1.0532063745169</v>
      </c>
      <c r="T95" s="11">
        <v>1320</v>
      </c>
      <c r="U95" s="18">
        <v>51.6</v>
      </c>
      <c r="V95" s="18">
        <v>1.49</v>
      </c>
      <c r="W95" s="18">
        <v>15.03</v>
      </c>
      <c r="X95" s="18">
        <v>9.5399999999999991</v>
      </c>
      <c r="Y95" s="18"/>
      <c r="Z95" s="18"/>
      <c r="AA95" s="18">
        <v>8.59</v>
      </c>
      <c r="AB95" s="18">
        <v>0.15</v>
      </c>
      <c r="AC95" s="18">
        <v>8.5</v>
      </c>
      <c r="AD95" s="16">
        <f>AC95/40.305/(AC95/40.305+AA95/71.845)*100</f>
        <v>63.818678696036372</v>
      </c>
      <c r="AE95" s="18">
        <v>10.16</v>
      </c>
      <c r="AF95" s="18">
        <v>2.69</v>
      </c>
      <c r="AG95" s="18">
        <v>0.56999999999999995</v>
      </c>
      <c r="AH95" s="18">
        <v>0.25</v>
      </c>
      <c r="AI95" s="18">
        <v>39.14</v>
      </c>
      <c r="AJ95" s="18"/>
      <c r="AK95" s="18"/>
      <c r="AL95" s="18"/>
      <c r="AM95" s="18"/>
      <c r="AN95" s="18"/>
      <c r="AO95" s="18"/>
      <c r="AP95" s="18"/>
      <c r="AQ95" s="18">
        <v>14.83</v>
      </c>
      <c r="AR95" s="18">
        <v>401.2</v>
      </c>
      <c r="AS95" s="18">
        <v>0.15</v>
      </c>
      <c r="AT95" s="18">
        <v>4.05</v>
      </c>
      <c r="AU95" s="18">
        <v>17.809999999999999</v>
      </c>
      <c r="AV95" s="18">
        <v>4.59</v>
      </c>
      <c r="AW95" s="18">
        <v>1.66</v>
      </c>
      <c r="AX95" s="18">
        <v>4.9400000000000004</v>
      </c>
      <c r="AY95" s="18">
        <v>0.79</v>
      </c>
      <c r="AZ95" s="18">
        <v>4.6100000000000003</v>
      </c>
      <c r="BA95" s="18">
        <v>0.9</v>
      </c>
      <c r="BB95" s="18">
        <v>2.4</v>
      </c>
      <c r="BC95" s="18">
        <v>0.34</v>
      </c>
      <c r="BD95" s="18">
        <v>2.12</v>
      </c>
      <c r="BE95" s="18">
        <v>0.31</v>
      </c>
      <c r="BF95" s="18">
        <v>3.17</v>
      </c>
      <c r="BG95" s="18">
        <v>1.03</v>
      </c>
      <c r="BH95" s="18">
        <v>1.33</v>
      </c>
      <c r="BI95" s="18">
        <v>0.45</v>
      </c>
      <c r="BJ95" s="18">
        <v>22.44</v>
      </c>
      <c r="BK95" s="18">
        <v>0.28999999999999998</v>
      </c>
      <c r="BL95" s="18">
        <v>14.47</v>
      </c>
      <c r="BM95" s="18">
        <v>30.88</v>
      </c>
      <c r="BN95" s="18">
        <v>172.5</v>
      </c>
      <c r="BO95" s="18">
        <v>27.98</v>
      </c>
      <c r="BP95" s="18">
        <v>157.1</v>
      </c>
    </row>
    <row r="96" spans="1:68" x14ac:dyDescent="0.3">
      <c r="A96" s="18" t="s">
        <v>2271</v>
      </c>
      <c r="B96" s="18" t="s">
        <v>2202</v>
      </c>
      <c r="C96" s="2"/>
      <c r="D96" s="2"/>
      <c r="E96" s="18">
        <v>13.401</v>
      </c>
      <c r="F96" s="18">
        <v>-44.8855</v>
      </c>
      <c r="G96" s="2"/>
      <c r="H96" s="21">
        <v>-3857</v>
      </c>
      <c r="I96" s="21">
        <v>-3857</v>
      </c>
      <c r="J96" s="18" t="s">
        <v>2306</v>
      </c>
      <c r="K96" s="18" t="s">
        <v>2204</v>
      </c>
      <c r="L96" s="2"/>
      <c r="M96" s="2"/>
      <c r="N96" s="2"/>
      <c r="O96" s="18"/>
      <c r="P96" s="18" t="s">
        <v>2205</v>
      </c>
      <c r="Q96" s="2"/>
      <c r="R96" s="17">
        <v>1361.29514655772</v>
      </c>
      <c r="S96" s="17">
        <v>1.3570746534134801</v>
      </c>
      <c r="T96" s="11">
        <v>1348</v>
      </c>
      <c r="U96" s="18">
        <v>48.27</v>
      </c>
      <c r="V96" s="18">
        <v>0.64</v>
      </c>
      <c r="W96" s="18">
        <v>17.29</v>
      </c>
      <c r="X96" s="18">
        <v>9.8800000000000008</v>
      </c>
      <c r="Y96" s="18"/>
      <c r="Z96" s="18"/>
      <c r="AA96" s="18">
        <v>8.89</v>
      </c>
      <c r="AB96" s="18">
        <v>0.18</v>
      </c>
      <c r="AC96" s="18">
        <v>9.31</v>
      </c>
      <c r="AD96" s="16">
        <f>AC96/40.305/(AC96/40.305+AA96/71.845)*100</f>
        <v>65.117260864706026</v>
      </c>
      <c r="AE96" s="18">
        <v>12.28</v>
      </c>
      <c r="AF96" s="18">
        <v>1.92</v>
      </c>
      <c r="AG96" s="18">
        <v>0.09</v>
      </c>
      <c r="AH96" s="18">
        <v>0.06</v>
      </c>
      <c r="AI96" s="18">
        <v>52.02</v>
      </c>
      <c r="AJ96" s="18"/>
      <c r="AK96" s="18"/>
      <c r="AL96" s="18"/>
      <c r="AM96" s="18"/>
      <c r="AN96" s="18"/>
      <c r="AO96" s="18"/>
      <c r="AP96" s="18"/>
      <c r="AQ96" s="18">
        <v>13.33</v>
      </c>
      <c r="AR96" s="18">
        <v>315.89999999999998</v>
      </c>
      <c r="AS96" s="18">
        <v>0.16</v>
      </c>
      <c r="AT96" s="18">
        <v>4.24</v>
      </c>
      <c r="AU96" s="18">
        <v>18.239999999999998</v>
      </c>
      <c r="AV96" s="18">
        <v>4.55</v>
      </c>
      <c r="AW96" s="18">
        <v>1.57</v>
      </c>
      <c r="AX96" s="18">
        <v>4.95</v>
      </c>
      <c r="AY96" s="18">
        <v>0.8</v>
      </c>
      <c r="AZ96" s="18">
        <v>4.92</v>
      </c>
      <c r="BA96" s="18">
        <v>1</v>
      </c>
      <c r="BB96" s="18">
        <v>2.79</v>
      </c>
      <c r="BC96" s="18">
        <v>0.41</v>
      </c>
      <c r="BD96" s="18">
        <v>2.62</v>
      </c>
      <c r="BE96" s="18">
        <v>0.39</v>
      </c>
      <c r="BF96" s="18">
        <v>3.11</v>
      </c>
      <c r="BG96" s="18">
        <v>1.04</v>
      </c>
      <c r="BH96" s="18">
        <v>1.34</v>
      </c>
      <c r="BI96" s="18">
        <v>0.42</v>
      </c>
      <c r="BJ96" s="18">
        <v>25.03</v>
      </c>
      <c r="BK96" s="18">
        <v>1.37</v>
      </c>
      <c r="BL96" s="18">
        <v>14.61</v>
      </c>
      <c r="BM96" s="18">
        <v>32.11</v>
      </c>
      <c r="BN96" s="18">
        <v>170.8</v>
      </c>
      <c r="BO96" s="18">
        <v>30.94</v>
      </c>
      <c r="BP96" s="18">
        <v>151.80000000000001</v>
      </c>
    </row>
    <row r="97" spans="1:68" x14ac:dyDescent="0.3">
      <c r="A97" s="18" t="s">
        <v>2271</v>
      </c>
      <c r="B97" s="18" t="s">
        <v>2202</v>
      </c>
      <c r="C97" s="2"/>
      <c r="D97" s="2"/>
      <c r="E97" s="18">
        <v>13.6595</v>
      </c>
      <c r="F97" s="18">
        <v>-44.966000000000001</v>
      </c>
      <c r="G97" s="2"/>
      <c r="H97" s="21">
        <v>-3496</v>
      </c>
      <c r="I97" s="21">
        <v>-3496</v>
      </c>
      <c r="J97" s="18" t="s">
        <v>2307</v>
      </c>
      <c r="K97" s="18" t="s">
        <v>2204</v>
      </c>
      <c r="L97" s="2"/>
      <c r="M97" s="2"/>
      <c r="N97" s="2"/>
      <c r="O97" s="18"/>
      <c r="P97" s="18" t="s">
        <v>2205</v>
      </c>
      <c r="Q97" s="2"/>
      <c r="R97" s="17">
        <v>1407.36732149777</v>
      </c>
      <c r="S97" s="17">
        <v>1.73935139598523</v>
      </c>
      <c r="T97" s="11">
        <v>1390</v>
      </c>
      <c r="U97" s="18">
        <v>47.46</v>
      </c>
      <c r="V97" s="18">
        <v>0.73</v>
      </c>
      <c r="W97" s="18">
        <v>16.66</v>
      </c>
      <c r="X97" s="18">
        <v>10.9</v>
      </c>
      <c r="Y97" s="18"/>
      <c r="Z97" s="18"/>
      <c r="AA97" s="18">
        <v>9.81</v>
      </c>
      <c r="AB97" s="18">
        <v>0.2</v>
      </c>
      <c r="AC97" s="18">
        <v>9.51</v>
      </c>
      <c r="AD97" s="16">
        <f>AC97/40.305/(AC97/40.305+AA97/71.845)*100</f>
        <v>63.343396950598809</v>
      </c>
      <c r="AE97" s="18">
        <v>12.3</v>
      </c>
      <c r="AF97" s="18">
        <v>1.92</v>
      </c>
      <c r="AG97" s="18">
        <v>0.13</v>
      </c>
      <c r="AH97" s="18">
        <v>0.08</v>
      </c>
      <c r="AI97" s="18">
        <v>60.94</v>
      </c>
      <c r="AJ97" s="18"/>
      <c r="AK97" s="18"/>
      <c r="AL97" s="18"/>
      <c r="AM97" s="18"/>
      <c r="AN97" s="18"/>
      <c r="AO97" s="18"/>
      <c r="AP97" s="18"/>
      <c r="AQ97" s="18">
        <v>3.19</v>
      </c>
      <c r="AR97" s="18">
        <v>189.1</v>
      </c>
      <c r="AS97" s="18">
        <v>0.04</v>
      </c>
      <c r="AT97" s="18">
        <v>1.62</v>
      </c>
      <c r="AU97" s="18">
        <v>7.5</v>
      </c>
      <c r="AV97" s="18">
        <v>2.23</v>
      </c>
      <c r="AW97" s="18">
        <v>0.89</v>
      </c>
      <c r="AX97" s="18">
        <v>3.01</v>
      </c>
      <c r="AY97" s="18">
        <v>0.56000000000000005</v>
      </c>
      <c r="AZ97" s="18">
        <v>3.76</v>
      </c>
      <c r="BA97" s="18">
        <v>0.82</v>
      </c>
      <c r="BB97" s="18">
        <v>2.4500000000000002</v>
      </c>
      <c r="BC97" s="18">
        <v>0.37</v>
      </c>
      <c r="BD97" s="18">
        <v>2.4700000000000002</v>
      </c>
      <c r="BE97" s="18">
        <v>0.38</v>
      </c>
      <c r="BF97" s="18">
        <v>1.28</v>
      </c>
      <c r="BG97" s="18">
        <v>0.91</v>
      </c>
      <c r="BH97" s="18">
        <v>0.43</v>
      </c>
      <c r="BI97" s="18">
        <v>0.19</v>
      </c>
      <c r="BJ97" s="18">
        <v>7.71</v>
      </c>
      <c r="BK97" s="18">
        <v>0.43</v>
      </c>
      <c r="BL97" s="18">
        <v>5.08</v>
      </c>
      <c r="BM97" s="18">
        <v>11.37</v>
      </c>
      <c r="BN97" s="18">
        <v>45.43</v>
      </c>
      <c r="BO97" s="18">
        <v>25.82</v>
      </c>
      <c r="BP97" s="18">
        <v>55.42</v>
      </c>
    </row>
    <row r="98" spans="1:68" x14ac:dyDescent="0.3">
      <c r="A98" s="18" t="s">
        <v>2271</v>
      </c>
      <c r="B98" s="18" t="s">
        <v>2202</v>
      </c>
      <c r="C98" s="2"/>
      <c r="D98" s="2"/>
      <c r="E98" s="18">
        <v>13.6595</v>
      </c>
      <c r="F98" s="18">
        <v>-44.966000000000001</v>
      </c>
      <c r="G98" s="2"/>
      <c r="H98" s="21">
        <v>-3496</v>
      </c>
      <c r="I98" s="21">
        <v>-3496</v>
      </c>
      <c r="J98" s="18" t="s">
        <v>2308</v>
      </c>
      <c r="K98" s="18" t="s">
        <v>2204</v>
      </c>
      <c r="L98" s="2"/>
      <c r="M98" s="2"/>
      <c r="N98" s="2"/>
      <c r="O98" s="18"/>
      <c r="P98" s="18" t="s">
        <v>2205</v>
      </c>
      <c r="Q98" s="2"/>
      <c r="R98" s="17">
        <v>1397.49020413364</v>
      </c>
      <c r="S98" s="17">
        <v>1.6206648038909099</v>
      </c>
      <c r="T98" s="11">
        <v>1381</v>
      </c>
      <c r="U98" s="18">
        <v>47.58</v>
      </c>
      <c r="V98" s="18">
        <v>0.75</v>
      </c>
      <c r="W98" s="18">
        <v>16.350000000000001</v>
      </c>
      <c r="X98" s="18">
        <v>10.63</v>
      </c>
      <c r="Y98" s="18"/>
      <c r="Z98" s="18"/>
      <c r="AA98" s="18">
        <v>9.57</v>
      </c>
      <c r="AB98" s="18">
        <v>0.18</v>
      </c>
      <c r="AC98" s="18">
        <v>9.4499999999999993</v>
      </c>
      <c r="AD98" s="16">
        <f>AC98/40.305/(AC98/40.305+AA98/71.845)*100</f>
        <v>63.770500672471933</v>
      </c>
      <c r="AE98" s="18">
        <v>12.37</v>
      </c>
      <c r="AF98" s="18">
        <v>1.84</v>
      </c>
      <c r="AG98" s="18">
        <v>0.17</v>
      </c>
      <c r="AH98" s="18">
        <v>7.0000000000000007E-2</v>
      </c>
      <c r="AI98" s="18">
        <v>46.5</v>
      </c>
      <c r="AJ98" s="18"/>
      <c r="AK98" s="18"/>
      <c r="AL98" s="18"/>
      <c r="AM98" s="18"/>
      <c r="AN98" s="18"/>
      <c r="AO98" s="18"/>
      <c r="AP98" s="18"/>
      <c r="AQ98" s="18">
        <v>3.93</v>
      </c>
      <c r="AR98" s="18">
        <v>124.5</v>
      </c>
      <c r="AS98" s="18">
        <v>0.04</v>
      </c>
      <c r="AT98" s="18">
        <v>1.35</v>
      </c>
      <c r="AU98" s="18">
        <v>6.32</v>
      </c>
      <c r="AV98" s="18">
        <v>1.89</v>
      </c>
      <c r="AW98" s="18">
        <v>0.76</v>
      </c>
      <c r="AX98" s="18">
        <v>2.58</v>
      </c>
      <c r="AY98" s="18">
        <v>0.47</v>
      </c>
      <c r="AZ98" s="18">
        <v>3.19</v>
      </c>
      <c r="BA98" s="18">
        <v>0.71</v>
      </c>
      <c r="BB98" s="18">
        <v>2.12</v>
      </c>
      <c r="BC98" s="18">
        <v>0.32</v>
      </c>
      <c r="BD98" s="18">
        <v>2.14</v>
      </c>
      <c r="BE98" s="18">
        <v>0.33</v>
      </c>
      <c r="BF98" s="18">
        <v>1.27</v>
      </c>
      <c r="BG98" s="18">
        <v>0.34</v>
      </c>
      <c r="BH98" s="18">
        <v>0.39</v>
      </c>
      <c r="BI98" s="18">
        <v>0.12</v>
      </c>
      <c r="BJ98" s="18">
        <v>6.78</v>
      </c>
      <c r="BK98" s="18">
        <v>0.4</v>
      </c>
      <c r="BL98" s="18">
        <v>4.1900000000000004</v>
      </c>
      <c r="BM98" s="18">
        <v>9.58</v>
      </c>
      <c r="BN98" s="18">
        <v>46.84</v>
      </c>
      <c r="BO98" s="18">
        <v>20.149999999999999</v>
      </c>
      <c r="BP98" s="18">
        <v>49.97</v>
      </c>
    </row>
    <row r="99" spans="1:68" x14ac:dyDescent="0.3">
      <c r="A99" s="18" t="s">
        <v>2271</v>
      </c>
      <c r="B99" s="18" t="s">
        <v>2202</v>
      </c>
      <c r="C99" s="2"/>
      <c r="D99" s="2"/>
      <c r="E99" s="18">
        <v>13.6595</v>
      </c>
      <c r="F99" s="18">
        <v>-44.966000000000001</v>
      </c>
      <c r="G99" s="2"/>
      <c r="H99" s="21">
        <v>-3496</v>
      </c>
      <c r="I99" s="21">
        <v>-3496</v>
      </c>
      <c r="J99" s="18" t="s">
        <v>2309</v>
      </c>
      <c r="K99" s="18" t="s">
        <v>2204</v>
      </c>
      <c r="L99" s="2"/>
      <c r="M99" s="2"/>
      <c r="N99" s="2"/>
      <c r="O99" s="18"/>
      <c r="P99" s="18" t="s">
        <v>2205</v>
      </c>
      <c r="Q99" s="2"/>
      <c r="R99" s="17">
        <v>1395.6603528754699</v>
      </c>
      <c r="S99" s="17">
        <v>1.60554101448191</v>
      </c>
      <c r="T99" s="11">
        <v>1380</v>
      </c>
      <c r="U99" s="18">
        <v>48.66</v>
      </c>
      <c r="V99" s="18">
        <v>0.72</v>
      </c>
      <c r="W99" s="18">
        <v>16.940000000000001</v>
      </c>
      <c r="X99" s="18">
        <v>10.84</v>
      </c>
      <c r="Y99" s="18"/>
      <c r="Z99" s="18"/>
      <c r="AA99" s="18">
        <v>9.76</v>
      </c>
      <c r="AB99" s="18">
        <v>0.18</v>
      </c>
      <c r="AC99" s="18">
        <v>9.52</v>
      </c>
      <c r="AD99" s="16">
        <f>AC99/40.305/(AC99/40.305+AA99/71.845)*100</f>
        <v>63.486330978523796</v>
      </c>
      <c r="AE99" s="18">
        <v>12.43</v>
      </c>
      <c r="AF99" s="18">
        <v>1.91</v>
      </c>
      <c r="AG99" s="18">
        <v>0.16</v>
      </c>
      <c r="AH99" s="18">
        <v>0.08</v>
      </c>
      <c r="AI99" s="18"/>
      <c r="AJ99" s="18"/>
      <c r="AK99" s="18"/>
      <c r="AL99" s="18"/>
      <c r="AM99" s="18"/>
      <c r="AN99" s="18"/>
      <c r="AO99" s="18"/>
      <c r="AP99" s="18"/>
      <c r="AQ99" s="18"/>
      <c r="AR99" s="18">
        <v>102.72</v>
      </c>
      <c r="AS99" s="18">
        <v>0.04</v>
      </c>
      <c r="AT99" s="18">
        <v>1</v>
      </c>
      <c r="AU99" s="18">
        <v>4.91</v>
      </c>
      <c r="AV99" s="18">
        <v>1.46</v>
      </c>
      <c r="AW99" s="18">
        <v>0.65</v>
      </c>
      <c r="AX99" s="18">
        <v>2.0699999999999998</v>
      </c>
      <c r="AY99" s="18">
        <v>0.41</v>
      </c>
      <c r="AZ99" s="18">
        <v>2.75</v>
      </c>
      <c r="BA99" s="18">
        <v>0.61</v>
      </c>
      <c r="BB99" s="18">
        <v>1.7</v>
      </c>
      <c r="BC99" s="18">
        <v>0.26</v>
      </c>
      <c r="BD99" s="18">
        <v>1.73</v>
      </c>
      <c r="BE99" s="18">
        <v>0.28000000000000003</v>
      </c>
      <c r="BF99" s="18">
        <v>1.04</v>
      </c>
      <c r="BG99" s="18">
        <v>0.1</v>
      </c>
      <c r="BH99" s="18">
        <v>0.33</v>
      </c>
      <c r="BI99" s="18">
        <v>0.1</v>
      </c>
      <c r="BJ99" s="18">
        <v>4.45</v>
      </c>
      <c r="BK99" s="18">
        <v>0.33</v>
      </c>
      <c r="BL99" s="18">
        <v>2.79</v>
      </c>
      <c r="BM99" s="18">
        <v>6.96</v>
      </c>
      <c r="BN99" s="18">
        <v>33.65</v>
      </c>
      <c r="BO99" s="18">
        <v>18.41</v>
      </c>
      <c r="BP99" s="18">
        <v>39.840000000000003</v>
      </c>
    </row>
    <row r="100" spans="1:68" x14ac:dyDescent="0.3">
      <c r="A100" s="18" t="s">
        <v>2271</v>
      </c>
      <c r="B100" s="18" t="s">
        <v>2202</v>
      </c>
      <c r="C100" s="2"/>
      <c r="D100" s="2"/>
      <c r="E100" s="18">
        <v>13.6595</v>
      </c>
      <c r="F100" s="18">
        <v>-44.966000000000001</v>
      </c>
      <c r="G100" s="2"/>
      <c r="H100" s="21">
        <v>-3496</v>
      </c>
      <c r="I100" s="21">
        <v>-3496</v>
      </c>
      <c r="J100" s="18" t="s">
        <v>2310</v>
      </c>
      <c r="K100" s="18" t="s">
        <v>2204</v>
      </c>
      <c r="L100" s="2"/>
      <c r="M100" s="2"/>
      <c r="N100" s="2"/>
      <c r="O100" s="18"/>
      <c r="P100" s="18" t="s">
        <v>2205</v>
      </c>
      <c r="Q100" s="2"/>
      <c r="R100" s="17">
        <v>1401.74573189436</v>
      </c>
      <c r="S100" s="17">
        <v>1.71626700244436</v>
      </c>
      <c r="T100" s="11">
        <v>1385</v>
      </c>
      <c r="U100" s="18">
        <v>46.85</v>
      </c>
      <c r="V100" s="18">
        <v>0.71</v>
      </c>
      <c r="W100" s="18">
        <v>16.41</v>
      </c>
      <c r="X100" s="18">
        <v>10.58</v>
      </c>
      <c r="Y100" s="18"/>
      <c r="Z100" s="18"/>
      <c r="AA100" s="18">
        <v>9.52</v>
      </c>
      <c r="AB100" s="18">
        <v>0.18</v>
      </c>
      <c r="AC100" s="18">
        <v>9.5299999999999994</v>
      </c>
      <c r="AD100" s="16">
        <f>AC100/40.305/(AC100/40.305+AA100/71.845)*100</f>
        <v>64.085692026513442</v>
      </c>
      <c r="AE100" s="18">
        <v>12.3</v>
      </c>
      <c r="AF100" s="18">
        <v>1.94</v>
      </c>
      <c r="AG100" s="18">
        <v>0.15</v>
      </c>
      <c r="AH100" s="18">
        <v>0.08</v>
      </c>
      <c r="AI100" s="18">
        <v>43.4</v>
      </c>
      <c r="AJ100" s="18"/>
      <c r="AK100" s="18"/>
      <c r="AL100" s="18"/>
      <c r="AM100" s="18"/>
      <c r="AN100" s="18"/>
      <c r="AO100" s="18"/>
      <c r="AP100" s="18"/>
      <c r="AQ100" s="18">
        <v>2.61</v>
      </c>
      <c r="AR100" s="18">
        <v>135</v>
      </c>
      <c r="AS100" s="18">
        <v>0.04</v>
      </c>
      <c r="AT100" s="18">
        <v>1.17</v>
      </c>
      <c r="AU100" s="18">
        <v>5.41</v>
      </c>
      <c r="AV100" s="18">
        <v>1.66</v>
      </c>
      <c r="AW100" s="18">
        <v>0.67</v>
      </c>
      <c r="AX100" s="18">
        <v>2.2799999999999998</v>
      </c>
      <c r="AY100" s="18">
        <v>0.42</v>
      </c>
      <c r="AZ100" s="18">
        <v>2.88</v>
      </c>
      <c r="BA100" s="18">
        <v>0.64</v>
      </c>
      <c r="BB100" s="18">
        <v>1.9</v>
      </c>
      <c r="BC100" s="18">
        <v>0.28999999999999998</v>
      </c>
      <c r="BD100" s="18">
        <v>1.96</v>
      </c>
      <c r="BE100" s="18">
        <v>0.3</v>
      </c>
      <c r="BF100" s="18">
        <v>1.08</v>
      </c>
      <c r="BG100" s="18">
        <v>0.32</v>
      </c>
      <c r="BH100" s="18">
        <v>0.33</v>
      </c>
      <c r="BI100" s="18">
        <v>0.17</v>
      </c>
      <c r="BJ100" s="18">
        <v>5.52</v>
      </c>
      <c r="BK100" s="18">
        <v>0.35</v>
      </c>
      <c r="BL100" s="18">
        <v>3.56</v>
      </c>
      <c r="BM100" s="18">
        <v>8.14</v>
      </c>
      <c r="BN100" s="18">
        <v>35.25</v>
      </c>
      <c r="BO100" s="18">
        <v>18.309999999999999</v>
      </c>
      <c r="BP100" s="18">
        <v>42.2</v>
      </c>
    </row>
    <row r="101" spans="1:68" x14ac:dyDescent="0.3">
      <c r="A101" s="18" t="s">
        <v>2271</v>
      </c>
      <c r="B101" s="18" t="s">
        <v>2202</v>
      </c>
      <c r="C101" s="2"/>
      <c r="D101" s="2"/>
      <c r="E101" s="18">
        <v>13.6595</v>
      </c>
      <c r="F101" s="18">
        <v>-44.966000000000001</v>
      </c>
      <c r="G101" s="2"/>
      <c r="H101" s="21">
        <v>-3496</v>
      </c>
      <c r="I101" s="21">
        <v>-3496</v>
      </c>
      <c r="J101" s="18" t="s">
        <v>2311</v>
      </c>
      <c r="K101" s="18" t="s">
        <v>2204</v>
      </c>
      <c r="L101" s="2"/>
      <c r="M101" s="2"/>
      <c r="N101" s="2"/>
      <c r="O101" s="18"/>
      <c r="P101" s="18" t="s">
        <v>2205</v>
      </c>
      <c r="Q101" s="2"/>
      <c r="R101" s="17">
        <v>1409.94662772826</v>
      </c>
      <c r="S101" s="17">
        <v>1.77839219151985</v>
      </c>
      <c r="T101" s="11">
        <v>1392</v>
      </c>
      <c r="U101" s="18">
        <v>46.53</v>
      </c>
      <c r="V101" s="18">
        <v>0.72</v>
      </c>
      <c r="W101" s="18">
        <v>16.27</v>
      </c>
      <c r="X101" s="18">
        <v>10.71</v>
      </c>
      <c r="Y101" s="18"/>
      <c r="Z101" s="18"/>
      <c r="AA101" s="18">
        <v>9.64</v>
      </c>
      <c r="AB101" s="18">
        <v>0.18</v>
      </c>
      <c r="AC101" s="18">
        <v>9.48</v>
      </c>
      <c r="AD101" s="16">
        <f>AC101/40.305/(AC101/40.305+AA101/71.845)*100</f>
        <v>63.675298056114315</v>
      </c>
      <c r="AE101" s="18">
        <v>12.33</v>
      </c>
      <c r="AF101" s="18">
        <v>1.89</v>
      </c>
      <c r="AG101" s="18">
        <v>0.14000000000000001</v>
      </c>
      <c r="AH101" s="18">
        <v>0.08</v>
      </c>
      <c r="AI101" s="18">
        <v>49.01</v>
      </c>
      <c r="AJ101" s="18"/>
      <c r="AK101" s="18"/>
      <c r="AL101" s="18"/>
      <c r="AM101" s="18"/>
      <c r="AN101" s="18"/>
      <c r="AO101" s="18"/>
      <c r="AP101" s="18"/>
      <c r="AQ101" s="18">
        <v>2.81</v>
      </c>
      <c r="AR101" s="18">
        <v>125.4</v>
      </c>
      <c r="AS101" s="18">
        <v>0.04</v>
      </c>
      <c r="AT101" s="18">
        <v>1.36</v>
      </c>
      <c r="AU101" s="18">
        <v>6.3</v>
      </c>
      <c r="AV101" s="18">
        <v>1.9</v>
      </c>
      <c r="AW101" s="18">
        <v>0.76</v>
      </c>
      <c r="AX101" s="18">
        <v>2.63</v>
      </c>
      <c r="AY101" s="18">
        <v>0.49</v>
      </c>
      <c r="AZ101" s="18">
        <v>3.33</v>
      </c>
      <c r="BA101" s="18">
        <v>0.74</v>
      </c>
      <c r="BB101" s="18">
        <v>2.17</v>
      </c>
      <c r="BC101" s="18">
        <v>0.33</v>
      </c>
      <c r="BD101" s="18">
        <v>2.21</v>
      </c>
      <c r="BE101" s="18">
        <v>0.34</v>
      </c>
      <c r="BF101" s="18">
        <v>1.25</v>
      </c>
      <c r="BG101" s="18">
        <v>0.5</v>
      </c>
      <c r="BH101" s="18">
        <v>0.39</v>
      </c>
      <c r="BI101" s="18">
        <v>0.19</v>
      </c>
      <c r="BJ101" s="18">
        <v>6.29</v>
      </c>
      <c r="BK101" s="18">
        <v>0.36</v>
      </c>
      <c r="BL101" s="18">
        <v>4.2300000000000004</v>
      </c>
      <c r="BM101" s="18">
        <v>9.4700000000000006</v>
      </c>
      <c r="BN101" s="18">
        <v>38.31</v>
      </c>
      <c r="BO101" s="18">
        <v>21.02</v>
      </c>
      <c r="BP101" s="18">
        <v>48.24</v>
      </c>
    </row>
    <row r="102" spans="1:68" x14ac:dyDescent="0.3">
      <c r="A102" s="18" t="s">
        <v>2271</v>
      </c>
      <c r="B102" s="18" t="s">
        <v>2202</v>
      </c>
      <c r="C102" s="2"/>
      <c r="D102" s="2"/>
      <c r="E102" s="18">
        <v>13.6595</v>
      </c>
      <c r="F102" s="18">
        <v>-44.966000000000001</v>
      </c>
      <c r="G102" s="2"/>
      <c r="H102" s="21">
        <v>-3496</v>
      </c>
      <c r="I102" s="21">
        <v>-3496</v>
      </c>
      <c r="J102" s="18" t="s">
        <v>2312</v>
      </c>
      <c r="K102" s="18" t="s">
        <v>2204</v>
      </c>
      <c r="L102" s="2"/>
      <c r="M102" s="2"/>
      <c r="N102" s="2"/>
      <c r="O102" s="18"/>
      <c r="P102" s="18" t="s">
        <v>2205</v>
      </c>
      <c r="Q102" s="2"/>
      <c r="R102" s="17">
        <v>1406.77475567033</v>
      </c>
      <c r="S102" s="17">
        <v>1.7185292140463</v>
      </c>
      <c r="T102" s="11">
        <v>1390</v>
      </c>
      <c r="U102" s="18">
        <v>47.27</v>
      </c>
      <c r="V102" s="18">
        <v>0.73</v>
      </c>
      <c r="W102" s="18">
        <v>16.440000000000001</v>
      </c>
      <c r="X102" s="18">
        <v>10.82</v>
      </c>
      <c r="Y102" s="18"/>
      <c r="Z102" s="18"/>
      <c r="AA102" s="18">
        <v>9.74</v>
      </c>
      <c r="AB102" s="18">
        <v>0.18</v>
      </c>
      <c r="AC102" s="18">
        <v>9.5299999999999994</v>
      </c>
      <c r="AD102" s="16">
        <f>AC102/40.305/(AC102/40.305+AA102/71.845)*100</f>
        <v>63.558189248947002</v>
      </c>
      <c r="AE102" s="18">
        <v>12.46</v>
      </c>
      <c r="AF102" s="18">
        <v>1.83</v>
      </c>
      <c r="AG102" s="18">
        <v>0.15</v>
      </c>
      <c r="AH102" s="18">
        <v>7.0000000000000007E-2</v>
      </c>
      <c r="AI102" s="18">
        <v>45.05</v>
      </c>
      <c r="AJ102" s="18"/>
      <c r="AK102" s="18"/>
      <c r="AL102" s="18"/>
      <c r="AM102" s="18"/>
      <c r="AN102" s="18"/>
      <c r="AO102" s="18"/>
      <c r="AP102" s="18"/>
      <c r="AQ102" s="18">
        <v>3.15</v>
      </c>
      <c r="AR102" s="18">
        <v>117</v>
      </c>
      <c r="AS102" s="18">
        <v>0.04</v>
      </c>
      <c r="AT102" s="18">
        <v>1.24</v>
      </c>
      <c r="AU102" s="18">
        <v>5.8</v>
      </c>
      <c r="AV102" s="18">
        <v>1.71</v>
      </c>
      <c r="AW102" s="18">
        <v>0.71</v>
      </c>
      <c r="AX102" s="18">
        <v>2.39</v>
      </c>
      <c r="AY102" s="18">
        <v>0.45</v>
      </c>
      <c r="AZ102" s="18">
        <v>3.05</v>
      </c>
      <c r="BA102" s="18">
        <v>0.68</v>
      </c>
      <c r="BB102" s="18">
        <v>2.0299999999999998</v>
      </c>
      <c r="BC102" s="18">
        <v>0.31</v>
      </c>
      <c r="BD102" s="18">
        <v>2.04</v>
      </c>
      <c r="BE102" s="18">
        <v>0.32</v>
      </c>
      <c r="BF102" s="18">
        <v>1.1499999999999999</v>
      </c>
      <c r="BG102" s="18">
        <v>0.5</v>
      </c>
      <c r="BH102" s="18">
        <v>0.36</v>
      </c>
      <c r="BI102" s="18">
        <v>0.14000000000000001</v>
      </c>
      <c r="BJ102" s="18">
        <v>6.05</v>
      </c>
      <c r="BK102" s="18">
        <v>0.38</v>
      </c>
      <c r="BL102" s="18">
        <v>3.86</v>
      </c>
      <c r="BM102" s="18">
        <v>8.82</v>
      </c>
      <c r="BN102" s="18">
        <v>40.01</v>
      </c>
      <c r="BO102" s="18">
        <v>19.12</v>
      </c>
      <c r="BP102" s="18">
        <v>44.33</v>
      </c>
    </row>
    <row r="103" spans="1:68" x14ac:dyDescent="0.3">
      <c r="A103" s="18" t="s">
        <v>2271</v>
      </c>
      <c r="B103" s="18" t="s">
        <v>2202</v>
      </c>
      <c r="C103" s="2"/>
      <c r="D103" s="2"/>
      <c r="E103" s="18">
        <v>13.6595</v>
      </c>
      <c r="F103" s="18">
        <v>-44.966000000000001</v>
      </c>
      <c r="G103" s="2"/>
      <c r="H103" s="21">
        <v>-3496</v>
      </c>
      <c r="I103" s="21">
        <v>-3496</v>
      </c>
      <c r="J103" s="18" t="s">
        <v>2313</v>
      </c>
      <c r="K103" s="18" t="s">
        <v>2204</v>
      </c>
      <c r="L103" s="2"/>
      <c r="M103" s="2"/>
      <c r="N103" s="2"/>
      <c r="O103" s="18"/>
      <c r="P103" s="18" t="s">
        <v>2205</v>
      </c>
      <c r="Q103" s="2"/>
      <c r="R103" s="17">
        <v>1401.22039897216</v>
      </c>
      <c r="S103" s="17">
        <v>1.64927963900717</v>
      </c>
      <c r="T103" s="11">
        <v>1385</v>
      </c>
      <c r="U103" s="18">
        <v>47.52</v>
      </c>
      <c r="V103" s="18">
        <v>0.74</v>
      </c>
      <c r="W103" s="18">
        <v>16.440000000000001</v>
      </c>
      <c r="X103" s="18">
        <v>10.74</v>
      </c>
      <c r="Y103" s="18"/>
      <c r="Z103" s="18"/>
      <c r="AA103" s="18">
        <v>9.67</v>
      </c>
      <c r="AB103" s="18">
        <v>0.18</v>
      </c>
      <c r="AC103" s="18">
        <v>9.41</v>
      </c>
      <c r="AD103" s="16">
        <f>AC103/40.305/(AC103/40.305+AA103/71.845)*100</f>
        <v>63.43165691321574</v>
      </c>
      <c r="AE103" s="18">
        <v>12.2</v>
      </c>
      <c r="AF103" s="18">
        <v>1.83</v>
      </c>
      <c r="AG103" s="18">
        <v>0.17</v>
      </c>
      <c r="AH103" s="18">
        <v>0.08</v>
      </c>
      <c r="AI103" s="18">
        <v>45.89</v>
      </c>
      <c r="AJ103" s="18"/>
      <c r="AK103" s="18"/>
      <c r="AL103" s="18"/>
      <c r="AM103" s="18"/>
      <c r="AN103" s="18"/>
      <c r="AO103" s="18"/>
      <c r="AP103" s="18"/>
      <c r="AQ103" s="18">
        <v>3.77</v>
      </c>
      <c r="AR103" s="18">
        <v>122.7</v>
      </c>
      <c r="AS103" s="18">
        <v>0.04</v>
      </c>
      <c r="AT103" s="18">
        <v>1.34</v>
      </c>
      <c r="AU103" s="18">
        <v>6.27</v>
      </c>
      <c r="AV103" s="18">
        <v>1.86</v>
      </c>
      <c r="AW103" s="18">
        <v>0.75</v>
      </c>
      <c r="AX103" s="18">
        <v>2.5499999999999998</v>
      </c>
      <c r="AY103" s="18">
        <v>0.46</v>
      </c>
      <c r="AZ103" s="18">
        <v>3.19</v>
      </c>
      <c r="BA103" s="18">
        <v>0.71</v>
      </c>
      <c r="BB103" s="18">
        <v>2.11</v>
      </c>
      <c r="BC103" s="18">
        <v>0.32</v>
      </c>
      <c r="BD103" s="18">
        <v>2.13</v>
      </c>
      <c r="BE103" s="18">
        <v>0.33</v>
      </c>
      <c r="BF103" s="18">
        <v>1.25</v>
      </c>
      <c r="BG103" s="18">
        <v>0.56999999999999995</v>
      </c>
      <c r="BH103" s="18">
        <v>0.4</v>
      </c>
      <c r="BI103" s="18">
        <v>0.13</v>
      </c>
      <c r="BJ103" s="18">
        <v>6.02</v>
      </c>
      <c r="BK103" s="18">
        <v>0.31</v>
      </c>
      <c r="BL103" s="18">
        <v>4.18</v>
      </c>
      <c r="BM103" s="18">
        <v>9.5</v>
      </c>
      <c r="BN103" s="18">
        <v>47.33</v>
      </c>
      <c r="BO103" s="18">
        <v>19.96</v>
      </c>
      <c r="BP103" s="18">
        <v>49.12</v>
      </c>
    </row>
    <row r="104" spans="1:68" x14ac:dyDescent="0.3">
      <c r="A104" s="18" t="s">
        <v>2271</v>
      </c>
      <c r="B104" s="18" t="s">
        <v>2202</v>
      </c>
      <c r="C104" s="2"/>
      <c r="D104" s="2"/>
      <c r="E104" s="18">
        <v>13.6595</v>
      </c>
      <c r="F104" s="18">
        <v>-44.966000000000001</v>
      </c>
      <c r="G104" s="2"/>
      <c r="H104" s="21">
        <v>-3496</v>
      </c>
      <c r="I104" s="21">
        <v>-3496</v>
      </c>
      <c r="J104" s="18" t="s">
        <v>2314</v>
      </c>
      <c r="K104" s="18" t="s">
        <v>2204</v>
      </c>
      <c r="L104" s="2"/>
      <c r="M104" s="2"/>
      <c r="N104" s="2"/>
      <c r="O104" s="18"/>
      <c r="P104" s="18" t="s">
        <v>2205</v>
      </c>
      <c r="Q104" s="2"/>
      <c r="R104" s="17">
        <v>1393.3203514439599</v>
      </c>
      <c r="S104" s="17">
        <v>1.5828941314115701</v>
      </c>
      <c r="T104" s="11">
        <v>1378</v>
      </c>
      <c r="U104" s="18">
        <v>48.47</v>
      </c>
      <c r="V104" s="18">
        <v>0.73</v>
      </c>
      <c r="W104" s="18">
        <v>16.79</v>
      </c>
      <c r="X104" s="18">
        <v>10.73</v>
      </c>
      <c r="Y104" s="18"/>
      <c r="Z104" s="18"/>
      <c r="AA104" s="18">
        <v>9.66</v>
      </c>
      <c r="AB104" s="18">
        <v>0.18</v>
      </c>
      <c r="AC104" s="18">
        <v>9.59</v>
      </c>
      <c r="AD104" s="16">
        <f>AC104/40.305/(AC104/40.305+AA104/71.845)*100</f>
        <v>63.893915262428621</v>
      </c>
      <c r="AE104" s="18">
        <v>12.34</v>
      </c>
      <c r="AF104" s="18">
        <v>1.9</v>
      </c>
      <c r="AG104" s="18">
        <v>0.15</v>
      </c>
      <c r="AH104" s="18">
        <v>7.0000000000000007E-2</v>
      </c>
      <c r="AI104" s="18">
        <v>60.23</v>
      </c>
      <c r="AJ104" s="18"/>
      <c r="AK104" s="18"/>
      <c r="AL104" s="18"/>
      <c r="AM104" s="18"/>
      <c r="AN104" s="18"/>
      <c r="AO104" s="18"/>
      <c r="AP104" s="18"/>
      <c r="AQ104" s="18">
        <v>3.95</v>
      </c>
      <c r="AR104" s="18">
        <v>187.8</v>
      </c>
      <c r="AS104" s="18">
        <v>0.05</v>
      </c>
      <c r="AT104" s="18">
        <v>1.52</v>
      </c>
      <c r="AU104" s="18">
        <v>7.1</v>
      </c>
      <c r="AV104" s="18">
        <v>2.13</v>
      </c>
      <c r="AW104" s="18">
        <v>0.88</v>
      </c>
      <c r="AX104" s="18">
        <v>2.92</v>
      </c>
      <c r="AY104" s="18">
        <v>0.54</v>
      </c>
      <c r="AZ104" s="18">
        <v>3.69</v>
      </c>
      <c r="BA104" s="18">
        <v>0.81</v>
      </c>
      <c r="BB104" s="18">
        <v>2.41</v>
      </c>
      <c r="BC104" s="18">
        <v>0.37</v>
      </c>
      <c r="BD104" s="18">
        <v>2.44</v>
      </c>
      <c r="BE104" s="18">
        <v>0.38</v>
      </c>
      <c r="BF104" s="18">
        <v>1.35</v>
      </c>
      <c r="BG104" s="18">
        <v>0.4</v>
      </c>
      <c r="BH104" s="18">
        <v>0.4</v>
      </c>
      <c r="BI104" s="18">
        <v>0.19</v>
      </c>
      <c r="BJ104" s="18">
        <v>7.6</v>
      </c>
      <c r="BK104" s="18">
        <v>0.43</v>
      </c>
      <c r="BL104" s="18">
        <v>4.6900000000000004</v>
      </c>
      <c r="BM104" s="18">
        <v>10.8</v>
      </c>
      <c r="BN104" s="18">
        <v>49.14</v>
      </c>
      <c r="BO104" s="18">
        <v>25.33</v>
      </c>
      <c r="BP104" s="18">
        <v>58.16</v>
      </c>
    </row>
    <row r="105" spans="1:68" x14ac:dyDescent="0.3">
      <c r="A105" s="18" t="s">
        <v>2271</v>
      </c>
      <c r="B105" s="18" t="s">
        <v>2202</v>
      </c>
      <c r="C105" s="2"/>
      <c r="D105" s="2"/>
      <c r="E105" s="18">
        <v>13.6595</v>
      </c>
      <c r="F105" s="18">
        <v>-44.966000000000001</v>
      </c>
      <c r="G105" s="2"/>
      <c r="H105" s="21">
        <v>-3496</v>
      </c>
      <c r="I105" s="21">
        <v>-3496</v>
      </c>
      <c r="J105" s="18" t="s">
        <v>2315</v>
      </c>
      <c r="K105" s="18" t="s">
        <v>2204</v>
      </c>
      <c r="L105" s="2"/>
      <c r="M105" s="2"/>
      <c r="N105" s="2"/>
      <c r="O105" s="18"/>
      <c r="P105" s="18" t="s">
        <v>2205</v>
      </c>
      <c r="Q105" s="2"/>
      <c r="R105" s="17">
        <v>1399.4322041000601</v>
      </c>
      <c r="S105" s="17">
        <v>1.70587897773404</v>
      </c>
      <c r="T105" s="11">
        <v>1383</v>
      </c>
      <c r="U105" s="18">
        <v>46.38</v>
      </c>
      <c r="V105" s="18">
        <v>0.68</v>
      </c>
      <c r="W105" s="18">
        <v>16.52</v>
      </c>
      <c r="X105" s="18">
        <v>10.48</v>
      </c>
      <c r="Y105" s="18"/>
      <c r="Z105" s="18"/>
      <c r="AA105" s="18">
        <v>9.43</v>
      </c>
      <c r="AB105" s="18">
        <v>0.17</v>
      </c>
      <c r="AC105" s="18">
        <v>9.84</v>
      </c>
      <c r="AD105" s="16">
        <f>AC105/40.305/(AC105/40.305+AA105/71.845)*100</f>
        <v>65.035388366816974</v>
      </c>
      <c r="AE105" s="18">
        <v>12.13</v>
      </c>
      <c r="AF105" s="18">
        <v>1.81</v>
      </c>
      <c r="AG105" s="18">
        <v>0.15</v>
      </c>
      <c r="AH105" s="18">
        <v>7.0000000000000007E-2</v>
      </c>
      <c r="AI105" s="18">
        <v>41.44</v>
      </c>
      <c r="AJ105" s="18"/>
      <c r="AK105" s="18"/>
      <c r="AL105" s="18"/>
      <c r="AM105" s="18"/>
      <c r="AN105" s="18"/>
      <c r="AO105" s="18"/>
      <c r="AP105" s="18"/>
      <c r="AQ105" s="18">
        <v>2.77</v>
      </c>
      <c r="AR105" s="18">
        <v>115.1</v>
      </c>
      <c r="AS105" s="18">
        <v>0.04</v>
      </c>
      <c r="AT105" s="18">
        <v>1.1399999999999999</v>
      </c>
      <c r="AU105" s="18">
        <v>5.28</v>
      </c>
      <c r="AV105" s="18">
        <v>1.6</v>
      </c>
      <c r="AW105" s="18">
        <v>0.65</v>
      </c>
      <c r="AX105" s="18">
        <v>2.2000000000000002</v>
      </c>
      <c r="AY105" s="18">
        <v>0.41</v>
      </c>
      <c r="AZ105" s="18">
        <v>2.79</v>
      </c>
      <c r="BA105" s="18">
        <v>0.62</v>
      </c>
      <c r="BB105" s="18">
        <v>1.84</v>
      </c>
      <c r="BC105" s="18">
        <v>0.28000000000000003</v>
      </c>
      <c r="BD105" s="18">
        <v>1.89</v>
      </c>
      <c r="BE105" s="18">
        <v>0.28999999999999998</v>
      </c>
      <c r="BF105" s="18">
        <v>1.21</v>
      </c>
      <c r="BG105" s="18">
        <v>0.37</v>
      </c>
      <c r="BH105" s="18">
        <v>0.33</v>
      </c>
      <c r="BI105" s="18">
        <v>0.14000000000000001</v>
      </c>
      <c r="BJ105" s="18">
        <v>5.45</v>
      </c>
      <c r="BK105" s="18">
        <v>0.28999999999999998</v>
      </c>
      <c r="BL105" s="18">
        <v>3.5</v>
      </c>
      <c r="BM105" s="18">
        <v>7.96</v>
      </c>
      <c r="BN105" s="18">
        <v>35.22</v>
      </c>
      <c r="BO105" s="18">
        <v>17.54</v>
      </c>
      <c r="BP105" s="18">
        <v>47.32</v>
      </c>
    </row>
    <row r="106" spans="1:68" x14ac:dyDescent="0.3">
      <c r="A106" s="18" t="s">
        <v>2271</v>
      </c>
      <c r="B106" s="18" t="s">
        <v>2202</v>
      </c>
      <c r="C106" s="2"/>
      <c r="D106" s="2"/>
      <c r="E106" s="18">
        <v>13.803000000000001</v>
      </c>
      <c r="F106" s="18">
        <v>-44.964700000000001</v>
      </c>
      <c r="G106" s="2"/>
      <c r="H106" s="21">
        <v>-3164</v>
      </c>
      <c r="I106" s="21">
        <v>-3164</v>
      </c>
      <c r="J106" s="18" t="s">
        <v>2316</v>
      </c>
      <c r="K106" s="18" t="s">
        <v>2204</v>
      </c>
      <c r="L106" s="2"/>
      <c r="M106" s="2"/>
      <c r="N106" s="2"/>
      <c r="O106" s="18"/>
      <c r="P106" s="18" t="s">
        <v>2205</v>
      </c>
      <c r="Q106" s="2"/>
      <c r="R106" s="17">
        <v>1398.1958473638001</v>
      </c>
      <c r="S106" s="17">
        <v>1.61786228232438</v>
      </c>
      <c r="T106" s="11">
        <v>1382</v>
      </c>
      <c r="U106" s="18">
        <v>47.97</v>
      </c>
      <c r="V106" s="18">
        <v>0.72</v>
      </c>
      <c r="W106" s="18">
        <v>16.579999999999998</v>
      </c>
      <c r="X106" s="18">
        <v>10.73</v>
      </c>
      <c r="Y106" s="18"/>
      <c r="Z106" s="18"/>
      <c r="AA106" s="18">
        <v>9.66</v>
      </c>
      <c r="AB106" s="18">
        <v>0.18</v>
      </c>
      <c r="AC106" s="18">
        <v>9.48</v>
      </c>
      <c r="AD106" s="16">
        <f>AC106/40.305/(AC106/40.305+AA106/71.845)*100</f>
        <v>63.627346927221964</v>
      </c>
      <c r="AE106" s="18">
        <v>12.3</v>
      </c>
      <c r="AF106" s="18">
        <v>1.85</v>
      </c>
      <c r="AG106" s="18">
        <v>0.16</v>
      </c>
      <c r="AH106" s="18">
        <v>7.0000000000000007E-2</v>
      </c>
      <c r="AI106" s="18"/>
      <c r="AJ106" s="18"/>
      <c r="AK106" s="18"/>
      <c r="AL106" s="18"/>
      <c r="AM106" s="18"/>
      <c r="AN106" s="18"/>
      <c r="AO106" s="18"/>
      <c r="AP106" s="18"/>
      <c r="AQ106" s="18"/>
      <c r="AR106" s="18">
        <v>100.28</v>
      </c>
      <c r="AS106" s="18">
        <v>0.04</v>
      </c>
      <c r="AT106" s="18">
        <v>0.96</v>
      </c>
      <c r="AU106" s="18">
        <v>4.7</v>
      </c>
      <c r="AV106" s="18">
        <v>1.44</v>
      </c>
      <c r="AW106" s="18">
        <v>0.67</v>
      </c>
      <c r="AX106" s="18">
        <v>1.96</v>
      </c>
      <c r="AY106" s="18">
        <v>0.39</v>
      </c>
      <c r="AZ106" s="18">
        <v>2.63</v>
      </c>
      <c r="BA106" s="18">
        <v>0.65</v>
      </c>
      <c r="BB106" s="18">
        <v>1.72</v>
      </c>
      <c r="BC106" s="18">
        <v>0.25</v>
      </c>
      <c r="BD106" s="18">
        <v>1.73</v>
      </c>
      <c r="BE106" s="18">
        <v>0.27</v>
      </c>
      <c r="BF106" s="18">
        <v>0.97</v>
      </c>
      <c r="BG106" s="18">
        <v>0.17</v>
      </c>
      <c r="BH106" s="18">
        <v>0.3</v>
      </c>
      <c r="BI106" s="18">
        <v>0.1</v>
      </c>
      <c r="BJ106" s="18">
        <v>4.45</v>
      </c>
      <c r="BK106" s="18">
        <v>0.31</v>
      </c>
      <c r="BL106" s="18">
        <v>2.68</v>
      </c>
      <c r="BM106" s="18">
        <v>6.8</v>
      </c>
      <c r="BN106" s="18">
        <v>31.18</v>
      </c>
      <c r="BO106" s="18">
        <v>17.95</v>
      </c>
      <c r="BP106" s="18">
        <v>39.369999999999997</v>
      </c>
    </row>
    <row r="107" spans="1:68" x14ac:dyDescent="0.3">
      <c r="A107" s="18" t="s">
        <v>2271</v>
      </c>
      <c r="B107" s="18" t="s">
        <v>2202</v>
      </c>
      <c r="C107" s="2"/>
      <c r="D107" s="2"/>
      <c r="E107" s="18">
        <v>13.803000000000001</v>
      </c>
      <c r="F107" s="18">
        <v>-44.964700000000001</v>
      </c>
      <c r="G107" s="2"/>
      <c r="H107" s="21">
        <v>-3164</v>
      </c>
      <c r="I107" s="21">
        <v>-3164</v>
      </c>
      <c r="J107" s="18" t="s">
        <v>2317</v>
      </c>
      <c r="K107" s="18" t="s">
        <v>2204</v>
      </c>
      <c r="L107" s="2"/>
      <c r="M107" s="2"/>
      <c r="N107" s="2"/>
      <c r="O107" s="18"/>
      <c r="P107" s="18" t="s">
        <v>2205</v>
      </c>
      <c r="Q107" s="2"/>
      <c r="R107" s="17">
        <v>1400.36778117893</v>
      </c>
      <c r="S107" s="17">
        <v>1.6288480258624201</v>
      </c>
      <c r="T107" s="11">
        <v>1384</v>
      </c>
      <c r="U107" s="18">
        <v>48.06</v>
      </c>
      <c r="V107" s="18">
        <v>0.74</v>
      </c>
      <c r="W107" s="18">
        <v>16.399999999999999</v>
      </c>
      <c r="X107" s="18">
        <v>10.78</v>
      </c>
      <c r="Y107" s="18"/>
      <c r="Z107" s="18"/>
      <c r="AA107" s="18">
        <v>9.6999999999999993</v>
      </c>
      <c r="AB107" s="18">
        <v>0.18</v>
      </c>
      <c r="AC107" s="18">
        <v>9.48</v>
      </c>
      <c r="AD107" s="16">
        <f>AC107/40.305/(AC107/40.305+AA107/71.845)*100</f>
        <v>63.53166100321338</v>
      </c>
      <c r="AE107" s="18">
        <v>12.3</v>
      </c>
      <c r="AF107" s="18">
        <v>1.88</v>
      </c>
      <c r="AG107" s="18">
        <v>0.17</v>
      </c>
      <c r="AH107" s="18">
        <v>0.08</v>
      </c>
      <c r="AI107" s="18">
        <v>59.78</v>
      </c>
      <c r="AJ107" s="18"/>
      <c r="AK107" s="18"/>
      <c r="AL107" s="18"/>
      <c r="AM107" s="18"/>
      <c r="AN107" s="18"/>
      <c r="AO107" s="18"/>
      <c r="AP107" s="18"/>
      <c r="AQ107" s="18">
        <v>4.72</v>
      </c>
      <c r="AR107" s="18">
        <v>190.1</v>
      </c>
      <c r="AS107" s="18">
        <v>0.05</v>
      </c>
      <c r="AT107" s="18">
        <v>1.62</v>
      </c>
      <c r="AU107" s="18">
        <v>7.49</v>
      </c>
      <c r="AV107" s="18">
        <v>2.21</v>
      </c>
      <c r="AW107" s="18">
        <v>0.89</v>
      </c>
      <c r="AX107" s="18">
        <v>2.97</v>
      </c>
      <c r="AY107" s="18">
        <v>0.55000000000000004</v>
      </c>
      <c r="AZ107" s="18">
        <v>3.71</v>
      </c>
      <c r="BA107" s="18">
        <v>0.81</v>
      </c>
      <c r="BB107" s="18">
        <v>2.42</v>
      </c>
      <c r="BC107" s="18">
        <v>0.37</v>
      </c>
      <c r="BD107" s="18">
        <v>2.4700000000000002</v>
      </c>
      <c r="BE107" s="18">
        <v>0.38</v>
      </c>
      <c r="BF107" s="18">
        <v>1.46</v>
      </c>
      <c r="BG107" s="18">
        <v>0.43</v>
      </c>
      <c r="BH107" s="18">
        <v>0.43</v>
      </c>
      <c r="BI107" s="18">
        <v>0.14000000000000001</v>
      </c>
      <c r="BJ107" s="18">
        <v>8.36</v>
      </c>
      <c r="BK107" s="18">
        <v>0.49</v>
      </c>
      <c r="BL107" s="18">
        <v>5.0199999999999996</v>
      </c>
      <c r="BM107" s="18">
        <v>11.54</v>
      </c>
      <c r="BN107" s="18">
        <v>56.82</v>
      </c>
      <c r="BO107" s="18">
        <v>25.67</v>
      </c>
      <c r="BP107" s="18">
        <v>64.78</v>
      </c>
    </row>
    <row r="108" spans="1:68" x14ac:dyDescent="0.3">
      <c r="A108" s="18" t="s">
        <v>2271</v>
      </c>
      <c r="B108" s="18" t="s">
        <v>2202</v>
      </c>
      <c r="C108" s="2"/>
      <c r="D108" s="2"/>
      <c r="E108" s="18">
        <v>13.9025</v>
      </c>
      <c r="F108" s="18">
        <v>-45.030500000000004</v>
      </c>
      <c r="G108" s="2"/>
      <c r="H108" s="21">
        <v>-3181</v>
      </c>
      <c r="I108" s="21">
        <v>-3181</v>
      </c>
      <c r="J108" s="18" t="s">
        <v>2318</v>
      </c>
      <c r="K108" s="18" t="s">
        <v>2204</v>
      </c>
      <c r="L108" s="2"/>
      <c r="M108" s="2"/>
      <c r="N108" s="2"/>
      <c r="O108" s="18"/>
      <c r="P108" s="18" t="s">
        <v>2205</v>
      </c>
      <c r="Q108" s="2"/>
      <c r="R108" s="17">
        <v>1358.5757287331801</v>
      </c>
      <c r="S108" s="17">
        <v>1.2920682583766101</v>
      </c>
      <c r="T108" s="11">
        <v>1346</v>
      </c>
      <c r="U108" s="18">
        <v>49.93</v>
      </c>
      <c r="V108" s="18">
        <v>1.36</v>
      </c>
      <c r="W108" s="18">
        <v>14.98</v>
      </c>
      <c r="X108" s="18">
        <v>10.039999999999999</v>
      </c>
      <c r="Y108" s="18"/>
      <c r="Z108" s="18"/>
      <c r="AA108" s="18">
        <v>9.0399999999999991</v>
      </c>
      <c r="AB108" s="18">
        <v>0.17</v>
      </c>
      <c r="AC108" s="18">
        <v>8.7799999999999994</v>
      </c>
      <c r="AD108" s="16">
        <f>AC108/40.305/(AC108/40.305+AA108/71.845)*100</f>
        <v>63.386937308239922</v>
      </c>
      <c r="AE108" s="18">
        <v>11.09</v>
      </c>
      <c r="AF108" s="18">
        <v>2.46</v>
      </c>
      <c r="AG108" s="18">
        <v>0.5</v>
      </c>
      <c r="AH108" s="18">
        <v>0.19</v>
      </c>
      <c r="AI108" s="18">
        <v>49.19</v>
      </c>
      <c r="AJ108" s="18"/>
      <c r="AK108" s="18"/>
      <c r="AL108" s="18"/>
      <c r="AM108" s="18"/>
      <c r="AN108" s="18"/>
      <c r="AO108" s="18"/>
      <c r="AP108" s="18"/>
      <c r="AQ108" s="18">
        <v>12.71</v>
      </c>
      <c r="AR108" s="18">
        <v>293</v>
      </c>
      <c r="AS108" s="18">
        <v>0.14000000000000001</v>
      </c>
      <c r="AT108" s="18">
        <v>3.83</v>
      </c>
      <c r="AU108" s="18">
        <v>16.54</v>
      </c>
      <c r="AV108" s="18">
        <v>4.13</v>
      </c>
      <c r="AW108" s="18">
        <v>1.43</v>
      </c>
      <c r="AX108" s="18">
        <v>4.5</v>
      </c>
      <c r="AY108" s="18">
        <v>0.74</v>
      </c>
      <c r="AZ108" s="18">
        <v>4.51</v>
      </c>
      <c r="BA108" s="18">
        <v>0.92</v>
      </c>
      <c r="BB108" s="18">
        <v>2.56</v>
      </c>
      <c r="BC108" s="18">
        <v>0.37</v>
      </c>
      <c r="BD108" s="18">
        <v>2.4</v>
      </c>
      <c r="BE108" s="18">
        <v>0.36</v>
      </c>
      <c r="BF108" s="18">
        <v>2.67</v>
      </c>
      <c r="BG108" s="18">
        <v>1.2</v>
      </c>
      <c r="BH108" s="18">
        <v>1.2</v>
      </c>
      <c r="BI108" s="18">
        <v>0.37</v>
      </c>
      <c r="BJ108" s="18">
        <v>21.04</v>
      </c>
      <c r="BK108" s="18">
        <v>0.88</v>
      </c>
      <c r="BL108" s="18">
        <v>13.37</v>
      </c>
      <c r="BM108" s="18">
        <v>29.14</v>
      </c>
      <c r="BN108" s="18">
        <v>155.30000000000001</v>
      </c>
      <c r="BO108" s="18">
        <v>28.86</v>
      </c>
      <c r="BP108" s="18">
        <v>132.1</v>
      </c>
    </row>
    <row r="109" spans="1:68" x14ac:dyDescent="0.3">
      <c r="A109" s="18" t="s">
        <v>2271</v>
      </c>
      <c r="B109" s="18" t="s">
        <v>2202</v>
      </c>
      <c r="C109" s="2"/>
      <c r="D109" s="2"/>
      <c r="E109" s="18">
        <v>13.9025</v>
      </c>
      <c r="F109" s="18">
        <v>-45.030500000000004</v>
      </c>
      <c r="G109" s="2"/>
      <c r="H109" s="21">
        <v>-3181</v>
      </c>
      <c r="I109" s="21">
        <v>-3181</v>
      </c>
      <c r="J109" s="18" t="s">
        <v>2319</v>
      </c>
      <c r="K109" s="18" t="s">
        <v>2204</v>
      </c>
      <c r="L109" s="2"/>
      <c r="M109" s="2"/>
      <c r="N109" s="2"/>
      <c r="O109" s="18"/>
      <c r="P109" s="18" t="s">
        <v>2205</v>
      </c>
      <c r="Q109" s="2"/>
      <c r="R109" s="17">
        <v>1364.3788024287301</v>
      </c>
      <c r="S109" s="17">
        <v>1.3308054641329701</v>
      </c>
      <c r="T109" s="11">
        <v>1352</v>
      </c>
      <c r="U109" s="18">
        <v>49.05</v>
      </c>
      <c r="V109" s="18">
        <v>1.3</v>
      </c>
      <c r="W109" s="18">
        <v>14.23</v>
      </c>
      <c r="X109" s="18">
        <v>10.01</v>
      </c>
      <c r="Y109" s="18"/>
      <c r="Z109" s="18"/>
      <c r="AA109" s="18">
        <v>9.01</v>
      </c>
      <c r="AB109" s="18">
        <v>0.16</v>
      </c>
      <c r="AC109" s="18">
        <v>10</v>
      </c>
      <c r="AD109" s="16">
        <f>AC109/40.305/(AC109/40.305+AA109/71.845)*100</f>
        <v>66.424860880620116</v>
      </c>
      <c r="AE109" s="18">
        <v>10.82</v>
      </c>
      <c r="AF109" s="18">
        <v>2.3199999999999998</v>
      </c>
      <c r="AG109" s="18">
        <v>0.48</v>
      </c>
      <c r="AH109" s="18">
        <v>0.18</v>
      </c>
      <c r="AI109" s="18">
        <v>40.29</v>
      </c>
      <c r="AJ109" s="18"/>
      <c r="AK109" s="18"/>
      <c r="AL109" s="18"/>
      <c r="AM109" s="18"/>
      <c r="AN109" s="18"/>
      <c r="AO109" s="18"/>
      <c r="AP109" s="18"/>
      <c r="AQ109" s="18">
        <v>11.03</v>
      </c>
      <c r="AR109" s="18">
        <v>245.9</v>
      </c>
      <c r="AS109" s="18">
        <v>0.12</v>
      </c>
      <c r="AT109" s="18">
        <v>3.37</v>
      </c>
      <c r="AU109" s="18">
        <v>14.6</v>
      </c>
      <c r="AV109" s="18">
        <v>3.66</v>
      </c>
      <c r="AW109" s="18">
        <v>1.26</v>
      </c>
      <c r="AX109" s="18">
        <v>4.05</v>
      </c>
      <c r="AY109" s="18">
        <v>0.66</v>
      </c>
      <c r="AZ109" s="18">
        <v>4.04</v>
      </c>
      <c r="BA109" s="18">
        <v>0.83</v>
      </c>
      <c r="BB109" s="18">
        <v>2.31</v>
      </c>
      <c r="BC109" s="18">
        <v>0.34</v>
      </c>
      <c r="BD109" s="18">
        <v>2.1800000000000002</v>
      </c>
      <c r="BE109" s="18">
        <v>0.33</v>
      </c>
      <c r="BF109" s="18">
        <v>2.63</v>
      </c>
      <c r="BG109" s="18">
        <v>1.04</v>
      </c>
      <c r="BH109" s="18">
        <v>1.19</v>
      </c>
      <c r="BI109" s="18">
        <v>0.35</v>
      </c>
      <c r="BJ109" s="18">
        <v>18.59</v>
      </c>
      <c r="BK109" s="18">
        <v>1.1100000000000001</v>
      </c>
      <c r="BL109" s="18">
        <v>11.73</v>
      </c>
      <c r="BM109" s="18">
        <v>25.5</v>
      </c>
      <c r="BN109" s="18">
        <v>136.4</v>
      </c>
      <c r="BO109" s="18">
        <v>23.48</v>
      </c>
      <c r="BP109" s="18">
        <v>113</v>
      </c>
    </row>
    <row r="110" spans="1:68" x14ac:dyDescent="0.3">
      <c r="A110" s="18" t="s">
        <v>2271</v>
      </c>
      <c r="B110" s="18" t="s">
        <v>2202</v>
      </c>
      <c r="C110" s="2"/>
      <c r="D110" s="2"/>
      <c r="E110" s="18">
        <v>13.9025</v>
      </c>
      <c r="F110" s="18">
        <v>-45.030500000000004</v>
      </c>
      <c r="G110" s="2"/>
      <c r="H110" s="21">
        <v>-3181</v>
      </c>
      <c r="I110" s="21">
        <v>-3181</v>
      </c>
      <c r="J110" s="18" t="s">
        <v>2320</v>
      </c>
      <c r="K110" s="18" t="s">
        <v>2204</v>
      </c>
      <c r="L110" s="2"/>
      <c r="M110" s="2"/>
      <c r="N110" s="2"/>
      <c r="O110" s="18"/>
      <c r="P110" s="18" t="s">
        <v>2205</v>
      </c>
      <c r="Q110" s="2"/>
      <c r="R110" s="17">
        <v>1360.82264100614</v>
      </c>
      <c r="S110" s="17">
        <v>1.3253017850741799</v>
      </c>
      <c r="T110" s="11">
        <v>1348</v>
      </c>
      <c r="U110" s="18">
        <v>49.29</v>
      </c>
      <c r="V110" s="18">
        <v>1.34</v>
      </c>
      <c r="W110" s="18">
        <v>14.83</v>
      </c>
      <c r="X110" s="18">
        <v>10</v>
      </c>
      <c r="Y110" s="18"/>
      <c r="Z110" s="18"/>
      <c r="AA110" s="18">
        <v>9</v>
      </c>
      <c r="AB110" s="18">
        <v>0.17</v>
      </c>
      <c r="AC110" s="18">
        <v>9.1300000000000008</v>
      </c>
      <c r="AD110" s="16">
        <f>AC110/40.305/(AC110/40.305+AA110/71.845)*100</f>
        <v>64.391026375692277</v>
      </c>
      <c r="AE110" s="18">
        <v>11.08</v>
      </c>
      <c r="AF110" s="18">
        <v>2.39</v>
      </c>
      <c r="AG110" s="18">
        <v>0.49</v>
      </c>
      <c r="AH110" s="18">
        <v>0.18</v>
      </c>
      <c r="AI110" s="18">
        <v>36.67</v>
      </c>
      <c r="AJ110" s="18"/>
      <c r="AK110" s="18"/>
      <c r="AL110" s="18"/>
      <c r="AM110" s="18"/>
      <c r="AN110" s="18"/>
      <c r="AO110" s="18"/>
      <c r="AP110" s="18"/>
      <c r="AQ110" s="18">
        <v>10.48</v>
      </c>
      <c r="AR110" s="18">
        <v>232.2</v>
      </c>
      <c r="AS110" s="18">
        <v>0.12</v>
      </c>
      <c r="AT110" s="18">
        <v>3.21</v>
      </c>
      <c r="AU110" s="18">
        <v>13.79</v>
      </c>
      <c r="AV110" s="18">
        <v>3.46</v>
      </c>
      <c r="AW110" s="18">
        <v>1.2</v>
      </c>
      <c r="AX110" s="18">
        <v>3.81</v>
      </c>
      <c r="AY110" s="18">
        <v>0.62</v>
      </c>
      <c r="AZ110" s="18">
        <v>3.82</v>
      </c>
      <c r="BA110" s="18">
        <v>0.78</v>
      </c>
      <c r="BB110" s="18">
        <v>2.1800000000000002</v>
      </c>
      <c r="BC110" s="18">
        <v>0.32</v>
      </c>
      <c r="BD110" s="18">
        <v>2.06</v>
      </c>
      <c r="BE110" s="18">
        <v>0.31</v>
      </c>
      <c r="BF110" s="18">
        <v>2.4500000000000002</v>
      </c>
      <c r="BG110" s="18">
        <v>0.93</v>
      </c>
      <c r="BH110" s="18">
        <v>1.1200000000000001</v>
      </c>
      <c r="BI110" s="18">
        <v>0.34</v>
      </c>
      <c r="BJ110" s="18">
        <v>13.06</v>
      </c>
      <c r="BK110" s="18">
        <v>0.68</v>
      </c>
      <c r="BL110" s="18">
        <v>11.09</v>
      </c>
      <c r="BM110" s="18">
        <v>24.19</v>
      </c>
      <c r="BN110" s="18">
        <v>130</v>
      </c>
      <c r="BO110" s="18">
        <v>22.05</v>
      </c>
      <c r="BP110" s="18">
        <v>106.1</v>
      </c>
    </row>
    <row r="111" spans="1:68" x14ac:dyDescent="0.3">
      <c r="A111" s="18" t="s">
        <v>2271</v>
      </c>
      <c r="B111" s="18" t="s">
        <v>2202</v>
      </c>
      <c r="C111" s="2"/>
      <c r="D111" s="2"/>
      <c r="E111" s="18">
        <v>13.9025</v>
      </c>
      <c r="F111" s="18">
        <v>-45.030500000000004</v>
      </c>
      <c r="G111" s="2"/>
      <c r="H111" s="21">
        <v>-3181</v>
      </c>
      <c r="I111" s="21">
        <v>-3181</v>
      </c>
      <c r="J111" s="18" t="s">
        <v>2321</v>
      </c>
      <c r="K111" s="18" t="s">
        <v>2204</v>
      </c>
      <c r="L111" s="2"/>
      <c r="M111" s="2"/>
      <c r="N111" s="2"/>
      <c r="O111" s="18"/>
      <c r="P111" s="18" t="s">
        <v>2205</v>
      </c>
      <c r="Q111" s="2"/>
      <c r="R111" s="17">
        <v>1368.10435967999</v>
      </c>
      <c r="S111" s="17">
        <v>1.36724677555104</v>
      </c>
      <c r="T111" s="11">
        <v>1355</v>
      </c>
      <c r="U111" s="18">
        <v>49.26</v>
      </c>
      <c r="V111" s="18">
        <v>1.37</v>
      </c>
      <c r="W111" s="18">
        <v>14.58</v>
      </c>
      <c r="X111" s="18">
        <v>10.130000000000001</v>
      </c>
      <c r="Y111" s="18"/>
      <c r="Z111" s="18"/>
      <c r="AA111" s="18">
        <v>9.1199999999999992</v>
      </c>
      <c r="AB111" s="18">
        <v>0.17</v>
      </c>
      <c r="AC111" s="18">
        <v>9.11</v>
      </c>
      <c r="AD111" s="16">
        <f>AC111/40.305/(AC111/40.305+AA111/71.845)*100</f>
        <v>64.036262771691582</v>
      </c>
      <c r="AE111" s="18">
        <v>11.09</v>
      </c>
      <c r="AF111" s="18">
        <v>2.39</v>
      </c>
      <c r="AG111" s="18">
        <v>0.51</v>
      </c>
      <c r="AH111" s="18">
        <v>0.19</v>
      </c>
      <c r="AI111" s="18">
        <v>38.69</v>
      </c>
      <c r="AJ111" s="18"/>
      <c r="AK111" s="18"/>
      <c r="AL111" s="18"/>
      <c r="AM111" s="18"/>
      <c r="AN111" s="18"/>
      <c r="AO111" s="18"/>
      <c r="AP111" s="18"/>
      <c r="AQ111" s="18">
        <v>10.56</v>
      </c>
      <c r="AR111" s="18">
        <v>237.8</v>
      </c>
      <c r="AS111" s="18">
        <v>0.12</v>
      </c>
      <c r="AT111" s="18">
        <v>3.33</v>
      </c>
      <c r="AU111" s="18">
        <v>14.45</v>
      </c>
      <c r="AV111" s="18">
        <v>3.6</v>
      </c>
      <c r="AW111" s="18">
        <v>1.26</v>
      </c>
      <c r="AX111" s="18">
        <v>4.04</v>
      </c>
      <c r="AY111" s="18">
        <v>0.66</v>
      </c>
      <c r="AZ111" s="18">
        <v>4.0199999999999996</v>
      </c>
      <c r="BA111" s="18">
        <v>0.82</v>
      </c>
      <c r="BB111" s="18">
        <v>2.3199999999999998</v>
      </c>
      <c r="BC111" s="18">
        <v>0.34</v>
      </c>
      <c r="BD111" s="18">
        <v>2.16</v>
      </c>
      <c r="BE111" s="18">
        <v>0.33</v>
      </c>
      <c r="BF111" s="18">
        <v>2.54</v>
      </c>
      <c r="BG111" s="18">
        <v>1.01</v>
      </c>
      <c r="BH111" s="18">
        <v>1.17</v>
      </c>
      <c r="BI111" s="18">
        <v>0.35</v>
      </c>
      <c r="BJ111" s="18">
        <v>12.83</v>
      </c>
      <c r="BK111" s="18">
        <v>0.56000000000000005</v>
      </c>
      <c r="BL111" s="18">
        <v>11.56</v>
      </c>
      <c r="BM111" s="18">
        <v>25.14</v>
      </c>
      <c r="BN111" s="18">
        <v>131.5</v>
      </c>
      <c r="BO111" s="18">
        <v>23.11</v>
      </c>
      <c r="BP111" s="18">
        <v>109.8</v>
      </c>
    </row>
    <row r="112" spans="1:68" x14ac:dyDescent="0.3">
      <c r="A112" s="18" t="s">
        <v>2322</v>
      </c>
      <c r="B112" s="18" t="s">
        <v>2202</v>
      </c>
      <c r="C112" s="2"/>
      <c r="D112" s="2"/>
      <c r="E112" s="18">
        <v>-49.095199999999998</v>
      </c>
      <c r="F112" s="18">
        <v>124.89</v>
      </c>
      <c r="G112" s="2"/>
      <c r="H112" s="21">
        <v>-4675</v>
      </c>
      <c r="I112" s="21">
        <v>-4430</v>
      </c>
      <c r="J112" s="18" t="s">
        <v>2323</v>
      </c>
      <c r="K112" s="18" t="s">
        <v>2204</v>
      </c>
      <c r="L112" s="2"/>
      <c r="M112" s="2"/>
      <c r="N112" s="2"/>
      <c r="O112" s="18"/>
      <c r="P112" s="18" t="s">
        <v>2205</v>
      </c>
      <c r="Q112" s="2"/>
      <c r="R112" s="17">
        <v>1286.19849865946</v>
      </c>
      <c r="S112" s="17">
        <v>0.75862816155767299</v>
      </c>
      <c r="T112" s="11">
        <v>1279</v>
      </c>
      <c r="U112" s="18">
        <v>52.24</v>
      </c>
      <c r="V112" s="18">
        <v>1.17</v>
      </c>
      <c r="W112" s="18">
        <v>15.29</v>
      </c>
      <c r="X112" s="18">
        <v>8.4600000000000009</v>
      </c>
      <c r="Y112" s="18"/>
      <c r="Z112" s="18"/>
      <c r="AA112" s="18">
        <v>7.61</v>
      </c>
      <c r="AB112" s="18">
        <v>0.14000000000000001</v>
      </c>
      <c r="AC112" s="18">
        <v>8.39</v>
      </c>
      <c r="AD112" s="16">
        <f>AC112/40.305/(AC112/40.305+AA112/71.845)*100</f>
        <v>66.275882610742642</v>
      </c>
      <c r="AE112" s="18">
        <v>11.44</v>
      </c>
      <c r="AF112" s="18">
        <v>2.88</v>
      </c>
      <c r="AG112" s="18">
        <v>0.03</v>
      </c>
      <c r="AH112" s="18">
        <v>0.09</v>
      </c>
      <c r="AI112" s="18">
        <v>26</v>
      </c>
      <c r="AJ112" s="18">
        <v>197</v>
      </c>
      <c r="AK112" s="18"/>
      <c r="AL112" s="18">
        <v>37.6</v>
      </c>
      <c r="AM112" s="18">
        <v>139</v>
      </c>
      <c r="AN112" s="18">
        <v>28.4</v>
      </c>
      <c r="AO112" s="18">
        <v>22</v>
      </c>
      <c r="AP112" s="18">
        <v>14.9</v>
      </c>
      <c r="AQ112" s="18">
        <v>0.8</v>
      </c>
      <c r="AR112" s="18">
        <v>144.6</v>
      </c>
      <c r="AS112" s="18"/>
      <c r="AT112" s="18">
        <v>1.55</v>
      </c>
      <c r="AU112" s="18">
        <v>8.9</v>
      </c>
      <c r="AV112" s="18">
        <v>2.5</v>
      </c>
      <c r="AW112" s="18">
        <v>1.1499999999999999</v>
      </c>
      <c r="AX112" s="18">
        <v>4.25</v>
      </c>
      <c r="AY112" s="18">
        <v>0.71</v>
      </c>
      <c r="AZ112" s="18">
        <v>4.5999999999999996</v>
      </c>
      <c r="BA112" s="18">
        <v>0.92</v>
      </c>
      <c r="BB112" s="18">
        <v>2.77</v>
      </c>
      <c r="BC112" s="18">
        <v>0.41</v>
      </c>
      <c r="BD112" s="18">
        <v>2.5299999999999998</v>
      </c>
      <c r="BE112" s="18">
        <v>0.39</v>
      </c>
      <c r="BF112" s="18">
        <v>1.8</v>
      </c>
      <c r="BG112" s="18"/>
      <c r="BH112" s="18"/>
      <c r="BI112" s="18"/>
      <c r="BJ112" s="18">
        <v>1.3</v>
      </c>
      <c r="BK112" s="18"/>
      <c r="BL112" s="18">
        <v>3</v>
      </c>
      <c r="BM112" s="18">
        <v>9.5</v>
      </c>
      <c r="BN112" s="18">
        <v>6</v>
      </c>
      <c r="BO112" s="18">
        <v>28</v>
      </c>
      <c r="BP112" s="18">
        <v>79.2</v>
      </c>
    </row>
    <row r="113" spans="1:68" x14ac:dyDescent="0.3">
      <c r="A113" s="18" t="s">
        <v>2322</v>
      </c>
      <c r="B113" s="18" t="s">
        <v>2202</v>
      </c>
      <c r="C113" s="2"/>
      <c r="D113" s="2"/>
      <c r="E113" s="18">
        <v>-48.972700000000003</v>
      </c>
      <c r="F113" s="18">
        <v>127.22199999999999</v>
      </c>
      <c r="G113" s="2"/>
      <c r="H113" s="21">
        <v>-3342</v>
      </c>
      <c r="I113" s="21">
        <v>-2860</v>
      </c>
      <c r="J113" s="18" t="s">
        <v>2324</v>
      </c>
      <c r="K113" s="18" t="s">
        <v>2204</v>
      </c>
      <c r="L113" s="2"/>
      <c r="M113" s="2"/>
      <c r="N113" s="2"/>
      <c r="O113" s="18"/>
      <c r="P113" s="18" t="s">
        <v>2205</v>
      </c>
      <c r="Q113" s="2"/>
      <c r="R113" s="17">
        <v>1315.7330129263501</v>
      </c>
      <c r="S113" s="17">
        <v>0.74341604956215301</v>
      </c>
      <c r="T113" s="11">
        <v>1309</v>
      </c>
      <c r="U113" s="18">
        <v>51.63</v>
      </c>
      <c r="V113" s="18">
        <v>1.06</v>
      </c>
      <c r="W113" s="18">
        <v>13.54</v>
      </c>
      <c r="X113" s="18">
        <v>9.08</v>
      </c>
      <c r="Y113" s="18"/>
      <c r="Z113" s="18"/>
      <c r="AA113" s="18">
        <v>8.17</v>
      </c>
      <c r="AB113" s="18">
        <v>0.15</v>
      </c>
      <c r="AC113" s="18">
        <v>8.82</v>
      </c>
      <c r="AD113" s="16">
        <f>AC113/40.305/(AC113/40.305+AA113/71.845)*100</f>
        <v>65.804371343810871</v>
      </c>
      <c r="AE113" s="18">
        <v>13.38</v>
      </c>
      <c r="AF113" s="18">
        <v>2.09</v>
      </c>
      <c r="AG113" s="18"/>
      <c r="AH113" s="18">
        <v>0.08</v>
      </c>
      <c r="AI113" s="18">
        <v>25</v>
      </c>
      <c r="AJ113" s="18">
        <v>215</v>
      </c>
      <c r="AK113" s="18"/>
      <c r="AL113" s="18">
        <v>42.5</v>
      </c>
      <c r="AM113" s="18">
        <v>129</v>
      </c>
      <c r="AN113" s="18">
        <v>36.700000000000003</v>
      </c>
      <c r="AO113" s="18">
        <v>22</v>
      </c>
      <c r="AP113" s="18">
        <v>16.8</v>
      </c>
      <c r="AQ113" s="18">
        <v>0.6</v>
      </c>
      <c r="AR113" s="18">
        <v>127.1</v>
      </c>
      <c r="AS113" s="18"/>
      <c r="AT113" s="18">
        <v>1.35</v>
      </c>
      <c r="AU113" s="18">
        <v>7.6</v>
      </c>
      <c r="AV113" s="18">
        <v>2.7</v>
      </c>
      <c r="AW113" s="18">
        <v>1.04</v>
      </c>
      <c r="AX113" s="18">
        <v>4.08</v>
      </c>
      <c r="AY113" s="18">
        <v>0.62</v>
      </c>
      <c r="AZ113" s="18">
        <v>4.25</v>
      </c>
      <c r="BA113" s="18">
        <v>0.91</v>
      </c>
      <c r="BB113" s="18">
        <v>2.57</v>
      </c>
      <c r="BC113" s="18">
        <v>0.4</v>
      </c>
      <c r="BD113" s="18">
        <v>2.54</v>
      </c>
      <c r="BE113" s="18">
        <v>0.36</v>
      </c>
      <c r="BF113" s="18">
        <v>1.8</v>
      </c>
      <c r="BG113" s="18"/>
      <c r="BH113" s="18"/>
      <c r="BI113" s="18">
        <v>0.1</v>
      </c>
      <c r="BJ113" s="18">
        <v>0.7</v>
      </c>
      <c r="BK113" s="18"/>
      <c r="BL113" s="18">
        <v>2.1</v>
      </c>
      <c r="BM113" s="18">
        <v>8.3000000000000007</v>
      </c>
      <c r="BN113" s="18">
        <v>5</v>
      </c>
      <c r="BO113" s="18">
        <v>26.3</v>
      </c>
      <c r="BP113" s="18">
        <v>65.599999999999994</v>
      </c>
    </row>
    <row r="114" spans="1:68" x14ac:dyDescent="0.3">
      <c r="A114" s="18" t="s">
        <v>2322</v>
      </c>
      <c r="B114" s="18" t="s">
        <v>2202</v>
      </c>
      <c r="C114" s="2"/>
      <c r="D114" s="2"/>
      <c r="E114" s="18">
        <v>-47.493200000000002</v>
      </c>
      <c r="F114" s="18">
        <v>127.604</v>
      </c>
      <c r="G114" s="2"/>
      <c r="H114" s="21">
        <v>-4226</v>
      </c>
      <c r="I114" s="21">
        <v>-3450</v>
      </c>
      <c r="J114" s="18" t="s">
        <v>2325</v>
      </c>
      <c r="K114" s="18" t="s">
        <v>2204</v>
      </c>
      <c r="L114" s="2"/>
      <c r="M114" s="2"/>
      <c r="N114" s="2"/>
      <c r="O114" s="18"/>
      <c r="P114" s="18" t="s">
        <v>2205</v>
      </c>
      <c r="Q114" s="2"/>
      <c r="R114" s="17">
        <v>1306.42702536764</v>
      </c>
      <c r="S114" s="17">
        <v>0.71236454629011203</v>
      </c>
      <c r="T114" s="11">
        <v>1300</v>
      </c>
      <c r="U114" s="18">
        <v>51.3</v>
      </c>
      <c r="V114" s="18">
        <v>1.02</v>
      </c>
      <c r="W114" s="18">
        <v>13.75</v>
      </c>
      <c r="X114" s="18">
        <v>8.73</v>
      </c>
      <c r="Y114" s="18"/>
      <c r="Z114" s="18"/>
      <c r="AA114" s="18">
        <v>7.86</v>
      </c>
      <c r="AB114" s="18">
        <v>0.14000000000000001</v>
      </c>
      <c r="AC114" s="18">
        <v>8.33</v>
      </c>
      <c r="AD114" s="16">
        <f>AC114/40.305/(AC114/40.305+AA114/71.845)*100</f>
        <v>65.387412175136149</v>
      </c>
      <c r="AE114" s="18">
        <v>13</v>
      </c>
      <c r="AF114" s="18">
        <v>2.11</v>
      </c>
      <c r="AG114" s="18">
        <v>0.1</v>
      </c>
      <c r="AH114" s="18">
        <v>0.08</v>
      </c>
      <c r="AI114" s="18">
        <v>25</v>
      </c>
      <c r="AJ114" s="18">
        <v>210</v>
      </c>
      <c r="AK114" s="18"/>
      <c r="AL114" s="18">
        <v>40.4</v>
      </c>
      <c r="AM114" s="18">
        <v>153</v>
      </c>
      <c r="AN114" s="18">
        <v>54.3</v>
      </c>
      <c r="AO114" s="18">
        <v>38</v>
      </c>
      <c r="AP114" s="18">
        <v>15.9</v>
      </c>
      <c r="AQ114" s="18">
        <v>2.6</v>
      </c>
      <c r="AR114" s="18">
        <v>129.1</v>
      </c>
      <c r="AS114" s="18">
        <v>0.1</v>
      </c>
      <c r="AT114" s="18">
        <v>1.25</v>
      </c>
      <c r="AU114" s="18">
        <v>7</v>
      </c>
      <c r="AV114" s="18">
        <v>3</v>
      </c>
      <c r="AW114" s="18">
        <v>1.03</v>
      </c>
      <c r="AX114" s="18">
        <v>4.07</v>
      </c>
      <c r="AY114" s="18">
        <v>0.63</v>
      </c>
      <c r="AZ114" s="18">
        <v>4.33</v>
      </c>
      <c r="BA114" s="18">
        <v>0.94</v>
      </c>
      <c r="BB114" s="18">
        <v>2.78</v>
      </c>
      <c r="BC114" s="18">
        <v>0.41</v>
      </c>
      <c r="BD114" s="18">
        <v>2.8</v>
      </c>
      <c r="BE114" s="18">
        <v>0.39</v>
      </c>
      <c r="BF114" s="18">
        <v>1.7</v>
      </c>
      <c r="BG114" s="18"/>
      <c r="BH114" s="18"/>
      <c r="BI114" s="18">
        <v>0.1</v>
      </c>
      <c r="BJ114" s="18">
        <v>0.7</v>
      </c>
      <c r="BK114" s="18"/>
      <c r="BL114" s="18">
        <v>2.2000000000000002</v>
      </c>
      <c r="BM114" s="18">
        <v>7.1</v>
      </c>
      <c r="BN114" s="18">
        <v>7</v>
      </c>
      <c r="BO114" s="18">
        <v>27.3</v>
      </c>
      <c r="BP114" s="18">
        <v>62</v>
      </c>
    </row>
    <row r="115" spans="1:68" x14ac:dyDescent="0.3">
      <c r="A115" s="18" t="s">
        <v>2326</v>
      </c>
      <c r="B115" s="18" t="s">
        <v>2202</v>
      </c>
      <c r="C115" s="2"/>
      <c r="D115" s="2"/>
      <c r="E115" s="18">
        <v>-0.17</v>
      </c>
      <c r="F115" s="18">
        <v>-91.77</v>
      </c>
      <c r="G115" s="2"/>
      <c r="H115" s="21">
        <v>-2500</v>
      </c>
      <c r="I115" s="21">
        <v>-2550</v>
      </c>
      <c r="J115" s="18" t="s">
        <v>2327</v>
      </c>
      <c r="K115" s="18" t="s">
        <v>2204</v>
      </c>
      <c r="L115" s="2"/>
      <c r="M115" s="2"/>
      <c r="N115" s="2"/>
      <c r="O115" s="18"/>
      <c r="P115" s="18" t="s">
        <v>2205</v>
      </c>
      <c r="Q115" s="2"/>
      <c r="R115" s="17">
        <v>1386.6092967024399</v>
      </c>
      <c r="S115" s="17">
        <v>1.6830873249587499</v>
      </c>
      <c r="T115" s="11">
        <v>1370</v>
      </c>
      <c r="U115" s="18">
        <v>48.22</v>
      </c>
      <c r="V115" s="18">
        <v>2.19</v>
      </c>
      <c r="W115" s="18">
        <v>15.76</v>
      </c>
      <c r="X115" s="18"/>
      <c r="Y115" s="18"/>
      <c r="Z115" s="18">
        <v>9.44</v>
      </c>
      <c r="AA115" s="18">
        <v>9.44</v>
      </c>
      <c r="AB115" s="18">
        <v>0.16</v>
      </c>
      <c r="AC115" s="18">
        <v>9.24</v>
      </c>
      <c r="AD115" s="16">
        <f>AC115/40.305/(AC115/40.305+AA115/71.845)*100</f>
        <v>63.567043655866421</v>
      </c>
      <c r="AE115" s="18">
        <v>12</v>
      </c>
      <c r="AF115" s="18">
        <v>2.37</v>
      </c>
      <c r="AG115" s="18">
        <v>0.39</v>
      </c>
      <c r="AH115" s="18">
        <v>0.23</v>
      </c>
      <c r="AI115" s="18">
        <v>29</v>
      </c>
      <c r="AJ115" s="18"/>
      <c r="AK115" s="18">
        <v>496</v>
      </c>
      <c r="AL115" s="18">
        <v>68</v>
      </c>
      <c r="AM115" s="18">
        <v>176</v>
      </c>
      <c r="AN115" s="18">
        <v>76</v>
      </c>
      <c r="AO115" s="18">
        <v>81</v>
      </c>
      <c r="AP115" s="18"/>
      <c r="AQ115" s="18">
        <v>5.3</v>
      </c>
      <c r="AR115" s="18">
        <v>308</v>
      </c>
      <c r="AS115" s="18"/>
      <c r="AT115" s="18">
        <v>3.38</v>
      </c>
      <c r="AU115" s="18">
        <v>14.92</v>
      </c>
      <c r="AV115" s="18">
        <v>3.89</v>
      </c>
      <c r="AW115" s="18">
        <v>1.32</v>
      </c>
      <c r="AX115" s="18">
        <v>4.0599999999999996</v>
      </c>
      <c r="AY115" s="18">
        <v>0.65</v>
      </c>
      <c r="AZ115" s="18">
        <v>3.81</v>
      </c>
      <c r="BA115" s="18">
        <v>0.77</v>
      </c>
      <c r="BB115" s="18">
        <v>2.0499999999999998</v>
      </c>
      <c r="BC115" s="18">
        <v>0.28000000000000003</v>
      </c>
      <c r="BD115" s="18">
        <v>1.69</v>
      </c>
      <c r="BE115" s="18">
        <v>0.24</v>
      </c>
      <c r="BF115" s="18">
        <v>2.8</v>
      </c>
      <c r="BG115" s="18">
        <v>0.77</v>
      </c>
      <c r="BH115" s="18">
        <v>0.93</v>
      </c>
      <c r="BI115" s="18">
        <v>0.33</v>
      </c>
      <c r="BJ115" s="18">
        <v>14.9</v>
      </c>
      <c r="BK115" s="18">
        <v>1.64</v>
      </c>
      <c r="BL115" s="18">
        <v>9.83</v>
      </c>
      <c r="BM115" s="18">
        <v>23.57</v>
      </c>
      <c r="BN115" s="18">
        <v>68</v>
      </c>
      <c r="BO115" s="18">
        <v>20.7</v>
      </c>
      <c r="BP115" s="18">
        <v>116</v>
      </c>
    </row>
    <row r="116" spans="1:68" x14ac:dyDescent="0.3">
      <c r="A116" s="18" t="s">
        <v>2326</v>
      </c>
      <c r="B116" s="18" t="s">
        <v>2202</v>
      </c>
      <c r="C116" s="2"/>
      <c r="D116" s="2"/>
      <c r="E116" s="18">
        <v>-0.19</v>
      </c>
      <c r="F116" s="18">
        <v>-91.76</v>
      </c>
      <c r="G116" s="2"/>
      <c r="H116" s="21">
        <v>-2300</v>
      </c>
      <c r="I116" s="21">
        <v>-2390</v>
      </c>
      <c r="J116" s="18" t="s">
        <v>2328</v>
      </c>
      <c r="K116" s="18" t="s">
        <v>2204</v>
      </c>
      <c r="L116" s="2"/>
      <c r="M116" s="2"/>
      <c r="N116" s="2"/>
      <c r="O116" s="18"/>
      <c r="P116" s="18" t="s">
        <v>2205</v>
      </c>
      <c r="Q116" s="2"/>
      <c r="R116" s="17">
        <v>1421.3924840254899</v>
      </c>
      <c r="S116" s="17">
        <v>2.0039044818370502</v>
      </c>
      <c r="T116" s="11">
        <v>1401</v>
      </c>
      <c r="U116" s="18">
        <v>47.95</v>
      </c>
      <c r="V116" s="18">
        <v>2.4900000000000002</v>
      </c>
      <c r="W116" s="18">
        <v>15.38</v>
      </c>
      <c r="X116" s="18"/>
      <c r="Y116" s="18"/>
      <c r="Z116" s="18">
        <v>10.23</v>
      </c>
      <c r="AA116" s="18">
        <v>10.23</v>
      </c>
      <c r="AB116" s="18">
        <v>7.0000000000000007E-2</v>
      </c>
      <c r="AC116" s="18">
        <v>9.5399999999999991</v>
      </c>
      <c r="AD116" s="16">
        <f>AC116/40.305/(AC116/40.305+AA116/71.845)*100</f>
        <v>62.438544860355968</v>
      </c>
      <c r="AE116" s="18">
        <v>11.03</v>
      </c>
      <c r="AF116" s="18">
        <v>2.56</v>
      </c>
      <c r="AG116" s="18">
        <v>0.47</v>
      </c>
      <c r="AH116" s="18">
        <v>0.27</v>
      </c>
      <c r="AI116" s="18">
        <v>30</v>
      </c>
      <c r="AJ116" s="18"/>
      <c r="AK116" s="18">
        <v>486</v>
      </c>
      <c r="AL116" s="18">
        <v>71</v>
      </c>
      <c r="AM116" s="18">
        <v>225</v>
      </c>
      <c r="AN116" s="18">
        <v>78</v>
      </c>
      <c r="AO116" s="18">
        <v>97</v>
      </c>
      <c r="AP116" s="18"/>
      <c r="AQ116" s="18">
        <v>6.8</v>
      </c>
      <c r="AR116" s="18">
        <v>353</v>
      </c>
      <c r="AS116" s="18"/>
      <c r="AT116" s="18">
        <v>4.2300000000000004</v>
      </c>
      <c r="AU116" s="18">
        <v>18.52</v>
      </c>
      <c r="AV116" s="18">
        <v>4.7300000000000004</v>
      </c>
      <c r="AW116" s="18">
        <v>1.61</v>
      </c>
      <c r="AX116" s="18">
        <v>4.93</v>
      </c>
      <c r="AY116" s="18">
        <v>0.79</v>
      </c>
      <c r="AZ116" s="18">
        <v>4.59</v>
      </c>
      <c r="BA116" s="18">
        <v>0.91</v>
      </c>
      <c r="BB116" s="18">
        <v>2.4300000000000002</v>
      </c>
      <c r="BC116" s="18">
        <v>0.34</v>
      </c>
      <c r="BD116" s="18">
        <v>2.02</v>
      </c>
      <c r="BE116" s="18">
        <v>0.28999999999999998</v>
      </c>
      <c r="BF116" s="18">
        <v>3.41</v>
      </c>
      <c r="BG116" s="18">
        <v>0.95</v>
      </c>
      <c r="BH116" s="18">
        <v>1.1499999999999999</v>
      </c>
      <c r="BI116" s="18">
        <v>0.39</v>
      </c>
      <c r="BJ116" s="18">
        <v>18.899999999999999</v>
      </c>
      <c r="BK116" s="18">
        <v>1.72</v>
      </c>
      <c r="BL116" s="18">
        <v>12.42</v>
      </c>
      <c r="BM116" s="18">
        <v>29.66</v>
      </c>
      <c r="BN116" s="18">
        <v>86</v>
      </c>
      <c r="BO116" s="18">
        <v>25</v>
      </c>
      <c r="BP116" s="18">
        <v>147</v>
      </c>
    </row>
    <row r="117" spans="1:68" x14ac:dyDescent="0.3">
      <c r="A117" s="18" t="s">
        <v>2326</v>
      </c>
      <c r="B117" s="18" t="s">
        <v>2202</v>
      </c>
      <c r="C117" s="2"/>
      <c r="D117" s="2"/>
      <c r="E117" s="18">
        <v>-0.45</v>
      </c>
      <c r="F117" s="18">
        <v>-91.74</v>
      </c>
      <c r="G117" s="2"/>
      <c r="H117" s="21">
        <v>-2750</v>
      </c>
      <c r="I117" s="21">
        <v>-2900</v>
      </c>
      <c r="J117" s="18" t="s">
        <v>2329</v>
      </c>
      <c r="K117" s="18" t="s">
        <v>2204</v>
      </c>
      <c r="L117" s="2"/>
      <c r="M117" s="2"/>
      <c r="N117" s="2"/>
      <c r="O117" s="18"/>
      <c r="P117" s="18" t="s">
        <v>2205</v>
      </c>
      <c r="Q117" s="2"/>
      <c r="R117" s="17">
        <v>1365.35252488433</v>
      </c>
      <c r="S117" s="17">
        <v>1.5577774550460799</v>
      </c>
      <c r="T117" s="11">
        <v>1350</v>
      </c>
      <c r="U117" s="18">
        <v>47.64</v>
      </c>
      <c r="V117" s="18">
        <v>1.9</v>
      </c>
      <c r="W117" s="18">
        <v>16.059999999999999</v>
      </c>
      <c r="X117" s="18"/>
      <c r="Y117" s="18"/>
      <c r="Z117" s="18">
        <v>8.9499999999999993</v>
      </c>
      <c r="AA117" s="18">
        <v>8.9499999999999993</v>
      </c>
      <c r="AB117" s="18">
        <v>0.15</v>
      </c>
      <c r="AC117" s="18">
        <v>11.09</v>
      </c>
      <c r="AD117" s="16">
        <f>AC117/40.305/(AC117/40.305+AA117/71.845)*100</f>
        <v>68.835195061593581</v>
      </c>
      <c r="AE117" s="18">
        <v>11.57</v>
      </c>
      <c r="AF117" s="18">
        <v>2.13</v>
      </c>
      <c r="AG117" s="18">
        <v>0.33</v>
      </c>
      <c r="AH117" s="18">
        <v>0.19</v>
      </c>
      <c r="AI117" s="18">
        <v>28</v>
      </c>
      <c r="AJ117" s="18"/>
      <c r="AK117" s="18">
        <v>675</v>
      </c>
      <c r="AL117" s="18">
        <v>77</v>
      </c>
      <c r="AM117" s="18">
        <v>316</v>
      </c>
      <c r="AN117" s="18">
        <v>64</v>
      </c>
      <c r="AO117" s="18">
        <v>83</v>
      </c>
      <c r="AP117" s="18"/>
      <c r="AQ117" s="18">
        <v>4.5</v>
      </c>
      <c r="AR117" s="18">
        <v>332</v>
      </c>
      <c r="AS117" s="18"/>
      <c r="AT117" s="18">
        <v>2.98</v>
      </c>
      <c r="AU117" s="18">
        <v>13.2</v>
      </c>
      <c r="AV117" s="18">
        <v>3.43</v>
      </c>
      <c r="AW117" s="18">
        <v>1.21</v>
      </c>
      <c r="AX117" s="18">
        <v>3.62</v>
      </c>
      <c r="AY117" s="18">
        <v>0.57999999999999996</v>
      </c>
      <c r="AZ117" s="18">
        <v>3.39</v>
      </c>
      <c r="BA117" s="18">
        <v>0.68</v>
      </c>
      <c r="BB117" s="18">
        <v>1.82</v>
      </c>
      <c r="BC117" s="18">
        <v>0.25</v>
      </c>
      <c r="BD117" s="18">
        <v>1.51</v>
      </c>
      <c r="BE117" s="18">
        <v>0.21</v>
      </c>
      <c r="BF117" s="18">
        <v>2.41</v>
      </c>
      <c r="BG117" s="18">
        <v>0.68</v>
      </c>
      <c r="BH117" s="18">
        <v>0.79</v>
      </c>
      <c r="BI117" s="18">
        <v>0.28000000000000003</v>
      </c>
      <c r="BJ117" s="18">
        <v>13.9</v>
      </c>
      <c r="BK117" s="18">
        <v>1.49</v>
      </c>
      <c r="BL117" s="18">
        <v>8.64</v>
      </c>
      <c r="BM117" s="18">
        <v>20.81</v>
      </c>
      <c r="BN117" s="18">
        <v>59</v>
      </c>
      <c r="BO117" s="18">
        <v>18.5</v>
      </c>
      <c r="BP117" s="18">
        <v>102</v>
      </c>
    </row>
    <row r="118" spans="1:68" x14ac:dyDescent="0.3">
      <c r="A118" s="18" t="s">
        <v>2326</v>
      </c>
      <c r="B118" s="18" t="s">
        <v>2202</v>
      </c>
      <c r="C118" s="2"/>
      <c r="D118" s="2"/>
      <c r="E118" s="18">
        <v>-0.54</v>
      </c>
      <c r="F118" s="18">
        <v>-91.68</v>
      </c>
      <c r="G118" s="2"/>
      <c r="H118" s="21">
        <v>-1852.5</v>
      </c>
      <c r="I118" s="21">
        <v>-1925</v>
      </c>
      <c r="J118" s="18" t="s">
        <v>2330</v>
      </c>
      <c r="K118" s="18" t="s">
        <v>2204</v>
      </c>
      <c r="L118" s="2"/>
      <c r="M118" s="2"/>
      <c r="N118" s="2"/>
      <c r="O118" s="18"/>
      <c r="P118" s="18" t="s">
        <v>2205</v>
      </c>
      <c r="Q118" s="2"/>
      <c r="R118" s="17">
        <v>1403.6045901841301</v>
      </c>
      <c r="S118" s="17">
        <v>1.7395067929214101</v>
      </c>
      <c r="T118" s="11">
        <v>1386</v>
      </c>
      <c r="U118" s="18">
        <v>48.39</v>
      </c>
      <c r="V118" s="18">
        <v>2.17</v>
      </c>
      <c r="W118" s="18">
        <v>15.03</v>
      </c>
      <c r="X118" s="18"/>
      <c r="Y118" s="18"/>
      <c r="Z118" s="18">
        <v>9.89</v>
      </c>
      <c r="AA118" s="18">
        <v>9.89</v>
      </c>
      <c r="AB118" s="18">
        <v>0.09</v>
      </c>
      <c r="AC118" s="18">
        <v>10.09</v>
      </c>
      <c r="AD118" s="16">
        <f>AC118/40.305/(AC118/40.305+AA118/71.845)*100</f>
        <v>64.521146473288482</v>
      </c>
      <c r="AE118" s="18">
        <v>11.54</v>
      </c>
      <c r="AF118" s="18">
        <v>2.1800000000000002</v>
      </c>
      <c r="AG118" s="18">
        <v>0.41</v>
      </c>
      <c r="AH118" s="18">
        <v>0.22</v>
      </c>
      <c r="AI118" s="18">
        <v>32</v>
      </c>
      <c r="AJ118" s="18"/>
      <c r="AK118" s="18">
        <v>501</v>
      </c>
      <c r="AL118" s="18">
        <v>78</v>
      </c>
      <c r="AM118" s="18">
        <v>242</v>
      </c>
      <c r="AN118" s="18">
        <v>88</v>
      </c>
      <c r="AO118" s="18">
        <v>94</v>
      </c>
      <c r="AP118" s="18"/>
      <c r="AQ118" s="18">
        <v>5.9</v>
      </c>
      <c r="AR118" s="18">
        <v>325</v>
      </c>
      <c r="AS118" s="18"/>
      <c r="AT118" s="18">
        <v>3.74</v>
      </c>
      <c r="AU118" s="18">
        <v>16.510000000000002</v>
      </c>
      <c r="AV118" s="18">
        <v>4.3</v>
      </c>
      <c r="AW118" s="18">
        <v>1.47</v>
      </c>
      <c r="AX118" s="18">
        <v>4.5199999999999996</v>
      </c>
      <c r="AY118" s="18">
        <v>0.72</v>
      </c>
      <c r="AZ118" s="18">
        <v>4.17</v>
      </c>
      <c r="BA118" s="18">
        <v>0.83</v>
      </c>
      <c r="BB118" s="18">
        <v>2.19</v>
      </c>
      <c r="BC118" s="18">
        <v>0.3</v>
      </c>
      <c r="BD118" s="18">
        <v>1.8</v>
      </c>
      <c r="BE118" s="18">
        <v>0.26</v>
      </c>
      <c r="BF118" s="18">
        <v>3.02</v>
      </c>
      <c r="BG118" s="18">
        <v>0.82</v>
      </c>
      <c r="BH118" s="18">
        <v>0.98</v>
      </c>
      <c r="BI118" s="18">
        <v>0.31</v>
      </c>
      <c r="BJ118" s="18">
        <v>16.7</v>
      </c>
      <c r="BK118" s="18">
        <v>1.73</v>
      </c>
      <c r="BL118" s="18">
        <v>10.98</v>
      </c>
      <c r="BM118" s="18">
        <v>26.11</v>
      </c>
      <c r="BN118" s="18">
        <v>73</v>
      </c>
      <c r="BO118" s="18">
        <v>22.7</v>
      </c>
      <c r="BP118" s="18">
        <v>126</v>
      </c>
    </row>
    <row r="119" spans="1:68" x14ac:dyDescent="0.3">
      <c r="A119" s="18" t="s">
        <v>2326</v>
      </c>
      <c r="B119" s="18" t="s">
        <v>2202</v>
      </c>
      <c r="C119" s="2"/>
      <c r="D119" s="2"/>
      <c r="E119" s="18">
        <v>-0.56000000000000005</v>
      </c>
      <c r="F119" s="18">
        <v>-91.71</v>
      </c>
      <c r="G119" s="2"/>
      <c r="H119" s="21">
        <v>-2495</v>
      </c>
      <c r="I119" s="21">
        <v>-2610</v>
      </c>
      <c r="J119" s="18" t="s">
        <v>2331</v>
      </c>
      <c r="K119" s="18" t="s">
        <v>2204</v>
      </c>
      <c r="L119" s="2"/>
      <c r="M119" s="2"/>
      <c r="N119" s="2"/>
      <c r="O119" s="18"/>
      <c r="P119" s="18" t="s">
        <v>2205</v>
      </c>
      <c r="Q119" s="2"/>
      <c r="R119" s="17">
        <v>1435.7728716705101</v>
      </c>
      <c r="S119" s="17">
        <v>2.0870258424285799</v>
      </c>
      <c r="T119" s="11">
        <v>1415</v>
      </c>
      <c r="U119" s="18">
        <v>47.79</v>
      </c>
      <c r="V119" s="18">
        <v>2.4500000000000002</v>
      </c>
      <c r="W119" s="18">
        <v>14.03</v>
      </c>
      <c r="X119" s="18"/>
      <c r="Y119" s="18"/>
      <c r="Z119" s="18">
        <v>10.46</v>
      </c>
      <c r="AA119" s="18">
        <v>10.46</v>
      </c>
      <c r="AB119" s="18">
        <v>0.12</v>
      </c>
      <c r="AC119" s="18">
        <v>11.5</v>
      </c>
      <c r="AD119" s="16">
        <f>AC119/40.305/(AC119/40.305+AA119/71.845)*100</f>
        <v>66.213522627443098</v>
      </c>
      <c r="AE119" s="18">
        <v>10.54</v>
      </c>
      <c r="AF119" s="18">
        <v>2.39</v>
      </c>
      <c r="AG119" s="18">
        <v>0.46</v>
      </c>
      <c r="AH119" s="18">
        <v>0.27</v>
      </c>
      <c r="AI119" s="18">
        <v>29</v>
      </c>
      <c r="AJ119" s="18"/>
      <c r="AK119" s="18">
        <v>564</v>
      </c>
      <c r="AL119" s="18">
        <v>76</v>
      </c>
      <c r="AM119" s="18">
        <v>304</v>
      </c>
      <c r="AN119" s="18">
        <v>86</v>
      </c>
      <c r="AO119" s="18">
        <v>99</v>
      </c>
      <c r="AP119" s="18"/>
      <c r="AQ119" s="18">
        <v>6.4</v>
      </c>
      <c r="AR119" s="18">
        <v>315</v>
      </c>
      <c r="AS119" s="18"/>
      <c r="AT119" s="18">
        <v>4.09</v>
      </c>
      <c r="AU119" s="18">
        <v>17.91</v>
      </c>
      <c r="AV119" s="18">
        <v>4.62</v>
      </c>
      <c r="AW119" s="18">
        <v>1.55</v>
      </c>
      <c r="AX119" s="18">
        <v>4.84</v>
      </c>
      <c r="AY119" s="18">
        <v>0.77</v>
      </c>
      <c r="AZ119" s="18">
        <v>4.5</v>
      </c>
      <c r="BA119" s="18">
        <v>0.9</v>
      </c>
      <c r="BB119" s="18">
        <v>2.38</v>
      </c>
      <c r="BC119" s="18">
        <v>0.34</v>
      </c>
      <c r="BD119" s="18">
        <v>1.99</v>
      </c>
      <c r="BE119" s="18">
        <v>0.28000000000000003</v>
      </c>
      <c r="BF119" s="18">
        <v>3.37</v>
      </c>
      <c r="BG119" s="18">
        <v>0.9</v>
      </c>
      <c r="BH119" s="18">
        <v>1.1399999999999999</v>
      </c>
      <c r="BI119" s="18">
        <v>0.37</v>
      </c>
      <c r="BJ119" s="18">
        <v>18.5</v>
      </c>
      <c r="BK119" s="18">
        <v>1.84</v>
      </c>
      <c r="BL119" s="18">
        <v>12.01</v>
      </c>
      <c r="BM119" s="18">
        <v>28.58</v>
      </c>
      <c r="BN119" s="18">
        <v>81</v>
      </c>
      <c r="BO119" s="18">
        <v>24.6</v>
      </c>
      <c r="BP119" s="18">
        <v>143</v>
      </c>
    </row>
    <row r="120" spans="1:68" x14ac:dyDescent="0.3">
      <c r="A120" s="18" t="s">
        <v>2332</v>
      </c>
      <c r="B120" s="18" t="s">
        <v>2202</v>
      </c>
      <c r="C120" s="2"/>
      <c r="D120" s="2"/>
      <c r="E120" s="18">
        <v>-46.378</v>
      </c>
      <c r="F120" s="18">
        <v>33.508000000000003</v>
      </c>
      <c r="G120" s="2"/>
      <c r="H120" s="21">
        <v>-2050</v>
      </c>
      <c r="I120" s="21">
        <v>-2380</v>
      </c>
      <c r="J120" s="18" t="s">
        <v>2333</v>
      </c>
      <c r="K120" s="18" t="s">
        <v>2204</v>
      </c>
      <c r="L120" s="2"/>
      <c r="M120" s="2"/>
      <c r="N120" s="2"/>
      <c r="O120" s="18"/>
      <c r="P120" s="18" t="s">
        <v>2205</v>
      </c>
      <c r="Q120" s="2"/>
      <c r="R120" s="17">
        <v>1366.9464005131099</v>
      </c>
      <c r="S120" s="17">
        <v>1.31160811151199</v>
      </c>
      <c r="T120" s="11">
        <v>1354</v>
      </c>
      <c r="U120" s="18">
        <v>49.28</v>
      </c>
      <c r="V120" s="18">
        <v>1.1599999999999999</v>
      </c>
      <c r="W120" s="18">
        <v>16.11</v>
      </c>
      <c r="X120" s="18">
        <v>1.2</v>
      </c>
      <c r="Y120" s="18"/>
      <c r="Z120" s="18">
        <v>8.0299999999999994</v>
      </c>
      <c r="AA120" s="18">
        <v>9.11</v>
      </c>
      <c r="AB120" s="18">
        <v>0.21</v>
      </c>
      <c r="AC120" s="18">
        <v>8.15</v>
      </c>
      <c r="AD120" s="16">
        <f>AC120/40.305/(AC120/40.305+AA120/71.845)*100</f>
        <v>61.459782371501746</v>
      </c>
      <c r="AE120" s="18">
        <v>11.08</v>
      </c>
      <c r="AF120" s="18">
        <v>2.36</v>
      </c>
      <c r="AG120" s="18">
        <v>0.09</v>
      </c>
      <c r="AH120" s="18">
        <v>0.1</v>
      </c>
      <c r="AI120" s="18">
        <v>40</v>
      </c>
      <c r="AJ120" s="18">
        <v>240</v>
      </c>
      <c r="AK120" s="18">
        <v>272</v>
      </c>
      <c r="AL120" s="18">
        <v>45</v>
      </c>
      <c r="AM120" s="18">
        <v>103</v>
      </c>
      <c r="AN120" s="18">
        <v>74</v>
      </c>
      <c r="AO120" s="18">
        <v>79</v>
      </c>
      <c r="AP120" s="18"/>
      <c r="AQ120" s="18">
        <v>0.53</v>
      </c>
      <c r="AR120" s="18">
        <v>119.4</v>
      </c>
      <c r="AS120" s="18">
        <v>0.03</v>
      </c>
      <c r="AT120" s="18">
        <v>1.3</v>
      </c>
      <c r="AU120" s="18">
        <v>7.11</v>
      </c>
      <c r="AV120" s="18">
        <v>2.58</v>
      </c>
      <c r="AW120" s="18">
        <v>1.04</v>
      </c>
      <c r="AX120" s="18">
        <v>3.61</v>
      </c>
      <c r="AY120" s="18">
        <v>0.64</v>
      </c>
      <c r="AZ120" s="18">
        <v>4.25</v>
      </c>
      <c r="BA120" s="18">
        <v>0.89</v>
      </c>
      <c r="BB120" s="18">
        <v>2.5499999999999998</v>
      </c>
      <c r="BC120" s="18">
        <v>0.39</v>
      </c>
      <c r="BD120" s="18">
        <v>2.36</v>
      </c>
      <c r="BE120" s="18">
        <v>0.36</v>
      </c>
      <c r="BF120" s="18">
        <v>1.46</v>
      </c>
      <c r="BG120" s="18">
        <v>0.24</v>
      </c>
      <c r="BH120" s="18">
        <v>7.0999999999999994E-2</v>
      </c>
      <c r="BI120" s="18">
        <v>2.1000000000000001E-2</v>
      </c>
      <c r="BJ120" s="18">
        <v>1.46</v>
      </c>
      <c r="BK120" s="18"/>
      <c r="BL120" s="18">
        <v>2.25</v>
      </c>
      <c r="BM120" s="18">
        <v>7.38</v>
      </c>
      <c r="BN120" s="18">
        <v>7.3</v>
      </c>
      <c r="BO120" s="18">
        <v>24.1</v>
      </c>
      <c r="BP120" s="18">
        <v>72</v>
      </c>
    </row>
    <row r="121" spans="1:68" x14ac:dyDescent="0.3">
      <c r="A121" s="18" t="s">
        <v>2334</v>
      </c>
      <c r="B121" s="18" t="s">
        <v>2202</v>
      </c>
      <c r="C121" s="2"/>
      <c r="D121" s="2"/>
      <c r="E121" s="18">
        <v>-43.377000000000002</v>
      </c>
      <c r="F121" s="18">
        <v>39.851999999999997</v>
      </c>
      <c r="G121" s="2"/>
      <c r="H121" s="21">
        <v>-2400</v>
      </c>
      <c r="I121" s="21">
        <v>-2750</v>
      </c>
      <c r="J121" s="18" t="s">
        <v>2335</v>
      </c>
      <c r="K121" s="18" t="s">
        <v>2204</v>
      </c>
      <c r="L121" s="2"/>
      <c r="M121" s="2"/>
      <c r="N121" s="2"/>
      <c r="O121" s="18"/>
      <c r="P121" s="18" t="s">
        <v>2205</v>
      </c>
      <c r="Q121" s="2"/>
      <c r="R121" s="17">
        <v>1399.6234359258799</v>
      </c>
      <c r="S121" s="17">
        <v>1.6091409224932101</v>
      </c>
      <c r="T121" s="11">
        <v>1384</v>
      </c>
      <c r="U121" s="18">
        <v>49.46</v>
      </c>
      <c r="V121" s="18">
        <v>1.3</v>
      </c>
      <c r="W121" s="18">
        <v>15.2</v>
      </c>
      <c r="X121" s="18">
        <v>1.31</v>
      </c>
      <c r="Y121" s="18"/>
      <c r="Z121" s="18">
        <v>8.7200000000000006</v>
      </c>
      <c r="AA121" s="18">
        <v>9.9</v>
      </c>
      <c r="AB121" s="18">
        <v>0.18</v>
      </c>
      <c r="AC121" s="18">
        <v>8.76</v>
      </c>
      <c r="AD121" s="16">
        <f>AC121/40.305/(AC121/40.305+AA121/71.845)*100</f>
        <v>61.199280383927487</v>
      </c>
      <c r="AE121" s="18">
        <v>10.9</v>
      </c>
      <c r="AF121" s="18">
        <v>2.57</v>
      </c>
      <c r="AG121" s="18">
        <v>0.35</v>
      </c>
      <c r="AH121" s="18">
        <v>0.14000000000000001</v>
      </c>
      <c r="AI121" s="18">
        <v>40</v>
      </c>
      <c r="AJ121" s="18">
        <v>254</v>
      </c>
      <c r="AK121" s="18">
        <v>332</v>
      </c>
      <c r="AL121" s="18">
        <v>53</v>
      </c>
      <c r="AM121" s="18">
        <v>220</v>
      </c>
      <c r="AN121" s="18">
        <v>80</v>
      </c>
      <c r="AO121" s="18">
        <v>99</v>
      </c>
      <c r="AP121" s="18"/>
      <c r="AQ121" s="18">
        <v>6.16</v>
      </c>
      <c r="AR121" s="18">
        <v>202</v>
      </c>
      <c r="AS121" s="18">
        <v>0.14000000000000001</v>
      </c>
      <c r="AT121" s="18">
        <v>2.14</v>
      </c>
      <c r="AU121" s="18">
        <v>10.3</v>
      </c>
      <c r="AV121" s="18">
        <v>3.12</v>
      </c>
      <c r="AW121" s="18">
        <v>1.1499999999999999</v>
      </c>
      <c r="AX121" s="18">
        <v>4.17</v>
      </c>
      <c r="AY121" s="18">
        <v>0.72</v>
      </c>
      <c r="AZ121" s="18">
        <v>4.79</v>
      </c>
      <c r="BA121" s="18">
        <v>1.02</v>
      </c>
      <c r="BB121" s="18">
        <v>2.94</v>
      </c>
      <c r="BC121" s="18">
        <v>0.44</v>
      </c>
      <c r="BD121" s="18">
        <v>2.78</v>
      </c>
      <c r="BE121" s="18">
        <v>0.43</v>
      </c>
      <c r="BF121" s="18">
        <v>2.25</v>
      </c>
      <c r="BG121" s="18">
        <v>0.85</v>
      </c>
      <c r="BH121" s="18">
        <v>0.46</v>
      </c>
      <c r="BI121" s="18">
        <v>0.14000000000000001</v>
      </c>
      <c r="BJ121" s="18">
        <v>5.7</v>
      </c>
      <c r="BK121" s="18"/>
      <c r="BL121" s="18">
        <v>6.03</v>
      </c>
      <c r="BM121" s="18">
        <v>14.7</v>
      </c>
      <c r="BN121" s="18">
        <v>103</v>
      </c>
      <c r="BO121" s="18">
        <v>27.3</v>
      </c>
      <c r="BP121" s="18">
        <v>111</v>
      </c>
    </row>
    <row r="122" spans="1:68" x14ac:dyDescent="0.3">
      <c r="A122" s="18" t="s">
        <v>2334</v>
      </c>
      <c r="B122" s="18" t="s">
        <v>2202</v>
      </c>
      <c r="C122" s="2"/>
      <c r="D122" s="2"/>
      <c r="E122" s="18">
        <v>-38.659999999999997</v>
      </c>
      <c r="F122" s="18">
        <v>46.63</v>
      </c>
      <c r="G122" s="2"/>
      <c r="H122" s="21">
        <v>-1650</v>
      </c>
      <c r="I122" s="21">
        <v>-1925</v>
      </c>
      <c r="J122" s="18" t="s">
        <v>2336</v>
      </c>
      <c r="K122" s="18" t="s">
        <v>2204</v>
      </c>
      <c r="L122" s="2"/>
      <c r="M122" s="2"/>
      <c r="N122" s="2"/>
      <c r="O122" s="18"/>
      <c r="P122" s="18" t="s">
        <v>2205</v>
      </c>
      <c r="Q122" s="2"/>
      <c r="R122" s="17">
        <v>1403.3419932274101</v>
      </c>
      <c r="S122" s="17">
        <v>1.62590004889019</v>
      </c>
      <c r="T122" s="11">
        <v>1387</v>
      </c>
      <c r="U122" s="18">
        <v>49.09</v>
      </c>
      <c r="V122" s="18">
        <v>1.1200000000000001</v>
      </c>
      <c r="W122" s="18">
        <v>15.32</v>
      </c>
      <c r="X122" s="18">
        <v>1.31</v>
      </c>
      <c r="Y122" s="18"/>
      <c r="Z122" s="18">
        <v>8.73</v>
      </c>
      <c r="AA122" s="18">
        <v>9.91</v>
      </c>
      <c r="AB122" s="18">
        <v>0.22</v>
      </c>
      <c r="AC122" s="18">
        <v>9.1</v>
      </c>
      <c r="AD122" s="16">
        <f>AC122/40.305/(AC122/40.305+AA122/71.845)*100</f>
        <v>62.075770971287305</v>
      </c>
      <c r="AE122" s="18">
        <v>11.15</v>
      </c>
      <c r="AF122" s="18">
        <v>2.4300000000000002</v>
      </c>
      <c r="AG122" s="18">
        <v>0.22</v>
      </c>
      <c r="AH122" s="18">
        <v>0.11</v>
      </c>
      <c r="AI122" s="18">
        <v>39</v>
      </c>
      <c r="AJ122" s="18">
        <v>229</v>
      </c>
      <c r="AK122" s="18">
        <v>355</v>
      </c>
      <c r="AL122" s="18">
        <v>53</v>
      </c>
      <c r="AM122" s="18">
        <v>183</v>
      </c>
      <c r="AN122" s="18">
        <v>62</v>
      </c>
      <c r="AO122" s="18">
        <v>78</v>
      </c>
      <c r="AP122" s="18"/>
      <c r="AQ122" s="18">
        <v>4.42</v>
      </c>
      <c r="AR122" s="18">
        <v>119</v>
      </c>
      <c r="AS122" s="18">
        <v>0.05</v>
      </c>
      <c r="AT122" s="18">
        <v>1.58</v>
      </c>
      <c r="AU122" s="18">
        <v>7.93</v>
      </c>
      <c r="AV122" s="18">
        <v>2.64</v>
      </c>
      <c r="AW122" s="18">
        <v>0.99</v>
      </c>
      <c r="AX122" s="18">
        <v>3.77</v>
      </c>
      <c r="AY122" s="18">
        <v>0.67</v>
      </c>
      <c r="AZ122" s="18">
        <v>4.47</v>
      </c>
      <c r="BA122" s="18">
        <v>0.95</v>
      </c>
      <c r="BB122" s="18">
        <v>2.75</v>
      </c>
      <c r="BC122" s="18">
        <v>0.42</v>
      </c>
      <c r="BD122" s="18">
        <v>2.62</v>
      </c>
      <c r="BE122" s="18">
        <v>0.4</v>
      </c>
      <c r="BF122" s="18">
        <v>1.83</v>
      </c>
      <c r="BG122" s="18">
        <v>0.43</v>
      </c>
      <c r="BH122" s="18">
        <v>0.48</v>
      </c>
      <c r="BI122" s="18">
        <v>0.14000000000000001</v>
      </c>
      <c r="BJ122" s="18">
        <v>5.45</v>
      </c>
      <c r="BK122" s="18"/>
      <c r="BL122" s="18">
        <v>4.32</v>
      </c>
      <c r="BM122" s="18">
        <v>10.5</v>
      </c>
      <c r="BN122" s="18">
        <v>48.6</v>
      </c>
      <c r="BO122" s="18">
        <v>27.9</v>
      </c>
      <c r="BP122" s="18">
        <v>68</v>
      </c>
    </row>
    <row r="123" spans="1:68" x14ac:dyDescent="0.3">
      <c r="A123" s="18" t="s">
        <v>2337</v>
      </c>
      <c r="B123" s="18" t="s">
        <v>2202</v>
      </c>
      <c r="C123" s="2"/>
      <c r="D123" s="2"/>
      <c r="E123" s="18">
        <v>11.717000000000001</v>
      </c>
      <c r="F123" s="18">
        <v>-103.83199999999999</v>
      </c>
      <c r="G123" s="2"/>
      <c r="H123" s="21">
        <v>-2534</v>
      </c>
      <c r="I123" s="21">
        <v>-2544</v>
      </c>
      <c r="J123" s="18" t="s">
        <v>2338</v>
      </c>
      <c r="K123" s="18" t="s">
        <v>2204</v>
      </c>
      <c r="L123" s="2"/>
      <c r="M123" s="2"/>
      <c r="N123" s="2"/>
      <c r="O123" s="18"/>
      <c r="P123" s="18" t="s">
        <v>2205</v>
      </c>
      <c r="Q123" s="2"/>
      <c r="R123" s="17">
        <v>1370.77117451086</v>
      </c>
      <c r="S123" s="17">
        <v>1.4079367540855301</v>
      </c>
      <c r="T123" s="11">
        <v>1357</v>
      </c>
      <c r="U123" s="18">
        <v>49.98</v>
      </c>
      <c r="V123" s="18">
        <v>1.51</v>
      </c>
      <c r="W123" s="18">
        <v>15.9</v>
      </c>
      <c r="X123" s="18"/>
      <c r="Y123" s="18"/>
      <c r="Z123" s="18"/>
      <c r="AA123" s="18">
        <v>9.31</v>
      </c>
      <c r="AB123" s="18">
        <v>0.17</v>
      </c>
      <c r="AC123" s="18">
        <v>8.1</v>
      </c>
      <c r="AD123" s="16">
        <f>AC123/40.305/(AC123/40.305+AA123/71.845)*100</f>
        <v>60.797555078357192</v>
      </c>
      <c r="AE123" s="18">
        <v>12.02</v>
      </c>
      <c r="AF123" s="18">
        <v>2.67</v>
      </c>
      <c r="AG123" s="18">
        <v>0.11</v>
      </c>
      <c r="AH123" s="18">
        <v>0.15</v>
      </c>
      <c r="AI123" s="18"/>
      <c r="AJ123" s="18">
        <v>263</v>
      </c>
      <c r="AK123" s="18">
        <v>304</v>
      </c>
      <c r="AL123" s="18">
        <v>44</v>
      </c>
      <c r="AM123" s="18">
        <v>119</v>
      </c>
      <c r="AN123" s="18">
        <v>79</v>
      </c>
      <c r="AO123" s="18">
        <v>71</v>
      </c>
      <c r="AP123" s="18"/>
      <c r="AQ123" s="18">
        <v>3</v>
      </c>
      <c r="AR123" s="18">
        <v>147</v>
      </c>
      <c r="AS123" s="18"/>
      <c r="AT123" s="18"/>
      <c r="AU123" s="18">
        <v>11.6</v>
      </c>
      <c r="AV123" s="18">
        <v>3.44</v>
      </c>
      <c r="AW123" s="18">
        <v>1.52</v>
      </c>
      <c r="AX123" s="18">
        <v>4.79</v>
      </c>
      <c r="AY123" s="18"/>
      <c r="AZ123" s="18">
        <v>5.35</v>
      </c>
      <c r="BA123" s="18"/>
      <c r="BB123" s="18">
        <v>3.34</v>
      </c>
      <c r="BC123" s="18"/>
      <c r="BD123" s="18">
        <v>3.04</v>
      </c>
      <c r="BE123" s="18">
        <v>0.48</v>
      </c>
      <c r="BF123" s="18"/>
      <c r="BG123" s="18"/>
      <c r="BH123" s="18"/>
      <c r="BI123" s="18"/>
      <c r="BJ123" s="18">
        <v>4</v>
      </c>
      <c r="BK123" s="18"/>
      <c r="BL123" s="18">
        <v>3.9</v>
      </c>
      <c r="BM123" s="18">
        <v>11.2</v>
      </c>
      <c r="BN123" s="18"/>
      <c r="BO123" s="18">
        <v>33</v>
      </c>
      <c r="BP123" s="18">
        <v>101</v>
      </c>
    </row>
    <row r="124" spans="1:68" x14ac:dyDescent="0.3">
      <c r="A124" s="18" t="s">
        <v>2337</v>
      </c>
      <c r="B124" s="18" t="s">
        <v>2202</v>
      </c>
      <c r="C124" s="2"/>
      <c r="D124" s="2"/>
      <c r="E124" s="18">
        <v>11.808</v>
      </c>
      <c r="F124" s="18">
        <v>-103.785</v>
      </c>
      <c r="G124" s="2"/>
      <c r="H124" s="21">
        <v>-2707</v>
      </c>
      <c r="I124" s="21">
        <v>-2712</v>
      </c>
      <c r="J124" s="18" t="s">
        <v>2339</v>
      </c>
      <c r="K124" s="18" t="s">
        <v>2204</v>
      </c>
      <c r="L124" s="2"/>
      <c r="M124" s="2"/>
      <c r="N124" s="2"/>
      <c r="O124" s="18"/>
      <c r="P124" s="18" t="s">
        <v>2205</v>
      </c>
      <c r="Q124" s="2"/>
      <c r="R124" s="17">
        <v>1359.26490163073</v>
      </c>
      <c r="S124" s="17">
        <v>1.3275412421414801</v>
      </c>
      <c r="T124" s="11">
        <v>1346</v>
      </c>
      <c r="U124" s="18">
        <v>49.27</v>
      </c>
      <c r="V124" s="18">
        <v>1.22</v>
      </c>
      <c r="W124" s="18">
        <v>16.27</v>
      </c>
      <c r="X124" s="18"/>
      <c r="Y124" s="18"/>
      <c r="Z124" s="18"/>
      <c r="AA124" s="18">
        <v>8.98</v>
      </c>
      <c r="AB124" s="18">
        <v>0.16</v>
      </c>
      <c r="AC124" s="18">
        <v>9.02</v>
      </c>
      <c r="AD124" s="16">
        <f>AC124/40.305/(AC124/40.305+AA124/71.845)*100</f>
        <v>64.16378410361861</v>
      </c>
      <c r="AE124" s="18">
        <v>11.98</v>
      </c>
      <c r="AF124" s="18">
        <v>2.35</v>
      </c>
      <c r="AG124" s="18">
        <v>7.0000000000000007E-2</v>
      </c>
      <c r="AH124" s="18">
        <v>0.16</v>
      </c>
      <c r="AI124" s="18"/>
      <c r="AJ124" s="18">
        <v>237</v>
      </c>
      <c r="AK124" s="18">
        <v>320</v>
      </c>
      <c r="AL124" s="18">
        <v>49</v>
      </c>
      <c r="AM124" s="18">
        <v>136</v>
      </c>
      <c r="AN124" s="18">
        <v>79</v>
      </c>
      <c r="AO124" s="18">
        <v>69</v>
      </c>
      <c r="AP124" s="18"/>
      <c r="AQ124" s="18">
        <v>2</v>
      </c>
      <c r="AR124" s="18">
        <v>127</v>
      </c>
      <c r="AS124" s="18"/>
      <c r="AT124" s="18"/>
      <c r="AU124" s="18">
        <v>9.1999999999999993</v>
      </c>
      <c r="AV124" s="18">
        <v>3.12</v>
      </c>
      <c r="AW124" s="18">
        <v>1.29</v>
      </c>
      <c r="AX124" s="18">
        <v>3.92</v>
      </c>
      <c r="AY124" s="18"/>
      <c r="AZ124" s="18">
        <v>4.66</v>
      </c>
      <c r="BA124" s="18"/>
      <c r="BB124" s="18">
        <v>2.91</v>
      </c>
      <c r="BC124" s="18"/>
      <c r="BD124" s="18">
        <v>2.81</v>
      </c>
      <c r="BE124" s="18">
        <v>0.44</v>
      </c>
      <c r="BF124" s="18"/>
      <c r="BG124" s="18"/>
      <c r="BH124" s="18"/>
      <c r="BI124" s="18"/>
      <c r="BJ124" s="18">
        <v>3</v>
      </c>
      <c r="BK124" s="18"/>
      <c r="BL124" s="18">
        <v>2.4</v>
      </c>
      <c r="BM124" s="18">
        <v>9</v>
      </c>
      <c r="BN124" s="18"/>
      <c r="BO124" s="18">
        <v>29</v>
      </c>
      <c r="BP124" s="18">
        <v>89</v>
      </c>
    </row>
    <row r="125" spans="1:68" x14ac:dyDescent="0.3">
      <c r="A125" s="18" t="s">
        <v>2340</v>
      </c>
      <c r="B125" s="18" t="s">
        <v>2202</v>
      </c>
      <c r="C125" s="2"/>
      <c r="D125" s="2"/>
      <c r="E125" s="18">
        <v>-57.47</v>
      </c>
      <c r="F125" s="18">
        <v>-7.01</v>
      </c>
      <c r="G125" s="2"/>
      <c r="H125" s="21">
        <v>-3794</v>
      </c>
      <c r="I125" s="21">
        <v>-4074</v>
      </c>
      <c r="J125" s="18" t="s">
        <v>2341</v>
      </c>
      <c r="K125" s="18" t="s">
        <v>2204</v>
      </c>
      <c r="L125" s="2"/>
      <c r="M125" s="2"/>
      <c r="N125" s="2"/>
      <c r="O125" s="18"/>
      <c r="P125" s="18" t="s">
        <v>2205</v>
      </c>
      <c r="Q125" s="2"/>
      <c r="R125" s="17">
        <v>1375.5940775860099</v>
      </c>
      <c r="S125" s="17">
        <v>1.5346768472348</v>
      </c>
      <c r="T125" s="11">
        <v>1361</v>
      </c>
      <c r="U125" s="18">
        <v>50.2</v>
      </c>
      <c r="V125" s="18">
        <v>1.8</v>
      </c>
      <c r="W125" s="18">
        <v>15.69</v>
      </c>
      <c r="X125" s="18">
        <v>1.25</v>
      </c>
      <c r="Y125" s="18"/>
      <c r="Z125" s="18">
        <v>8.35</v>
      </c>
      <c r="AA125" s="18">
        <v>9.4700000000000006</v>
      </c>
      <c r="AB125" s="18">
        <v>0.18</v>
      </c>
      <c r="AC125" s="18">
        <v>8.33</v>
      </c>
      <c r="AD125" s="16">
        <f>AC125/40.305/(AC125/40.305+AA125/71.845)*100</f>
        <v>61.05845572526529</v>
      </c>
      <c r="AE125" s="18">
        <v>10.47</v>
      </c>
      <c r="AF125" s="18">
        <v>3.15</v>
      </c>
      <c r="AG125" s="18">
        <v>0.38</v>
      </c>
      <c r="AH125" s="18">
        <v>0.23</v>
      </c>
      <c r="AI125" s="18">
        <v>37</v>
      </c>
      <c r="AJ125" s="18">
        <v>245</v>
      </c>
      <c r="AK125" s="18">
        <v>332</v>
      </c>
      <c r="AL125" s="18">
        <v>49</v>
      </c>
      <c r="AM125" s="18">
        <v>166</v>
      </c>
      <c r="AN125" s="18">
        <v>51</v>
      </c>
      <c r="AO125" s="18">
        <v>87</v>
      </c>
      <c r="AP125" s="18"/>
      <c r="AQ125" s="18">
        <v>4.7</v>
      </c>
      <c r="AR125" s="18">
        <v>193</v>
      </c>
      <c r="AS125" s="18"/>
      <c r="AT125" s="18"/>
      <c r="AU125" s="18">
        <v>15.1</v>
      </c>
      <c r="AV125" s="18">
        <v>4.68</v>
      </c>
      <c r="AW125" s="18">
        <v>1.59</v>
      </c>
      <c r="AX125" s="18"/>
      <c r="AY125" s="18">
        <v>0.88</v>
      </c>
      <c r="AZ125" s="18"/>
      <c r="BA125" s="18"/>
      <c r="BB125" s="18"/>
      <c r="BC125" s="18"/>
      <c r="BD125" s="18">
        <v>3.53</v>
      </c>
      <c r="BE125" s="18">
        <v>0.53</v>
      </c>
      <c r="BF125" s="18"/>
      <c r="BG125" s="18"/>
      <c r="BH125" s="18"/>
      <c r="BI125" s="18"/>
      <c r="BJ125" s="18">
        <v>8.1999999999999993</v>
      </c>
      <c r="BK125" s="18"/>
      <c r="BL125" s="18">
        <v>7.39</v>
      </c>
      <c r="BM125" s="18">
        <v>22.6</v>
      </c>
      <c r="BN125" s="18">
        <v>46</v>
      </c>
      <c r="BO125" s="18">
        <v>38</v>
      </c>
      <c r="BP125" s="18">
        <v>140</v>
      </c>
    </row>
    <row r="126" spans="1:68" x14ac:dyDescent="0.3">
      <c r="A126" s="18" t="s">
        <v>2342</v>
      </c>
      <c r="B126" s="18" t="s">
        <v>2202</v>
      </c>
      <c r="C126" s="2"/>
      <c r="D126" s="2"/>
      <c r="E126" s="18">
        <v>71.97</v>
      </c>
      <c r="F126" s="18">
        <v>-0.72829999999999995</v>
      </c>
      <c r="G126" s="2"/>
      <c r="H126" s="21">
        <v>-2671</v>
      </c>
      <c r="I126" s="21">
        <v>-2355</v>
      </c>
      <c r="J126" s="18" t="s">
        <v>2343</v>
      </c>
      <c r="K126" s="18" t="s">
        <v>2204</v>
      </c>
      <c r="L126" s="2"/>
      <c r="M126" s="2"/>
      <c r="N126" s="2"/>
      <c r="O126" s="18"/>
      <c r="P126" s="18" t="s">
        <v>2205</v>
      </c>
      <c r="Q126" s="2"/>
      <c r="R126" s="17">
        <v>1349.7687302348199</v>
      </c>
      <c r="S126" s="17">
        <v>1.1637638337299401</v>
      </c>
      <c r="T126" s="11">
        <v>1339</v>
      </c>
      <c r="U126" s="18">
        <v>50.06</v>
      </c>
      <c r="V126" s="18">
        <v>1.115</v>
      </c>
      <c r="W126" s="18">
        <v>15.24</v>
      </c>
      <c r="X126" s="18">
        <v>9.8000000000000007</v>
      </c>
      <c r="Y126" s="18"/>
      <c r="Z126" s="18"/>
      <c r="AA126" s="18">
        <v>8.82</v>
      </c>
      <c r="AB126" s="18">
        <v>0.16</v>
      </c>
      <c r="AC126" s="18">
        <v>8.82</v>
      </c>
      <c r="AD126" s="16">
        <f>AC126/40.305/(AC126/40.305+AA126/71.845)*100</f>
        <v>64.061524743646899</v>
      </c>
      <c r="AE126" s="18">
        <v>11.8</v>
      </c>
      <c r="AF126" s="18">
        <v>2.2000000000000002</v>
      </c>
      <c r="AG126" s="18">
        <v>0.309</v>
      </c>
      <c r="AH126" s="18">
        <v>0.13900000000000001</v>
      </c>
      <c r="AI126" s="18">
        <v>38.5</v>
      </c>
      <c r="AJ126" s="18"/>
      <c r="AK126" s="18">
        <v>366</v>
      </c>
      <c r="AL126" s="18">
        <v>46.6</v>
      </c>
      <c r="AM126" s="18">
        <v>149</v>
      </c>
      <c r="AN126" s="18">
        <v>89.9</v>
      </c>
      <c r="AO126" s="18">
        <v>72.599999999999994</v>
      </c>
      <c r="AP126" s="18"/>
      <c r="AQ126" s="18">
        <v>8.51</v>
      </c>
      <c r="AR126" s="18">
        <v>132</v>
      </c>
      <c r="AS126" s="18">
        <v>0.11</v>
      </c>
      <c r="AT126" s="18">
        <v>2.0299999999999998</v>
      </c>
      <c r="AU126" s="18">
        <v>9.48</v>
      </c>
      <c r="AV126" s="18">
        <v>2.74</v>
      </c>
      <c r="AW126" s="18">
        <v>0.94</v>
      </c>
      <c r="AX126" s="18">
        <v>3.3</v>
      </c>
      <c r="AY126" s="18">
        <v>0.56999999999999995</v>
      </c>
      <c r="AZ126" s="18">
        <v>3.67</v>
      </c>
      <c r="BA126" s="18">
        <v>0.77</v>
      </c>
      <c r="BB126" s="18">
        <v>2.31</v>
      </c>
      <c r="BC126" s="18">
        <v>0.34</v>
      </c>
      <c r="BD126" s="18">
        <v>2.13</v>
      </c>
      <c r="BE126" s="18">
        <v>0.33</v>
      </c>
      <c r="BF126" s="18">
        <v>1.68</v>
      </c>
      <c r="BG126" s="18">
        <v>0.6</v>
      </c>
      <c r="BH126" s="18">
        <v>0.6</v>
      </c>
      <c r="BI126" s="18">
        <v>0.2</v>
      </c>
      <c r="BJ126" s="18">
        <v>8.36</v>
      </c>
      <c r="BK126" s="18"/>
      <c r="BL126" s="18">
        <v>6.36</v>
      </c>
      <c r="BM126" s="18">
        <v>14.6</v>
      </c>
      <c r="BN126" s="18">
        <v>94.8</v>
      </c>
      <c r="BO126" s="18">
        <v>23.4</v>
      </c>
      <c r="BP126" s="18">
        <v>64.5</v>
      </c>
    </row>
    <row r="127" spans="1:68" x14ac:dyDescent="0.3">
      <c r="A127" s="18" t="s">
        <v>2342</v>
      </c>
      <c r="B127" s="18" t="s">
        <v>2202</v>
      </c>
      <c r="C127" s="2"/>
      <c r="D127" s="2"/>
      <c r="E127" s="18">
        <v>71.989999999999995</v>
      </c>
      <c r="F127" s="18">
        <v>-0.59830000000000005</v>
      </c>
      <c r="G127" s="2"/>
      <c r="H127" s="21">
        <v>-2684</v>
      </c>
      <c r="I127" s="21">
        <v>-2524</v>
      </c>
      <c r="J127" s="18" t="s">
        <v>2344</v>
      </c>
      <c r="K127" s="18" t="s">
        <v>2204</v>
      </c>
      <c r="L127" s="2"/>
      <c r="M127" s="2"/>
      <c r="N127" s="2"/>
      <c r="O127" s="18"/>
      <c r="P127" s="18" t="s">
        <v>2205</v>
      </c>
      <c r="Q127" s="2"/>
      <c r="R127" s="17">
        <v>1353.8030307372301</v>
      </c>
      <c r="S127" s="17">
        <v>1.2188157026104101</v>
      </c>
      <c r="T127" s="11">
        <v>1342</v>
      </c>
      <c r="U127" s="18">
        <v>49.99</v>
      </c>
      <c r="V127" s="18">
        <v>1.0629999999999999</v>
      </c>
      <c r="W127" s="18">
        <v>15.61</v>
      </c>
      <c r="X127" s="18">
        <v>9.91</v>
      </c>
      <c r="Y127" s="18"/>
      <c r="Z127" s="18"/>
      <c r="AA127" s="18">
        <v>8.92</v>
      </c>
      <c r="AB127" s="18">
        <v>0.16</v>
      </c>
      <c r="AC127" s="18">
        <v>8.9700000000000006</v>
      </c>
      <c r="AD127" s="16">
        <f>AC127/40.305/(AC127/40.305+AA127/71.845)*100</f>
        <v>64.190114199101018</v>
      </c>
      <c r="AE127" s="18">
        <v>11.77</v>
      </c>
      <c r="AF127" s="18">
        <v>2.2200000000000002</v>
      </c>
      <c r="AG127" s="18">
        <v>0.29499999999999998</v>
      </c>
      <c r="AH127" s="18">
        <v>0.125</v>
      </c>
      <c r="AI127" s="18">
        <v>36.700000000000003</v>
      </c>
      <c r="AJ127" s="18"/>
      <c r="AK127" s="18">
        <v>389</v>
      </c>
      <c r="AL127" s="18">
        <v>45.3</v>
      </c>
      <c r="AM127" s="18">
        <v>156</v>
      </c>
      <c r="AN127" s="18">
        <v>89.5</v>
      </c>
      <c r="AO127" s="18">
        <v>71.400000000000006</v>
      </c>
      <c r="AP127" s="18"/>
      <c r="AQ127" s="18">
        <v>7.36</v>
      </c>
      <c r="AR127" s="18">
        <v>120</v>
      </c>
      <c r="AS127" s="18">
        <v>0.09</v>
      </c>
      <c r="AT127" s="18">
        <v>1.7</v>
      </c>
      <c r="AU127" s="18">
        <v>8.14</v>
      </c>
      <c r="AV127" s="18">
        <v>2.5</v>
      </c>
      <c r="AW127" s="18">
        <v>0.9</v>
      </c>
      <c r="AX127" s="18">
        <v>3.1</v>
      </c>
      <c r="AY127" s="18">
        <v>0.56000000000000005</v>
      </c>
      <c r="AZ127" s="18">
        <v>3.61</v>
      </c>
      <c r="BA127" s="18">
        <v>0.78</v>
      </c>
      <c r="BB127" s="18">
        <v>2.34</v>
      </c>
      <c r="BC127" s="18">
        <v>0.34</v>
      </c>
      <c r="BD127" s="18">
        <v>2.1800000000000002</v>
      </c>
      <c r="BE127" s="18">
        <v>0.33</v>
      </c>
      <c r="BF127" s="18">
        <v>1.44</v>
      </c>
      <c r="BG127" s="18">
        <v>0.43</v>
      </c>
      <c r="BH127" s="18">
        <v>0.44</v>
      </c>
      <c r="BI127" s="18">
        <v>0.14000000000000001</v>
      </c>
      <c r="BJ127" s="18">
        <v>6.22</v>
      </c>
      <c r="BK127" s="18"/>
      <c r="BL127" s="18">
        <v>4.83</v>
      </c>
      <c r="BM127" s="18">
        <v>11.6</v>
      </c>
      <c r="BN127" s="18">
        <v>81.400000000000006</v>
      </c>
      <c r="BO127" s="18">
        <v>23.4</v>
      </c>
      <c r="BP127" s="18">
        <v>57.7</v>
      </c>
    </row>
    <row r="128" spans="1:68" x14ac:dyDescent="0.3">
      <c r="A128" s="18" t="s">
        <v>2342</v>
      </c>
      <c r="B128" s="18" t="s">
        <v>2202</v>
      </c>
      <c r="C128" s="2"/>
      <c r="D128" s="2"/>
      <c r="E128" s="18">
        <v>72.966999999999999</v>
      </c>
      <c r="F128" s="18">
        <v>-0.30330000000000001</v>
      </c>
      <c r="G128" s="2"/>
      <c r="H128" s="21">
        <v>-3031</v>
      </c>
      <c r="I128" s="21">
        <v>-2640</v>
      </c>
      <c r="J128" s="18" t="s">
        <v>2345</v>
      </c>
      <c r="K128" s="18" t="s">
        <v>2204</v>
      </c>
      <c r="L128" s="2"/>
      <c r="M128" s="2"/>
      <c r="N128" s="2"/>
      <c r="O128" s="18"/>
      <c r="P128" s="18" t="s">
        <v>2205</v>
      </c>
      <c r="Q128" s="2"/>
      <c r="R128" s="17">
        <v>1337.2983175685499</v>
      </c>
      <c r="S128" s="17">
        <v>1.1287828048171</v>
      </c>
      <c r="T128" s="11">
        <v>1327</v>
      </c>
      <c r="U128" s="18">
        <v>49.75</v>
      </c>
      <c r="V128" s="18">
        <v>1.0840000000000001</v>
      </c>
      <c r="W128" s="18">
        <v>15.25</v>
      </c>
      <c r="X128" s="18">
        <v>9.48</v>
      </c>
      <c r="Y128" s="18"/>
      <c r="Z128" s="18"/>
      <c r="AA128" s="18">
        <v>8.5299999999999994</v>
      </c>
      <c r="AB128" s="18">
        <v>0.15</v>
      </c>
      <c r="AC128" s="18">
        <v>9.66</v>
      </c>
      <c r="AD128" s="16">
        <f>AC128/40.305/(AC128/40.305+AA128/71.845)*100</f>
        <v>66.872847992051845</v>
      </c>
      <c r="AE128" s="18">
        <v>11.62</v>
      </c>
      <c r="AF128" s="18">
        <v>2.2200000000000002</v>
      </c>
      <c r="AG128" s="18">
        <v>0.33</v>
      </c>
      <c r="AH128" s="18">
        <v>0.127</v>
      </c>
      <c r="AI128" s="18">
        <v>33.5</v>
      </c>
      <c r="AJ128" s="18"/>
      <c r="AK128" s="18">
        <v>483</v>
      </c>
      <c r="AL128" s="18">
        <v>44.2</v>
      </c>
      <c r="AM128" s="18">
        <v>180</v>
      </c>
      <c r="AN128" s="18">
        <v>78.400000000000006</v>
      </c>
      <c r="AO128" s="18">
        <v>66.599999999999994</v>
      </c>
      <c r="AP128" s="18"/>
      <c r="AQ128" s="18">
        <v>7.12</v>
      </c>
      <c r="AR128" s="18">
        <v>117</v>
      </c>
      <c r="AS128" s="18">
        <v>0.12</v>
      </c>
      <c r="AT128" s="18">
        <v>1.79</v>
      </c>
      <c r="AU128" s="18">
        <v>8.4700000000000006</v>
      </c>
      <c r="AV128" s="18">
        <v>2.5499999999999998</v>
      </c>
      <c r="AW128" s="18">
        <v>0.93</v>
      </c>
      <c r="AX128" s="18">
        <v>3.11</v>
      </c>
      <c r="AY128" s="18">
        <v>0.56999999999999995</v>
      </c>
      <c r="AZ128" s="18">
        <v>3.67</v>
      </c>
      <c r="BA128" s="18">
        <v>0.77</v>
      </c>
      <c r="BB128" s="18">
        <v>2.27</v>
      </c>
      <c r="BC128" s="18">
        <v>0.33</v>
      </c>
      <c r="BD128" s="18">
        <v>2.15</v>
      </c>
      <c r="BE128" s="18">
        <v>0.32</v>
      </c>
      <c r="BF128" s="18">
        <v>1.73</v>
      </c>
      <c r="BG128" s="18">
        <v>0.5</v>
      </c>
      <c r="BH128" s="18">
        <v>0.53</v>
      </c>
      <c r="BI128" s="18">
        <v>0.18</v>
      </c>
      <c r="BJ128" s="18">
        <v>7.25</v>
      </c>
      <c r="BK128" s="18"/>
      <c r="BL128" s="18">
        <v>5.3</v>
      </c>
      <c r="BM128" s="18">
        <v>12.4</v>
      </c>
      <c r="BN128" s="18">
        <v>80.7</v>
      </c>
      <c r="BO128" s="18">
        <v>22.6</v>
      </c>
      <c r="BP128" s="18">
        <v>58.3</v>
      </c>
    </row>
    <row r="129" spans="1:68" x14ac:dyDescent="0.3">
      <c r="A129" s="18" t="s">
        <v>2322</v>
      </c>
      <c r="B129" s="18" t="s">
        <v>2202</v>
      </c>
      <c r="C129" s="2"/>
      <c r="D129" s="2"/>
      <c r="E129" s="18">
        <v>-49.68</v>
      </c>
      <c r="F129" s="18">
        <v>125.892</v>
      </c>
      <c r="G129" s="2"/>
      <c r="H129" s="21">
        <v>-4000</v>
      </c>
      <c r="I129" s="21">
        <v>-4000</v>
      </c>
      <c r="J129" s="18" t="s">
        <v>2346</v>
      </c>
      <c r="K129" s="18" t="s">
        <v>2204</v>
      </c>
      <c r="L129" s="2"/>
      <c r="M129" s="2"/>
      <c r="N129" s="2"/>
      <c r="O129" s="18"/>
      <c r="P129" s="18" t="s">
        <v>2205</v>
      </c>
      <c r="Q129" s="2"/>
      <c r="R129" s="17">
        <v>1300.9293010026099</v>
      </c>
      <c r="S129" s="17">
        <v>0.99426672413453898</v>
      </c>
      <c r="T129" s="11">
        <v>1292</v>
      </c>
      <c r="U129" s="18">
        <v>51.14</v>
      </c>
      <c r="V129" s="18">
        <v>1.06</v>
      </c>
      <c r="W129" s="18">
        <v>17.28</v>
      </c>
      <c r="X129" s="18">
        <v>8.76</v>
      </c>
      <c r="Y129" s="18"/>
      <c r="Z129" s="18"/>
      <c r="AA129" s="18">
        <v>7.88</v>
      </c>
      <c r="AB129" s="18">
        <v>0.14000000000000001</v>
      </c>
      <c r="AC129" s="18">
        <v>8.18</v>
      </c>
      <c r="AD129" s="16">
        <f>AC129/40.305/(AC129/40.305+AA129/71.845)*100</f>
        <v>64.917156884133419</v>
      </c>
      <c r="AE129" s="18">
        <v>10.18</v>
      </c>
      <c r="AF129" s="18">
        <v>3.18</v>
      </c>
      <c r="AG129" s="18">
        <v>0.06</v>
      </c>
      <c r="AH129" s="18">
        <v>0.09</v>
      </c>
      <c r="AI129" s="18">
        <v>30</v>
      </c>
      <c r="AJ129" s="18">
        <v>216</v>
      </c>
      <c r="AK129" s="18"/>
      <c r="AL129" s="18">
        <v>42.6</v>
      </c>
      <c r="AM129" s="18">
        <v>109</v>
      </c>
      <c r="AN129" s="18">
        <v>47.6</v>
      </c>
      <c r="AO129" s="18">
        <v>28</v>
      </c>
      <c r="AP129" s="18">
        <v>16.8</v>
      </c>
      <c r="AQ129" s="18">
        <v>1.5</v>
      </c>
      <c r="AR129" s="18">
        <v>151.9</v>
      </c>
      <c r="AS129" s="18"/>
      <c r="AT129" s="18">
        <v>1.43</v>
      </c>
      <c r="AU129" s="18">
        <v>8.1</v>
      </c>
      <c r="AV129" s="18">
        <v>2.6</v>
      </c>
      <c r="AW129" s="18">
        <v>1.01</v>
      </c>
      <c r="AX129" s="18">
        <v>3.82</v>
      </c>
      <c r="AY129" s="18">
        <v>0.65</v>
      </c>
      <c r="AZ129" s="18">
        <v>4.57</v>
      </c>
      <c r="BA129" s="18">
        <v>0.96</v>
      </c>
      <c r="BB129" s="18">
        <v>2.73</v>
      </c>
      <c r="BC129" s="18">
        <v>0.41</v>
      </c>
      <c r="BD129" s="18">
        <v>2.59</v>
      </c>
      <c r="BE129" s="18">
        <v>0.42</v>
      </c>
      <c r="BF129" s="18">
        <v>1.9</v>
      </c>
      <c r="BG129" s="18"/>
      <c r="BH129" s="18"/>
      <c r="BI129" s="18"/>
      <c r="BJ129" s="18">
        <v>1.7</v>
      </c>
      <c r="BK129" s="18">
        <v>0.1</v>
      </c>
      <c r="BL129" s="18">
        <v>3.3</v>
      </c>
      <c r="BM129" s="18">
        <v>9.1999999999999993</v>
      </c>
      <c r="BN129" s="18">
        <v>15</v>
      </c>
      <c r="BO129" s="18">
        <v>27.8</v>
      </c>
      <c r="BP129" s="18">
        <v>71.400000000000006</v>
      </c>
    </row>
    <row r="130" spans="1:68" x14ac:dyDescent="0.3">
      <c r="A130" s="18" t="s">
        <v>2322</v>
      </c>
      <c r="B130" s="18" t="s">
        <v>2202</v>
      </c>
      <c r="C130" s="2"/>
      <c r="D130" s="2"/>
      <c r="E130" s="18">
        <v>-48.906999999999996</v>
      </c>
      <c r="F130" s="18">
        <v>124.468</v>
      </c>
      <c r="G130" s="2"/>
      <c r="H130" s="21">
        <v>-4200</v>
      </c>
      <c r="I130" s="21">
        <v>-4600</v>
      </c>
      <c r="J130" s="18" t="s">
        <v>2347</v>
      </c>
      <c r="K130" s="18" t="s">
        <v>2204</v>
      </c>
      <c r="L130" s="2"/>
      <c r="M130" s="2"/>
      <c r="N130" s="2"/>
      <c r="O130" s="18"/>
      <c r="P130" s="18" t="s">
        <v>2205</v>
      </c>
      <c r="Q130" s="2"/>
      <c r="R130" s="17">
        <v>1281.73047672813</v>
      </c>
      <c r="S130" s="17">
        <v>0.87364465495770105</v>
      </c>
      <c r="T130" s="11">
        <v>1274</v>
      </c>
      <c r="U130" s="18">
        <v>51.65</v>
      </c>
      <c r="V130" s="18">
        <v>1.3</v>
      </c>
      <c r="W130" s="18">
        <v>16.760000000000002</v>
      </c>
      <c r="X130" s="18">
        <v>8.34</v>
      </c>
      <c r="Y130" s="18"/>
      <c r="Z130" s="18"/>
      <c r="AA130" s="18">
        <v>7.51</v>
      </c>
      <c r="AB130" s="18">
        <v>0.13</v>
      </c>
      <c r="AC130" s="18">
        <v>8.2200000000000006</v>
      </c>
      <c r="AD130" s="16">
        <f>AC130/40.305/(AC130/40.305+AA130/71.845)*100</f>
        <v>66.113813116042991</v>
      </c>
      <c r="AE130" s="18">
        <v>9.93</v>
      </c>
      <c r="AF130" s="18">
        <v>3.26</v>
      </c>
      <c r="AG130" s="18">
        <v>0.13</v>
      </c>
      <c r="AH130" s="18">
        <v>0.11</v>
      </c>
      <c r="AI130" s="18">
        <v>28</v>
      </c>
      <c r="AJ130" s="18">
        <v>218</v>
      </c>
      <c r="AK130" s="18"/>
      <c r="AL130" s="18">
        <v>38.700000000000003</v>
      </c>
      <c r="AM130" s="18">
        <v>112</v>
      </c>
      <c r="AN130" s="18">
        <v>12.8</v>
      </c>
      <c r="AO130" s="18">
        <v>9</v>
      </c>
      <c r="AP130" s="18">
        <v>17.600000000000001</v>
      </c>
      <c r="AQ130" s="18">
        <v>1.8</v>
      </c>
      <c r="AR130" s="18">
        <v>164.7</v>
      </c>
      <c r="AS130" s="18"/>
      <c r="AT130" s="18">
        <v>1.87</v>
      </c>
      <c r="AU130" s="18">
        <v>9.6999999999999993</v>
      </c>
      <c r="AV130" s="18">
        <v>3.1</v>
      </c>
      <c r="AW130" s="18">
        <v>1.1399999999999999</v>
      </c>
      <c r="AX130" s="18">
        <v>4.37</v>
      </c>
      <c r="AY130" s="18">
        <v>0.71</v>
      </c>
      <c r="AZ130" s="18">
        <v>4.71</v>
      </c>
      <c r="BA130" s="18">
        <v>0.97</v>
      </c>
      <c r="BB130" s="18">
        <v>2.75</v>
      </c>
      <c r="BC130" s="18">
        <v>0.41</v>
      </c>
      <c r="BD130" s="18">
        <v>2.7</v>
      </c>
      <c r="BE130" s="18">
        <v>0.39</v>
      </c>
      <c r="BF130" s="18">
        <v>2.1</v>
      </c>
      <c r="BG130" s="18"/>
      <c r="BH130" s="18"/>
      <c r="BI130" s="18"/>
      <c r="BJ130" s="18">
        <v>3</v>
      </c>
      <c r="BK130" s="18">
        <v>0.2</v>
      </c>
      <c r="BL130" s="18">
        <v>4.5</v>
      </c>
      <c r="BM130" s="18">
        <v>11.6</v>
      </c>
      <c r="BN130" s="18">
        <v>19</v>
      </c>
      <c r="BO130" s="18">
        <v>29.8</v>
      </c>
      <c r="BP130" s="18">
        <v>87.9</v>
      </c>
    </row>
    <row r="131" spans="1:68" x14ac:dyDescent="0.3">
      <c r="A131" s="18" t="s">
        <v>2348</v>
      </c>
      <c r="B131" s="18" t="s">
        <v>2202</v>
      </c>
      <c r="C131" s="2"/>
      <c r="D131" s="2"/>
      <c r="E131" s="18">
        <v>33.942</v>
      </c>
      <c r="F131" s="18">
        <v>-37.694299999999998</v>
      </c>
      <c r="G131" s="2"/>
      <c r="H131" s="21">
        <v>-3060</v>
      </c>
      <c r="I131" s="21">
        <v>-3060</v>
      </c>
      <c r="J131" s="18" t="s">
        <v>2349</v>
      </c>
      <c r="K131" s="18" t="s">
        <v>2204</v>
      </c>
      <c r="L131" s="2"/>
      <c r="M131" s="2"/>
      <c r="N131" s="2"/>
      <c r="O131" s="18"/>
      <c r="P131" s="18" t="s">
        <v>2205</v>
      </c>
      <c r="Q131" s="2"/>
      <c r="R131" s="17">
        <v>1349.5030314840501</v>
      </c>
      <c r="S131" s="17">
        <v>1.22408182792536</v>
      </c>
      <c r="T131" s="11">
        <v>1338</v>
      </c>
      <c r="U131" s="18">
        <v>49</v>
      </c>
      <c r="V131" s="18">
        <v>0.79</v>
      </c>
      <c r="W131" s="18">
        <v>16.399999999999999</v>
      </c>
      <c r="X131" s="18"/>
      <c r="Y131" s="18"/>
      <c r="Z131" s="18"/>
      <c r="AA131" s="18">
        <v>8.6999999999999993</v>
      </c>
      <c r="AB131" s="18">
        <v>0.15</v>
      </c>
      <c r="AC131" s="18">
        <v>9.51</v>
      </c>
      <c r="AD131" s="16">
        <f>AC131/40.305/(AC131/40.305+AA131/71.845)*100</f>
        <v>66.084371163946358</v>
      </c>
      <c r="AE131" s="18">
        <v>13</v>
      </c>
      <c r="AF131" s="18">
        <v>2</v>
      </c>
      <c r="AG131" s="18">
        <v>0.03</v>
      </c>
      <c r="AH131" s="18">
        <v>7.0000000000000007E-2</v>
      </c>
      <c r="AI131" s="18">
        <v>38.19</v>
      </c>
      <c r="AJ131" s="18">
        <v>39.200000000000003</v>
      </c>
      <c r="AK131" s="18">
        <v>360.1</v>
      </c>
      <c r="AL131" s="18">
        <v>39.880000000000003</v>
      </c>
      <c r="AM131" s="18">
        <v>123.83</v>
      </c>
      <c r="AN131" s="18">
        <v>92.35</v>
      </c>
      <c r="AO131" s="18">
        <v>57.34</v>
      </c>
      <c r="AP131" s="18">
        <v>13.02</v>
      </c>
      <c r="AQ131" s="18">
        <v>0.65</v>
      </c>
      <c r="AR131" s="18">
        <v>89.51</v>
      </c>
      <c r="AS131" s="18">
        <v>0.01</v>
      </c>
      <c r="AT131" s="18">
        <v>0.79800000000000004</v>
      </c>
      <c r="AU131" s="18">
        <v>4.0810000000000004</v>
      </c>
      <c r="AV131" s="18">
        <v>1.5589999999999999</v>
      </c>
      <c r="AW131" s="18">
        <v>0.69399999999999995</v>
      </c>
      <c r="AX131" s="18">
        <v>2.2090000000000001</v>
      </c>
      <c r="AY131" s="18">
        <v>0.41299999999999998</v>
      </c>
      <c r="AZ131" s="18">
        <v>2.8719999999999999</v>
      </c>
      <c r="BA131" s="18">
        <v>0.60199999999999998</v>
      </c>
      <c r="BB131" s="18">
        <v>1.9119999999999999</v>
      </c>
      <c r="BC131" s="18">
        <v>0.25800000000000001</v>
      </c>
      <c r="BD131" s="18">
        <v>1.756</v>
      </c>
      <c r="BE131" s="18">
        <v>0.28100000000000003</v>
      </c>
      <c r="BF131" s="18">
        <v>1.0069999999999999</v>
      </c>
      <c r="BG131" s="18">
        <v>4.2000000000000003E-2</v>
      </c>
      <c r="BH131" s="18">
        <v>6.4000000000000001E-2</v>
      </c>
      <c r="BI131" s="18">
        <v>2.7E-2</v>
      </c>
      <c r="BJ131" s="18">
        <v>1.1399999999999999</v>
      </c>
      <c r="BK131" s="18">
        <v>7.4999999999999997E-2</v>
      </c>
      <c r="BL131" s="18">
        <v>1.4990000000000001</v>
      </c>
      <c r="BM131" s="18">
        <v>4.1740000000000004</v>
      </c>
      <c r="BN131" s="18">
        <v>8.65</v>
      </c>
      <c r="BO131" s="18">
        <v>16.72</v>
      </c>
      <c r="BP131" s="18">
        <v>34.4</v>
      </c>
    </row>
    <row r="132" spans="1:68" x14ac:dyDescent="0.3">
      <c r="A132" s="18" t="s">
        <v>2348</v>
      </c>
      <c r="B132" s="18" t="s">
        <v>2202</v>
      </c>
      <c r="C132" s="2"/>
      <c r="D132" s="2"/>
      <c r="E132" s="18">
        <v>33.9377</v>
      </c>
      <c r="F132" s="18">
        <v>-37.696800000000003</v>
      </c>
      <c r="G132" s="2"/>
      <c r="H132" s="21">
        <v>-3087</v>
      </c>
      <c r="I132" s="21">
        <v>-3087</v>
      </c>
      <c r="J132" s="18" t="s">
        <v>2350</v>
      </c>
      <c r="K132" s="18" t="s">
        <v>2204</v>
      </c>
      <c r="L132" s="2"/>
      <c r="M132" s="2"/>
      <c r="N132" s="2"/>
      <c r="O132" s="18"/>
      <c r="P132" s="18" t="s">
        <v>2205</v>
      </c>
      <c r="Q132" s="2"/>
      <c r="R132" s="17">
        <v>1350.13810259353</v>
      </c>
      <c r="S132" s="17">
        <v>1.20813533620752</v>
      </c>
      <c r="T132" s="11">
        <v>1339</v>
      </c>
      <c r="U132" s="18">
        <v>49</v>
      </c>
      <c r="V132" s="18">
        <v>0.77</v>
      </c>
      <c r="W132" s="18">
        <v>16.2</v>
      </c>
      <c r="X132" s="18"/>
      <c r="Y132" s="18"/>
      <c r="Z132" s="18"/>
      <c r="AA132" s="18">
        <v>8.6999999999999993</v>
      </c>
      <c r="AB132" s="18">
        <v>0.16</v>
      </c>
      <c r="AC132" s="18">
        <v>9.4499999999999993</v>
      </c>
      <c r="AD132" s="16">
        <f>AC132/40.305/(AC132/40.305+AA132/71.845)*100</f>
        <v>65.942372622078466</v>
      </c>
      <c r="AE132" s="18">
        <v>12.8</v>
      </c>
      <c r="AF132" s="18">
        <v>1.99</v>
      </c>
      <c r="AG132" s="18">
        <v>0.04</v>
      </c>
      <c r="AH132" s="18">
        <v>7.0000000000000007E-2</v>
      </c>
      <c r="AI132" s="18">
        <v>38.659999999999997</v>
      </c>
      <c r="AJ132" s="18">
        <v>60</v>
      </c>
      <c r="AK132" s="18">
        <v>391.1</v>
      </c>
      <c r="AL132" s="18">
        <v>44.23</v>
      </c>
      <c r="AM132" s="18">
        <v>133.19</v>
      </c>
      <c r="AN132" s="18">
        <v>89.14</v>
      </c>
      <c r="AO132" s="18">
        <v>58.15</v>
      </c>
      <c r="AP132" s="18">
        <v>13.02</v>
      </c>
      <c r="AQ132" s="18">
        <v>0.66</v>
      </c>
      <c r="AR132" s="18">
        <v>92.67</v>
      </c>
      <c r="AS132" s="18">
        <v>0.01</v>
      </c>
      <c r="AT132" s="18">
        <v>0.753</v>
      </c>
      <c r="AU132" s="18">
        <v>3.8759999999999999</v>
      </c>
      <c r="AV132" s="18">
        <v>1.5860000000000001</v>
      </c>
      <c r="AW132" s="18">
        <v>0.67300000000000004</v>
      </c>
      <c r="AX132" s="18">
        <v>2.1779999999999999</v>
      </c>
      <c r="AY132" s="18">
        <v>0.40500000000000003</v>
      </c>
      <c r="AZ132" s="18">
        <v>2.7869999999999999</v>
      </c>
      <c r="BA132" s="18">
        <v>0.60199999999999998</v>
      </c>
      <c r="BB132" s="18">
        <v>1.877</v>
      </c>
      <c r="BC132" s="18">
        <v>0.25700000000000001</v>
      </c>
      <c r="BD132" s="18">
        <v>1.7110000000000001</v>
      </c>
      <c r="BE132" s="18">
        <v>0.27700000000000002</v>
      </c>
      <c r="BF132" s="18">
        <v>0.97599999999999998</v>
      </c>
      <c r="BG132" s="18">
        <v>1.4E-2</v>
      </c>
      <c r="BH132" s="18">
        <v>7.0000000000000007E-2</v>
      </c>
      <c r="BI132" s="18">
        <v>2.7E-2</v>
      </c>
      <c r="BJ132" s="18">
        <v>1.1399999999999999</v>
      </c>
      <c r="BK132" s="18">
        <v>7.2999999999999995E-2</v>
      </c>
      <c r="BL132" s="18">
        <v>1.3919999999999999</v>
      </c>
      <c r="BM132" s="18">
        <v>4.1980000000000004</v>
      </c>
      <c r="BN132" s="18">
        <v>7.86</v>
      </c>
      <c r="BO132" s="18">
        <v>17.260000000000002</v>
      </c>
      <c r="BP132" s="18">
        <v>35.28</v>
      </c>
    </row>
    <row r="133" spans="1:68" x14ac:dyDescent="0.3">
      <c r="A133" s="18" t="s">
        <v>2348</v>
      </c>
      <c r="B133" s="18" t="s">
        <v>2202</v>
      </c>
      <c r="C133" s="2"/>
      <c r="D133" s="2"/>
      <c r="E133" s="18">
        <v>33.920499999999997</v>
      </c>
      <c r="F133" s="18">
        <v>-37.691000000000003</v>
      </c>
      <c r="G133" s="2"/>
      <c r="H133" s="21">
        <v>-3047</v>
      </c>
      <c r="I133" s="21">
        <v>-3047</v>
      </c>
      <c r="J133" s="18" t="s">
        <v>2351</v>
      </c>
      <c r="K133" s="18" t="s">
        <v>2204</v>
      </c>
      <c r="L133" s="2"/>
      <c r="M133" s="2"/>
      <c r="N133" s="2"/>
      <c r="O133" s="18"/>
      <c r="P133" s="18" t="s">
        <v>2205</v>
      </c>
      <c r="Q133" s="2"/>
      <c r="R133" s="17">
        <v>1346.8273465140801</v>
      </c>
      <c r="S133" s="17">
        <v>1.15587018638226</v>
      </c>
      <c r="T133" s="11">
        <v>1336</v>
      </c>
      <c r="U133" s="18">
        <v>49.5</v>
      </c>
      <c r="V133" s="18">
        <v>0.79</v>
      </c>
      <c r="W133" s="18">
        <v>16.05</v>
      </c>
      <c r="X133" s="18"/>
      <c r="Y133" s="18"/>
      <c r="Z133" s="18"/>
      <c r="AA133" s="18">
        <v>8.69</v>
      </c>
      <c r="AB133" s="18">
        <v>0.16</v>
      </c>
      <c r="AC133" s="18">
        <v>9.1999999999999993</v>
      </c>
      <c r="AD133" s="16">
        <f>AC133/40.305/(AC133/40.305+AA133/71.845)*100</f>
        <v>65.363728102104318</v>
      </c>
      <c r="AE133" s="18">
        <v>13.1</v>
      </c>
      <c r="AF133" s="18">
        <v>1.99</v>
      </c>
      <c r="AG133" s="18">
        <v>0.05</v>
      </c>
      <c r="AH133" s="18">
        <v>7.0000000000000007E-2</v>
      </c>
      <c r="AI133" s="18">
        <v>39.11</v>
      </c>
      <c r="AJ133" s="18">
        <v>284.60000000000002</v>
      </c>
      <c r="AK133" s="18">
        <v>379.4</v>
      </c>
      <c r="AL133" s="18">
        <v>40.31</v>
      </c>
      <c r="AM133" s="18">
        <v>116.99</v>
      </c>
      <c r="AN133" s="18">
        <v>93.24</v>
      </c>
      <c r="AO133" s="18">
        <v>57.17</v>
      </c>
      <c r="AP133" s="18">
        <v>13.11</v>
      </c>
      <c r="AQ133" s="18">
        <v>0.68</v>
      </c>
      <c r="AR133" s="18">
        <v>89.43</v>
      </c>
      <c r="AS133" s="18">
        <v>0.01</v>
      </c>
      <c r="AT133" s="18">
        <v>0.77500000000000002</v>
      </c>
      <c r="AU133" s="18">
        <v>4.0590000000000002</v>
      </c>
      <c r="AV133" s="18">
        <v>1.5169999999999999</v>
      </c>
      <c r="AW133" s="18">
        <v>0.67100000000000004</v>
      </c>
      <c r="AX133" s="18">
        <v>2.2669999999999999</v>
      </c>
      <c r="AY133" s="18">
        <v>0.41399999999999998</v>
      </c>
      <c r="AZ133" s="18">
        <v>2.843</v>
      </c>
      <c r="BA133" s="18">
        <v>0.61</v>
      </c>
      <c r="BB133" s="18">
        <v>1.8440000000000001</v>
      </c>
      <c r="BC133" s="18">
        <v>0.25800000000000001</v>
      </c>
      <c r="BD133" s="18">
        <v>1.7290000000000001</v>
      </c>
      <c r="BE133" s="18">
        <v>0.27100000000000002</v>
      </c>
      <c r="BF133" s="18">
        <v>0.98899999999999999</v>
      </c>
      <c r="BG133" s="18">
        <v>2.3E-2</v>
      </c>
      <c r="BH133" s="18">
        <v>7.2999999999999995E-2</v>
      </c>
      <c r="BI133" s="18">
        <v>3.2000000000000001E-2</v>
      </c>
      <c r="BJ133" s="18">
        <v>1.19</v>
      </c>
      <c r="BK133" s="18">
        <v>9.0999999999999998E-2</v>
      </c>
      <c r="BL133" s="18">
        <v>1.391</v>
      </c>
      <c r="BM133" s="18">
        <v>4.0229999999999997</v>
      </c>
      <c r="BN133" s="18">
        <v>7.38</v>
      </c>
      <c r="BO133" s="18">
        <v>16.45</v>
      </c>
      <c r="BP133" s="18">
        <v>34.06</v>
      </c>
    </row>
    <row r="134" spans="1:68" x14ac:dyDescent="0.3">
      <c r="A134" s="18" t="s">
        <v>2348</v>
      </c>
      <c r="B134" s="18" t="s">
        <v>2202</v>
      </c>
      <c r="C134" s="2"/>
      <c r="D134" s="2"/>
      <c r="E134" s="18">
        <v>33.983499999999999</v>
      </c>
      <c r="F134" s="18">
        <v>-37.677300000000002</v>
      </c>
      <c r="G134" s="2"/>
      <c r="H134" s="21">
        <v>-3173</v>
      </c>
      <c r="I134" s="21">
        <v>-3173</v>
      </c>
      <c r="J134" s="18" t="s">
        <v>2352</v>
      </c>
      <c r="K134" s="18" t="s">
        <v>2204</v>
      </c>
      <c r="L134" s="2"/>
      <c r="M134" s="2"/>
      <c r="N134" s="2"/>
      <c r="O134" s="18"/>
      <c r="P134" s="18" t="s">
        <v>2205</v>
      </c>
      <c r="Q134" s="2"/>
      <c r="R134" s="17">
        <v>1341.4525171768501</v>
      </c>
      <c r="S134" s="17">
        <v>1.03429434773972</v>
      </c>
      <c r="T134" s="11">
        <v>1332</v>
      </c>
      <c r="U134" s="18">
        <v>50</v>
      </c>
      <c r="V134" s="18">
        <v>0.77</v>
      </c>
      <c r="W134" s="18">
        <v>15.25</v>
      </c>
      <c r="X134" s="18"/>
      <c r="Y134" s="18"/>
      <c r="Z134" s="18"/>
      <c r="AA134" s="18">
        <v>8.5500000000000007</v>
      </c>
      <c r="AB134" s="18">
        <v>0.16</v>
      </c>
      <c r="AC134" s="18">
        <v>8.9499999999999993</v>
      </c>
      <c r="AD134" s="16">
        <f>AC134/40.305/(AC134/40.305+AA134/71.845)*100</f>
        <v>65.107270454592623</v>
      </c>
      <c r="AE134" s="18">
        <v>13.5</v>
      </c>
      <c r="AF134" s="18">
        <v>1.92</v>
      </c>
      <c r="AG134" s="18">
        <v>0.05</v>
      </c>
      <c r="AH134" s="18">
        <v>0.08</v>
      </c>
      <c r="AI134" s="18">
        <v>40.64</v>
      </c>
      <c r="AJ134" s="18">
        <v>79.900000000000006</v>
      </c>
      <c r="AK134" s="18">
        <v>400.4</v>
      </c>
      <c r="AL134" s="18">
        <v>43.34</v>
      </c>
      <c r="AM134" s="18">
        <v>93.86</v>
      </c>
      <c r="AN134" s="18">
        <v>80.540000000000006</v>
      </c>
      <c r="AO134" s="18">
        <v>59.41</v>
      </c>
      <c r="AP134" s="18">
        <v>13.04</v>
      </c>
      <c r="AQ134" s="18">
        <v>0.95</v>
      </c>
      <c r="AR134" s="18">
        <v>69.31</v>
      </c>
      <c r="AS134" s="18">
        <v>0.01</v>
      </c>
      <c r="AT134" s="18">
        <v>0.76600000000000001</v>
      </c>
      <c r="AU134" s="18">
        <v>3.9119999999999999</v>
      </c>
      <c r="AV134" s="18">
        <v>1.605</v>
      </c>
      <c r="AW134" s="18">
        <v>0.66300000000000003</v>
      </c>
      <c r="AX134" s="18">
        <v>2.33</v>
      </c>
      <c r="AY134" s="18">
        <v>0.42299999999999999</v>
      </c>
      <c r="AZ134" s="18">
        <v>2.984</v>
      </c>
      <c r="BA134" s="18">
        <v>0.64</v>
      </c>
      <c r="BB134" s="18">
        <v>1.9470000000000001</v>
      </c>
      <c r="BC134" s="18">
        <v>0.26600000000000001</v>
      </c>
      <c r="BD134" s="18">
        <v>1.7769999999999999</v>
      </c>
      <c r="BE134" s="18">
        <v>0.28399999999999997</v>
      </c>
      <c r="BF134" s="18">
        <v>0.98799999999999999</v>
      </c>
      <c r="BG134" s="18">
        <v>4.4999999999999998E-2</v>
      </c>
      <c r="BH134" s="18">
        <v>0.10100000000000001</v>
      </c>
      <c r="BI134" s="18">
        <v>4.7E-2</v>
      </c>
      <c r="BJ134" s="18">
        <v>1.52</v>
      </c>
      <c r="BK134" s="18">
        <v>9.1999999999999998E-2</v>
      </c>
      <c r="BL134" s="18">
        <v>1.4770000000000001</v>
      </c>
      <c r="BM134" s="18">
        <v>4.319</v>
      </c>
      <c r="BN134" s="18">
        <v>8.8800000000000008</v>
      </c>
      <c r="BO134" s="18">
        <v>17.86</v>
      </c>
      <c r="BP134" s="18">
        <v>31.44</v>
      </c>
    </row>
    <row r="135" spans="1:68" x14ac:dyDescent="0.3">
      <c r="A135" s="18" t="s">
        <v>2348</v>
      </c>
      <c r="B135" s="18" t="s">
        <v>2202</v>
      </c>
      <c r="C135" s="2"/>
      <c r="D135" s="2"/>
      <c r="E135" s="18">
        <v>33.996299999999998</v>
      </c>
      <c r="F135" s="18">
        <v>-37.676200000000001</v>
      </c>
      <c r="G135" s="2"/>
      <c r="H135" s="21">
        <v>-3226</v>
      </c>
      <c r="I135" s="21">
        <v>-3226</v>
      </c>
      <c r="J135" s="18" t="s">
        <v>2353</v>
      </c>
      <c r="K135" s="18" t="s">
        <v>2204</v>
      </c>
      <c r="L135" s="2"/>
      <c r="M135" s="2"/>
      <c r="N135" s="2"/>
      <c r="O135" s="18"/>
      <c r="P135" s="18" t="s">
        <v>2205</v>
      </c>
      <c r="Q135" s="2"/>
      <c r="R135" s="17">
        <v>1341.1781986184501</v>
      </c>
      <c r="S135" s="17">
        <v>1.01166254607666</v>
      </c>
      <c r="T135" s="11">
        <v>1332</v>
      </c>
      <c r="U135" s="18">
        <v>50.15</v>
      </c>
      <c r="V135" s="18">
        <v>0.79</v>
      </c>
      <c r="W135" s="18">
        <v>15.3</v>
      </c>
      <c r="X135" s="18"/>
      <c r="Y135" s="18"/>
      <c r="Z135" s="18"/>
      <c r="AA135" s="18">
        <v>8.6</v>
      </c>
      <c r="AB135" s="18">
        <v>0.16</v>
      </c>
      <c r="AC135" s="18">
        <v>8.58</v>
      </c>
      <c r="AD135" s="16">
        <f>AC135/40.305/(AC135/40.305+AA135/71.845)*100</f>
        <v>64.007903614037474</v>
      </c>
      <c r="AE135" s="18">
        <v>13.5</v>
      </c>
      <c r="AF135" s="18">
        <v>1.89</v>
      </c>
      <c r="AG135" s="18">
        <v>4.4999999999999998E-2</v>
      </c>
      <c r="AH135" s="18">
        <v>0.08</v>
      </c>
      <c r="AI135" s="18">
        <v>43.43</v>
      </c>
      <c r="AJ135" s="18">
        <v>130.4</v>
      </c>
      <c r="AK135" s="18">
        <v>340.7</v>
      </c>
      <c r="AL135" s="18">
        <v>39.479999999999997</v>
      </c>
      <c r="AM135" s="18">
        <v>81.22</v>
      </c>
      <c r="AN135" s="18">
        <v>81.97</v>
      </c>
      <c r="AO135" s="18">
        <v>59.49</v>
      </c>
      <c r="AP135" s="18">
        <v>13.29</v>
      </c>
      <c r="AQ135" s="18">
        <v>1</v>
      </c>
      <c r="AR135" s="18">
        <v>70.05</v>
      </c>
      <c r="AS135" s="18">
        <v>0.01</v>
      </c>
      <c r="AT135" s="18">
        <v>0.84</v>
      </c>
      <c r="AU135" s="18">
        <v>4.3419999999999996</v>
      </c>
      <c r="AV135" s="18">
        <v>1.635</v>
      </c>
      <c r="AW135" s="18">
        <v>0.67900000000000005</v>
      </c>
      <c r="AX135" s="18">
        <v>2.37</v>
      </c>
      <c r="AY135" s="18">
        <v>0.435</v>
      </c>
      <c r="AZ135" s="18">
        <v>3.109</v>
      </c>
      <c r="BA135" s="18">
        <v>0.66600000000000004</v>
      </c>
      <c r="BB135" s="18">
        <v>2.0150000000000001</v>
      </c>
      <c r="BC135" s="18">
        <v>0.27800000000000002</v>
      </c>
      <c r="BD135" s="18">
        <v>1.87</v>
      </c>
      <c r="BE135" s="18">
        <v>0.28899999999999998</v>
      </c>
      <c r="BF135" s="18">
        <v>1.0149999999999999</v>
      </c>
      <c r="BG135" s="18">
        <v>7.6999999999999999E-2</v>
      </c>
      <c r="BH135" s="18">
        <v>0.106</v>
      </c>
      <c r="BI135" s="18">
        <v>5.0999999999999997E-2</v>
      </c>
      <c r="BJ135" s="18">
        <v>1.7</v>
      </c>
      <c r="BK135" s="18">
        <v>0.107</v>
      </c>
      <c r="BL135" s="18">
        <v>1.635</v>
      </c>
      <c r="BM135" s="18">
        <v>4.3940000000000001</v>
      </c>
      <c r="BN135" s="18">
        <v>10.45</v>
      </c>
      <c r="BO135" s="18">
        <v>18.46</v>
      </c>
      <c r="BP135" s="18">
        <v>33.270000000000003</v>
      </c>
    </row>
    <row r="136" spans="1:68" x14ac:dyDescent="0.3">
      <c r="A136" s="18" t="s">
        <v>2348</v>
      </c>
      <c r="B136" s="18" t="s">
        <v>2202</v>
      </c>
      <c r="C136" s="2"/>
      <c r="D136" s="2"/>
      <c r="E136" s="18">
        <v>33.926499999999997</v>
      </c>
      <c r="F136" s="18">
        <v>-37.664200000000001</v>
      </c>
      <c r="G136" s="2"/>
      <c r="H136" s="21">
        <v>-2961</v>
      </c>
      <c r="I136" s="21">
        <v>-2961</v>
      </c>
      <c r="J136" s="18" t="s">
        <v>2354</v>
      </c>
      <c r="K136" s="18" t="s">
        <v>2204</v>
      </c>
      <c r="L136" s="2"/>
      <c r="M136" s="2"/>
      <c r="N136" s="2"/>
      <c r="O136" s="18"/>
      <c r="P136" s="18" t="s">
        <v>2205</v>
      </c>
      <c r="Q136" s="2"/>
      <c r="R136" s="17">
        <v>1336.74554813343</v>
      </c>
      <c r="S136" s="17">
        <v>1.19639928739806</v>
      </c>
      <c r="T136" s="11">
        <v>1325</v>
      </c>
      <c r="U136" s="18">
        <v>48</v>
      </c>
      <c r="V136" s="18">
        <v>0.55000000000000004</v>
      </c>
      <c r="W136" s="18">
        <v>17.2</v>
      </c>
      <c r="X136" s="18"/>
      <c r="Y136" s="18"/>
      <c r="Z136" s="18"/>
      <c r="AA136" s="18">
        <v>8.3000000000000007</v>
      </c>
      <c r="AB136" s="18">
        <v>0.16</v>
      </c>
      <c r="AC136" s="18">
        <v>10</v>
      </c>
      <c r="AD136" s="16">
        <f>AC136/40.305/(AC136/40.305+AA136/71.845)*100</f>
        <v>68.23006861943918</v>
      </c>
      <c r="AE136" s="18">
        <v>13.4</v>
      </c>
      <c r="AF136" s="18">
        <v>1.76</v>
      </c>
      <c r="AG136" s="18">
        <v>2.5000000000000001E-2</v>
      </c>
      <c r="AH136" s="18">
        <v>0.06</v>
      </c>
      <c r="AI136" s="18">
        <v>49.15</v>
      </c>
      <c r="AJ136" s="18">
        <v>91.7</v>
      </c>
      <c r="AK136" s="18">
        <v>394.2</v>
      </c>
      <c r="AL136" s="18">
        <v>48.34</v>
      </c>
      <c r="AM136" s="18">
        <v>152.12</v>
      </c>
      <c r="AN136" s="18">
        <v>86.43</v>
      </c>
      <c r="AO136" s="18">
        <v>49.1</v>
      </c>
      <c r="AP136" s="18">
        <v>12.45</v>
      </c>
      <c r="AQ136" s="18">
        <v>0.77</v>
      </c>
      <c r="AR136" s="18">
        <v>66.61</v>
      </c>
      <c r="AS136" s="18">
        <v>0.01</v>
      </c>
      <c r="AT136" s="18">
        <v>0.57299999999999995</v>
      </c>
      <c r="AU136" s="18">
        <v>2.919</v>
      </c>
      <c r="AV136" s="18">
        <v>1.1779999999999999</v>
      </c>
      <c r="AW136" s="18">
        <v>0.52500000000000002</v>
      </c>
      <c r="AX136" s="18">
        <v>1.7709999999999999</v>
      </c>
      <c r="AY136" s="18">
        <v>0.373</v>
      </c>
      <c r="AZ136" s="18">
        <v>2.8380000000000001</v>
      </c>
      <c r="BA136" s="18">
        <v>0.68400000000000005</v>
      </c>
      <c r="BB136" s="18">
        <v>2.1970000000000001</v>
      </c>
      <c r="BC136" s="18">
        <v>0.33400000000000002</v>
      </c>
      <c r="BD136" s="18">
        <v>2.3650000000000002</v>
      </c>
      <c r="BE136" s="18">
        <v>0.378</v>
      </c>
      <c r="BF136" s="18">
        <v>0.72799999999999998</v>
      </c>
      <c r="BG136" s="18">
        <v>1E-3</v>
      </c>
      <c r="BH136" s="18">
        <v>7.4999999999999997E-2</v>
      </c>
      <c r="BI136" s="18">
        <v>4.1000000000000002E-2</v>
      </c>
      <c r="BJ136" s="18">
        <v>1.17</v>
      </c>
      <c r="BK136" s="18">
        <v>7.4999999999999997E-2</v>
      </c>
      <c r="BL136" s="18">
        <v>1.103</v>
      </c>
      <c r="BM136" s="18">
        <v>3.2570000000000001</v>
      </c>
      <c r="BN136" s="18">
        <v>5.64</v>
      </c>
      <c r="BO136" s="18">
        <v>19.57</v>
      </c>
      <c r="BP136" s="18">
        <v>22.91</v>
      </c>
    </row>
    <row r="137" spans="1:68" x14ac:dyDescent="0.3">
      <c r="A137" s="18" t="s">
        <v>2348</v>
      </c>
      <c r="B137" s="18" t="s">
        <v>2202</v>
      </c>
      <c r="C137" s="2"/>
      <c r="D137" s="2"/>
      <c r="E137" s="18">
        <v>33.922800000000002</v>
      </c>
      <c r="F137" s="18">
        <v>-37.656700000000001</v>
      </c>
      <c r="G137" s="2"/>
      <c r="H137" s="21">
        <v>-2900</v>
      </c>
      <c r="I137" s="21">
        <v>-2900</v>
      </c>
      <c r="J137" s="18" t="s">
        <v>2355</v>
      </c>
      <c r="K137" s="18" t="s">
        <v>2204</v>
      </c>
      <c r="L137" s="2"/>
      <c r="M137" s="2"/>
      <c r="N137" s="2"/>
      <c r="O137" s="18"/>
      <c r="P137" s="18" t="s">
        <v>2205</v>
      </c>
      <c r="Q137" s="2"/>
      <c r="R137" s="17">
        <v>1395.3518033641899</v>
      </c>
      <c r="S137" s="17">
        <v>1.56503283133297</v>
      </c>
      <c r="T137" s="11">
        <v>1380</v>
      </c>
      <c r="U137" s="18">
        <v>49.2</v>
      </c>
      <c r="V137" s="18">
        <v>1.1299999999999999</v>
      </c>
      <c r="W137" s="18">
        <v>15.8</v>
      </c>
      <c r="X137" s="18"/>
      <c r="Y137" s="18"/>
      <c r="Z137" s="18"/>
      <c r="AA137" s="18">
        <v>9.76</v>
      </c>
      <c r="AB137" s="18">
        <v>0.17</v>
      </c>
      <c r="AC137" s="18">
        <v>8.3699999999999992</v>
      </c>
      <c r="AD137" s="16">
        <f>AC137/40.305/(AC137/40.305+AA137/71.845)*100</f>
        <v>60.453492690828561</v>
      </c>
      <c r="AE137" s="18">
        <v>11.85</v>
      </c>
      <c r="AF137" s="18">
        <v>2.44</v>
      </c>
      <c r="AG137" s="18">
        <v>0.13</v>
      </c>
      <c r="AH137" s="18">
        <v>0.12</v>
      </c>
      <c r="AI137" s="18">
        <v>38.44</v>
      </c>
      <c r="AJ137" s="18">
        <v>126</v>
      </c>
      <c r="AK137" s="18">
        <v>331.4</v>
      </c>
      <c r="AL137" s="18">
        <v>41.39</v>
      </c>
      <c r="AM137" s="18">
        <v>107.07</v>
      </c>
      <c r="AN137" s="18">
        <v>67.45</v>
      </c>
      <c r="AO137" s="18">
        <v>70.11</v>
      </c>
      <c r="AP137" s="18">
        <v>14.84</v>
      </c>
      <c r="AQ137" s="18">
        <v>2.2400000000000002</v>
      </c>
      <c r="AR137" s="18">
        <v>126.6</v>
      </c>
      <c r="AS137" s="18">
        <v>0.03</v>
      </c>
      <c r="AT137" s="18">
        <v>1.5149999999999999</v>
      </c>
      <c r="AU137" s="18">
        <v>7.2709999999999999</v>
      </c>
      <c r="AV137" s="18">
        <v>2.5139999999999998</v>
      </c>
      <c r="AW137" s="18">
        <v>0.97199999999999998</v>
      </c>
      <c r="AX137" s="18">
        <v>3.359</v>
      </c>
      <c r="AY137" s="18">
        <v>0.61099999999999999</v>
      </c>
      <c r="AZ137" s="18">
        <v>4.149</v>
      </c>
      <c r="BA137" s="18">
        <v>0.88800000000000001</v>
      </c>
      <c r="BB137" s="18">
        <v>2.68</v>
      </c>
      <c r="BC137" s="18">
        <v>0.36199999999999999</v>
      </c>
      <c r="BD137" s="18">
        <v>2.4380000000000002</v>
      </c>
      <c r="BE137" s="18">
        <v>0.375</v>
      </c>
      <c r="BF137" s="18">
        <v>1.659</v>
      </c>
      <c r="BG137" s="18">
        <v>0.19500000000000001</v>
      </c>
      <c r="BH137" s="18">
        <v>0.23799999999999999</v>
      </c>
      <c r="BI137" s="18">
        <v>9.5000000000000001E-2</v>
      </c>
      <c r="BJ137" s="18">
        <v>3.64</v>
      </c>
      <c r="BK137" s="18">
        <v>0.20200000000000001</v>
      </c>
      <c r="BL137" s="18">
        <v>3.3980000000000001</v>
      </c>
      <c r="BM137" s="18">
        <v>8.9649999999999999</v>
      </c>
      <c r="BN137" s="18">
        <v>23.99</v>
      </c>
      <c r="BO137" s="18">
        <v>24.39</v>
      </c>
      <c r="BP137" s="18">
        <v>62.65</v>
      </c>
    </row>
    <row r="138" spans="1:68" x14ac:dyDescent="0.3">
      <c r="A138" s="18" t="s">
        <v>2348</v>
      </c>
      <c r="B138" s="18" t="s">
        <v>2202</v>
      </c>
      <c r="C138" s="2"/>
      <c r="D138" s="2"/>
      <c r="E138" s="18">
        <v>34.069800000000001</v>
      </c>
      <c r="F138" s="18">
        <v>-37.636299999999999</v>
      </c>
      <c r="G138" s="2"/>
      <c r="H138" s="21">
        <v>-3562</v>
      </c>
      <c r="I138" s="21">
        <v>-3562</v>
      </c>
      <c r="J138" s="18" t="s">
        <v>2356</v>
      </c>
      <c r="K138" s="18" t="s">
        <v>2204</v>
      </c>
      <c r="L138" s="2"/>
      <c r="M138" s="2"/>
      <c r="N138" s="2"/>
      <c r="O138" s="18"/>
      <c r="P138" s="18" t="s">
        <v>2205</v>
      </c>
      <c r="Q138" s="2"/>
      <c r="R138" s="17">
        <v>1350.75210309365</v>
      </c>
      <c r="S138" s="17">
        <v>1.26907273161822</v>
      </c>
      <c r="T138" s="11">
        <v>1339</v>
      </c>
      <c r="U138" s="18">
        <v>48.5</v>
      </c>
      <c r="V138" s="18">
        <v>0.69</v>
      </c>
      <c r="W138" s="18">
        <v>16.8</v>
      </c>
      <c r="X138" s="18"/>
      <c r="Y138" s="18"/>
      <c r="Z138" s="18"/>
      <c r="AA138" s="18">
        <v>8.64</v>
      </c>
      <c r="AB138" s="18">
        <v>0.16</v>
      </c>
      <c r="AC138" s="18">
        <v>9.4499999999999993</v>
      </c>
      <c r="AD138" s="16">
        <f>AC138/40.305/(AC138/40.305+AA138/71.845)*100</f>
        <v>66.097622843414158</v>
      </c>
      <c r="AE138" s="18">
        <v>13.12</v>
      </c>
      <c r="AF138" s="18">
        <v>1.97</v>
      </c>
      <c r="AG138" s="18">
        <v>2.5000000000000001E-2</v>
      </c>
      <c r="AH138" s="18">
        <v>0.06</v>
      </c>
      <c r="AI138" s="18">
        <v>42.28</v>
      </c>
      <c r="AJ138" s="18">
        <v>71.5</v>
      </c>
      <c r="AK138" s="18">
        <v>342.1</v>
      </c>
      <c r="AL138" s="18">
        <v>40.4</v>
      </c>
      <c r="AM138" s="18">
        <v>122.59</v>
      </c>
      <c r="AN138" s="18">
        <v>101.11</v>
      </c>
      <c r="AO138" s="18">
        <v>53.7</v>
      </c>
      <c r="AP138" s="18">
        <v>12.7</v>
      </c>
      <c r="AQ138" s="18">
        <v>0.53</v>
      </c>
      <c r="AR138" s="18">
        <v>79.010000000000005</v>
      </c>
      <c r="AS138" s="18">
        <v>0.01</v>
      </c>
      <c r="AT138" s="18">
        <v>0.74199999999999999</v>
      </c>
      <c r="AU138" s="18">
        <v>3.9180000000000001</v>
      </c>
      <c r="AV138" s="18">
        <v>1.448</v>
      </c>
      <c r="AW138" s="18">
        <v>0.64600000000000002</v>
      </c>
      <c r="AX138" s="18">
        <v>2.121</v>
      </c>
      <c r="AY138" s="18">
        <v>0.39500000000000002</v>
      </c>
      <c r="AZ138" s="18">
        <v>2.8069999999999999</v>
      </c>
      <c r="BA138" s="18">
        <v>0.60699999999999998</v>
      </c>
      <c r="BB138" s="18">
        <v>1.9359999999999999</v>
      </c>
      <c r="BC138" s="18">
        <v>0.26300000000000001</v>
      </c>
      <c r="BD138" s="18">
        <v>1.784</v>
      </c>
      <c r="BE138" s="18">
        <v>0.28299999999999997</v>
      </c>
      <c r="BF138" s="18">
        <v>0.90500000000000003</v>
      </c>
      <c r="BG138" s="18">
        <v>1.4E-2</v>
      </c>
      <c r="BH138" s="18">
        <v>5.5E-2</v>
      </c>
      <c r="BI138" s="18">
        <v>3.4000000000000002E-2</v>
      </c>
      <c r="BJ138" s="18">
        <v>0.92</v>
      </c>
      <c r="BK138" s="18">
        <v>6.2E-2</v>
      </c>
      <c r="BL138" s="18">
        <v>1.3240000000000001</v>
      </c>
      <c r="BM138" s="18">
        <v>3.9460000000000002</v>
      </c>
      <c r="BN138" s="18">
        <v>6.23</v>
      </c>
      <c r="BO138" s="18">
        <v>16.690000000000001</v>
      </c>
      <c r="BP138" s="18">
        <v>30.36</v>
      </c>
    </row>
    <row r="139" spans="1:68" x14ac:dyDescent="0.3">
      <c r="A139" s="18" t="s">
        <v>2348</v>
      </c>
      <c r="B139" s="18" t="s">
        <v>2202</v>
      </c>
      <c r="C139" s="2"/>
      <c r="D139" s="2"/>
      <c r="E139" s="18">
        <v>34.069699999999997</v>
      </c>
      <c r="F139" s="18">
        <v>-37.636000000000003</v>
      </c>
      <c r="G139" s="2"/>
      <c r="H139" s="21">
        <v>-3561</v>
      </c>
      <c r="I139" s="21">
        <v>-3561</v>
      </c>
      <c r="J139" s="18" t="s">
        <v>2357</v>
      </c>
      <c r="K139" s="18" t="s">
        <v>2204</v>
      </c>
      <c r="L139" s="2"/>
      <c r="M139" s="2"/>
      <c r="N139" s="2"/>
      <c r="O139" s="18"/>
      <c r="P139" s="18" t="s">
        <v>2205</v>
      </c>
      <c r="Q139" s="2"/>
      <c r="R139" s="17">
        <v>1346.13130040483</v>
      </c>
      <c r="S139" s="17">
        <v>1.23726276386198</v>
      </c>
      <c r="T139" s="11">
        <v>1334</v>
      </c>
      <c r="U139" s="18">
        <v>48.6</v>
      </c>
      <c r="V139" s="18">
        <v>0.69</v>
      </c>
      <c r="W139" s="18">
        <v>16.899999999999999</v>
      </c>
      <c r="X139" s="18"/>
      <c r="Y139" s="18"/>
      <c r="Z139" s="18"/>
      <c r="AA139" s="18">
        <v>8.59</v>
      </c>
      <c r="AB139" s="18">
        <v>0.16</v>
      </c>
      <c r="AC139" s="18">
        <v>9.5</v>
      </c>
      <c r="AD139" s="16">
        <f>AC139/40.305/(AC139/40.305+AA139/71.845)*100</f>
        <v>66.34548644567721</v>
      </c>
      <c r="AE139" s="18">
        <v>13.1</v>
      </c>
      <c r="AF139" s="18">
        <v>1.94</v>
      </c>
      <c r="AG139" s="18">
        <v>0.04</v>
      </c>
      <c r="AH139" s="18">
        <v>0.06</v>
      </c>
      <c r="AI139" s="18">
        <v>39.909999999999997</v>
      </c>
      <c r="AJ139" s="18">
        <v>69.599999999999994</v>
      </c>
      <c r="AK139" s="18">
        <v>333.8</v>
      </c>
      <c r="AL139" s="18">
        <v>40.22</v>
      </c>
      <c r="AM139" s="18">
        <v>126.87</v>
      </c>
      <c r="AN139" s="18">
        <v>100.97</v>
      </c>
      <c r="AO139" s="18">
        <v>52.31</v>
      </c>
      <c r="AP139" s="18">
        <v>12.52</v>
      </c>
      <c r="AQ139" s="18">
        <v>0.56000000000000005</v>
      </c>
      <c r="AR139" s="18">
        <v>81.209999999999994</v>
      </c>
      <c r="AS139" s="18">
        <v>0.01</v>
      </c>
      <c r="AT139" s="18">
        <v>0.72599999999999998</v>
      </c>
      <c r="AU139" s="18">
        <v>3.8119999999999998</v>
      </c>
      <c r="AV139" s="18">
        <v>1.4330000000000001</v>
      </c>
      <c r="AW139" s="18">
        <v>0.629</v>
      </c>
      <c r="AX139" s="18">
        <v>2.0750000000000002</v>
      </c>
      <c r="AY139" s="18">
        <v>0.39400000000000002</v>
      </c>
      <c r="AZ139" s="18">
        <v>2.7530000000000001</v>
      </c>
      <c r="BA139" s="18">
        <v>0.59299999999999997</v>
      </c>
      <c r="BB139" s="18">
        <v>1.845</v>
      </c>
      <c r="BC139" s="18">
        <v>0.25800000000000001</v>
      </c>
      <c r="BD139" s="18">
        <v>1.7370000000000001</v>
      </c>
      <c r="BE139" s="18">
        <v>0.27600000000000002</v>
      </c>
      <c r="BF139" s="18">
        <v>0.89100000000000001</v>
      </c>
      <c r="BG139" s="18">
        <v>4.2000000000000003E-2</v>
      </c>
      <c r="BH139" s="18">
        <v>5.6000000000000001E-2</v>
      </c>
      <c r="BI139" s="18">
        <v>3.3000000000000002E-2</v>
      </c>
      <c r="BJ139" s="18">
        <v>0.88</v>
      </c>
      <c r="BK139" s="18">
        <v>6.8000000000000005E-2</v>
      </c>
      <c r="BL139" s="18">
        <v>1.268</v>
      </c>
      <c r="BM139" s="18">
        <v>3.6859999999999999</v>
      </c>
      <c r="BN139" s="18">
        <v>5.96</v>
      </c>
      <c r="BO139" s="18">
        <v>15.95</v>
      </c>
      <c r="BP139" s="18">
        <v>29.32</v>
      </c>
    </row>
    <row r="140" spans="1:68" x14ac:dyDescent="0.3">
      <c r="A140" s="18" t="s">
        <v>2348</v>
      </c>
      <c r="B140" s="18" t="s">
        <v>2202</v>
      </c>
      <c r="C140" s="2"/>
      <c r="D140" s="2"/>
      <c r="E140" s="18">
        <v>34.068800000000003</v>
      </c>
      <c r="F140" s="18">
        <v>-37.621299999999998</v>
      </c>
      <c r="G140" s="2"/>
      <c r="H140" s="21">
        <v>-3352</v>
      </c>
      <c r="I140" s="21">
        <v>-3352</v>
      </c>
      <c r="J140" s="18" t="s">
        <v>2358</v>
      </c>
      <c r="K140" s="18" t="s">
        <v>2204</v>
      </c>
      <c r="L140" s="2"/>
      <c r="M140" s="2"/>
      <c r="N140" s="2"/>
      <c r="O140" s="18"/>
      <c r="P140" s="18" t="s">
        <v>2205</v>
      </c>
      <c r="Q140" s="2"/>
      <c r="R140" s="17">
        <v>1374.4557681840399</v>
      </c>
      <c r="S140" s="17">
        <v>1.2692385821651799</v>
      </c>
      <c r="T140" s="11">
        <v>1362</v>
      </c>
      <c r="U140" s="18">
        <v>50.2</v>
      </c>
      <c r="V140" s="18">
        <v>0.99</v>
      </c>
      <c r="W140" s="18">
        <v>15.25</v>
      </c>
      <c r="X140" s="18"/>
      <c r="Y140" s="18"/>
      <c r="Z140" s="18"/>
      <c r="AA140" s="18">
        <v>9.36</v>
      </c>
      <c r="AB140" s="18">
        <v>0.17</v>
      </c>
      <c r="AC140" s="18">
        <v>8.25</v>
      </c>
      <c r="AD140" s="16">
        <f>AC140/40.305/(AC140/40.305+AA140/71.845)*100</f>
        <v>61.106792275953623</v>
      </c>
      <c r="AE140" s="18">
        <v>12.98</v>
      </c>
      <c r="AF140" s="18">
        <v>2.08</v>
      </c>
      <c r="AG140" s="18">
        <v>0.09</v>
      </c>
      <c r="AH140" s="18">
        <v>0.1</v>
      </c>
      <c r="AI140" s="18">
        <v>42.24</v>
      </c>
      <c r="AJ140" s="18">
        <v>120.4</v>
      </c>
      <c r="AK140" s="18">
        <v>349.7</v>
      </c>
      <c r="AL140" s="18">
        <v>37.47</v>
      </c>
      <c r="AM140" s="18">
        <v>83.37</v>
      </c>
      <c r="AN140" s="18">
        <v>73.31</v>
      </c>
      <c r="AO140" s="18">
        <v>67.03</v>
      </c>
      <c r="AP140" s="18">
        <v>14</v>
      </c>
      <c r="AQ140" s="18">
        <v>1.68</v>
      </c>
      <c r="AR140" s="18">
        <v>81.73</v>
      </c>
      <c r="AS140" s="18">
        <v>0.03</v>
      </c>
      <c r="AT140" s="18">
        <v>1.198</v>
      </c>
      <c r="AU140" s="18">
        <v>5.931</v>
      </c>
      <c r="AV140" s="18">
        <v>2.2029999999999998</v>
      </c>
      <c r="AW140" s="18">
        <v>0.89900000000000002</v>
      </c>
      <c r="AX140" s="18">
        <v>3.0640000000000001</v>
      </c>
      <c r="AY140" s="18">
        <v>0.55800000000000005</v>
      </c>
      <c r="AZ140" s="18">
        <v>3.83</v>
      </c>
      <c r="BA140" s="18">
        <v>0.82199999999999995</v>
      </c>
      <c r="BB140" s="18">
        <v>2.5539999999999998</v>
      </c>
      <c r="BC140" s="18">
        <v>0.34499999999999997</v>
      </c>
      <c r="BD140" s="18">
        <v>2.3069999999999999</v>
      </c>
      <c r="BE140" s="18">
        <v>0.35699999999999998</v>
      </c>
      <c r="BF140" s="18">
        <v>1.385</v>
      </c>
      <c r="BG140" s="18">
        <v>0.161</v>
      </c>
      <c r="BH140" s="18">
        <v>0.185</v>
      </c>
      <c r="BI140" s="18">
        <v>7.6999999999999999E-2</v>
      </c>
      <c r="BJ140" s="18">
        <v>2.81</v>
      </c>
      <c r="BK140" s="18">
        <v>0.151</v>
      </c>
      <c r="BL140" s="18">
        <v>2.5630000000000002</v>
      </c>
      <c r="BM140" s="18">
        <v>6.7619999999999996</v>
      </c>
      <c r="BN140" s="18">
        <v>19.14</v>
      </c>
      <c r="BO140" s="18">
        <v>23.02</v>
      </c>
      <c r="BP140" s="18">
        <v>47.78</v>
      </c>
    </row>
    <row r="141" spans="1:68" x14ac:dyDescent="0.3">
      <c r="A141" s="18" t="s">
        <v>2348</v>
      </c>
      <c r="B141" s="18" t="s">
        <v>2202</v>
      </c>
      <c r="C141" s="2"/>
      <c r="D141" s="2"/>
      <c r="E141" s="18">
        <v>34.738</v>
      </c>
      <c r="F141" s="18">
        <v>-36.4923</v>
      </c>
      <c r="G141" s="2"/>
      <c r="H141" s="21">
        <v>-2677</v>
      </c>
      <c r="I141" s="21">
        <v>-2677</v>
      </c>
      <c r="J141" s="18" t="s">
        <v>2359</v>
      </c>
      <c r="K141" s="18" t="s">
        <v>2204</v>
      </c>
      <c r="L141" s="2"/>
      <c r="M141" s="2"/>
      <c r="N141" s="2"/>
      <c r="O141" s="18"/>
      <c r="P141" s="18" t="s">
        <v>2205</v>
      </c>
      <c r="Q141" s="2"/>
      <c r="R141" s="17">
        <v>1347.1258394394599</v>
      </c>
      <c r="S141" s="17">
        <v>1.3595926714615001</v>
      </c>
      <c r="T141" s="11">
        <v>1334</v>
      </c>
      <c r="U141" s="18">
        <v>48.5</v>
      </c>
      <c r="V141" s="18">
        <v>0.75</v>
      </c>
      <c r="W141" s="18">
        <v>17.8</v>
      </c>
      <c r="X141" s="18"/>
      <c r="Y141" s="18"/>
      <c r="Z141" s="18"/>
      <c r="AA141" s="18">
        <v>8.64</v>
      </c>
      <c r="AB141" s="18">
        <v>0.15</v>
      </c>
      <c r="AC141" s="18">
        <v>9.3000000000000007</v>
      </c>
      <c r="AD141" s="16">
        <f>AC141/40.305/(AC141/40.305+AA141/71.845)*100</f>
        <v>65.738158353401843</v>
      </c>
      <c r="AE141" s="18">
        <v>11.95</v>
      </c>
      <c r="AF141" s="18">
        <v>2.38</v>
      </c>
      <c r="AG141" s="18">
        <v>0.05</v>
      </c>
      <c r="AH141" s="18">
        <v>7.0000000000000007E-2</v>
      </c>
      <c r="AI141" s="18">
        <v>32.61</v>
      </c>
      <c r="AJ141" s="18">
        <v>167.2</v>
      </c>
      <c r="AK141" s="18">
        <v>287.8</v>
      </c>
      <c r="AL141" s="18">
        <v>49.94</v>
      </c>
      <c r="AM141" s="18">
        <v>174.79</v>
      </c>
      <c r="AN141" s="18">
        <v>91.55</v>
      </c>
      <c r="AO141" s="18">
        <v>54.78</v>
      </c>
      <c r="AP141" s="18">
        <v>14.45</v>
      </c>
      <c r="AQ141" s="18">
        <v>1</v>
      </c>
      <c r="AR141" s="18">
        <v>100.9</v>
      </c>
      <c r="AS141" s="18">
        <v>0.02</v>
      </c>
      <c r="AT141" s="18">
        <v>0.64800000000000002</v>
      </c>
      <c r="AU141" s="18">
        <v>3.375</v>
      </c>
      <c r="AV141" s="18">
        <v>1.335</v>
      </c>
      <c r="AW141" s="18">
        <v>0.56299999999999994</v>
      </c>
      <c r="AX141" s="18">
        <v>1.9770000000000001</v>
      </c>
      <c r="AY141" s="18">
        <v>0.36399999999999999</v>
      </c>
      <c r="AZ141" s="18">
        <v>2.5819999999999999</v>
      </c>
      <c r="BA141" s="18">
        <v>0.58599999999999997</v>
      </c>
      <c r="BB141" s="18">
        <v>1.7929999999999999</v>
      </c>
      <c r="BC141" s="18">
        <v>0.251</v>
      </c>
      <c r="BD141" s="18">
        <v>1.71</v>
      </c>
      <c r="BE141" s="18">
        <v>0.27700000000000002</v>
      </c>
      <c r="BF141" s="18">
        <v>0.96299999999999997</v>
      </c>
      <c r="BG141" s="18">
        <v>23.195</v>
      </c>
      <c r="BH141" s="18">
        <v>6.7000000000000004E-2</v>
      </c>
      <c r="BI141" s="18">
        <v>3.7999999999999999E-2</v>
      </c>
      <c r="BJ141" s="18">
        <v>1.22</v>
      </c>
      <c r="BK141" s="18">
        <v>8.4000000000000005E-2</v>
      </c>
      <c r="BL141" s="18">
        <v>1.1519999999999999</v>
      </c>
      <c r="BM141" s="18">
        <v>3.6640000000000001</v>
      </c>
      <c r="BN141" s="18">
        <v>6.6</v>
      </c>
      <c r="BO141" s="18">
        <v>15.92</v>
      </c>
      <c r="BP141" s="18">
        <v>33.26</v>
      </c>
    </row>
    <row r="142" spans="1:68" x14ac:dyDescent="0.3">
      <c r="A142" s="18" t="s">
        <v>2360</v>
      </c>
      <c r="B142" s="18" t="s">
        <v>2202</v>
      </c>
      <c r="C142" s="2"/>
      <c r="D142" s="2"/>
      <c r="E142" s="18">
        <v>-12.6694</v>
      </c>
      <c r="F142" s="18">
        <v>60.166699999999999</v>
      </c>
      <c r="G142" s="2"/>
      <c r="H142" s="21">
        <v>-3981</v>
      </c>
      <c r="I142" s="21">
        <v>-3981</v>
      </c>
      <c r="J142" s="18" t="s">
        <v>2361</v>
      </c>
      <c r="K142" s="18" t="s">
        <v>2204</v>
      </c>
      <c r="L142" s="2"/>
      <c r="M142" s="2"/>
      <c r="N142" s="2"/>
      <c r="O142" s="18"/>
      <c r="P142" s="18" t="s">
        <v>2205</v>
      </c>
      <c r="Q142" s="2"/>
      <c r="R142" s="17">
        <v>1334.83878332616</v>
      </c>
      <c r="S142" s="17">
        <v>1.0279137149994499</v>
      </c>
      <c r="T142" s="11">
        <v>1325</v>
      </c>
      <c r="U142" s="18">
        <v>51.55</v>
      </c>
      <c r="V142" s="18">
        <v>1.383</v>
      </c>
      <c r="W142" s="18">
        <v>15.03</v>
      </c>
      <c r="X142" s="18"/>
      <c r="Y142" s="18">
        <v>9.6</v>
      </c>
      <c r="Z142" s="18"/>
      <c r="AA142" s="18">
        <v>8.64</v>
      </c>
      <c r="AB142" s="18">
        <v>0.16</v>
      </c>
      <c r="AC142" s="18">
        <v>8.06</v>
      </c>
      <c r="AD142" s="16">
        <f>AC142/40.305/(AC142/40.305+AA142/71.845)*100</f>
        <v>62.446566985069332</v>
      </c>
      <c r="AE142" s="18">
        <v>10.79</v>
      </c>
      <c r="AF142" s="18">
        <v>2.72</v>
      </c>
      <c r="AG142" s="18">
        <v>0.2</v>
      </c>
      <c r="AH142" s="18">
        <v>0.09</v>
      </c>
      <c r="AI142" s="18">
        <v>36</v>
      </c>
      <c r="AJ142" s="18">
        <v>278</v>
      </c>
      <c r="AK142" s="18">
        <v>310</v>
      </c>
      <c r="AL142" s="18">
        <v>37</v>
      </c>
      <c r="AM142" s="18">
        <v>127</v>
      </c>
      <c r="AN142" s="18">
        <v>51.4</v>
      </c>
      <c r="AO142" s="18">
        <v>69.099999999999994</v>
      </c>
      <c r="AP142" s="18">
        <v>17</v>
      </c>
      <c r="AQ142" s="18">
        <v>2</v>
      </c>
      <c r="AR142" s="18">
        <v>118</v>
      </c>
      <c r="AS142" s="18"/>
      <c r="AT142" s="18">
        <v>1.55</v>
      </c>
      <c r="AU142" s="18">
        <v>7.93</v>
      </c>
      <c r="AV142" s="18">
        <v>2.84</v>
      </c>
      <c r="AW142" s="18">
        <v>1.0900000000000001</v>
      </c>
      <c r="AX142" s="18">
        <v>3.72</v>
      </c>
      <c r="AY142" s="18">
        <v>0.71</v>
      </c>
      <c r="AZ142" s="18">
        <v>4.58</v>
      </c>
      <c r="BA142" s="18">
        <v>0.94</v>
      </c>
      <c r="BB142" s="18">
        <v>2.74</v>
      </c>
      <c r="BC142" s="18">
        <v>0.41</v>
      </c>
      <c r="BD142" s="18">
        <v>2.83</v>
      </c>
      <c r="BE142" s="18">
        <v>0.46</v>
      </c>
      <c r="BF142" s="18">
        <v>2.5</v>
      </c>
      <c r="BG142" s="18"/>
      <c r="BH142" s="18">
        <v>0.23</v>
      </c>
      <c r="BI142" s="18">
        <v>7.0000000000000007E-2</v>
      </c>
      <c r="BJ142" s="18">
        <v>2.7</v>
      </c>
      <c r="BK142" s="18">
        <v>0.17</v>
      </c>
      <c r="BL142" s="18">
        <v>4.3</v>
      </c>
      <c r="BM142" s="18">
        <v>9.93</v>
      </c>
      <c r="BN142" s="18">
        <v>20</v>
      </c>
      <c r="BO142" s="18">
        <v>27.5</v>
      </c>
      <c r="BP142" s="18">
        <v>96</v>
      </c>
    </row>
    <row r="143" spans="1:68" x14ac:dyDescent="0.3">
      <c r="A143" s="18" t="s">
        <v>2360</v>
      </c>
      <c r="B143" s="18" t="s">
        <v>2202</v>
      </c>
      <c r="C143" s="2"/>
      <c r="D143" s="2"/>
      <c r="E143" s="18">
        <v>-12.6694</v>
      </c>
      <c r="F143" s="18">
        <v>60.166699999999999</v>
      </c>
      <c r="G143" s="2"/>
      <c r="H143" s="21">
        <v>-3981</v>
      </c>
      <c r="I143" s="21">
        <v>-3981</v>
      </c>
      <c r="J143" s="18" t="s">
        <v>2362</v>
      </c>
      <c r="K143" s="18" t="s">
        <v>2204</v>
      </c>
      <c r="L143" s="2"/>
      <c r="M143" s="2"/>
      <c r="N143" s="2"/>
      <c r="O143" s="18"/>
      <c r="P143" s="18" t="s">
        <v>2205</v>
      </c>
      <c r="Q143" s="2"/>
      <c r="R143" s="17">
        <v>1327.3077564308601</v>
      </c>
      <c r="S143" s="17">
        <v>1.0070528327477699</v>
      </c>
      <c r="T143" s="11">
        <v>1318</v>
      </c>
      <c r="U143" s="18">
        <v>51.95</v>
      </c>
      <c r="V143" s="18">
        <v>1.373</v>
      </c>
      <c r="W143" s="18">
        <v>15.21</v>
      </c>
      <c r="X143" s="18"/>
      <c r="Y143" s="18">
        <v>9.4700000000000006</v>
      </c>
      <c r="Z143" s="18"/>
      <c r="AA143" s="18">
        <v>8.52</v>
      </c>
      <c r="AB143" s="18">
        <v>0.16</v>
      </c>
      <c r="AC143" s="18">
        <v>8.1300000000000008</v>
      </c>
      <c r="AD143" s="16">
        <f>AC143/40.305/(AC143/40.305+AA143/71.845)*100</f>
        <v>62.975830310012917</v>
      </c>
      <c r="AE143" s="18">
        <v>10.54</v>
      </c>
      <c r="AF143" s="18">
        <v>2.93</v>
      </c>
      <c r="AG143" s="18">
        <v>0.19</v>
      </c>
      <c r="AH143" s="18">
        <v>0.09</v>
      </c>
      <c r="AI143" s="18">
        <v>37</v>
      </c>
      <c r="AJ143" s="18">
        <v>278</v>
      </c>
      <c r="AK143" s="18">
        <v>300</v>
      </c>
      <c r="AL143" s="18">
        <v>35.9</v>
      </c>
      <c r="AM143" s="18">
        <v>129</v>
      </c>
      <c r="AN143" s="18">
        <v>52.8</v>
      </c>
      <c r="AO143" s="18">
        <v>68</v>
      </c>
      <c r="AP143" s="18">
        <v>16</v>
      </c>
      <c r="AQ143" s="18">
        <v>2</v>
      </c>
      <c r="AR143" s="18">
        <v>119</v>
      </c>
      <c r="AS143" s="18"/>
      <c r="AT143" s="18">
        <v>1.53</v>
      </c>
      <c r="AU143" s="18">
        <v>7.89</v>
      </c>
      <c r="AV143" s="18">
        <v>2.7</v>
      </c>
      <c r="AW143" s="18">
        <v>1.04</v>
      </c>
      <c r="AX143" s="18">
        <v>3.58</v>
      </c>
      <c r="AY143" s="18">
        <v>0.7</v>
      </c>
      <c r="AZ143" s="18">
        <v>4.57</v>
      </c>
      <c r="BA143" s="18">
        <v>0.93</v>
      </c>
      <c r="BB143" s="18">
        <v>2.67</v>
      </c>
      <c r="BC143" s="18">
        <v>0.4</v>
      </c>
      <c r="BD143" s="18">
        <v>2.76</v>
      </c>
      <c r="BE143" s="18">
        <v>0.46</v>
      </c>
      <c r="BF143" s="18">
        <v>2.4</v>
      </c>
      <c r="BG143" s="18"/>
      <c r="BH143" s="18">
        <v>0.23</v>
      </c>
      <c r="BI143" s="18">
        <v>0.09</v>
      </c>
      <c r="BJ143" s="18">
        <v>2.7</v>
      </c>
      <c r="BK143" s="18">
        <v>0.18</v>
      </c>
      <c r="BL143" s="18">
        <v>4.03</v>
      </c>
      <c r="BM143" s="18">
        <v>9.76</v>
      </c>
      <c r="BN143" s="18">
        <v>19</v>
      </c>
      <c r="BO143" s="18">
        <v>27.1</v>
      </c>
      <c r="BP143" s="18">
        <v>91</v>
      </c>
    </row>
    <row r="144" spans="1:68" x14ac:dyDescent="0.3">
      <c r="A144" s="18" t="s">
        <v>2360</v>
      </c>
      <c r="B144" s="18" t="s">
        <v>2202</v>
      </c>
      <c r="C144" s="2"/>
      <c r="D144" s="2"/>
      <c r="E144" s="18">
        <v>-10.8933</v>
      </c>
      <c r="F144" s="18">
        <v>66.599999999999994</v>
      </c>
      <c r="G144" s="2"/>
      <c r="H144" s="21">
        <v>-3514</v>
      </c>
      <c r="I144" s="21">
        <v>-3514</v>
      </c>
      <c r="J144" s="18" t="s">
        <v>2363</v>
      </c>
      <c r="K144" s="18" t="s">
        <v>2204</v>
      </c>
      <c r="L144" s="2"/>
      <c r="M144" s="2"/>
      <c r="N144" s="2"/>
      <c r="O144" s="18"/>
      <c r="P144" s="18" t="s">
        <v>2205</v>
      </c>
      <c r="Q144" s="2"/>
      <c r="R144" s="17">
        <v>1361.4779063184601</v>
      </c>
      <c r="S144" s="17">
        <v>1.41780906297109</v>
      </c>
      <c r="T144" s="11">
        <v>1348</v>
      </c>
      <c r="U144" s="18">
        <v>48.82</v>
      </c>
      <c r="V144" s="18">
        <v>1.06</v>
      </c>
      <c r="W144" s="18">
        <v>16.39</v>
      </c>
      <c r="X144" s="18"/>
      <c r="Y144" s="18">
        <v>9.98</v>
      </c>
      <c r="Z144" s="18"/>
      <c r="AA144" s="18">
        <v>8.98</v>
      </c>
      <c r="AB144" s="18">
        <v>0.14000000000000001</v>
      </c>
      <c r="AC144" s="18">
        <v>9.5299999999999994</v>
      </c>
      <c r="AD144" s="16">
        <f>AC144/40.305/(AC144/40.305+AA144/71.845)*100</f>
        <v>65.418366281801426</v>
      </c>
      <c r="AE144" s="18">
        <v>10.28</v>
      </c>
      <c r="AF144" s="18">
        <v>2.63</v>
      </c>
      <c r="AG144" s="18">
        <v>0.26</v>
      </c>
      <c r="AH144" s="18">
        <v>0.1</v>
      </c>
      <c r="AI144" s="18">
        <v>28</v>
      </c>
      <c r="AJ144" s="18">
        <v>176</v>
      </c>
      <c r="AK144" s="18">
        <v>450</v>
      </c>
      <c r="AL144" s="18">
        <v>43</v>
      </c>
      <c r="AM144" s="18">
        <v>230</v>
      </c>
      <c r="AN144" s="18">
        <v>70</v>
      </c>
      <c r="AO144" s="18">
        <v>80</v>
      </c>
      <c r="AP144" s="18">
        <v>16</v>
      </c>
      <c r="AQ144" s="18">
        <v>3</v>
      </c>
      <c r="AR144" s="18">
        <v>146</v>
      </c>
      <c r="AS144" s="18"/>
      <c r="AT144" s="18">
        <v>1.18</v>
      </c>
      <c r="AU144" s="18">
        <v>6.4</v>
      </c>
      <c r="AV144" s="18">
        <v>2.11</v>
      </c>
      <c r="AW144" s="18">
        <v>0.86</v>
      </c>
      <c r="AX144" s="18">
        <v>2.95</v>
      </c>
      <c r="AY144" s="18">
        <v>0.56999999999999995</v>
      </c>
      <c r="AZ144" s="18">
        <v>3.5</v>
      </c>
      <c r="BA144" s="18">
        <v>0.73</v>
      </c>
      <c r="BB144" s="18">
        <v>2</v>
      </c>
      <c r="BC144" s="18">
        <v>0.31</v>
      </c>
      <c r="BD144" s="18">
        <v>2.15</v>
      </c>
      <c r="BE144" s="18">
        <v>0.32</v>
      </c>
      <c r="BF144" s="18">
        <v>1.6</v>
      </c>
      <c r="BG144" s="18"/>
      <c r="BH144" s="18">
        <v>0.47</v>
      </c>
      <c r="BI144" s="18">
        <v>0.19</v>
      </c>
      <c r="BJ144" s="18">
        <v>4.7</v>
      </c>
      <c r="BK144" s="18">
        <v>1.17</v>
      </c>
      <c r="BL144" s="18">
        <v>3.07</v>
      </c>
      <c r="BM144" s="18">
        <v>8.39</v>
      </c>
      <c r="BN144" s="18">
        <v>22</v>
      </c>
      <c r="BO144" s="18">
        <v>19.2</v>
      </c>
      <c r="BP144" s="18">
        <v>59</v>
      </c>
    </row>
    <row r="145" spans="1:68" x14ac:dyDescent="0.3">
      <c r="A145" s="18" t="s">
        <v>2360</v>
      </c>
      <c r="B145" s="18" t="s">
        <v>2202</v>
      </c>
      <c r="C145" s="2"/>
      <c r="D145" s="2"/>
      <c r="E145" s="18">
        <v>-10.8933</v>
      </c>
      <c r="F145" s="18">
        <v>66.599999999999994</v>
      </c>
      <c r="G145" s="2"/>
      <c r="H145" s="21">
        <v>-3514</v>
      </c>
      <c r="I145" s="21">
        <v>-3514</v>
      </c>
      <c r="J145" s="18" t="s">
        <v>2364</v>
      </c>
      <c r="K145" s="18" t="s">
        <v>2204</v>
      </c>
      <c r="L145" s="2"/>
      <c r="M145" s="2"/>
      <c r="N145" s="2"/>
      <c r="O145" s="18"/>
      <c r="P145" s="18" t="s">
        <v>2205</v>
      </c>
      <c r="Q145" s="2"/>
      <c r="R145" s="17">
        <v>1317.8606543156</v>
      </c>
      <c r="S145" s="17">
        <v>0.94546676095025495</v>
      </c>
      <c r="T145" s="11">
        <v>1309</v>
      </c>
      <c r="U145" s="18">
        <v>50.83</v>
      </c>
      <c r="V145" s="18">
        <v>1.38</v>
      </c>
      <c r="W145" s="18">
        <v>15.18</v>
      </c>
      <c r="X145" s="18"/>
      <c r="Y145" s="18">
        <v>9.08</v>
      </c>
      <c r="Z145" s="18"/>
      <c r="AA145" s="18">
        <v>8.17</v>
      </c>
      <c r="AB145" s="18">
        <v>0.15</v>
      </c>
      <c r="AC145" s="18">
        <v>8.0299999999999994</v>
      </c>
      <c r="AD145" s="16">
        <f>AC145/40.305/(AC145/40.305+AA145/71.845)*100</f>
        <v>63.662631460001641</v>
      </c>
      <c r="AE145" s="18">
        <v>11.25</v>
      </c>
      <c r="AF145" s="18">
        <v>2.58</v>
      </c>
      <c r="AG145" s="18">
        <v>0.17</v>
      </c>
      <c r="AH145" s="18">
        <v>0.1</v>
      </c>
      <c r="AI145" s="18">
        <v>36</v>
      </c>
      <c r="AJ145" s="18">
        <v>280</v>
      </c>
      <c r="AK145" s="18">
        <v>390</v>
      </c>
      <c r="AL145" s="18">
        <v>36.200000000000003</v>
      </c>
      <c r="AM145" s="18">
        <v>139</v>
      </c>
      <c r="AN145" s="18">
        <v>54.2</v>
      </c>
      <c r="AO145" s="18">
        <v>68</v>
      </c>
      <c r="AP145" s="18">
        <v>16</v>
      </c>
      <c r="AQ145" s="18">
        <v>1</v>
      </c>
      <c r="AR145" s="18">
        <v>120</v>
      </c>
      <c r="AS145" s="18"/>
      <c r="AT145" s="18">
        <v>1.81</v>
      </c>
      <c r="AU145" s="18">
        <v>8.9600000000000009</v>
      </c>
      <c r="AV145" s="18">
        <v>2.91</v>
      </c>
      <c r="AW145" s="18">
        <v>1.0900000000000001</v>
      </c>
      <c r="AX145" s="18">
        <v>3.82</v>
      </c>
      <c r="AY145" s="18">
        <v>0.73</v>
      </c>
      <c r="AZ145" s="18">
        <v>4.8</v>
      </c>
      <c r="BA145" s="18">
        <v>0.99</v>
      </c>
      <c r="BB145" s="18">
        <v>2.82</v>
      </c>
      <c r="BC145" s="18">
        <v>0.43</v>
      </c>
      <c r="BD145" s="18">
        <v>2.94</v>
      </c>
      <c r="BE145" s="18">
        <v>0.47</v>
      </c>
      <c r="BF145" s="18">
        <v>2.7</v>
      </c>
      <c r="BG145" s="18"/>
      <c r="BH145" s="18">
        <v>0.18</v>
      </c>
      <c r="BI145" s="18">
        <v>7.0000000000000007E-2</v>
      </c>
      <c r="BJ145" s="18">
        <v>2.4</v>
      </c>
      <c r="BK145" s="18">
        <v>0.15</v>
      </c>
      <c r="BL145" s="18">
        <v>5.89</v>
      </c>
      <c r="BM145" s="18">
        <v>12.7</v>
      </c>
      <c r="BN145" s="18">
        <v>15</v>
      </c>
      <c r="BO145" s="18">
        <v>29.3</v>
      </c>
      <c r="BP145" s="18">
        <v>103</v>
      </c>
    </row>
    <row r="146" spans="1:68" x14ac:dyDescent="0.3">
      <c r="A146" s="18" t="s">
        <v>2360</v>
      </c>
      <c r="B146" s="18" t="s">
        <v>2202</v>
      </c>
      <c r="C146" s="2"/>
      <c r="D146" s="2"/>
      <c r="E146" s="18">
        <v>-10.8933</v>
      </c>
      <c r="F146" s="18">
        <v>66.599999999999994</v>
      </c>
      <c r="G146" s="2"/>
      <c r="H146" s="21">
        <v>-3514</v>
      </c>
      <c r="I146" s="21">
        <v>-3514</v>
      </c>
      <c r="J146" s="18" t="s">
        <v>2365</v>
      </c>
      <c r="K146" s="18" t="s">
        <v>2204</v>
      </c>
      <c r="L146" s="2"/>
      <c r="M146" s="2"/>
      <c r="N146" s="2"/>
      <c r="O146" s="18"/>
      <c r="P146" s="18" t="s">
        <v>2205</v>
      </c>
      <c r="Q146" s="2"/>
      <c r="R146" s="17">
        <v>1325.70572263692</v>
      </c>
      <c r="S146" s="17">
        <v>1.0683337444110499</v>
      </c>
      <c r="T146" s="11">
        <v>1316</v>
      </c>
      <c r="U146" s="18">
        <v>50.22</v>
      </c>
      <c r="V146" s="18">
        <v>1.07</v>
      </c>
      <c r="W146" s="18">
        <v>16.09</v>
      </c>
      <c r="X146" s="18"/>
      <c r="Y146" s="18">
        <v>9.27</v>
      </c>
      <c r="Z146" s="18"/>
      <c r="AA146" s="18">
        <v>8.34</v>
      </c>
      <c r="AB146" s="18">
        <v>0.14000000000000001</v>
      </c>
      <c r="AC146" s="18">
        <v>9.1</v>
      </c>
      <c r="AD146" s="16">
        <f>AC146/40.305/(AC146/40.305+AA146/71.845)*100</f>
        <v>66.043799723052004</v>
      </c>
      <c r="AE146" s="18">
        <v>10.45</v>
      </c>
      <c r="AF146" s="18">
        <v>2.52</v>
      </c>
      <c r="AG146" s="18">
        <v>0.25</v>
      </c>
      <c r="AH146" s="18">
        <v>0.06</v>
      </c>
      <c r="AI146" s="18">
        <v>28</v>
      </c>
      <c r="AJ146" s="18">
        <v>178</v>
      </c>
      <c r="AK146" s="18">
        <v>450</v>
      </c>
      <c r="AL146" s="18">
        <v>42.1</v>
      </c>
      <c r="AM146" s="18">
        <v>193</v>
      </c>
      <c r="AN146" s="18">
        <v>63.2</v>
      </c>
      <c r="AO146" s="18">
        <v>65.8</v>
      </c>
      <c r="AP146" s="18">
        <v>16</v>
      </c>
      <c r="AQ146" s="18">
        <v>2</v>
      </c>
      <c r="AR146" s="18">
        <v>145</v>
      </c>
      <c r="AS146" s="18"/>
      <c r="AT146" s="18">
        <v>1.01</v>
      </c>
      <c r="AU146" s="18">
        <v>4.93</v>
      </c>
      <c r="AV146" s="18">
        <v>1.71</v>
      </c>
      <c r="AW146" s="18">
        <v>0.77</v>
      </c>
      <c r="AX146" s="18">
        <v>2.36</v>
      </c>
      <c r="AY146" s="18">
        <v>0.46</v>
      </c>
      <c r="AZ146" s="18">
        <v>3</v>
      </c>
      <c r="BA146" s="18">
        <v>0.6</v>
      </c>
      <c r="BB146" s="18">
        <v>1.71</v>
      </c>
      <c r="BC146" s="18">
        <v>0.25</v>
      </c>
      <c r="BD146" s="18">
        <v>1.66</v>
      </c>
      <c r="BE146" s="18">
        <v>0.28000000000000003</v>
      </c>
      <c r="BF146" s="18">
        <v>1.7</v>
      </c>
      <c r="BG146" s="18"/>
      <c r="BH146" s="18">
        <v>0.18</v>
      </c>
      <c r="BI146" s="18">
        <v>0.11</v>
      </c>
      <c r="BJ146" s="18">
        <v>2.4</v>
      </c>
      <c r="BK146" s="18">
        <v>0.16</v>
      </c>
      <c r="BL146" s="18">
        <v>3.69</v>
      </c>
      <c r="BM146" s="18">
        <v>7.26</v>
      </c>
      <c r="BN146" s="18">
        <v>21</v>
      </c>
      <c r="BO146" s="18">
        <v>17.600000000000001</v>
      </c>
      <c r="BP146" s="18">
        <v>62</v>
      </c>
    </row>
    <row r="147" spans="1:68" x14ac:dyDescent="0.3">
      <c r="A147" s="18" t="s">
        <v>2360</v>
      </c>
      <c r="B147" s="18" t="s">
        <v>2202</v>
      </c>
      <c r="C147" s="2"/>
      <c r="D147" s="2"/>
      <c r="E147" s="18">
        <v>-9.6107999999999993</v>
      </c>
      <c r="F147" s="18">
        <v>66.650000000000006</v>
      </c>
      <c r="G147" s="2"/>
      <c r="H147" s="21">
        <v>-4092</v>
      </c>
      <c r="I147" s="21">
        <v>-4092</v>
      </c>
      <c r="J147" s="18" t="s">
        <v>2366</v>
      </c>
      <c r="K147" s="18" t="s">
        <v>2204</v>
      </c>
      <c r="L147" s="2"/>
      <c r="M147" s="2"/>
      <c r="N147" s="2"/>
      <c r="O147" s="18"/>
      <c r="P147" s="18" t="s">
        <v>2205</v>
      </c>
      <c r="Q147" s="2"/>
      <c r="R147" s="17">
        <v>1343.26200334755</v>
      </c>
      <c r="S147" s="17">
        <v>1.23805912195739</v>
      </c>
      <c r="T147" s="11">
        <v>1331</v>
      </c>
      <c r="U147" s="18">
        <v>49.83</v>
      </c>
      <c r="V147" s="18">
        <v>1.153</v>
      </c>
      <c r="W147" s="18">
        <v>16.91</v>
      </c>
      <c r="X147" s="18"/>
      <c r="Y147" s="18">
        <v>9.66</v>
      </c>
      <c r="Z147" s="18"/>
      <c r="AA147" s="18">
        <v>8.69</v>
      </c>
      <c r="AB147" s="18">
        <v>0.16</v>
      </c>
      <c r="AC147" s="18">
        <v>8.19</v>
      </c>
      <c r="AD147" s="16">
        <f>AC147/40.305/(AC147/40.305+AA147/71.845)*100</f>
        <v>62.686161457650847</v>
      </c>
      <c r="AE147" s="18">
        <v>11.09</v>
      </c>
      <c r="AF147" s="18">
        <v>2.5499999999999998</v>
      </c>
      <c r="AG147" s="18">
        <v>0.24</v>
      </c>
      <c r="AH147" s="18">
        <v>0.1</v>
      </c>
      <c r="AI147" s="18">
        <v>34</v>
      </c>
      <c r="AJ147" s="18">
        <v>215</v>
      </c>
      <c r="AK147" s="18">
        <v>330</v>
      </c>
      <c r="AL147" s="18">
        <v>39.299999999999997</v>
      </c>
      <c r="AM147" s="18">
        <v>154</v>
      </c>
      <c r="AN147" s="18">
        <v>65.8</v>
      </c>
      <c r="AO147" s="18">
        <v>60.4</v>
      </c>
      <c r="AP147" s="18">
        <v>16</v>
      </c>
      <c r="AQ147" s="18">
        <v>3</v>
      </c>
      <c r="AR147" s="18">
        <v>126</v>
      </c>
      <c r="AS147" s="18"/>
      <c r="AT147" s="18">
        <v>1.42</v>
      </c>
      <c r="AU147" s="18">
        <v>6.84</v>
      </c>
      <c r="AV147" s="18">
        <v>2.3199999999999998</v>
      </c>
      <c r="AW147" s="18">
        <v>0.87</v>
      </c>
      <c r="AX147" s="18">
        <v>3.1</v>
      </c>
      <c r="AY147" s="18">
        <v>0.63</v>
      </c>
      <c r="AZ147" s="18">
        <v>4.22</v>
      </c>
      <c r="BA147" s="18">
        <v>0.88</v>
      </c>
      <c r="BB147" s="18">
        <v>2.5499999999999998</v>
      </c>
      <c r="BC147" s="18">
        <v>0.39</v>
      </c>
      <c r="BD147" s="18">
        <v>2.65</v>
      </c>
      <c r="BE147" s="18">
        <v>0.46</v>
      </c>
      <c r="BF147" s="18">
        <v>2.1</v>
      </c>
      <c r="BG147" s="18"/>
      <c r="BH147" s="18">
        <v>0.23</v>
      </c>
      <c r="BI147" s="18">
        <v>7.0000000000000007E-2</v>
      </c>
      <c r="BJ147" s="18">
        <v>3.2</v>
      </c>
      <c r="BK147" s="18">
        <v>0.18</v>
      </c>
      <c r="BL147" s="18">
        <v>4.5999999999999996</v>
      </c>
      <c r="BM147" s="18">
        <v>9.5399999999999991</v>
      </c>
      <c r="BN147" s="18">
        <v>33</v>
      </c>
      <c r="BO147" s="18">
        <v>25.7</v>
      </c>
      <c r="BP147" s="18">
        <v>82</v>
      </c>
    </row>
    <row r="148" spans="1:68" x14ac:dyDescent="0.3">
      <c r="A148" s="18" t="s">
        <v>2360</v>
      </c>
      <c r="B148" s="18" t="s">
        <v>2202</v>
      </c>
      <c r="C148" s="2"/>
      <c r="D148" s="2"/>
      <c r="E148" s="18">
        <v>-16.559200000000001</v>
      </c>
      <c r="F148" s="18">
        <v>66.55</v>
      </c>
      <c r="G148" s="2"/>
      <c r="H148" s="21">
        <v>-3870</v>
      </c>
      <c r="I148" s="21">
        <v>-3870</v>
      </c>
      <c r="J148" s="18" t="s">
        <v>2367</v>
      </c>
      <c r="K148" s="18" t="s">
        <v>2204</v>
      </c>
      <c r="L148" s="2"/>
      <c r="M148" s="2"/>
      <c r="N148" s="2"/>
      <c r="O148" s="18"/>
      <c r="P148" s="18" t="s">
        <v>2205</v>
      </c>
      <c r="Q148" s="2"/>
      <c r="R148" s="17">
        <v>1388.3445596599099</v>
      </c>
      <c r="S148" s="17">
        <v>1.72802806378764</v>
      </c>
      <c r="T148" s="11">
        <v>1371</v>
      </c>
      <c r="U148" s="18">
        <v>48.77</v>
      </c>
      <c r="V148" s="18">
        <v>1.42</v>
      </c>
      <c r="W148" s="18">
        <v>17.07</v>
      </c>
      <c r="X148" s="18"/>
      <c r="Y148" s="18">
        <v>10.67</v>
      </c>
      <c r="Z148" s="18"/>
      <c r="AA148" s="18">
        <v>9.6</v>
      </c>
      <c r="AB148" s="18">
        <v>0.17</v>
      </c>
      <c r="AC148" s="18">
        <v>8.5</v>
      </c>
      <c r="AD148" s="16">
        <f>AC148/40.305/(AC148/40.305+AA148/71.845)*100</f>
        <v>61.214522100559286</v>
      </c>
      <c r="AE148" s="18">
        <v>10.38</v>
      </c>
      <c r="AF148" s="18">
        <v>2.85</v>
      </c>
      <c r="AG148" s="18">
        <v>0.49</v>
      </c>
      <c r="AH148" s="18">
        <v>0.21</v>
      </c>
      <c r="AI148" s="18">
        <v>31</v>
      </c>
      <c r="AJ148" s="18">
        <v>234</v>
      </c>
      <c r="AK148" s="18">
        <v>430</v>
      </c>
      <c r="AL148" s="18">
        <v>44</v>
      </c>
      <c r="AM148" s="18">
        <v>200</v>
      </c>
      <c r="AN148" s="18">
        <v>70</v>
      </c>
      <c r="AO148" s="18">
        <v>70</v>
      </c>
      <c r="AP148" s="18">
        <v>15</v>
      </c>
      <c r="AQ148" s="18">
        <v>8</v>
      </c>
      <c r="AR148" s="18">
        <v>173</v>
      </c>
      <c r="AS148" s="18"/>
      <c r="AT148" s="18">
        <v>2.64</v>
      </c>
      <c r="AU148" s="18">
        <v>11.8</v>
      </c>
      <c r="AV148" s="18">
        <v>3.35</v>
      </c>
      <c r="AW148" s="18">
        <v>1.17</v>
      </c>
      <c r="AX148" s="18">
        <v>4.08</v>
      </c>
      <c r="AY148" s="18">
        <v>0.81</v>
      </c>
      <c r="AZ148" s="18">
        <v>5.36</v>
      </c>
      <c r="BA148" s="18">
        <v>1.1100000000000001</v>
      </c>
      <c r="BB148" s="18">
        <v>3.37</v>
      </c>
      <c r="BC148" s="18">
        <v>0.5</v>
      </c>
      <c r="BD148" s="18">
        <v>3.19</v>
      </c>
      <c r="BE148" s="18">
        <v>0.48</v>
      </c>
      <c r="BF148" s="18">
        <v>2.4</v>
      </c>
      <c r="BG148" s="18"/>
      <c r="BH148" s="18">
        <v>0.98</v>
      </c>
      <c r="BI148" s="18">
        <v>0.28999999999999998</v>
      </c>
      <c r="BJ148" s="18">
        <v>8.9</v>
      </c>
      <c r="BK148" s="18">
        <v>0.62</v>
      </c>
      <c r="BL148" s="18">
        <v>8.6</v>
      </c>
      <c r="BM148" s="18">
        <v>20.6</v>
      </c>
      <c r="BN148" s="18">
        <v>75</v>
      </c>
      <c r="BO148" s="18">
        <v>27.1</v>
      </c>
      <c r="BP148" s="18">
        <v>104</v>
      </c>
    </row>
    <row r="149" spans="1:68" x14ac:dyDescent="0.3">
      <c r="A149" s="18" t="s">
        <v>2360</v>
      </c>
      <c r="B149" s="18" t="s">
        <v>2202</v>
      </c>
      <c r="C149" s="2"/>
      <c r="D149" s="2"/>
      <c r="E149" s="18">
        <v>-16.0397</v>
      </c>
      <c r="F149" s="18">
        <v>67.383300000000006</v>
      </c>
      <c r="G149" s="2"/>
      <c r="H149" s="21">
        <v>-4347</v>
      </c>
      <c r="I149" s="21">
        <v>-4347</v>
      </c>
      <c r="J149" s="18" t="s">
        <v>2368</v>
      </c>
      <c r="K149" s="18" t="s">
        <v>2204</v>
      </c>
      <c r="L149" s="2"/>
      <c r="M149" s="2"/>
      <c r="N149" s="2"/>
      <c r="O149" s="18"/>
      <c r="P149" s="18" t="s">
        <v>2205</v>
      </c>
      <c r="Q149" s="2"/>
      <c r="R149" s="17">
        <v>1341.9322537565999</v>
      </c>
      <c r="S149" s="17">
        <v>1.13140689537455</v>
      </c>
      <c r="T149" s="11">
        <v>1331</v>
      </c>
      <c r="U149" s="18">
        <v>50.96</v>
      </c>
      <c r="V149" s="18">
        <v>1.127</v>
      </c>
      <c r="W149" s="18">
        <v>16.3</v>
      </c>
      <c r="X149" s="18"/>
      <c r="Y149" s="18">
        <v>9.75</v>
      </c>
      <c r="Z149" s="18"/>
      <c r="AA149" s="18">
        <v>8.77</v>
      </c>
      <c r="AB149" s="18">
        <v>0.16</v>
      </c>
      <c r="AC149" s="18">
        <v>8.4499999999999993</v>
      </c>
      <c r="AD149" s="16">
        <f>AC149/40.305/(AC149/40.305+AA149/71.845)*100</f>
        <v>63.201364488466218</v>
      </c>
      <c r="AE149" s="18">
        <v>12.21</v>
      </c>
      <c r="AF149" s="18">
        <v>2.4</v>
      </c>
      <c r="AG149" s="18">
        <v>0.09</v>
      </c>
      <c r="AH149" s="18">
        <v>0.1</v>
      </c>
      <c r="AI149" s="18">
        <v>36</v>
      </c>
      <c r="AJ149" s="18">
        <v>269</v>
      </c>
      <c r="AK149" s="18">
        <v>350</v>
      </c>
      <c r="AL149" s="18">
        <v>37</v>
      </c>
      <c r="AM149" s="18">
        <v>140</v>
      </c>
      <c r="AN149" s="18">
        <v>90</v>
      </c>
      <c r="AO149" s="18">
        <v>70</v>
      </c>
      <c r="AP149" s="18">
        <v>15</v>
      </c>
      <c r="AQ149" s="18">
        <v>1</v>
      </c>
      <c r="AR149" s="18">
        <v>97</v>
      </c>
      <c r="AS149" s="18"/>
      <c r="AT149" s="18">
        <v>1.17</v>
      </c>
      <c r="AU149" s="18">
        <v>6.46</v>
      </c>
      <c r="AV149" s="18">
        <v>2.29</v>
      </c>
      <c r="AW149" s="18">
        <v>0.93</v>
      </c>
      <c r="AX149" s="18">
        <v>3.47</v>
      </c>
      <c r="AY149" s="18">
        <v>0.64</v>
      </c>
      <c r="AZ149" s="18">
        <v>4.42</v>
      </c>
      <c r="BA149" s="18">
        <v>0.92</v>
      </c>
      <c r="BB149" s="18">
        <v>2.73</v>
      </c>
      <c r="BC149" s="18">
        <v>0.41</v>
      </c>
      <c r="BD149" s="18">
        <v>2.74</v>
      </c>
      <c r="BE149" s="18">
        <v>0.4</v>
      </c>
      <c r="BF149" s="18">
        <v>1.6</v>
      </c>
      <c r="BG149" s="18"/>
      <c r="BH149" s="18">
        <v>0.15</v>
      </c>
      <c r="BI149" s="18">
        <v>0.05</v>
      </c>
      <c r="BJ149" s="18">
        <v>2.2000000000000002</v>
      </c>
      <c r="BK149" s="18">
        <v>0.15</v>
      </c>
      <c r="BL149" s="18">
        <v>2.12</v>
      </c>
      <c r="BM149" s="18">
        <v>6.69</v>
      </c>
      <c r="BN149" s="18">
        <v>13</v>
      </c>
      <c r="BO149" s="18">
        <v>22.8</v>
      </c>
      <c r="BP149" s="18">
        <v>60</v>
      </c>
    </row>
    <row r="150" spans="1:68" x14ac:dyDescent="0.3">
      <c r="A150" s="18" t="s">
        <v>2360</v>
      </c>
      <c r="B150" s="18" t="s">
        <v>2202</v>
      </c>
      <c r="C150" s="2"/>
      <c r="D150" s="2"/>
      <c r="E150" s="18">
        <v>-15.821400000000001</v>
      </c>
      <c r="F150" s="18">
        <v>67.283299999999997</v>
      </c>
      <c r="G150" s="2"/>
      <c r="H150" s="21">
        <v>-3655</v>
      </c>
      <c r="I150" s="21">
        <v>-3655</v>
      </c>
      <c r="J150" s="18" t="s">
        <v>2369</v>
      </c>
      <c r="K150" s="18" t="s">
        <v>2204</v>
      </c>
      <c r="L150" s="2"/>
      <c r="M150" s="2"/>
      <c r="N150" s="2"/>
      <c r="O150" s="18"/>
      <c r="P150" s="18" t="s">
        <v>2205</v>
      </c>
      <c r="Q150" s="2"/>
      <c r="R150" s="17">
        <v>1354.6045656765</v>
      </c>
      <c r="S150" s="17">
        <v>1.3481562081184499</v>
      </c>
      <c r="T150" s="11">
        <v>1342</v>
      </c>
      <c r="U150" s="18">
        <v>49.54</v>
      </c>
      <c r="V150" s="18">
        <v>1.0900000000000001</v>
      </c>
      <c r="W150" s="18">
        <v>16.63</v>
      </c>
      <c r="X150" s="18"/>
      <c r="Y150" s="18">
        <v>9.86</v>
      </c>
      <c r="Z150" s="18"/>
      <c r="AA150" s="18">
        <v>8.8699999999999992</v>
      </c>
      <c r="AB150" s="18">
        <v>0.16</v>
      </c>
      <c r="AC150" s="18">
        <v>8.17</v>
      </c>
      <c r="AD150" s="16">
        <f>AC150/40.305/(AC150/40.305+AA150/71.845)*100</f>
        <v>62.14787729531308</v>
      </c>
      <c r="AE150" s="18">
        <v>11.94</v>
      </c>
      <c r="AF150" s="18">
        <v>2.77</v>
      </c>
      <c r="AG150" s="18">
        <v>7.0000000000000007E-2</v>
      </c>
      <c r="AH150" s="18">
        <v>0.08</v>
      </c>
      <c r="AI150" s="18">
        <v>38</v>
      </c>
      <c r="AJ150" s="18">
        <v>246</v>
      </c>
      <c r="AK150" s="18">
        <v>320</v>
      </c>
      <c r="AL150" s="18">
        <v>39</v>
      </c>
      <c r="AM150" s="18">
        <v>120</v>
      </c>
      <c r="AN150" s="18">
        <v>90</v>
      </c>
      <c r="AO150" s="18">
        <v>70</v>
      </c>
      <c r="AP150" s="18">
        <v>16</v>
      </c>
      <c r="AQ150" s="18"/>
      <c r="AR150" s="18">
        <v>111</v>
      </c>
      <c r="AS150" s="18"/>
      <c r="AT150" s="18">
        <v>1.1399999999999999</v>
      </c>
      <c r="AU150" s="18">
        <v>6.61</v>
      </c>
      <c r="AV150" s="18">
        <v>2.4</v>
      </c>
      <c r="AW150" s="18">
        <v>0.97</v>
      </c>
      <c r="AX150" s="18">
        <v>3.39</v>
      </c>
      <c r="AY150" s="18">
        <v>0.66</v>
      </c>
      <c r="AZ150" s="18">
        <v>4.1900000000000004</v>
      </c>
      <c r="BA150" s="18">
        <v>0.93</v>
      </c>
      <c r="BB150" s="18">
        <v>2.65</v>
      </c>
      <c r="BC150" s="18">
        <v>0.43</v>
      </c>
      <c r="BD150" s="18">
        <v>2.73</v>
      </c>
      <c r="BE150" s="18">
        <v>0.39</v>
      </c>
      <c r="BF150" s="18">
        <v>1.7</v>
      </c>
      <c r="BG150" s="18"/>
      <c r="BH150" s="18">
        <v>0.06</v>
      </c>
      <c r="BI150" s="18">
        <v>0.08</v>
      </c>
      <c r="BJ150" s="18">
        <v>1.3</v>
      </c>
      <c r="BK150" s="18">
        <v>0.08</v>
      </c>
      <c r="BL150" s="18">
        <v>1.72</v>
      </c>
      <c r="BM150" s="18">
        <v>6.27</v>
      </c>
      <c r="BN150" s="18">
        <v>7</v>
      </c>
      <c r="BO150" s="18">
        <v>23.1</v>
      </c>
      <c r="BP150" s="18">
        <v>59</v>
      </c>
    </row>
    <row r="151" spans="1:68" x14ac:dyDescent="0.3">
      <c r="A151" s="18" t="s">
        <v>2360</v>
      </c>
      <c r="B151" s="18" t="s">
        <v>2202</v>
      </c>
      <c r="C151" s="2"/>
      <c r="D151" s="2"/>
      <c r="E151" s="18">
        <v>-15.821400000000001</v>
      </c>
      <c r="F151" s="18">
        <v>67.283299999999997</v>
      </c>
      <c r="G151" s="2"/>
      <c r="H151" s="21">
        <v>-3655</v>
      </c>
      <c r="I151" s="21">
        <v>-3655</v>
      </c>
      <c r="J151" s="18" t="s">
        <v>2370</v>
      </c>
      <c r="K151" s="18" t="s">
        <v>2204</v>
      </c>
      <c r="L151" s="2"/>
      <c r="M151" s="2"/>
      <c r="N151" s="2"/>
      <c r="O151" s="18"/>
      <c r="P151" s="18" t="s">
        <v>2205</v>
      </c>
      <c r="Q151" s="2"/>
      <c r="R151" s="17">
        <v>1362.3676165391901</v>
      </c>
      <c r="S151" s="17">
        <v>1.3507581357828</v>
      </c>
      <c r="T151" s="11">
        <v>1349</v>
      </c>
      <c r="U151" s="18">
        <v>50.04</v>
      </c>
      <c r="V151" s="18">
        <v>1.085</v>
      </c>
      <c r="W151" s="18">
        <v>16.41</v>
      </c>
      <c r="X151" s="18"/>
      <c r="Y151" s="18">
        <v>10.11</v>
      </c>
      <c r="Z151" s="18"/>
      <c r="AA151" s="18">
        <v>9.1</v>
      </c>
      <c r="AB151" s="18">
        <v>0.17</v>
      </c>
      <c r="AC151" s="18">
        <v>8.1999999999999993</v>
      </c>
      <c r="AD151" s="16">
        <f>AC151/40.305/(AC151/40.305+AA151/71.845)*100</f>
        <v>61.630528991128294</v>
      </c>
      <c r="AE151" s="18">
        <v>11.76</v>
      </c>
      <c r="AF151" s="18">
        <v>2.72</v>
      </c>
      <c r="AG151" s="18">
        <v>7.0000000000000007E-2</v>
      </c>
      <c r="AH151" s="18">
        <v>0.09</v>
      </c>
      <c r="AI151" s="18">
        <v>37</v>
      </c>
      <c r="AJ151" s="18">
        <v>252</v>
      </c>
      <c r="AK151" s="18">
        <v>340</v>
      </c>
      <c r="AL151" s="18">
        <v>41</v>
      </c>
      <c r="AM151" s="18">
        <v>130</v>
      </c>
      <c r="AN151" s="18">
        <v>90</v>
      </c>
      <c r="AO151" s="18">
        <v>70</v>
      </c>
      <c r="AP151" s="18">
        <v>16</v>
      </c>
      <c r="AQ151" s="18"/>
      <c r="AR151" s="18">
        <v>111</v>
      </c>
      <c r="AS151" s="18"/>
      <c r="AT151" s="18">
        <v>1.2</v>
      </c>
      <c r="AU151" s="18">
        <v>6.52</v>
      </c>
      <c r="AV151" s="18">
        <v>2.4700000000000002</v>
      </c>
      <c r="AW151" s="18">
        <v>1.01</v>
      </c>
      <c r="AX151" s="18">
        <v>3.34</v>
      </c>
      <c r="AY151" s="18">
        <v>0.63</v>
      </c>
      <c r="AZ151" s="18">
        <v>4.17</v>
      </c>
      <c r="BA151" s="18">
        <v>0.88</v>
      </c>
      <c r="BB151" s="18">
        <v>2.64</v>
      </c>
      <c r="BC151" s="18">
        <v>0.42</v>
      </c>
      <c r="BD151" s="18">
        <v>2.86</v>
      </c>
      <c r="BE151" s="18">
        <v>0.38</v>
      </c>
      <c r="BF151" s="18">
        <v>1.5</v>
      </c>
      <c r="BG151" s="18"/>
      <c r="BH151" s="18">
        <v>0.08</v>
      </c>
      <c r="BI151" s="18">
        <v>7.0000000000000007E-2</v>
      </c>
      <c r="BJ151" s="18">
        <v>1.1000000000000001</v>
      </c>
      <c r="BK151" s="18">
        <v>0.09</v>
      </c>
      <c r="BL151" s="18">
        <v>1.94</v>
      </c>
      <c r="BM151" s="18">
        <v>6.48</v>
      </c>
      <c r="BN151" s="18">
        <v>7</v>
      </c>
      <c r="BO151" s="18">
        <v>25.1</v>
      </c>
      <c r="BP151" s="18">
        <v>61</v>
      </c>
    </row>
    <row r="152" spans="1:68" x14ac:dyDescent="0.3">
      <c r="A152" s="18" t="s">
        <v>2360</v>
      </c>
      <c r="B152" s="18" t="s">
        <v>2202</v>
      </c>
      <c r="C152" s="2"/>
      <c r="D152" s="2"/>
      <c r="E152" s="18">
        <v>-15.148099999999999</v>
      </c>
      <c r="F152" s="18">
        <v>66.883300000000006</v>
      </c>
      <c r="G152" s="2"/>
      <c r="H152" s="21">
        <v>-2303</v>
      </c>
      <c r="I152" s="21">
        <v>-2303</v>
      </c>
      <c r="J152" s="18" t="s">
        <v>2371</v>
      </c>
      <c r="K152" s="18" t="s">
        <v>2204</v>
      </c>
      <c r="L152" s="2"/>
      <c r="M152" s="2"/>
      <c r="N152" s="2"/>
      <c r="O152" s="18"/>
      <c r="P152" s="18" t="s">
        <v>2205</v>
      </c>
      <c r="Q152" s="2"/>
      <c r="R152" s="17">
        <v>1320.54641681827</v>
      </c>
      <c r="S152" s="17">
        <v>1.0108046273684499</v>
      </c>
      <c r="T152" s="11">
        <v>1311</v>
      </c>
      <c r="U152" s="18">
        <v>50.45</v>
      </c>
      <c r="V152" s="18">
        <v>0.98799999999999999</v>
      </c>
      <c r="W152" s="18">
        <v>16.48</v>
      </c>
      <c r="X152" s="18"/>
      <c r="Y152" s="18">
        <v>9.14</v>
      </c>
      <c r="Z152" s="18"/>
      <c r="AA152" s="18">
        <v>8.23</v>
      </c>
      <c r="AB152" s="18">
        <v>0.15</v>
      </c>
      <c r="AC152" s="18">
        <v>8.86</v>
      </c>
      <c r="AD152" s="16">
        <f>AC152/40.305/(AC152/40.305+AA152/71.845)*100</f>
        <v>65.74151269882573</v>
      </c>
      <c r="AE152" s="18">
        <v>11.77</v>
      </c>
      <c r="AF152" s="18">
        <v>2.35</v>
      </c>
      <c r="AG152" s="18">
        <v>7.0000000000000007E-2</v>
      </c>
      <c r="AH152" s="18">
        <v>0.08</v>
      </c>
      <c r="AI152" s="18">
        <v>33</v>
      </c>
      <c r="AJ152" s="18">
        <v>234</v>
      </c>
      <c r="AK152" s="18">
        <v>370</v>
      </c>
      <c r="AL152" s="18">
        <v>37</v>
      </c>
      <c r="AM152" s="18">
        <v>150</v>
      </c>
      <c r="AN152" s="18">
        <v>70</v>
      </c>
      <c r="AO152" s="18">
        <v>60</v>
      </c>
      <c r="AP152" s="18">
        <v>15</v>
      </c>
      <c r="AQ152" s="18"/>
      <c r="AR152" s="18">
        <v>91</v>
      </c>
      <c r="AS152" s="18"/>
      <c r="AT152" s="18">
        <v>1</v>
      </c>
      <c r="AU152" s="18">
        <v>5.45</v>
      </c>
      <c r="AV152" s="18">
        <v>2.29</v>
      </c>
      <c r="AW152" s="18">
        <v>0.88</v>
      </c>
      <c r="AX152" s="18">
        <v>3.21</v>
      </c>
      <c r="AY152" s="18">
        <v>0.61</v>
      </c>
      <c r="AZ152" s="18">
        <v>3.87</v>
      </c>
      <c r="BA152" s="18">
        <v>0.79</v>
      </c>
      <c r="BB152" s="18">
        <v>2.29</v>
      </c>
      <c r="BC152" s="18">
        <v>0.35</v>
      </c>
      <c r="BD152" s="18">
        <v>2.29</v>
      </c>
      <c r="BE152" s="18">
        <v>0.34</v>
      </c>
      <c r="BF152" s="18">
        <v>1.4</v>
      </c>
      <c r="BG152" s="18"/>
      <c r="BH152" s="18">
        <v>0.65</v>
      </c>
      <c r="BI152" s="18">
        <v>0.04</v>
      </c>
      <c r="BJ152" s="18">
        <v>1.4</v>
      </c>
      <c r="BK152" s="18">
        <v>0.12</v>
      </c>
      <c r="BL152" s="18">
        <v>1.5</v>
      </c>
      <c r="BM152" s="18">
        <v>5.31</v>
      </c>
      <c r="BN152" s="18">
        <v>10</v>
      </c>
      <c r="BO152" s="18">
        <v>20.399999999999999</v>
      </c>
      <c r="BP152" s="18">
        <v>51</v>
      </c>
    </row>
    <row r="153" spans="1:68" x14ac:dyDescent="0.3">
      <c r="A153" s="18" t="s">
        <v>2360</v>
      </c>
      <c r="B153" s="18" t="s">
        <v>2202</v>
      </c>
      <c r="C153" s="2"/>
      <c r="D153" s="2"/>
      <c r="E153" s="18">
        <v>-14.998100000000001</v>
      </c>
      <c r="F153" s="18">
        <v>66.883300000000006</v>
      </c>
      <c r="G153" s="2"/>
      <c r="H153" s="21">
        <v>-3597</v>
      </c>
      <c r="I153" s="21">
        <v>-3597</v>
      </c>
      <c r="J153" s="18" t="s">
        <v>2372</v>
      </c>
      <c r="K153" s="18" t="s">
        <v>2204</v>
      </c>
      <c r="L153" s="2"/>
      <c r="M153" s="2"/>
      <c r="N153" s="2"/>
      <c r="O153" s="18"/>
      <c r="P153" s="18" t="s">
        <v>2205</v>
      </c>
      <c r="Q153" s="2"/>
      <c r="R153" s="17">
        <v>1328.6094568405599</v>
      </c>
      <c r="S153" s="17">
        <v>1.0614684855440899</v>
      </c>
      <c r="T153" s="11">
        <v>1319</v>
      </c>
      <c r="U153" s="18">
        <v>50.1</v>
      </c>
      <c r="V153" s="18">
        <v>1.1659999999999999</v>
      </c>
      <c r="W153" s="18">
        <v>15.37</v>
      </c>
      <c r="X153" s="18"/>
      <c r="Y153" s="18">
        <v>9.26</v>
      </c>
      <c r="Z153" s="18"/>
      <c r="AA153" s="18">
        <v>8.33</v>
      </c>
      <c r="AB153" s="18">
        <v>0.15</v>
      </c>
      <c r="AC153" s="18">
        <v>8.1300000000000008</v>
      </c>
      <c r="AD153" s="16">
        <f>AC153/40.305/(AC153/40.305+AA153/71.845)*100</f>
        <v>63.500123119171207</v>
      </c>
      <c r="AE153" s="18">
        <v>11</v>
      </c>
      <c r="AF153" s="18">
        <v>2.74</v>
      </c>
      <c r="AG153" s="18">
        <v>0.14000000000000001</v>
      </c>
      <c r="AH153" s="18">
        <v>0.12</v>
      </c>
      <c r="AI153" s="18">
        <v>35</v>
      </c>
      <c r="AJ153" s="18">
        <v>269</v>
      </c>
      <c r="AK153" s="18">
        <v>350</v>
      </c>
      <c r="AL153" s="18">
        <v>37</v>
      </c>
      <c r="AM153" s="18">
        <v>140</v>
      </c>
      <c r="AN153" s="18">
        <v>70</v>
      </c>
      <c r="AO153" s="18">
        <v>60</v>
      </c>
      <c r="AP153" s="18">
        <v>16</v>
      </c>
      <c r="AQ153" s="18">
        <v>1</v>
      </c>
      <c r="AR153" s="18">
        <v>123</v>
      </c>
      <c r="AS153" s="18"/>
      <c r="AT153" s="18">
        <v>1.37</v>
      </c>
      <c r="AU153" s="18">
        <v>7.73</v>
      </c>
      <c r="AV153" s="18">
        <v>2.41</v>
      </c>
      <c r="AW153" s="18">
        <v>1.03</v>
      </c>
      <c r="AX153" s="18">
        <v>3.74</v>
      </c>
      <c r="AY153" s="18">
        <v>0.69</v>
      </c>
      <c r="AZ153" s="18">
        <v>4.2300000000000004</v>
      </c>
      <c r="BA153" s="18">
        <v>0.87</v>
      </c>
      <c r="BB153" s="18">
        <v>2.64</v>
      </c>
      <c r="BC153" s="18">
        <v>0.39</v>
      </c>
      <c r="BD153" s="18">
        <v>2.64</v>
      </c>
      <c r="BE153" s="18">
        <v>0.38</v>
      </c>
      <c r="BF153" s="18">
        <v>1.8</v>
      </c>
      <c r="BG153" s="18"/>
      <c r="BH153" s="18">
        <v>0.62</v>
      </c>
      <c r="BI153" s="18">
        <v>0.16</v>
      </c>
      <c r="BJ153" s="18">
        <v>2.8</v>
      </c>
      <c r="BK153" s="18">
        <v>0.24</v>
      </c>
      <c r="BL153" s="18">
        <v>2.58</v>
      </c>
      <c r="BM153" s="18">
        <v>8.1300000000000008</v>
      </c>
      <c r="BN153" s="18">
        <v>18</v>
      </c>
      <c r="BO153" s="18">
        <v>23.6</v>
      </c>
      <c r="BP153" s="18">
        <v>68</v>
      </c>
    </row>
    <row r="154" spans="1:68" x14ac:dyDescent="0.3">
      <c r="A154" s="18" t="s">
        <v>2360</v>
      </c>
      <c r="B154" s="18" t="s">
        <v>2202</v>
      </c>
      <c r="C154" s="2"/>
      <c r="D154" s="2"/>
      <c r="E154" s="18">
        <v>-14.8431</v>
      </c>
      <c r="F154" s="18">
        <v>66.583299999999994</v>
      </c>
      <c r="G154" s="2"/>
      <c r="H154" s="21">
        <v>-4128</v>
      </c>
      <c r="I154" s="21">
        <v>-4128</v>
      </c>
      <c r="J154" s="18" t="s">
        <v>2373</v>
      </c>
      <c r="K154" s="18" t="s">
        <v>2204</v>
      </c>
      <c r="L154" s="2"/>
      <c r="M154" s="2"/>
      <c r="N154" s="2"/>
      <c r="O154" s="18"/>
      <c r="P154" s="18" t="s">
        <v>2205</v>
      </c>
      <c r="Q154" s="2"/>
      <c r="R154" s="17">
        <v>1395.69162323263</v>
      </c>
      <c r="S154" s="17">
        <v>1.5400607252146199</v>
      </c>
      <c r="T154" s="11">
        <v>1380</v>
      </c>
      <c r="U154" s="18">
        <v>50.43</v>
      </c>
      <c r="V154" s="18">
        <v>1.333</v>
      </c>
      <c r="W154" s="18">
        <v>15.69</v>
      </c>
      <c r="X154" s="18"/>
      <c r="Y154" s="18">
        <v>11.08</v>
      </c>
      <c r="Z154" s="18"/>
      <c r="AA154" s="18">
        <v>9.9700000000000006</v>
      </c>
      <c r="AB154" s="18">
        <v>0.18</v>
      </c>
      <c r="AC154" s="18">
        <v>8.57</v>
      </c>
      <c r="AD154" s="16">
        <f>AC154/40.305/(AC154/40.305+AA154/71.845)*100</f>
        <v>60.509079384110407</v>
      </c>
      <c r="AE154" s="18">
        <v>11.31</v>
      </c>
      <c r="AF154" s="18">
        <v>2.6</v>
      </c>
      <c r="AG154" s="18">
        <v>0.17</v>
      </c>
      <c r="AH154" s="18">
        <v>0.13</v>
      </c>
      <c r="AI154" s="18">
        <v>37</v>
      </c>
      <c r="AJ154" s="18">
        <v>286</v>
      </c>
      <c r="AK154" s="18">
        <v>380</v>
      </c>
      <c r="AL154" s="18">
        <v>45</v>
      </c>
      <c r="AM154" s="18">
        <v>150</v>
      </c>
      <c r="AN154" s="18">
        <v>70</v>
      </c>
      <c r="AO154" s="18">
        <v>80</v>
      </c>
      <c r="AP154" s="18">
        <v>6</v>
      </c>
      <c r="AQ154" s="18">
        <v>3</v>
      </c>
      <c r="AR154" s="18">
        <v>112</v>
      </c>
      <c r="AS154" s="18"/>
      <c r="AT154" s="18">
        <v>1.89</v>
      </c>
      <c r="AU154" s="18">
        <v>9.4</v>
      </c>
      <c r="AV154" s="18">
        <v>3.08</v>
      </c>
      <c r="AW154" s="18">
        <v>1.1100000000000001</v>
      </c>
      <c r="AX154" s="18">
        <v>4.13</v>
      </c>
      <c r="AY154" s="18">
        <v>0.77</v>
      </c>
      <c r="AZ154" s="18">
        <v>5.37</v>
      </c>
      <c r="BA154" s="18">
        <v>1.1200000000000001</v>
      </c>
      <c r="BB154" s="18">
        <v>3.39</v>
      </c>
      <c r="BC154" s="18">
        <v>0.51</v>
      </c>
      <c r="BD154" s="18">
        <v>3.23</v>
      </c>
      <c r="BE154" s="18">
        <v>0.48</v>
      </c>
      <c r="BF154" s="18">
        <v>2</v>
      </c>
      <c r="BG154" s="18"/>
      <c r="BH154" s="18">
        <v>0.5</v>
      </c>
      <c r="BI154" s="18">
        <v>0.11</v>
      </c>
      <c r="BJ154" s="18">
        <v>2.9</v>
      </c>
      <c r="BK154" s="18">
        <v>0.22</v>
      </c>
      <c r="BL154" s="18">
        <v>4.95</v>
      </c>
      <c r="BM154" s="18">
        <v>13.4</v>
      </c>
      <c r="BN154" s="18">
        <v>29</v>
      </c>
      <c r="BO154" s="18">
        <v>28.8</v>
      </c>
      <c r="BP154" s="18">
        <v>82</v>
      </c>
    </row>
    <row r="155" spans="1:68" x14ac:dyDescent="0.3">
      <c r="A155" s="18" t="s">
        <v>2360</v>
      </c>
      <c r="B155" s="18" t="s">
        <v>2202</v>
      </c>
      <c r="C155" s="2"/>
      <c r="D155" s="2"/>
      <c r="E155" s="18">
        <v>-14.4192</v>
      </c>
      <c r="F155" s="18">
        <v>66.150000000000006</v>
      </c>
      <c r="G155" s="2"/>
      <c r="H155" s="21">
        <v>-3372</v>
      </c>
      <c r="I155" s="21">
        <v>-3372</v>
      </c>
      <c r="J155" s="18" t="s">
        <v>2374</v>
      </c>
      <c r="K155" s="18" t="s">
        <v>2204</v>
      </c>
      <c r="L155" s="2"/>
      <c r="M155" s="2"/>
      <c r="N155" s="2"/>
      <c r="O155" s="18"/>
      <c r="P155" s="18" t="s">
        <v>2205</v>
      </c>
      <c r="Q155" s="2"/>
      <c r="R155" s="17">
        <v>1347.0423416763599</v>
      </c>
      <c r="S155" s="17">
        <v>1.19927986629108</v>
      </c>
      <c r="T155" s="11">
        <v>1336</v>
      </c>
      <c r="U155" s="18">
        <v>50.21</v>
      </c>
      <c r="V155" s="18">
        <v>1.2170000000000001</v>
      </c>
      <c r="W155" s="18">
        <v>15.54</v>
      </c>
      <c r="X155" s="18"/>
      <c r="Y155" s="18">
        <v>9.75</v>
      </c>
      <c r="Z155" s="18"/>
      <c r="AA155" s="18">
        <v>8.77</v>
      </c>
      <c r="AB155" s="18">
        <v>0.16</v>
      </c>
      <c r="AC155" s="18">
        <v>8.26</v>
      </c>
      <c r="AD155" s="16">
        <f>AC155/40.305/(AC155/40.305+AA155/71.845)*100</f>
        <v>62.670881971345779</v>
      </c>
      <c r="AE155" s="18">
        <v>11.36</v>
      </c>
      <c r="AF155" s="18">
        <v>2.61</v>
      </c>
      <c r="AG155" s="18">
        <v>0.26</v>
      </c>
      <c r="AH155" s="18">
        <v>0.13</v>
      </c>
      <c r="AI155" s="18">
        <v>36</v>
      </c>
      <c r="AJ155" s="18">
        <v>267</v>
      </c>
      <c r="AK155" s="18">
        <v>350</v>
      </c>
      <c r="AL155" s="18">
        <v>42</v>
      </c>
      <c r="AM155" s="18">
        <v>130</v>
      </c>
      <c r="AN155" s="18">
        <v>70</v>
      </c>
      <c r="AO155" s="18">
        <v>70</v>
      </c>
      <c r="AP155" s="18">
        <v>15</v>
      </c>
      <c r="AQ155" s="18">
        <v>4</v>
      </c>
      <c r="AR155" s="18">
        <v>132</v>
      </c>
      <c r="AS155" s="18"/>
      <c r="AT155" s="18">
        <v>1.99</v>
      </c>
      <c r="AU155" s="18">
        <v>9.9</v>
      </c>
      <c r="AV155" s="18">
        <v>3.01</v>
      </c>
      <c r="AW155" s="18">
        <v>1.1000000000000001</v>
      </c>
      <c r="AX155" s="18">
        <v>4.0999999999999996</v>
      </c>
      <c r="AY155" s="18">
        <v>0.76</v>
      </c>
      <c r="AZ155" s="18">
        <v>5.09</v>
      </c>
      <c r="BA155" s="18">
        <v>1.04</v>
      </c>
      <c r="BB155" s="18">
        <v>3.13</v>
      </c>
      <c r="BC155" s="18">
        <v>0.46</v>
      </c>
      <c r="BD155" s="18">
        <v>2.98</v>
      </c>
      <c r="BE155" s="18">
        <v>0.44</v>
      </c>
      <c r="BF155" s="18">
        <v>2.1</v>
      </c>
      <c r="BG155" s="18"/>
      <c r="BH155" s="18">
        <v>0.57999999999999996</v>
      </c>
      <c r="BI155" s="18">
        <v>0.24</v>
      </c>
      <c r="BJ155" s="18">
        <v>3.8</v>
      </c>
      <c r="BK155" s="18">
        <v>0.31</v>
      </c>
      <c r="BL155" s="18">
        <v>5.65</v>
      </c>
      <c r="BM155" s="18">
        <v>14.6</v>
      </c>
      <c r="BN155" s="18">
        <v>36</v>
      </c>
      <c r="BO155" s="18">
        <v>25.8</v>
      </c>
      <c r="BP155" s="18">
        <v>80</v>
      </c>
    </row>
    <row r="156" spans="1:68" x14ac:dyDescent="0.3">
      <c r="A156" s="18" t="s">
        <v>2360</v>
      </c>
      <c r="B156" s="18" t="s">
        <v>2202</v>
      </c>
      <c r="C156" s="2"/>
      <c r="D156" s="2"/>
      <c r="E156" s="18">
        <v>-14.2517</v>
      </c>
      <c r="F156" s="18">
        <v>66.099999999999994</v>
      </c>
      <c r="G156" s="2"/>
      <c r="H156" s="21">
        <v>-3575</v>
      </c>
      <c r="I156" s="21">
        <v>-3575</v>
      </c>
      <c r="J156" s="18" t="s">
        <v>2375</v>
      </c>
      <c r="K156" s="18" t="s">
        <v>2204</v>
      </c>
      <c r="L156" s="2"/>
      <c r="M156" s="2"/>
      <c r="N156" s="2"/>
      <c r="O156" s="18"/>
      <c r="P156" s="18" t="s">
        <v>2205</v>
      </c>
      <c r="Q156" s="2"/>
      <c r="R156" s="17">
        <v>1373.8824845382601</v>
      </c>
      <c r="S156" s="17">
        <v>1.42633558418677</v>
      </c>
      <c r="T156" s="11">
        <v>1360</v>
      </c>
      <c r="U156" s="18">
        <v>49.96</v>
      </c>
      <c r="V156" s="18">
        <v>1.149</v>
      </c>
      <c r="W156" s="18">
        <v>15.85</v>
      </c>
      <c r="X156" s="18"/>
      <c r="Y156" s="18">
        <v>10.46</v>
      </c>
      <c r="Z156" s="18"/>
      <c r="AA156" s="18">
        <v>9.41</v>
      </c>
      <c r="AB156" s="18">
        <v>0.17</v>
      </c>
      <c r="AC156" s="18">
        <v>8.5399999999999991</v>
      </c>
      <c r="AD156" s="16">
        <f>AC156/40.305/(AC156/40.305+AA156/71.845)*100</f>
        <v>61.798954066841596</v>
      </c>
      <c r="AE156" s="18">
        <v>10.7</v>
      </c>
      <c r="AF156" s="18">
        <v>2.72</v>
      </c>
      <c r="AG156" s="18">
        <v>0.3</v>
      </c>
      <c r="AH156" s="18">
        <v>0.11</v>
      </c>
      <c r="AI156" s="18">
        <v>37</v>
      </c>
      <c r="AJ156" s="18">
        <v>241</v>
      </c>
      <c r="AK156" s="18">
        <v>290</v>
      </c>
      <c r="AL156" s="18">
        <v>41</v>
      </c>
      <c r="AM156" s="18">
        <v>160</v>
      </c>
      <c r="AN156" s="18">
        <v>80</v>
      </c>
      <c r="AO156" s="18">
        <v>70</v>
      </c>
      <c r="AP156" s="18">
        <v>16</v>
      </c>
      <c r="AQ156" s="18">
        <v>4</v>
      </c>
      <c r="AR156" s="18">
        <v>124</v>
      </c>
      <c r="AS156" s="18"/>
      <c r="AT156" s="18">
        <v>1.55</v>
      </c>
      <c r="AU156" s="18">
        <v>8.08</v>
      </c>
      <c r="AV156" s="18">
        <v>2.56</v>
      </c>
      <c r="AW156" s="18">
        <v>0.99</v>
      </c>
      <c r="AX156" s="18">
        <v>3.5</v>
      </c>
      <c r="AY156" s="18">
        <v>0.66</v>
      </c>
      <c r="AZ156" s="18">
        <v>4.3899999999999997</v>
      </c>
      <c r="BA156" s="18">
        <v>0.92</v>
      </c>
      <c r="BB156" s="18">
        <v>2.71</v>
      </c>
      <c r="BC156" s="18">
        <v>0.41099999999999998</v>
      </c>
      <c r="BD156" s="18">
        <v>2.68</v>
      </c>
      <c r="BE156" s="18">
        <v>0.4</v>
      </c>
      <c r="BF156" s="18">
        <v>1.8</v>
      </c>
      <c r="BG156" s="18"/>
      <c r="BH156" s="18">
        <v>1.06</v>
      </c>
      <c r="BI156" s="18">
        <v>0.16</v>
      </c>
      <c r="BJ156" s="18">
        <v>4.8</v>
      </c>
      <c r="BK156" s="18">
        <v>0.3</v>
      </c>
      <c r="BL156" s="18">
        <v>3.96</v>
      </c>
      <c r="BM156" s="18">
        <v>10.199999999999999</v>
      </c>
      <c r="BN156" s="18">
        <v>37</v>
      </c>
      <c r="BO156" s="18">
        <v>22.6</v>
      </c>
      <c r="BP156" s="18">
        <v>67</v>
      </c>
    </row>
    <row r="157" spans="1:68" x14ac:dyDescent="0.3">
      <c r="A157" s="18" t="s">
        <v>2360</v>
      </c>
      <c r="B157" s="18" t="s">
        <v>2202</v>
      </c>
      <c r="C157" s="2"/>
      <c r="D157" s="2"/>
      <c r="E157" s="18">
        <v>-14.0844</v>
      </c>
      <c r="F157" s="18">
        <v>66.066699999999997</v>
      </c>
      <c r="G157" s="2"/>
      <c r="H157" s="21">
        <v>-3135</v>
      </c>
      <c r="I157" s="21">
        <v>-3135</v>
      </c>
      <c r="J157" s="18" t="s">
        <v>2376</v>
      </c>
      <c r="K157" s="18" t="s">
        <v>2204</v>
      </c>
      <c r="L157" s="2"/>
      <c r="M157" s="2"/>
      <c r="N157" s="2"/>
      <c r="O157" s="18"/>
      <c r="P157" s="18" t="s">
        <v>2205</v>
      </c>
      <c r="Q157" s="2"/>
      <c r="R157" s="17">
        <v>1343.54266728891</v>
      </c>
      <c r="S157" s="17">
        <v>1.1952372679243699</v>
      </c>
      <c r="T157" s="11">
        <v>1332</v>
      </c>
      <c r="U157" s="18">
        <v>49.43</v>
      </c>
      <c r="V157" s="18">
        <v>1.052</v>
      </c>
      <c r="W157" s="18">
        <v>16.21</v>
      </c>
      <c r="X157" s="18"/>
      <c r="Y157" s="18">
        <v>9.5299999999999994</v>
      </c>
      <c r="Z157" s="18"/>
      <c r="AA157" s="18">
        <v>8.58</v>
      </c>
      <c r="AB157" s="18">
        <v>0.16</v>
      </c>
      <c r="AC157" s="18">
        <v>8.2200000000000006</v>
      </c>
      <c r="AD157" s="16">
        <f>AC157/40.305/(AC157/40.305+AA157/71.845)*100</f>
        <v>63.068853891805787</v>
      </c>
      <c r="AE157" s="18">
        <v>11.08</v>
      </c>
      <c r="AF157" s="18">
        <v>2.5299999999999998</v>
      </c>
      <c r="AG157" s="18">
        <v>0.16</v>
      </c>
      <c r="AH157" s="18">
        <v>0.09</v>
      </c>
      <c r="AI157" s="18">
        <v>34</v>
      </c>
      <c r="AJ157" s="18">
        <v>219</v>
      </c>
      <c r="AK157" s="18">
        <v>360</v>
      </c>
      <c r="AL157" s="18">
        <v>41</v>
      </c>
      <c r="AM157" s="18">
        <v>170</v>
      </c>
      <c r="AN157" s="18">
        <v>90</v>
      </c>
      <c r="AO157" s="18">
        <v>70</v>
      </c>
      <c r="AP157" s="18">
        <v>16</v>
      </c>
      <c r="AQ157" s="18">
        <v>3</v>
      </c>
      <c r="AR157" s="18">
        <v>121</v>
      </c>
      <c r="AS157" s="18"/>
      <c r="AT157" s="18">
        <v>1.43</v>
      </c>
      <c r="AU157" s="18">
        <v>7.37</v>
      </c>
      <c r="AV157" s="18">
        <v>2.41</v>
      </c>
      <c r="AW157" s="18">
        <v>0.99</v>
      </c>
      <c r="AX157" s="18">
        <v>3.14</v>
      </c>
      <c r="AY157" s="18">
        <v>0.57999999999999996</v>
      </c>
      <c r="AZ157" s="18">
        <v>3.76</v>
      </c>
      <c r="BA157" s="18">
        <v>0.8</v>
      </c>
      <c r="BB157" s="18">
        <v>2.37</v>
      </c>
      <c r="BC157" s="18">
        <v>0.33700000000000002</v>
      </c>
      <c r="BD157" s="18">
        <v>2.2999999999999998</v>
      </c>
      <c r="BE157" s="18">
        <v>0.34</v>
      </c>
      <c r="BF157" s="18">
        <v>1.5</v>
      </c>
      <c r="BG157" s="18"/>
      <c r="BH157" s="18">
        <v>0.27</v>
      </c>
      <c r="BI157" s="18">
        <v>0.1</v>
      </c>
      <c r="BJ157" s="18">
        <v>3.3</v>
      </c>
      <c r="BK157" s="18">
        <v>0.25</v>
      </c>
      <c r="BL157" s="18">
        <v>3.43</v>
      </c>
      <c r="BM157" s="18">
        <v>8.89</v>
      </c>
      <c r="BN157" s="18">
        <v>23</v>
      </c>
      <c r="BO157" s="18">
        <v>22.2</v>
      </c>
      <c r="BP157" s="18">
        <v>61</v>
      </c>
    </row>
    <row r="158" spans="1:68" x14ac:dyDescent="0.3">
      <c r="A158" s="18" t="s">
        <v>2360</v>
      </c>
      <c r="B158" s="18" t="s">
        <v>2202</v>
      </c>
      <c r="C158" s="2"/>
      <c r="D158" s="2"/>
      <c r="E158" s="18">
        <v>-14.0844</v>
      </c>
      <c r="F158" s="18">
        <v>66.066699999999997</v>
      </c>
      <c r="G158" s="2"/>
      <c r="H158" s="21">
        <v>-3135</v>
      </c>
      <c r="I158" s="21">
        <v>-3135</v>
      </c>
      <c r="J158" s="18" t="s">
        <v>2377</v>
      </c>
      <c r="K158" s="18" t="s">
        <v>2204</v>
      </c>
      <c r="L158" s="2"/>
      <c r="M158" s="2"/>
      <c r="N158" s="2"/>
      <c r="O158" s="18"/>
      <c r="P158" s="18" t="s">
        <v>2205</v>
      </c>
      <c r="Q158" s="2"/>
      <c r="R158" s="17">
        <v>1342.32456452479</v>
      </c>
      <c r="S158" s="17">
        <v>1.2372202898512401</v>
      </c>
      <c r="T158" s="11">
        <v>1331</v>
      </c>
      <c r="U158" s="18">
        <v>49.49</v>
      </c>
      <c r="V158" s="18">
        <v>1.046</v>
      </c>
      <c r="W158" s="18">
        <v>16.32</v>
      </c>
      <c r="X158" s="18"/>
      <c r="Y158" s="18">
        <v>9.56</v>
      </c>
      <c r="Z158" s="18"/>
      <c r="AA158" s="18">
        <v>8.6</v>
      </c>
      <c r="AB158" s="18">
        <v>0.16</v>
      </c>
      <c r="AC158" s="18">
        <v>8.59</v>
      </c>
      <c r="AD158" s="16">
        <f>AC158/40.305/(AC158/40.305+AA158/71.845)*100</f>
        <v>64.034734164958493</v>
      </c>
      <c r="AE158" s="18">
        <v>11.87</v>
      </c>
      <c r="AF158" s="18">
        <v>2.57</v>
      </c>
      <c r="AG158" s="18">
        <v>0.15</v>
      </c>
      <c r="AH158" s="18">
        <v>0.09</v>
      </c>
      <c r="AI158" s="18">
        <v>36</v>
      </c>
      <c r="AJ158" s="18">
        <v>221</v>
      </c>
      <c r="AK158" s="18">
        <v>370</v>
      </c>
      <c r="AL158" s="18">
        <v>38</v>
      </c>
      <c r="AM158" s="18">
        <v>140</v>
      </c>
      <c r="AN158" s="18">
        <v>70</v>
      </c>
      <c r="AO158" s="18">
        <v>40</v>
      </c>
      <c r="AP158" s="18">
        <v>14</v>
      </c>
      <c r="AQ158" s="18">
        <v>2</v>
      </c>
      <c r="AR158" s="18">
        <v>127</v>
      </c>
      <c r="AS158" s="18"/>
      <c r="AT158" s="18">
        <v>1.38</v>
      </c>
      <c r="AU158" s="18">
        <v>7.33</v>
      </c>
      <c r="AV158" s="18">
        <v>2.27</v>
      </c>
      <c r="AW158" s="18">
        <v>0.91</v>
      </c>
      <c r="AX158" s="18">
        <v>3.39</v>
      </c>
      <c r="AY158" s="18">
        <v>0.66</v>
      </c>
      <c r="AZ158" s="18">
        <v>4.28</v>
      </c>
      <c r="BA158" s="18">
        <v>0.87</v>
      </c>
      <c r="BB158" s="18">
        <v>2.4</v>
      </c>
      <c r="BC158" s="18">
        <v>0.35599999999999998</v>
      </c>
      <c r="BD158" s="18">
        <v>2.27</v>
      </c>
      <c r="BE158" s="18">
        <v>0.34</v>
      </c>
      <c r="BF158" s="18">
        <v>1.4</v>
      </c>
      <c r="BG158" s="18"/>
      <c r="BH158" s="18">
        <v>1.1000000000000001</v>
      </c>
      <c r="BI158" s="18">
        <v>0.11</v>
      </c>
      <c r="BJ158" s="18">
        <v>1.1000000000000001</v>
      </c>
      <c r="BK158" s="18">
        <v>0.22</v>
      </c>
      <c r="BL158" s="18">
        <v>3.1</v>
      </c>
      <c r="BM158" s="18">
        <v>8.27</v>
      </c>
      <c r="BN158" s="18">
        <v>26</v>
      </c>
      <c r="BO158" s="18">
        <v>19.3</v>
      </c>
      <c r="BP158" s="18">
        <v>66</v>
      </c>
    </row>
    <row r="159" spans="1:68" x14ac:dyDescent="0.3">
      <c r="A159" s="18" t="s">
        <v>2360</v>
      </c>
      <c r="B159" s="18" t="s">
        <v>2202</v>
      </c>
      <c r="C159" s="2"/>
      <c r="D159" s="2"/>
      <c r="E159" s="18">
        <v>-13.0425</v>
      </c>
      <c r="F159" s="18">
        <v>66.55</v>
      </c>
      <c r="G159" s="2"/>
      <c r="H159" s="21">
        <v>-3298</v>
      </c>
      <c r="I159" s="21">
        <v>-3298</v>
      </c>
      <c r="J159" s="18" t="s">
        <v>2378</v>
      </c>
      <c r="K159" s="18" t="s">
        <v>2204</v>
      </c>
      <c r="L159" s="2"/>
      <c r="M159" s="2"/>
      <c r="N159" s="2"/>
      <c r="O159" s="18"/>
      <c r="P159" s="18" t="s">
        <v>2205</v>
      </c>
      <c r="Q159" s="2"/>
      <c r="R159" s="17">
        <v>1343.7814446423299</v>
      </c>
      <c r="S159" s="17">
        <v>1.21256413389941</v>
      </c>
      <c r="T159" s="11">
        <v>1332</v>
      </c>
      <c r="U159" s="18">
        <v>50.78</v>
      </c>
      <c r="V159" s="18">
        <v>1.341</v>
      </c>
      <c r="W159" s="18">
        <v>15.22</v>
      </c>
      <c r="X159" s="18"/>
      <c r="Y159" s="18">
        <v>9.76</v>
      </c>
      <c r="Z159" s="18"/>
      <c r="AA159" s="18">
        <v>8.7799999999999994</v>
      </c>
      <c r="AB159" s="18">
        <v>0.16</v>
      </c>
      <c r="AC159" s="18">
        <v>8.7100000000000009</v>
      </c>
      <c r="AD159" s="16">
        <f>AC159/40.305/(AC159/40.305+AA159/71.845)*100</f>
        <v>63.877029893956284</v>
      </c>
      <c r="AE159" s="18">
        <v>11.19</v>
      </c>
      <c r="AF159" s="18">
        <v>2.88</v>
      </c>
      <c r="AG159" s="18">
        <v>0.3</v>
      </c>
      <c r="AH159" s="18">
        <v>0.15</v>
      </c>
      <c r="AI159" s="18">
        <v>35</v>
      </c>
      <c r="AJ159" s="18">
        <v>266</v>
      </c>
      <c r="AK159" s="18">
        <v>350</v>
      </c>
      <c r="AL159" s="18">
        <v>39</v>
      </c>
      <c r="AM159" s="18">
        <v>160</v>
      </c>
      <c r="AN159" s="18">
        <v>60</v>
      </c>
      <c r="AO159" s="18">
        <v>60</v>
      </c>
      <c r="AP159" s="18">
        <v>16</v>
      </c>
      <c r="AQ159" s="18">
        <v>4</v>
      </c>
      <c r="AR159" s="18">
        <v>158</v>
      </c>
      <c r="AS159" s="18"/>
      <c r="AT159" s="18">
        <v>1.91</v>
      </c>
      <c r="AU159" s="18">
        <v>9.43</v>
      </c>
      <c r="AV159" s="18">
        <v>2.96</v>
      </c>
      <c r="AW159" s="18">
        <v>1.1100000000000001</v>
      </c>
      <c r="AX159" s="18">
        <v>4.0599999999999996</v>
      </c>
      <c r="AY159" s="18">
        <v>0.76</v>
      </c>
      <c r="AZ159" s="18">
        <v>5.0599999999999996</v>
      </c>
      <c r="BA159" s="18">
        <v>1.03</v>
      </c>
      <c r="BB159" s="18">
        <v>2.83</v>
      </c>
      <c r="BC159" s="18">
        <v>0.42</v>
      </c>
      <c r="BD159" s="18">
        <v>2.79</v>
      </c>
      <c r="BE159" s="18">
        <v>0.42</v>
      </c>
      <c r="BF159" s="18">
        <v>2.1</v>
      </c>
      <c r="BG159" s="18"/>
      <c r="BH159" s="18">
        <v>1.1499999999999999</v>
      </c>
      <c r="BI159" s="18">
        <v>0.13</v>
      </c>
      <c r="BJ159" s="18">
        <v>2.5</v>
      </c>
      <c r="BK159" s="18">
        <v>0.31</v>
      </c>
      <c r="BL159" s="18">
        <v>4.45</v>
      </c>
      <c r="BM159" s="18">
        <v>11.6</v>
      </c>
      <c r="BN159" s="18">
        <v>42</v>
      </c>
      <c r="BO159" s="18">
        <v>23.3</v>
      </c>
      <c r="BP159" s="18">
        <v>92</v>
      </c>
    </row>
    <row r="160" spans="1:68" x14ac:dyDescent="0.3">
      <c r="A160" s="18" t="s">
        <v>2360</v>
      </c>
      <c r="B160" s="18" t="s">
        <v>2202</v>
      </c>
      <c r="C160" s="2"/>
      <c r="D160" s="2"/>
      <c r="E160" s="18">
        <v>-7.9497</v>
      </c>
      <c r="F160" s="18">
        <v>67.9833</v>
      </c>
      <c r="G160" s="2"/>
      <c r="H160" s="21">
        <v>-3696</v>
      </c>
      <c r="I160" s="21">
        <v>-3696</v>
      </c>
      <c r="J160" s="18" t="s">
        <v>2379</v>
      </c>
      <c r="K160" s="18" t="s">
        <v>2204</v>
      </c>
      <c r="L160" s="2"/>
      <c r="M160" s="2"/>
      <c r="N160" s="2"/>
      <c r="O160" s="18"/>
      <c r="P160" s="18" t="s">
        <v>2205</v>
      </c>
      <c r="Q160" s="2"/>
      <c r="R160" s="17">
        <v>1296.3821311895399</v>
      </c>
      <c r="S160" s="17">
        <v>0.81912604850156201</v>
      </c>
      <c r="T160" s="11">
        <v>1289</v>
      </c>
      <c r="U160" s="18">
        <v>50.47</v>
      </c>
      <c r="V160" s="18">
        <v>0.754</v>
      </c>
      <c r="W160" s="18">
        <v>16.350000000000001</v>
      </c>
      <c r="X160" s="18"/>
      <c r="Y160" s="18">
        <v>8.5500000000000007</v>
      </c>
      <c r="Z160" s="18"/>
      <c r="AA160" s="18">
        <v>7.69</v>
      </c>
      <c r="AB160" s="18">
        <v>0.14000000000000001</v>
      </c>
      <c r="AC160" s="18">
        <v>9.1999999999999993</v>
      </c>
      <c r="AD160" s="16">
        <f>AC160/40.305/(AC160/40.305+AA160/71.845)*100</f>
        <v>68.077120094772027</v>
      </c>
      <c r="AE160" s="18">
        <v>12.45</v>
      </c>
      <c r="AF160" s="18">
        <v>2.0699999999999998</v>
      </c>
      <c r="AG160" s="18">
        <v>0.04</v>
      </c>
      <c r="AH160" s="18">
        <v>7.0000000000000007E-2</v>
      </c>
      <c r="AI160" s="18">
        <v>32</v>
      </c>
      <c r="AJ160" s="18">
        <v>219</v>
      </c>
      <c r="AK160" s="18">
        <v>440</v>
      </c>
      <c r="AL160" s="18">
        <v>41</v>
      </c>
      <c r="AM160" s="18">
        <v>180</v>
      </c>
      <c r="AN160" s="18">
        <v>90</v>
      </c>
      <c r="AO160" s="18">
        <v>60</v>
      </c>
      <c r="AP160" s="18">
        <v>15</v>
      </c>
      <c r="AQ160" s="18"/>
      <c r="AR160" s="18">
        <v>82</v>
      </c>
      <c r="AS160" s="18"/>
      <c r="AT160" s="18">
        <v>0.65</v>
      </c>
      <c r="AU160" s="18">
        <v>3.68</v>
      </c>
      <c r="AV160" s="18">
        <v>1.58</v>
      </c>
      <c r="AW160" s="18">
        <v>0.66</v>
      </c>
      <c r="AX160" s="18">
        <v>2.3199999999999998</v>
      </c>
      <c r="AY160" s="18">
        <v>0.44</v>
      </c>
      <c r="AZ160" s="18">
        <v>3.1</v>
      </c>
      <c r="BA160" s="18">
        <v>0.65</v>
      </c>
      <c r="BB160" s="18">
        <v>1.93</v>
      </c>
      <c r="BC160" s="18">
        <v>0.3</v>
      </c>
      <c r="BD160" s="18">
        <v>1.96</v>
      </c>
      <c r="BE160" s="18">
        <v>0.27</v>
      </c>
      <c r="BF160" s="18">
        <v>0.9</v>
      </c>
      <c r="BG160" s="18"/>
      <c r="BH160" s="18"/>
      <c r="BI160" s="18">
        <v>0.04</v>
      </c>
      <c r="BJ160" s="18">
        <v>0.7</v>
      </c>
      <c r="BK160" s="18">
        <v>7.79</v>
      </c>
      <c r="BL160" s="18">
        <v>1.0900000000000001</v>
      </c>
      <c r="BM160" s="18">
        <v>3.51</v>
      </c>
      <c r="BN160" s="18">
        <v>4</v>
      </c>
      <c r="BO160" s="18">
        <v>18.5</v>
      </c>
      <c r="BP160" s="18">
        <v>34</v>
      </c>
    </row>
    <row r="161" spans="1:68" x14ac:dyDescent="0.3">
      <c r="A161" s="18" t="s">
        <v>2360</v>
      </c>
      <c r="B161" s="18" t="s">
        <v>2202</v>
      </c>
      <c r="C161" s="2"/>
      <c r="D161" s="2"/>
      <c r="E161" s="18">
        <v>-11.3072</v>
      </c>
      <c r="F161" s="18">
        <v>66.433300000000003</v>
      </c>
      <c r="G161" s="2"/>
      <c r="H161" s="21">
        <v>-3546</v>
      </c>
      <c r="I161" s="21">
        <v>-3546</v>
      </c>
      <c r="J161" s="18" t="s">
        <v>2380</v>
      </c>
      <c r="K161" s="18" t="s">
        <v>2204</v>
      </c>
      <c r="L161" s="2"/>
      <c r="M161" s="2"/>
      <c r="N161" s="2"/>
      <c r="O161" s="18"/>
      <c r="P161" s="18" t="s">
        <v>2205</v>
      </c>
      <c r="Q161" s="2"/>
      <c r="R161" s="17">
        <v>1336.6295038399701</v>
      </c>
      <c r="S161" s="17">
        <v>1.1477207438547099</v>
      </c>
      <c r="T161" s="11">
        <v>1326</v>
      </c>
      <c r="U161" s="18">
        <v>51.19</v>
      </c>
      <c r="V161" s="18">
        <v>1.39</v>
      </c>
      <c r="W161" s="18">
        <v>15.38</v>
      </c>
      <c r="X161" s="18"/>
      <c r="Y161" s="18">
        <v>9.6300000000000008</v>
      </c>
      <c r="Z161" s="18"/>
      <c r="AA161" s="18">
        <v>8.67</v>
      </c>
      <c r="AB161" s="18">
        <v>0.16</v>
      </c>
      <c r="AC161" s="18">
        <v>8.44</v>
      </c>
      <c r="AD161" s="16">
        <f>AC161/40.305/(AC161/40.305+AA161/71.845)*100</f>
        <v>63.44021284846464</v>
      </c>
      <c r="AE161" s="18">
        <v>10.73</v>
      </c>
      <c r="AF161" s="18">
        <v>3.01</v>
      </c>
      <c r="AG161" s="18">
        <v>0.24</v>
      </c>
      <c r="AH161" s="18">
        <v>0.14000000000000001</v>
      </c>
      <c r="AI161" s="18">
        <v>36</v>
      </c>
      <c r="AJ161" s="18">
        <v>262</v>
      </c>
      <c r="AK161" s="18">
        <v>330</v>
      </c>
      <c r="AL161" s="18">
        <v>42</v>
      </c>
      <c r="AM161" s="18">
        <v>160</v>
      </c>
      <c r="AN161" s="18">
        <v>70</v>
      </c>
      <c r="AO161" s="18">
        <v>90</v>
      </c>
      <c r="AP161" s="18">
        <v>17</v>
      </c>
      <c r="AQ161" s="18">
        <v>4</v>
      </c>
      <c r="AR161" s="18">
        <v>144</v>
      </c>
      <c r="AS161" s="18"/>
      <c r="AT161" s="18">
        <v>2.2000000000000002</v>
      </c>
      <c r="AU161" s="18">
        <v>11.2</v>
      </c>
      <c r="AV161" s="18">
        <v>3.63</v>
      </c>
      <c r="AW161" s="18">
        <v>1.31</v>
      </c>
      <c r="AX161" s="18">
        <v>4.3499999999999996</v>
      </c>
      <c r="AY161" s="18">
        <v>0.81</v>
      </c>
      <c r="AZ161" s="18">
        <v>5.32</v>
      </c>
      <c r="BA161" s="18">
        <v>1.07</v>
      </c>
      <c r="BB161" s="18">
        <v>3.15</v>
      </c>
      <c r="BC161" s="18">
        <v>0.47</v>
      </c>
      <c r="BD161" s="18">
        <v>3.08</v>
      </c>
      <c r="BE161" s="18">
        <v>0.49</v>
      </c>
      <c r="BF161" s="18">
        <v>2.2999999999999998</v>
      </c>
      <c r="BG161" s="18"/>
      <c r="BH161" s="18">
        <v>0.3</v>
      </c>
      <c r="BI161" s="18">
        <v>0.11</v>
      </c>
      <c r="BJ161" s="18">
        <v>3.7</v>
      </c>
      <c r="BK161" s="18">
        <v>0.21</v>
      </c>
      <c r="BL161" s="18">
        <v>5.09</v>
      </c>
      <c r="BM161" s="18">
        <v>14.8</v>
      </c>
      <c r="BN161" s="18">
        <v>35</v>
      </c>
      <c r="BO161" s="18">
        <v>32</v>
      </c>
      <c r="BP161" s="18">
        <v>109</v>
      </c>
    </row>
    <row r="162" spans="1:68" x14ac:dyDescent="0.3">
      <c r="A162" s="18" t="s">
        <v>2360</v>
      </c>
      <c r="B162" s="18" t="s">
        <v>2202</v>
      </c>
      <c r="C162" s="2"/>
      <c r="D162" s="2"/>
      <c r="E162" s="18">
        <v>-12.7536</v>
      </c>
      <c r="F162" s="18">
        <v>66.216700000000003</v>
      </c>
      <c r="G162" s="2"/>
      <c r="H162" s="21">
        <v>-3278</v>
      </c>
      <c r="I162" s="21">
        <v>-3278</v>
      </c>
      <c r="J162" s="18" t="s">
        <v>2381</v>
      </c>
      <c r="K162" s="18" t="s">
        <v>2204</v>
      </c>
      <c r="L162" s="2"/>
      <c r="M162" s="2"/>
      <c r="N162" s="2"/>
      <c r="O162" s="18"/>
      <c r="P162" s="18" t="s">
        <v>2205</v>
      </c>
      <c r="Q162" s="2"/>
      <c r="R162" s="17">
        <v>1364.45700216143</v>
      </c>
      <c r="S162" s="17">
        <v>1.39858107686521</v>
      </c>
      <c r="T162" s="11">
        <v>1351</v>
      </c>
      <c r="U162" s="18">
        <v>48.58</v>
      </c>
      <c r="V162" s="18">
        <v>1.02</v>
      </c>
      <c r="W162" s="18">
        <v>15.84</v>
      </c>
      <c r="X162" s="18"/>
      <c r="Y162" s="18">
        <v>9.99</v>
      </c>
      <c r="Z162" s="18"/>
      <c r="AA162" s="18">
        <v>8.99</v>
      </c>
      <c r="AB162" s="18">
        <v>0.15</v>
      </c>
      <c r="AC162" s="18">
        <v>9.4</v>
      </c>
      <c r="AD162" s="16">
        <f>AC162/40.305/(AC162/40.305+AA162/71.845)*100</f>
        <v>65.081699411753064</v>
      </c>
      <c r="AE162" s="18">
        <v>11.27</v>
      </c>
      <c r="AF162" s="18">
        <v>2.5499999999999998</v>
      </c>
      <c r="AG162" s="18">
        <v>0.09</v>
      </c>
      <c r="AH162" s="18">
        <v>0.08</v>
      </c>
      <c r="AI162" s="18">
        <v>33</v>
      </c>
      <c r="AJ162" s="18">
        <v>215</v>
      </c>
      <c r="AK162" s="18">
        <v>480</v>
      </c>
      <c r="AL162" s="18">
        <v>42</v>
      </c>
      <c r="AM162" s="18">
        <v>210</v>
      </c>
      <c r="AN162" s="18">
        <v>80</v>
      </c>
      <c r="AO162" s="18">
        <v>70</v>
      </c>
      <c r="AP162" s="18">
        <v>14</v>
      </c>
      <c r="AQ162" s="18"/>
      <c r="AR162" s="18">
        <v>123</v>
      </c>
      <c r="AS162" s="18"/>
      <c r="AT162" s="18">
        <v>1.29</v>
      </c>
      <c r="AU162" s="18">
        <v>6.73</v>
      </c>
      <c r="AV162" s="18">
        <v>2.44</v>
      </c>
      <c r="AW162" s="18">
        <v>0.91</v>
      </c>
      <c r="AX162" s="18">
        <v>3.1</v>
      </c>
      <c r="AY162" s="18">
        <v>0.62</v>
      </c>
      <c r="AZ162" s="18">
        <v>3.75</v>
      </c>
      <c r="BA162" s="18">
        <v>0.82</v>
      </c>
      <c r="BB162" s="18">
        <v>2.46</v>
      </c>
      <c r="BC162" s="18">
        <v>0.36</v>
      </c>
      <c r="BD162" s="18">
        <v>2.33</v>
      </c>
      <c r="BE162" s="18">
        <v>0.35</v>
      </c>
      <c r="BF162" s="18">
        <v>1.5</v>
      </c>
      <c r="BG162" s="18"/>
      <c r="BH162" s="18">
        <v>0.17</v>
      </c>
      <c r="BI162" s="18">
        <v>0.05</v>
      </c>
      <c r="BJ162" s="18">
        <v>1.4</v>
      </c>
      <c r="BK162" s="18"/>
      <c r="BL162" s="18">
        <v>2.85</v>
      </c>
      <c r="BM162" s="18">
        <v>8.4600000000000009</v>
      </c>
      <c r="BN162" s="18">
        <v>9</v>
      </c>
      <c r="BO162" s="18">
        <v>23.4</v>
      </c>
      <c r="BP162" s="18">
        <v>67</v>
      </c>
    </row>
    <row r="163" spans="1:68" x14ac:dyDescent="0.3">
      <c r="A163" s="18" t="s">
        <v>2382</v>
      </c>
      <c r="B163" s="18" t="s">
        <v>2202</v>
      </c>
      <c r="C163" s="2"/>
      <c r="D163" s="2"/>
      <c r="E163" s="18">
        <v>15.1</v>
      </c>
      <c r="F163" s="18">
        <v>42.1</v>
      </c>
      <c r="G163" s="2"/>
      <c r="H163" s="21"/>
      <c r="I163" s="21"/>
      <c r="J163" s="18" t="s">
        <v>2383</v>
      </c>
      <c r="K163" s="18" t="s">
        <v>2204</v>
      </c>
      <c r="L163" s="2"/>
      <c r="M163" s="2"/>
      <c r="N163" s="2"/>
      <c r="O163" s="18"/>
      <c r="P163" s="18" t="s">
        <v>2205</v>
      </c>
      <c r="Q163" s="2"/>
      <c r="R163" s="17">
        <v>1383.37594043381</v>
      </c>
      <c r="S163" s="17">
        <v>1.85137102286551</v>
      </c>
      <c r="T163" s="11">
        <v>1365</v>
      </c>
      <c r="U163" s="18">
        <v>47</v>
      </c>
      <c r="V163" s="18">
        <v>2.06</v>
      </c>
      <c r="W163" s="18">
        <v>15.6</v>
      </c>
      <c r="X163" s="18">
        <v>1.65</v>
      </c>
      <c r="Y163" s="18"/>
      <c r="Z163" s="18">
        <v>7.73</v>
      </c>
      <c r="AA163" s="18">
        <v>9.2100000000000009</v>
      </c>
      <c r="AB163" s="18">
        <v>0.14000000000000001</v>
      </c>
      <c r="AC163" s="18">
        <v>9.5</v>
      </c>
      <c r="AD163" s="16">
        <f>AC163/40.305/(AC163/40.305+AA163/71.845)*100</f>
        <v>64.772119748527274</v>
      </c>
      <c r="AE163" s="18">
        <v>10.3</v>
      </c>
      <c r="AF163" s="18">
        <v>3</v>
      </c>
      <c r="AG163" s="18">
        <v>0.67</v>
      </c>
      <c r="AH163" s="18">
        <v>0.63</v>
      </c>
      <c r="AI163" s="18"/>
      <c r="AJ163" s="18"/>
      <c r="AK163" s="18">
        <v>70</v>
      </c>
      <c r="AL163" s="18">
        <v>35</v>
      </c>
      <c r="AM163" s="18"/>
      <c r="AN163" s="18"/>
      <c r="AO163" s="18">
        <v>80</v>
      </c>
      <c r="AP163" s="18"/>
      <c r="AQ163" s="18">
        <v>15</v>
      </c>
      <c r="AR163" s="18">
        <v>410</v>
      </c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>
        <v>30</v>
      </c>
      <c r="BK163" s="18"/>
      <c r="BL163" s="18">
        <v>80</v>
      </c>
      <c r="BM163" s="18"/>
      <c r="BN163" s="18">
        <v>495</v>
      </c>
      <c r="BO163" s="18">
        <v>25</v>
      </c>
      <c r="BP163" s="18">
        <v>220</v>
      </c>
    </row>
    <row r="164" spans="1:68" x14ac:dyDescent="0.3">
      <c r="A164" s="18" t="s">
        <v>2382</v>
      </c>
      <c r="B164" s="18" t="s">
        <v>2202</v>
      </c>
      <c r="C164" s="2"/>
      <c r="D164" s="2"/>
      <c r="E164" s="18">
        <v>15.1</v>
      </c>
      <c r="F164" s="18">
        <v>42.1</v>
      </c>
      <c r="G164" s="2"/>
      <c r="H164" s="21"/>
      <c r="I164" s="21"/>
      <c r="J164" s="18" t="s">
        <v>2384</v>
      </c>
      <c r="K164" s="18" t="s">
        <v>2204</v>
      </c>
      <c r="L164" s="2"/>
      <c r="M164" s="2"/>
      <c r="N164" s="2"/>
      <c r="O164" s="18"/>
      <c r="P164" s="18" t="s">
        <v>2205</v>
      </c>
      <c r="Q164" s="2"/>
      <c r="R164" s="17">
        <v>1413.64470779864</v>
      </c>
      <c r="S164" s="17">
        <v>2.0666620333821402</v>
      </c>
      <c r="T164" s="11">
        <v>1393</v>
      </c>
      <c r="U164" s="18">
        <v>47.5</v>
      </c>
      <c r="V164" s="18">
        <v>2.2000000000000002</v>
      </c>
      <c r="W164" s="18">
        <v>15.71</v>
      </c>
      <c r="X164" s="18">
        <v>0.26</v>
      </c>
      <c r="Y164" s="18"/>
      <c r="Z164" s="18">
        <v>9.74</v>
      </c>
      <c r="AA164" s="18">
        <v>9.9700000000000006</v>
      </c>
      <c r="AB164" s="18">
        <v>0.2</v>
      </c>
      <c r="AC164" s="18">
        <v>9</v>
      </c>
      <c r="AD164" s="16">
        <f>AC164/40.305/(AC164/40.305+AA164/71.845)*100</f>
        <v>61.672712997051782</v>
      </c>
      <c r="AE164" s="18">
        <v>9.9</v>
      </c>
      <c r="AF164" s="18">
        <v>3.06</v>
      </c>
      <c r="AG164" s="18">
        <v>0.73</v>
      </c>
      <c r="AH164" s="18">
        <v>0.61</v>
      </c>
      <c r="AI164" s="18"/>
      <c r="AJ164" s="18"/>
      <c r="AK164" s="18">
        <v>330</v>
      </c>
      <c r="AL164" s="18">
        <v>120</v>
      </c>
      <c r="AM164" s="18"/>
      <c r="AN164" s="18"/>
      <c r="AO164" s="18">
        <v>60</v>
      </c>
      <c r="AP164" s="18"/>
      <c r="AQ164" s="18">
        <v>20</v>
      </c>
      <c r="AR164" s="18">
        <v>430</v>
      </c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>
        <v>30</v>
      </c>
      <c r="BK164" s="18"/>
      <c r="BL164" s="18">
        <v>50</v>
      </c>
      <c r="BM164" s="18"/>
      <c r="BN164" s="18">
        <v>165</v>
      </c>
      <c r="BO164" s="18">
        <v>25</v>
      </c>
      <c r="BP164" s="18">
        <v>230</v>
      </c>
    </row>
    <row r="165" spans="1:68" x14ac:dyDescent="0.3">
      <c r="A165" s="18" t="s">
        <v>2385</v>
      </c>
      <c r="B165" s="18" t="s">
        <v>2202</v>
      </c>
      <c r="C165" s="2"/>
      <c r="D165" s="2"/>
      <c r="E165" s="18">
        <v>38.638800000000003</v>
      </c>
      <c r="F165" s="18">
        <v>-27.9682</v>
      </c>
      <c r="G165" s="2"/>
      <c r="H165" s="21"/>
      <c r="I165" s="21"/>
      <c r="J165" s="18" t="s">
        <v>2386</v>
      </c>
      <c r="K165" s="18" t="s">
        <v>2204</v>
      </c>
      <c r="L165" s="2"/>
      <c r="M165" s="2"/>
      <c r="N165" s="2"/>
      <c r="O165" s="18"/>
      <c r="P165" s="18" t="s">
        <v>2205</v>
      </c>
      <c r="Q165" s="2"/>
      <c r="R165" s="17">
        <v>1453.6338542701601</v>
      </c>
      <c r="S165" s="17">
        <v>2.5913292750675598</v>
      </c>
      <c r="T165" s="11">
        <v>1427</v>
      </c>
      <c r="U165" s="18">
        <v>45.63</v>
      </c>
      <c r="V165" s="18">
        <v>2.94</v>
      </c>
      <c r="W165" s="18">
        <v>15.36</v>
      </c>
      <c r="X165" s="18"/>
      <c r="Y165" s="18">
        <v>11.72</v>
      </c>
      <c r="Z165" s="18"/>
      <c r="AA165" s="18">
        <v>10.55</v>
      </c>
      <c r="AB165" s="18">
        <v>0.16</v>
      </c>
      <c r="AC165" s="18">
        <v>8.98</v>
      </c>
      <c r="AD165" s="16">
        <f>AC165/40.305/(AC165/40.305+AA165/71.845)*100</f>
        <v>60.274348731347672</v>
      </c>
      <c r="AE165" s="18">
        <v>10.35</v>
      </c>
      <c r="AF165" s="18">
        <v>2.88</v>
      </c>
      <c r="AG165" s="18">
        <v>0.87</v>
      </c>
      <c r="AH165" s="18">
        <v>0.46</v>
      </c>
      <c r="AI165" s="18">
        <v>25.7</v>
      </c>
      <c r="AJ165" s="18">
        <v>258</v>
      </c>
      <c r="AK165" s="18">
        <v>250</v>
      </c>
      <c r="AL165" s="18">
        <v>51</v>
      </c>
      <c r="AM165" s="18">
        <v>135</v>
      </c>
      <c r="AN165" s="18">
        <v>24</v>
      </c>
      <c r="AO165" s="18">
        <v>102</v>
      </c>
      <c r="AP165" s="18">
        <v>20</v>
      </c>
      <c r="AQ165" s="18">
        <v>20</v>
      </c>
      <c r="AR165" s="18">
        <v>688</v>
      </c>
      <c r="AS165" s="18">
        <v>0.2</v>
      </c>
      <c r="AT165" s="18">
        <v>7.74</v>
      </c>
      <c r="AU165" s="18">
        <v>32.200000000000003</v>
      </c>
      <c r="AV165" s="18">
        <v>6.61</v>
      </c>
      <c r="AW165" s="18">
        <v>2.25</v>
      </c>
      <c r="AX165" s="18">
        <v>7.37</v>
      </c>
      <c r="AY165" s="18">
        <v>1.04</v>
      </c>
      <c r="AZ165" s="18">
        <v>5.52</v>
      </c>
      <c r="BA165" s="18">
        <v>0.91</v>
      </c>
      <c r="BB165" s="18">
        <v>2.4700000000000002</v>
      </c>
      <c r="BC165" s="18">
        <v>0.32</v>
      </c>
      <c r="BD165" s="18">
        <v>2.0499999999999998</v>
      </c>
      <c r="BE165" s="18">
        <v>0.27</v>
      </c>
      <c r="BF165" s="18">
        <v>5.3</v>
      </c>
      <c r="BG165" s="18">
        <v>1.47</v>
      </c>
      <c r="BH165" s="18">
        <v>0.87</v>
      </c>
      <c r="BI165" s="18">
        <v>2.5</v>
      </c>
      <c r="BJ165" s="18">
        <v>35.6</v>
      </c>
      <c r="BK165" s="18">
        <v>2.2000000000000002</v>
      </c>
      <c r="BL165" s="18">
        <v>27.07</v>
      </c>
      <c r="BM165" s="18">
        <v>60.6</v>
      </c>
      <c r="BN165" s="18">
        <v>244</v>
      </c>
      <c r="BO165" s="18">
        <v>23.9</v>
      </c>
      <c r="BP165" s="18">
        <v>224</v>
      </c>
    </row>
    <row r="166" spans="1:68" x14ac:dyDescent="0.3">
      <c r="A166" s="18" t="s">
        <v>2266</v>
      </c>
      <c r="B166" s="18" t="s">
        <v>2202</v>
      </c>
      <c r="C166" s="2"/>
      <c r="D166" s="2"/>
      <c r="E166" s="18">
        <v>86.73</v>
      </c>
      <c r="F166" s="18">
        <v>66.87</v>
      </c>
      <c r="G166" s="2"/>
      <c r="H166" s="21">
        <v>-4567</v>
      </c>
      <c r="I166" s="21">
        <v>-4567</v>
      </c>
      <c r="J166" s="18" t="s">
        <v>2387</v>
      </c>
      <c r="K166" s="18" t="s">
        <v>2204</v>
      </c>
      <c r="L166" s="2"/>
      <c r="M166" s="2"/>
      <c r="N166" s="2"/>
      <c r="O166" s="18"/>
      <c r="P166" s="18" t="s">
        <v>2205</v>
      </c>
      <c r="Q166" s="2"/>
      <c r="R166" s="17">
        <v>1378.17186593259</v>
      </c>
      <c r="S166" s="17">
        <v>1.60439139614173</v>
      </c>
      <c r="T166" s="11">
        <v>1363</v>
      </c>
      <c r="U166" s="18">
        <v>49.39</v>
      </c>
      <c r="V166" s="18">
        <v>1.02</v>
      </c>
      <c r="W166" s="18">
        <v>17.25</v>
      </c>
      <c r="X166" s="18"/>
      <c r="Y166" s="18"/>
      <c r="Z166" s="18">
        <v>9.4600000000000009</v>
      </c>
      <c r="AA166" s="18">
        <v>9.4600000000000009</v>
      </c>
      <c r="AB166" s="18">
        <v>0.17</v>
      </c>
      <c r="AC166" s="18">
        <v>8.8000000000000007</v>
      </c>
      <c r="AD166" s="16">
        <f>AC166/40.305/(AC166/40.305+AA166/71.845)*100</f>
        <v>62.380139420848877</v>
      </c>
      <c r="AE166" s="18">
        <v>10.28</v>
      </c>
      <c r="AF166" s="18">
        <v>3.12</v>
      </c>
      <c r="AG166" s="18">
        <v>0.14000000000000001</v>
      </c>
      <c r="AH166" s="18">
        <v>7.0000000000000007E-2</v>
      </c>
      <c r="AI166" s="18">
        <v>34.700000000000003</v>
      </c>
      <c r="AJ166" s="18">
        <v>170</v>
      </c>
      <c r="AK166" s="18">
        <v>312</v>
      </c>
      <c r="AL166" s="18">
        <v>46.3</v>
      </c>
      <c r="AM166" s="18">
        <v>156</v>
      </c>
      <c r="AN166" s="18">
        <v>93</v>
      </c>
      <c r="AO166" s="18">
        <v>66.599999999999994</v>
      </c>
      <c r="AP166" s="18">
        <v>15.6</v>
      </c>
      <c r="AQ166" s="18">
        <v>3.54</v>
      </c>
      <c r="AR166" s="18">
        <v>130</v>
      </c>
      <c r="AS166" s="18">
        <v>0.158</v>
      </c>
      <c r="AT166" s="18">
        <v>1.29</v>
      </c>
      <c r="AU166" s="18">
        <v>6.93</v>
      </c>
      <c r="AV166" s="18">
        <v>2.39</v>
      </c>
      <c r="AW166" s="18">
        <v>0.94199999999999995</v>
      </c>
      <c r="AX166" s="18">
        <v>3.169</v>
      </c>
      <c r="AY166" s="18">
        <v>0.6</v>
      </c>
      <c r="AZ166" s="18">
        <v>4.01</v>
      </c>
      <c r="BA166" s="18">
        <v>0.878</v>
      </c>
      <c r="BB166" s="18">
        <v>2.56</v>
      </c>
      <c r="BC166" s="18">
        <v>0.376</v>
      </c>
      <c r="BD166" s="18">
        <v>2.4700000000000002</v>
      </c>
      <c r="BE166" s="18">
        <v>0.39700000000000002</v>
      </c>
      <c r="BF166" s="18">
        <v>1.72</v>
      </c>
      <c r="BG166" s="18">
        <v>0.99</v>
      </c>
      <c r="BH166" s="18">
        <v>0.318</v>
      </c>
      <c r="BI166" s="18">
        <v>8.6999999999999994E-2</v>
      </c>
      <c r="BJ166" s="18">
        <v>0.9</v>
      </c>
      <c r="BK166" s="18">
        <v>6.3E-2</v>
      </c>
      <c r="BL166" s="18">
        <v>2.5099999999999998</v>
      </c>
      <c r="BM166" s="18">
        <v>7.75</v>
      </c>
      <c r="BN166" s="18">
        <v>22.4</v>
      </c>
      <c r="BO166" s="18">
        <v>24.8</v>
      </c>
      <c r="BP166" s="18">
        <v>65.099999999999994</v>
      </c>
    </row>
    <row r="167" spans="1:68" x14ac:dyDescent="0.3">
      <c r="A167" s="18" t="s">
        <v>2266</v>
      </c>
      <c r="B167" s="18" t="s">
        <v>2202</v>
      </c>
      <c r="C167" s="2"/>
      <c r="D167" s="2"/>
      <c r="E167" s="18">
        <v>86.73</v>
      </c>
      <c r="F167" s="18">
        <v>66.87</v>
      </c>
      <c r="G167" s="2"/>
      <c r="H167" s="21">
        <v>-4567</v>
      </c>
      <c r="I167" s="21">
        <v>-4567</v>
      </c>
      <c r="J167" s="18" t="s">
        <v>2388</v>
      </c>
      <c r="K167" s="18" t="s">
        <v>2204</v>
      </c>
      <c r="L167" s="2"/>
      <c r="M167" s="2"/>
      <c r="N167" s="2"/>
      <c r="O167" s="18"/>
      <c r="P167" s="18" t="s">
        <v>2205</v>
      </c>
      <c r="Q167" s="2"/>
      <c r="R167" s="17">
        <v>1345.7181200944999</v>
      </c>
      <c r="S167" s="17">
        <v>1.29977366154879</v>
      </c>
      <c r="T167" s="11">
        <v>1333</v>
      </c>
      <c r="U167" s="18">
        <v>50.33</v>
      </c>
      <c r="V167" s="18">
        <v>1.06</v>
      </c>
      <c r="W167" s="18">
        <v>17.11</v>
      </c>
      <c r="X167" s="18"/>
      <c r="Y167" s="18"/>
      <c r="Z167" s="18">
        <v>8.86</v>
      </c>
      <c r="AA167" s="18">
        <v>8.86</v>
      </c>
      <c r="AB167" s="18">
        <v>0.17</v>
      </c>
      <c r="AC167" s="18">
        <v>8.2799999999999994</v>
      </c>
      <c r="AD167" s="16">
        <f>AC167/40.305/(AC167/40.305+AA167/71.845)*100</f>
        <v>62.488422800127182</v>
      </c>
      <c r="AE167" s="18">
        <v>10.62</v>
      </c>
      <c r="AF167" s="18">
        <v>2.98</v>
      </c>
      <c r="AG167" s="18">
        <v>0.19</v>
      </c>
      <c r="AH167" s="18">
        <v>7.0000000000000007E-2</v>
      </c>
      <c r="AI167" s="18">
        <v>35.6</v>
      </c>
      <c r="AJ167" s="18">
        <v>188</v>
      </c>
      <c r="AK167" s="18">
        <v>300</v>
      </c>
      <c r="AL167" s="18">
        <v>43.5</v>
      </c>
      <c r="AM167" s="18">
        <v>120</v>
      </c>
      <c r="AN167" s="18">
        <v>87</v>
      </c>
      <c r="AO167" s="18">
        <v>61.3</v>
      </c>
      <c r="AP167" s="18">
        <v>15.1</v>
      </c>
      <c r="AQ167" s="18">
        <v>5.77</v>
      </c>
      <c r="AR167" s="18">
        <v>111</v>
      </c>
      <c r="AS167" s="18">
        <v>0.23699999999999999</v>
      </c>
      <c r="AT167" s="18">
        <v>1.47</v>
      </c>
      <c r="AU167" s="18">
        <v>7.79</v>
      </c>
      <c r="AV167" s="18">
        <v>2.65</v>
      </c>
      <c r="AW167" s="18">
        <v>0.99</v>
      </c>
      <c r="AX167" s="18">
        <v>3.3780000000000001</v>
      </c>
      <c r="AY167" s="18">
        <v>0.62</v>
      </c>
      <c r="AZ167" s="18">
        <v>4.1500000000000004</v>
      </c>
      <c r="BA167" s="18">
        <v>0.90100000000000002</v>
      </c>
      <c r="BB167" s="18">
        <v>2.58</v>
      </c>
      <c r="BC167" s="18">
        <v>0.40300000000000002</v>
      </c>
      <c r="BD167" s="18">
        <v>2.5</v>
      </c>
      <c r="BE167" s="18">
        <v>0.38500000000000001</v>
      </c>
      <c r="BF167" s="18">
        <v>2.02</v>
      </c>
      <c r="BG167" s="18">
        <v>1.28</v>
      </c>
      <c r="BH167" s="18">
        <v>0.52</v>
      </c>
      <c r="BI167" s="18">
        <v>0.13900000000000001</v>
      </c>
      <c r="BJ167" s="18">
        <v>1.1100000000000001</v>
      </c>
      <c r="BK167" s="18">
        <v>8.1000000000000003E-2</v>
      </c>
      <c r="BL167" s="18">
        <v>3.26</v>
      </c>
      <c r="BM167" s="18">
        <v>9.18</v>
      </c>
      <c r="BN167" s="18">
        <v>38.5</v>
      </c>
      <c r="BO167" s="18">
        <v>25.3</v>
      </c>
      <c r="BP167" s="18">
        <v>76.8</v>
      </c>
    </row>
    <row r="168" spans="1:68" x14ac:dyDescent="0.3">
      <c r="A168" s="18" t="s">
        <v>2266</v>
      </c>
      <c r="B168" s="18" t="s">
        <v>2202</v>
      </c>
      <c r="C168" s="2"/>
      <c r="D168" s="2"/>
      <c r="E168" s="18">
        <v>86.73</v>
      </c>
      <c r="F168" s="18">
        <v>66.87</v>
      </c>
      <c r="G168" s="2"/>
      <c r="H168" s="21">
        <v>-4567</v>
      </c>
      <c r="I168" s="21">
        <v>-4567</v>
      </c>
      <c r="J168" s="18" t="s">
        <v>2389</v>
      </c>
      <c r="K168" s="18" t="s">
        <v>2204</v>
      </c>
      <c r="L168" s="2"/>
      <c r="M168" s="2"/>
      <c r="N168" s="2"/>
      <c r="O168" s="18"/>
      <c r="P168" s="18" t="s">
        <v>2205</v>
      </c>
      <c r="Q168" s="2"/>
      <c r="R168" s="17">
        <v>1339.5752708999401</v>
      </c>
      <c r="S168" s="17">
        <v>1.2605950310121301</v>
      </c>
      <c r="T168" s="11">
        <v>1328</v>
      </c>
      <c r="U168" s="18">
        <v>50.37</v>
      </c>
      <c r="V168" s="18">
        <v>1.03</v>
      </c>
      <c r="W168" s="18">
        <v>17.190000000000001</v>
      </c>
      <c r="X168" s="18"/>
      <c r="Y168" s="18"/>
      <c r="Z168" s="18">
        <v>8.7100000000000009</v>
      </c>
      <c r="AA168" s="18">
        <v>8.7100000000000009</v>
      </c>
      <c r="AB168" s="18">
        <v>0.16</v>
      </c>
      <c r="AC168" s="18">
        <v>8.4499999999999993</v>
      </c>
      <c r="AD168" s="16">
        <f>AC168/40.305/(AC168/40.305+AA168/71.845)*100</f>
        <v>63.360880608274215</v>
      </c>
      <c r="AE168" s="18">
        <v>10.56</v>
      </c>
      <c r="AF168" s="18">
        <v>2.96</v>
      </c>
      <c r="AG168" s="18">
        <v>0.19</v>
      </c>
      <c r="AH168" s="18">
        <v>0.06</v>
      </c>
      <c r="AI168" s="18">
        <v>34.799999999999997</v>
      </c>
      <c r="AJ168" s="18">
        <v>181</v>
      </c>
      <c r="AK168" s="18">
        <v>291</v>
      </c>
      <c r="AL168" s="18">
        <v>42.8</v>
      </c>
      <c r="AM168" s="18">
        <v>128</v>
      </c>
      <c r="AN168" s="18">
        <v>86.7</v>
      </c>
      <c r="AO168" s="18">
        <v>60.9</v>
      </c>
      <c r="AP168" s="18">
        <v>14.9</v>
      </c>
      <c r="AQ168" s="18">
        <v>5.46</v>
      </c>
      <c r="AR168" s="18">
        <v>110</v>
      </c>
      <c r="AS168" s="18">
        <v>0.22</v>
      </c>
      <c r="AT168" s="18">
        <v>1.42</v>
      </c>
      <c r="AU168" s="18">
        <v>7.48</v>
      </c>
      <c r="AV168" s="18">
        <v>2.4900000000000002</v>
      </c>
      <c r="AW168" s="18">
        <v>0.96</v>
      </c>
      <c r="AX168" s="18">
        <v>3.2749999999999999</v>
      </c>
      <c r="AY168" s="18">
        <v>0.6</v>
      </c>
      <c r="AZ168" s="18">
        <v>3.98</v>
      </c>
      <c r="BA168" s="18">
        <v>0.877</v>
      </c>
      <c r="BB168" s="18">
        <v>2.48</v>
      </c>
      <c r="BC168" s="18">
        <v>0.376</v>
      </c>
      <c r="BD168" s="18">
        <v>2.39</v>
      </c>
      <c r="BE168" s="18">
        <v>0.376</v>
      </c>
      <c r="BF168" s="18">
        <v>1.95</v>
      </c>
      <c r="BG168" s="18">
        <v>1.29</v>
      </c>
      <c r="BH168" s="18">
        <v>0.502</v>
      </c>
      <c r="BI168" s="18">
        <v>0.13400000000000001</v>
      </c>
      <c r="BJ168" s="18">
        <v>1.06</v>
      </c>
      <c r="BK168" s="18">
        <v>7.5999999999999998E-2</v>
      </c>
      <c r="BL168" s="18">
        <v>3.1</v>
      </c>
      <c r="BM168" s="18">
        <v>8.74</v>
      </c>
      <c r="BN168" s="18">
        <v>37</v>
      </c>
      <c r="BO168" s="18">
        <v>24.2</v>
      </c>
      <c r="BP168" s="18">
        <v>73.7</v>
      </c>
    </row>
    <row r="169" spans="1:68" x14ac:dyDescent="0.3">
      <c r="A169" s="18" t="s">
        <v>2266</v>
      </c>
      <c r="B169" s="18" t="s">
        <v>2202</v>
      </c>
      <c r="C169" s="2"/>
      <c r="D169" s="2"/>
      <c r="E169" s="18">
        <v>86.73</v>
      </c>
      <c r="F169" s="18">
        <v>66.87</v>
      </c>
      <c r="G169" s="2"/>
      <c r="H169" s="21">
        <v>-4567</v>
      </c>
      <c r="I169" s="21">
        <v>-4567</v>
      </c>
      <c r="J169" s="18" t="s">
        <v>2390</v>
      </c>
      <c r="K169" s="18" t="s">
        <v>2204</v>
      </c>
      <c r="L169" s="2"/>
      <c r="M169" s="2"/>
      <c r="N169" s="2"/>
      <c r="O169" s="18"/>
      <c r="P169" s="18" t="s">
        <v>2205</v>
      </c>
      <c r="Q169" s="2"/>
      <c r="R169" s="17">
        <v>1346.86195069259</v>
      </c>
      <c r="S169" s="17">
        <v>1.3078360265543501</v>
      </c>
      <c r="T169" s="11">
        <v>1334</v>
      </c>
      <c r="U169" s="18">
        <v>50.36</v>
      </c>
      <c r="V169" s="18">
        <v>1.05</v>
      </c>
      <c r="W169" s="18">
        <v>17.05</v>
      </c>
      <c r="X169" s="18"/>
      <c r="Y169" s="18"/>
      <c r="Z169" s="18">
        <v>8.8699999999999992</v>
      </c>
      <c r="AA169" s="18">
        <v>8.8699999999999992</v>
      </c>
      <c r="AB169" s="18">
        <v>0.16</v>
      </c>
      <c r="AC169" s="18">
        <v>8.33</v>
      </c>
      <c r="AD169" s="16">
        <f>AC169/40.305/(AC169/40.305+AA169/71.845)*100</f>
        <v>62.603033638355512</v>
      </c>
      <c r="AE169" s="18">
        <v>10.59</v>
      </c>
      <c r="AF169" s="18">
        <v>3.01</v>
      </c>
      <c r="AG169" s="18">
        <v>0.19</v>
      </c>
      <c r="AH169" s="18">
        <v>7.0000000000000007E-2</v>
      </c>
      <c r="AI169" s="18">
        <v>34.9</v>
      </c>
      <c r="AJ169" s="18">
        <v>190</v>
      </c>
      <c r="AK169" s="18">
        <v>303</v>
      </c>
      <c r="AL169" s="18">
        <v>44</v>
      </c>
      <c r="AM169" s="18">
        <v>125</v>
      </c>
      <c r="AN169" s="18">
        <v>91.3</v>
      </c>
      <c r="AO169" s="18">
        <v>63</v>
      </c>
      <c r="AP169" s="18">
        <v>15.4</v>
      </c>
      <c r="AQ169" s="18">
        <v>5.71</v>
      </c>
      <c r="AR169" s="18">
        <v>111</v>
      </c>
      <c r="AS169" s="18">
        <v>0.249</v>
      </c>
      <c r="AT169" s="18">
        <v>1.5</v>
      </c>
      <c r="AU169" s="18">
        <v>7.69</v>
      </c>
      <c r="AV169" s="18">
        <v>2.56</v>
      </c>
      <c r="AW169" s="18">
        <v>0.97</v>
      </c>
      <c r="AX169" s="18">
        <v>3.3279999999999998</v>
      </c>
      <c r="AY169" s="18">
        <v>0.61</v>
      </c>
      <c r="AZ169" s="18">
        <v>4.03</v>
      </c>
      <c r="BA169" s="18">
        <v>0.88200000000000001</v>
      </c>
      <c r="BB169" s="18">
        <v>2.4900000000000002</v>
      </c>
      <c r="BC169" s="18">
        <v>0.36799999999999999</v>
      </c>
      <c r="BD169" s="18">
        <v>2.44</v>
      </c>
      <c r="BE169" s="18">
        <v>0.37</v>
      </c>
      <c r="BF169" s="18">
        <v>1.94</v>
      </c>
      <c r="BG169" s="18">
        <v>1.37</v>
      </c>
      <c r="BH169" s="18">
        <v>0.51</v>
      </c>
      <c r="BI169" s="18">
        <v>0.14099999999999999</v>
      </c>
      <c r="BJ169" s="18">
        <v>1.1000000000000001</v>
      </c>
      <c r="BK169" s="18">
        <v>7.3999999999999996E-2</v>
      </c>
      <c r="BL169" s="18">
        <v>3.22</v>
      </c>
      <c r="BM169" s="18">
        <v>9.23</v>
      </c>
      <c r="BN169" s="18">
        <v>38.700000000000003</v>
      </c>
      <c r="BO169" s="18">
        <v>24.6</v>
      </c>
      <c r="BP169" s="18">
        <v>75.3</v>
      </c>
    </row>
    <row r="170" spans="1:68" x14ac:dyDescent="0.3">
      <c r="A170" s="18" t="s">
        <v>2266</v>
      </c>
      <c r="B170" s="18" t="s">
        <v>2202</v>
      </c>
      <c r="C170" s="2"/>
      <c r="D170" s="2"/>
      <c r="E170" s="18">
        <v>86.73</v>
      </c>
      <c r="F170" s="18">
        <v>66.87</v>
      </c>
      <c r="G170" s="2"/>
      <c r="H170" s="21">
        <v>-4567</v>
      </c>
      <c r="I170" s="21">
        <v>-4567</v>
      </c>
      <c r="J170" s="18" t="s">
        <v>2391</v>
      </c>
      <c r="K170" s="18" t="s">
        <v>2204</v>
      </c>
      <c r="L170" s="2"/>
      <c r="M170" s="2"/>
      <c r="N170" s="2"/>
      <c r="O170" s="18"/>
      <c r="P170" s="18" t="s">
        <v>2205</v>
      </c>
      <c r="Q170" s="2"/>
      <c r="R170" s="17">
        <v>1344.8643344632201</v>
      </c>
      <c r="S170" s="17">
        <v>1.31569784095303</v>
      </c>
      <c r="T170" s="11">
        <v>1332</v>
      </c>
      <c r="U170" s="18">
        <v>50.16</v>
      </c>
      <c r="V170" s="18">
        <v>1.04</v>
      </c>
      <c r="W170" s="18">
        <v>17.170000000000002</v>
      </c>
      <c r="X170" s="18"/>
      <c r="Y170" s="18"/>
      <c r="Z170" s="18">
        <v>8.8000000000000007</v>
      </c>
      <c r="AA170" s="18">
        <v>8.8000000000000007</v>
      </c>
      <c r="AB170" s="18">
        <v>0.16</v>
      </c>
      <c r="AC170" s="18">
        <v>8.4</v>
      </c>
      <c r="AD170" s="16">
        <f>AC170/40.305/(AC170/40.305+AA170/71.845)*100</f>
        <v>62.983650287732395</v>
      </c>
      <c r="AE170" s="18">
        <v>10.71</v>
      </c>
      <c r="AF170" s="18">
        <v>3.01</v>
      </c>
      <c r="AG170" s="18">
        <v>0.18</v>
      </c>
      <c r="AH170" s="18">
        <v>7.0000000000000007E-2</v>
      </c>
      <c r="AI170" s="18">
        <v>35.4</v>
      </c>
      <c r="AJ170" s="18">
        <v>187</v>
      </c>
      <c r="AK170" s="18">
        <v>302</v>
      </c>
      <c r="AL170" s="18">
        <v>44.4</v>
      </c>
      <c r="AM170" s="18">
        <v>132</v>
      </c>
      <c r="AN170" s="18">
        <v>92.4</v>
      </c>
      <c r="AO170" s="18">
        <v>62.4</v>
      </c>
      <c r="AP170" s="18">
        <v>15.6</v>
      </c>
      <c r="AQ170" s="18">
        <v>5.6</v>
      </c>
      <c r="AR170" s="18">
        <v>112</v>
      </c>
      <c r="AS170" s="18">
        <v>0.23899999999999999</v>
      </c>
      <c r="AT170" s="18">
        <v>1.44</v>
      </c>
      <c r="AU170" s="18">
        <v>7.63</v>
      </c>
      <c r="AV170" s="18">
        <v>2.4700000000000002</v>
      </c>
      <c r="AW170" s="18">
        <v>0.98</v>
      </c>
      <c r="AX170" s="18">
        <v>3.3740000000000001</v>
      </c>
      <c r="AY170" s="18">
        <v>0.61</v>
      </c>
      <c r="AZ170" s="18">
        <v>4.13</v>
      </c>
      <c r="BA170" s="18">
        <v>0.88900000000000001</v>
      </c>
      <c r="BB170" s="18">
        <v>2.48</v>
      </c>
      <c r="BC170" s="18">
        <v>0.378</v>
      </c>
      <c r="BD170" s="18">
        <v>2.4900000000000002</v>
      </c>
      <c r="BE170" s="18">
        <v>0.375</v>
      </c>
      <c r="BF170" s="18">
        <v>1.95</v>
      </c>
      <c r="BG170" s="18">
        <v>1.28</v>
      </c>
      <c r="BH170" s="18">
        <v>0.49</v>
      </c>
      <c r="BI170" s="18">
        <v>0.13100000000000001</v>
      </c>
      <c r="BJ170" s="18">
        <v>1.07</v>
      </c>
      <c r="BK170" s="18">
        <v>7.5999999999999998E-2</v>
      </c>
      <c r="BL170" s="18">
        <v>3.15</v>
      </c>
      <c r="BM170" s="18">
        <v>9.01</v>
      </c>
      <c r="BN170" s="18">
        <v>37.200000000000003</v>
      </c>
      <c r="BO170" s="18">
        <v>24.8</v>
      </c>
      <c r="BP170" s="18">
        <v>74.900000000000006</v>
      </c>
    </row>
    <row r="171" spans="1:68" x14ac:dyDescent="0.3">
      <c r="A171" s="18" t="s">
        <v>2392</v>
      </c>
      <c r="B171" s="18" t="s">
        <v>2202</v>
      </c>
      <c r="C171" s="2"/>
      <c r="D171" s="2"/>
      <c r="E171" s="18">
        <v>-52.28</v>
      </c>
      <c r="F171" s="18">
        <v>13.68</v>
      </c>
      <c r="G171" s="2"/>
      <c r="H171" s="21">
        <v>-3800</v>
      </c>
      <c r="I171" s="21">
        <v>-3800</v>
      </c>
      <c r="J171" s="18" t="s">
        <v>2393</v>
      </c>
      <c r="K171" s="18" t="s">
        <v>2204</v>
      </c>
      <c r="L171" s="2"/>
      <c r="M171" s="2"/>
      <c r="N171" s="2"/>
      <c r="O171" s="18"/>
      <c r="P171" s="18" t="s">
        <v>2205</v>
      </c>
      <c r="Q171" s="2"/>
      <c r="R171" s="17">
        <v>1312.8830992119499</v>
      </c>
      <c r="S171" s="17">
        <v>1.23141983310458</v>
      </c>
      <c r="T171" s="11">
        <v>1301</v>
      </c>
      <c r="U171" s="18">
        <v>50.34</v>
      </c>
      <c r="V171" s="18">
        <v>1.44</v>
      </c>
      <c r="W171" s="18">
        <v>16.28</v>
      </c>
      <c r="X171" s="18"/>
      <c r="Y171" s="18"/>
      <c r="Z171" s="18"/>
      <c r="AA171" s="18">
        <v>8.1</v>
      </c>
      <c r="AB171" s="18">
        <v>0.19</v>
      </c>
      <c r="AC171" s="18">
        <v>9.0500000000000007</v>
      </c>
      <c r="AD171" s="16">
        <f>AC171/40.305/(AC171/40.305+AA171/71.845)*100</f>
        <v>66.573023425827273</v>
      </c>
      <c r="AE171" s="18">
        <v>10.1</v>
      </c>
      <c r="AF171" s="18">
        <v>3.46</v>
      </c>
      <c r="AG171" s="18">
        <v>0.52</v>
      </c>
      <c r="AH171" s="18">
        <v>0.23</v>
      </c>
      <c r="AI171" s="18">
        <v>33</v>
      </c>
      <c r="AJ171" s="18">
        <v>214</v>
      </c>
      <c r="AK171" s="18">
        <v>309</v>
      </c>
      <c r="AL171" s="18">
        <v>47</v>
      </c>
      <c r="AM171" s="18">
        <v>186</v>
      </c>
      <c r="AN171" s="18">
        <v>47</v>
      </c>
      <c r="AO171" s="18">
        <v>65</v>
      </c>
      <c r="AP171" s="18"/>
      <c r="AQ171" s="18">
        <v>9</v>
      </c>
      <c r="AR171" s="18">
        <v>214</v>
      </c>
      <c r="AS171" s="18"/>
      <c r="AT171" s="18">
        <v>3.11</v>
      </c>
      <c r="AU171" s="18">
        <v>14.1</v>
      </c>
      <c r="AV171" s="18">
        <v>3.71</v>
      </c>
      <c r="AW171" s="18">
        <v>1.21</v>
      </c>
      <c r="AX171" s="18">
        <v>4.33</v>
      </c>
      <c r="AY171" s="18">
        <v>0.74</v>
      </c>
      <c r="AZ171" s="18">
        <v>4.8499999999999996</v>
      </c>
      <c r="BA171" s="18"/>
      <c r="BB171" s="18">
        <v>2.8</v>
      </c>
      <c r="BC171" s="18"/>
      <c r="BD171" s="18">
        <v>2.4500000000000002</v>
      </c>
      <c r="BE171" s="18"/>
      <c r="BF171" s="18"/>
      <c r="BG171" s="18"/>
      <c r="BH171" s="18"/>
      <c r="BI171" s="18"/>
      <c r="BJ171" s="18">
        <v>15.6</v>
      </c>
      <c r="BK171" s="18"/>
      <c r="BL171" s="18">
        <v>8.9600000000000009</v>
      </c>
      <c r="BM171" s="18">
        <v>23.7</v>
      </c>
      <c r="BN171" s="18">
        <v>93</v>
      </c>
      <c r="BO171" s="18">
        <v>29</v>
      </c>
      <c r="BP171" s="18">
        <v>129</v>
      </c>
    </row>
    <row r="172" spans="1:68" x14ac:dyDescent="0.3">
      <c r="A172" s="18" t="s">
        <v>2394</v>
      </c>
      <c r="B172" s="18" t="s">
        <v>2202</v>
      </c>
      <c r="C172" s="2"/>
      <c r="D172" s="2"/>
      <c r="E172" s="18">
        <v>67.099999999999994</v>
      </c>
      <c r="F172" s="18">
        <v>-18.72</v>
      </c>
      <c r="G172" s="2"/>
      <c r="H172" s="21">
        <v>-197</v>
      </c>
      <c r="I172" s="21">
        <v>-197</v>
      </c>
      <c r="J172" s="18" t="s">
        <v>2395</v>
      </c>
      <c r="K172" s="18" t="s">
        <v>2204</v>
      </c>
      <c r="L172" s="2"/>
      <c r="M172" s="2"/>
      <c r="N172" s="2"/>
      <c r="O172" s="18"/>
      <c r="P172" s="18" t="s">
        <v>2205</v>
      </c>
      <c r="Q172" s="2"/>
      <c r="R172" s="17">
        <v>1369.30649198738</v>
      </c>
      <c r="S172" s="17">
        <v>1.33850345471675</v>
      </c>
      <c r="T172" s="11">
        <v>1356</v>
      </c>
      <c r="U172" s="18">
        <v>48.51</v>
      </c>
      <c r="V172" s="18">
        <v>0.62</v>
      </c>
      <c r="W172" s="18">
        <v>15.92</v>
      </c>
      <c r="X172" s="18">
        <v>10.08</v>
      </c>
      <c r="Y172" s="18"/>
      <c r="Z172" s="18"/>
      <c r="AA172" s="18">
        <v>9.07</v>
      </c>
      <c r="AB172" s="18">
        <v>0.17</v>
      </c>
      <c r="AC172" s="18">
        <v>9.67</v>
      </c>
      <c r="AD172" s="16">
        <f>AC172/40.305/(AC172/40.305+AA172/71.845)*100</f>
        <v>65.522610186195976</v>
      </c>
      <c r="AE172" s="18">
        <v>12.88</v>
      </c>
      <c r="AF172" s="18">
        <v>1.94</v>
      </c>
      <c r="AG172" s="18">
        <v>2.3E-2</v>
      </c>
      <c r="AH172" s="18">
        <v>0.04</v>
      </c>
      <c r="AI172" s="18"/>
      <c r="AJ172" s="18"/>
      <c r="AK172" s="18"/>
      <c r="AL172" s="18"/>
      <c r="AM172" s="18">
        <v>175</v>
      </c>
      <c r="AN172" s="18">
        <v>129</v>
      </c>
      <c r="AO172" s="18">
        <v>62</v>
      </c>
      <c r="AP172" s="18"/>
      <c r="AQ172" s="18">
        <v>0.79</v>
      </c>
      <c r="AR172" s="18">
        <v>70</v>
      </c>
      <c r="AS172" s="18"/>
      <c r="AT172" s="18">
        <v>0.56999999999999995</v>
      </c>
      <c r="AU172" s="18">
        <v>3.39</v>
      </c>
      <c r="AV172" s="18">
        <v>1.33</v>
      </c>
      <c r="AW172" s="18">
        <v>0.62</v>
      </c>
      <c r="AX172" s="18">
        <v>2.16</v>
      </c>
      <c r="AY172" s="18">
        <v>0.44</v>
      </c>
      <c r="AZ172" s="18">
        <v>3.12</v>
      </c>
      <c r="BA172" s="18">
        <v>0.73</v>
      </c>
      <c r="BB172" s="18">
        <v>2.14</v>
      </c>
      <c r="BC172" s="18">
        <v>0.32</v>
      </c>
      <c r="BD172" s="18">
        <v>2.2599999999999998</v>
      </c>
      <c r="BE172" s="18">
        <v>0.34</v>
      </c>
      <c r="BF172" s="18">
        <v>1.05</v>
      </c>
      <c r="BG172" s="18"/>
      <c r="BH172" s="18"/>
      <c r="BI172" s="18"/>
      <c r="BJ172" s="18">
        <v>0.86</v>
      </c>
      <c r="BK172" s="18"/>
      <c r="BL172" s="18">
        <v>1.03</v>
      </c>
      <c r="BM172" s="18">
        <v>2.88</v>
      </c>
      <c r="BN172" s="18">
        <v>8.9</v>
      </c>
      <c r="BO172" s="18">
        <v>19.100000000000001</v>
      </c>
      <c r="BP172" s="18">
        <v>29</v>
      </c>
    </row>
    <row r="173" spans="1:68" x14ac:dyDescent="0.3">
      <c r="A173" s="18" t="s">
        <v>2394</v>
      </c>
      <c r="B173" s="18" t="s">
        <v>2202</v>
      </c>
      <c r="C173" s="2"/>
      <c r="D173" s="2"/>
      <c r="E173" s="18">
        <v>67.040000000000006</v>
      </c>
      <c r="F173" s="18">
        <v>-18.7</v>
      </c>
      <c r="G173" s="2"/>
      <c r="H173" s="21">
        <v>-236</v>
      </c>
      <c r="I173" s="21">
        <v>-236</v>
      </c>
      <c r="J173" s="18" t="s">
        <v>2396</v>
      </c>
      <c r="K173" s="18" t="s">
        <v>2204</v>
      </c>
      <c r="L173" s="2"/>
      <c r="M173" s="2"/>
      <c r="N173" s="2"/>
      <c r="O173" s="18"/>
      <c r="P173" s="18" t="s">
        <v>2205</v>
      </c>
      <c r="Q173" s="2"/>
      <c r="R173" s="17">
        <v>1335.3337326247599</v>
      </c>
      <c r="S173" s="17">
        <v>0.98198706138412495</v>
      </c>
      <c r="T173" s="11">
        <v>1326</v>
      </c>
      <c r="U173" s="18">
        <v>49.57</v>
      </c>
      <c r="V173" s="18">
        <v>0.56000000000000005</v>
      </c>
      <c r="W173" s="18">
        <v>17.09</v>
      </c>
      <c r="X173" s="18">
        <v>9.36</v>
      </c>
      <c r="Y173" s="18"/>
      <c r="Z173" s="18"/>
      <c r="AA173" s="18">
        <v>8.42</v>
      </c>
      <c r="AB173" s="18">
        <v>0.16</v>
      </c>
      <c r="AC173" s="18">
        <v>8.2899999999999991</v>
      </c>
      <c r="AD173" s="16">
        <f>AC173/40.305/(AC173/40.305+AA173/71.845)*100</f>
        <v>63.702515976164406</v>
      </c>
      <c r="AE173" s="18">
        <v>13.93</v>
      </c>
      <c r="AF173" s="18">
        <v>1.38</v>
      </c>
      <c r="AG173" s="18">
        <v>1.4999999999999999E-2</v>
      </c>
      <c r="AH173" s="18">
        <v>0.04</v>
      </c>
      <c r="AI173" s="18"/>
      <c r="AJ173" s="18"/>
      <c r="AK173" s="18"/>
      <c r="AL173" s="18"/>
      <c r="AM173" s="18">
        <v>165</v>
      </c>
      <c r="AN173" s="18">
        <v>167</v>
      </c>
      <c r="AO173" s="18">
        <v>74</v>
      </c>
      <c r="AP173" s="18"/>
      <c r="AQ173" s="18">
        <v>0.81</v>
      </c>
      <c r="AR173" s="18">
        <v>65</v>
      </c>
      <c r="AS173" s="18"/>
      <c r="AT173" s="18">
        <v>0.44</v>
      </c>
      <c r="AU173" s="18">
        <v>2.74</v>
      </c>
      <c r="AV173" s="18">
        <v>1.1200000000000001</v>
      </c>
      <c r="AW173" s="18">
        <v>0.51</v>
      </c>
      <c r="AX173" s="18">
        <v>1.74</v>
      </c>
      <c r="AY173" s="18">
        <v>0.37</v>
      </c>
      <c r="AZ173" s="18">
        <v>2.46</v>
      </c>
      <c r="BA173" s="18">
        <v>0.56999999999999995</v>
      </c>
      <c r="BB173" s="18">
        <v>1.75</v>
      </c>
      <c r="BC173" s="18">
        <v>0.25</v>
      </c>
      <c r="BD173" s="18">
        <v>1.71</v>
      </c>
      <c r="BE173" s="18">
        <v>0.25</v>
      </c>
      <c r="BF173" s="18">
        <v>0.75</v>
      </c>
      <c r="BG173" s="18"/>
      <c r="BH173" s="18"/>
      <c r="BI173" s="18"/>
      <c r="BJ173" s="18">
        <v>0.52</v>
      </c>
      <c r="BK173" s="18"/>
      <c r="BL173" s="18">
        <v>0.75</v>
      </c>
      <c r="BM173" s="18">
        <v>2.33</v>
      </c>
      <c r="BN173" s="18">
        <v>4.9000000000000004</v>
      </c>
      <c r="BO173" s="18">
        <v>15.9</v>
      </c>
      <c r="BP173" s="18">
        <v>24</v>
      </c>
    </row>
    <row r="174" spans="1:68" x14ac:dyDescent="0.3">
      <c r="A174" s="18" t="s">
        <v>2394</v>
      </c>
      <c r="B174" s="18" t="s">
        <v>2202</v>
      </c>
      <c r="C174" s="2"/>
      <c r="D174" s="2"/>
      <c r="E174" s="18">
        <v>67.040000000000006</v>
      </c>
      <c r="F174" s="18">
        <v>-18.7</v>
      </c>
      <c r="G174" s="2"/>
      <c r="H174" s="21">
        <v>-236</v>
      </c>
      <c r="I174" s="21">
        <v>-236</v>
      </c>
      <c r="J174" s="18" t="s">
        <v>2397</v>
      </c>
      <c r="K174" s="18" t="s">
        <v>2204</v>
      </c>
      <c r="L174" s="2"/>
      <c r="M174" s="2"/>
      <c r="N174" s="2"/>
      <c r="O174" s="18"/>
      <c r="P174" s="18" t="s">
        <v>2205</v>
      </c>
      <c r="Q174" s="2"/>
      <c r="R174" s="17">
        <v>1340.9889708584999</v>
      </c>
      <c r="S174" s="17">
        <v>1.0118605572727699</v>
      </c>
      <c r="T174" s="11">
        <v>1331</v>
      </c>
      <c r="U174" s="18">
        <v>49.82</v>
      </c>
      <c r="V174" s="18">
        <v>0.56999999999999995</v>
      </c>
      <c r="W174" s="18">
        <v>17.100000000000001</v>
      </c>
      <c r="X174" s="18">
        <v>9.5399999999999991</v>
      </c>
      <c r="Y174" s="18"/>
      <c r="Z174" s="18"/>
      <c r="AA174" s="18">
        <v>8.59</v>
      </c>
      <c r="AB174" s="18">
        <v>0.16</v>
      </c>
      <c r="AC174" s="18">
        <v>8.4499999999999993</v>
      </c>
      <c r="AD174" s="16">
        <f>AC174/40.305/(AC174/40.305+AA174/71.845)*100</f>
        <v>63.682340753303592</v>
      </c>
      <c r="AE174" s="18">
        <v>14.03</v>
      </c>
      <c r="AF174" s="18">
        <v>1.35</v>
      </c>
      <c r="AG174" s="18">
        <v>1.9E-2</v>
      </c>
      <c r="AH174" s="18">
        <v>0.03</v>
      </c>
      <c r="AI174" s="18"/>
      <c r="AJ174" s="18"/>
      <c r="AK174" s="18"/>
      <c r="AL174" s="18"/>
      <c r="AM174" s="18">
        <v>170</v>
      </c>
      <c r="AN174" s="18">
        <v>151</v>
      </c>
      <c r="AO174" s="18">
        <v>74</v>
      </c>
      <c r="AP174" s="18"/>
      <c r="AQ174" s="18">
        <v>0.96</v>
      </c>
      <c r="AR174" s="18">
        <v>63</v>
      </c>
      <c r="AS174" s="18"/>
      <c r="AT174" s="18">
        <v>0.45</v>
      </c>
      <c r="AU174" s="18">
        <v>2.8</v>
      </c>
      <c r="AV174" s="18">
        <v>1.31</v>
      </c>
      <c r="AW174" s="18">
        <v>0.5</v>
      </c>
      <c r="AX174" s="18">
        <v>1.72</v>
      </c>
      <c r="AY174" s="18">
        <v>0.37</v>
      </c>
      <c r="AZ174" s="18">
        <v>2.6</v>
      </c>
      <c r="BA174" s="18">
        <v>0.54</v>
      </c>
      <c r="BB174" s="18">
        <v>1.72</v>
      </c>
      <c r="BC174" s="18">
        <v>0.26</v>
      </c>
      <c r="BD174" s="18">
        <v>1.69</v>
      </c>
      <c r="BE174" s="18">
        <v>0.24</v>
      </c>
      <c r="BF174" s="18">
        <v>0.77</v>
      </c>
      <c r="BG174" s="18"/>
      <c r="BH174" s="18"/>
      <c r="BI174" s="18"/>
      <c r="BJ174" s="18">
        <v>0.48</v>
      </c>
      <c r="BK174" s="18"/>
      <c r="BL174" s="18">
        <v>0.8</v>
      </c>
      <c r="BM174" s="18">
        <v>2.52</v>
      </c>
      <c r="BN174" s="18">
        <v>6.3</v>
      </c>
      <c r="BO174" s="18">
        <v>15.4</v>
      </c>
      <c r="BP174" s="18">
        <v>24</v>
      </c>
    </row>
    <row r="175" spans="1:68" x14ac:dyDescent="0.3">
      <c r="A175" s="18" t="s">
        <v>2394</v>
      </c>
      <c r="B175" s="18" t="s">
        <v>2202</v>
      </c>
      <c r="C175" s="2"/>
      <c r="D175" s="2"/>
      <c r="E175" s="18">
        <v>67.040000000000006</v>
      </c>
      <c r="F175" s="18">
        <v>-18.7</v>
      </c>
      <c r="G175" s="2"/>
      <c r="H175" s="21">
        <v>-236</v>
      </c>
      <c r="I175" s="21">
        <v>-236</v>
      </c>
      <c r="J175" s="18" t="s">
        <v>2398</v>
      </c>
      <c r="K175" s="18" t="s">
        <v>2204</v>
      </c>
      <c r="L175" s="2"/>
      <c r="M175" s="2"/>
      <c r="N175" s="2"/>
      <c r="O175" s="18"/>
      <c r="P175" s="18" t="s">
        <v>2205</v>
      </c>
      <c r="Q175" s="2"/>
      <c r="R175" s="17">
        <v>1339.6862097603</v>
      </c>
      <c r="S175" s="17">
        <v>1.0447082676380799</v>
      </c>
      <c r="T175" s="11">
        <v>1330</v>
      </c>
      <c r="U175" s="18">
        <v>48.92</v>
      </c>
      <c r="V175" s="18">
        <v>0.56000000000000005</v>
      </c>
      <c r="W175" s="18">
        <v>17.16</v>
      </c>
      <c r="X175" s="18">
        <v>9.36</v>
      </c>
      <c r="Y175" s="18"/>
      <c r="Z175" s="18"/>
      <c r="AA175" s="18">
        <v>8.42</v>
      </c>
      <c r="AB175" s="18">
        <v>0.16</v>
      </c>
      <c r="AC175" s="18">
        <v>8.31</v>
      </c>
      <c r="AD175" s="16">
        <f>AC175/40.305/(AC175/40.305+AA175/71.845)*100</f>
        <v>63.758214237600697</v>
      </c>
      <c r="AE175" s="18">
        <v>14.17</v>
      </c>
      <c r="AF175" s="18">
        <v>1.38</v>
      </c>
      <c r="AG175" s="18">
        <v>8.9999999999999993E-3</v>
      </c>
      <c r="AH175" s="18">
        <v>0.03</v>
      </c>
      <c r="AI175" s="18"/>
      <c r="AJ175" s="18"/>
      <c r="AK175" s="18"/>
      <c r="AL175" s="18"/>
      <c r="AM175" s="18">
        <v>158</v>
      </c>
      <c r="AN175" s="18">
        <v>133</v>
      </c>
      <c r="AO175" s="18">
        <v>69</v>
      </c>
      <c r="AP175" s="18"/>
      <c r="AQ175" s="18">
        <v>0.91</v>
      </c>
      <c r="AR175" s="18">
        <v>66</v>
      </c>
      <c r="AS175" s="18"/>
      <c r="AT175" s="18">
        <v>0.43</v>
      </c>
      <c r="AU175" s="18">
        <v>2.72</v>
      </c>
      <c r="AV175" s="18">
        <v>1.1399999999999999</v>
      </c>
      <c r="AW175" s="18">
        <v>0.48</v>
      </c>
      <c r="AX175" s="18">
        <v>1.81</v>
      </c>
      <c r="AY175" s="18">
        <v>0.36</v>
      </c>
      <c r="AZ175" s="18">
        <v>2.5099999999999998</v>
      </c>
      <c r="BA175" s="18">
        <v>0.53</v>
      </c>
      <c r="BB175" s="18">
        <v>1.69</v>
      </c>
      <c r="BC175" s="18">
        <v>0.25</v>
      </c>
      <c r="BD175" s="18">
        <v>1.6</v>
      </c>
      <c r="BE175" s="18">
        <v>0.25</v>
      </c>
      <c r="BF175" s="18">
        <v>0.76</v>
      </c>
      <c r="BG175" s="18"/>
      <c r="BH175" s="18"/>
      <c r="BI175" s="18"/>
      <c r="BJ175" s="18">
        <v>0.49</v>
      </c>
      <c r="BK175" s="18"/>
      <c r="BL175" s="18">
        <v>0.75</v>
      </c>
      <c r="BM175" s="18">
        <v>2.36</v>
      </c>
      <c r="BN175" s="18">
        <v>5.2</v>
      </c>
      <c r="BO175" s="18">
        <v>15.5</v>
      </c>
      <c r="BP175" s="18">
        <v>24</v>
      </c>
    </row>
    <row r="176" spans="1:68" x14ac:dyDescent="0.3">
      <c r="A176" s="18" t="s">
        <v>2394</v>
      </c>
      <c r="B176" s="18" t="s">
        <v>2202</v>
      </c>
      <c r="C176" s="2"/>
      <c r="D176" s="2"/>
      <c r="E176" s="18">
        <v>67.040000000000006</v>
      </c>
      <c r="F176" s="18">
        <v>-18.7</v>
      </c>
      <c r="G176" s="2"/>
      <c r="H176" s="21">
        <v>-236</v>
      </c>
      <c r="I176" s="21">
        <v>-236</v>
      </c>
      <c r="J176" s="18" t="s">
        <v>2399</v>
      </c>
      <c r="K176" s="18" t="s">
        <v>2204</v>
      </c>
      <c r="L176" s="2"/>
      <c r="M176" s="2"/>
      <c r="N176" s="2"/>
      <c r="O176" s="18"/>
      <c r="P176" s="18" t="s">
        <v>2205</v>
      </c>
      <c r="Q176" s="2"/>
      <c r="R176" s="17">
        <v>1359.9282093157401</v>
      </c>
      <c r="S176" s="17">
        <v>1.1361874327052599</v>
      </c>
      <c r="T176" s="11">
        <v>1349</v>
      </c>
      <c r="U176" s="18">
        <v>49.72</v>
      </c>
      <c r="V176" s="18">
        <v>0.61</v>
      </c>
      <c r="W176" s="18">
        <v>16.28</v>
      </c>
      <c r="X176" s="18">
        <v>9.99</v>
      </c>
      <c r="Y176" s="18"/>
      <c r="Z176" s="18"/>
      <c r="AA176" s="18">
        <v>8.99</v>
      </c>
      <c r="AB176" s="18">
        <v>0.17</v>
      </c>
      <c r="AC176" s="18">
        <v>8.4499999999999993</v>
      </c>
      <c r="AD176" s="16">
        <f>AC176/40.305/(AC176/40.305+AA176/71.845)*100</f>
        <v>62.62328092671153</v>
      </c>
      <c r="AE176" s="18">
        <v>13.88</v>
      </c>
      <c r="AF176" s="18">
        <v>1.56</v>
      </c>
      <c r="AG176" s="18">
        <v>1.2999999999999999E-2</v>
      </c>
      <c r="AH176" s="18">
        <v>0.04</v>
      </c>
      <c r="AI176" s="18"/>
      <c r="AJ176" s="18"/>
      <c r="AK176" s="18"/>
      <c r="AL176" s="18"/>
      <c r="AM176" s="18">
        <v>162</v>
      </c>
      <c r="AN176" s="18">
        <v>126</v>
      </c>
      <c r="AO176" s="18">
        <v>74</v>
      </c>
      <c r="AP176" s="18"/>
      <c r="AQ176" s="18">
        <v>0.71</v>
      </c>
      <c r="AR176" s="18">
        <v>65</v>
      </c>
      <c r="AS176" s="18"/>
      <c r="AT176" s="18">
        <v>0.45</v>
      </c>
      <c r="AU176" s="18">
        <v>2.84</v>
      </c>
      <c r="AV176" s="18">
        <v>1.32</v>
      </c>
      <c r="AW176" s="18">
        <v>0.51</v>
      </c>
      <c r="AX176" s="18">
        <v>2.0099999999999998</v>
      </c>
      <c r="AY176" s="18">
        <v>0.38</v>
      </c>
      <c r="AZ176" s="18">
        <v>2.74</v>
      </c>
      <c r="BA176" s="18">
        <v>0.56999999999999995</v>
      </c>
      <c r="BB176" s="18">
        <v>1.8</v>
      </c>
      <c r="BC176" s="18">
        <v>0.25</v>
      </c>
      <c r="BD176" s="18">
        <v>1.76</v>
      </c>
      <c r="BE176" s="18">
        <v>0.27</v>
      </c>
      <c r="BF176" s="18">
        <v>0.75</v>
      </c>
      <c r="BG176" s="18"/>
      <c r="BH176" s="18"/>
      <c r="BI176" s="18"/>
      <c r="BJ176" s="18">
        <v>0.51</v>
      </c>
      <c r="BK176" s="18"/>
      <c r="BL176" s="18">
        <v>0.76</v>
      </c>
      <c r="BM176" s="18">
        <v>2.5299999999999998</v>
      </c>
      <c r="BN176" s="18">
        <v>5.7</v>
      </c>
      <c r="BO176" s="18">
        <v>16.899999999999999</v>
      </c>
      <c r="BP176" s="18">
        <v>26</v>
      </c>
    </row>
    <row r="177" spans="1:68" x14ac:dyDescent="0.3">
      <c r="A177" s="18" t="s">
        <v>2394</v>
      </c>
      <c r="B177" s="18" t="s">
        <v>2202</v>
      </c>
      <c r="C177" s="2"/>
      <c r="D177" s="2"/>
      <c r="E177" s="18">
        <v>67.08</v>
      </c>
      <c r="F177" s="18">
        <v>-18.68</v>
      </c>
      <c r="G177" s="2"/>
      <c r="H177" s="21">
        <v>-131</v>
      </c>
      <c r="I177" s="21">
        <v>-131</v>
      </c>
      <c r="J177" s="18" t="s">
        <v>2400</v>
      </c>
      <c r="K177" s="18" t="s">
        <v>2204</v>
      </c>
      <c r="L177" s="2"/>
      <c r="M177" s="2"/>
      <c r="N177" s="2"/>
      <c r="O177" s="18"/>
      <c r="P177" s="18" t="s">
        <v>2205</v>
      </c>
      <c r="Q177" s="2"/>
      <c r="R177" s="17">
        <v>1389.2909933839101</v>
      </c>
      <c r="S177" s="17">
        <v>1.27879904018635</v>
      </c>
      <c r="T177" s="11">
        <v>1377</v>
      </c>
      <c r="U177" s="18">
        <v>50.34</v>
      </c>
      <c r="V177" s="18">
        <v>0.73</v>
      </c>
      <c r="W177" s="18">
        <v>14.89</v>
      </c>
      <c r="X177" s="18">
        <v>10.83</v>
      </c>
      <c r="Y177" s="18"/>
      <c r="Z177" s="18"/>
      <c r="AA177" s="18">
        <v>9.75</v>
      </c>
      <c r="AB177" s="18">
        <v>0.2</v>
      </c>
      <c r="AC177" s="18">
        <v>9.0299999999999994</v>
      </c>
      <c r="AD177" s="16">
        <f>AC177/40.305/(AC177/40.305+AA177/71.845)*100</f>
        <v>62.276962038585474</v>
      </c>
      <c r="AE177" s="18">
        <v>13.55</v>
      </c>
      <c r="AF177" s="18">
        <v>1.65</v>
      </c>
      <c r="AG177" s="18">
        <v>2.9000000000000001E-2</v>
      </c>
      <c r="AH177" s="18">
        <v>0.05</v>
      </c>
      <c r="AI177" s="18"/>
      <c r="AJ177" s="18"/>
      <c r="AK177" s="18"/>
      <c r="AL177" s="18"/>
      <c r="AM177" s="18">
        <v>149</v>
      </c>
      <c r="AN177" s="18">
        <v>119</v>
      </c>
      <c r="AO177" s="18">
        <v>79</v>
      </c>
      <c r="AP177" s="18"/>
      <c r="AQ177" s="18">
        <v>1.21</v>
      </c>
      <c r="AR177" s="18">
        <v>71</v>
      </c>
      <c r="AS177" s="18"/>
      <c r="AT177" s="18">
        <v>0.63</v>
      </c>
      <c r="AU177" s="18">
        <v>3.73</v>
      </c>
      <c r="AV177" s="18">
        <v>1.47</v>
      </c>
      <c r="AW177" s="18">
        <v>0.6</v>
      </c>
      <c r="AX177" s="18">
        <v>2.12</v>
      </c>
      <c r="AY177" s="18">
        <v>0.42</v>
      </c>
      <c r="AZ177" s="18">
        <v>3.11</v>
      </c>
      <c r="BA177" s="18">
        <v>0.65</v>
      </c>
      <c r="BB177" s="18">
        <v>2.08</v>
      </c>
      <c r="BC177" s="18">
        <v>0.3</v>
      </c>
      <c r="BD177" s="18">
        <v>2.02</v>
      </c>
      <c r="BE177" s="18">
        <v>0.28999999999999998</v>
      </c>
      <c r="BF177" s="18">
        <v>0.95</v>
      </c>
      <c r="BG177" s="18"/>
      <c r="BH177" s="18"/>
      <c r="BI177" s="18"/>
      <c r="BJ177" s="18">
        <v>0.86</v>
      </c>
      <c r="BK177" s="18"/>
      <c r="BL177" s="18">
        <v>1.27</v>
      </c>
      <c r="BM177" s="18">
        <v>3.6</v>
      </c>
      <c r="BN177" s="18">
        <v>17.600000000000001</v>
      </c>
      <c r="BO177" s="18">
        <v>19.100000000000001</v>
      </c>
      <c r="BP177" s="18">
        <v>32</v>
      </c>
    </row>
    <row r="178" spans="1:68" x14ac:dyDescent="0.3">
      <c r="A178" s="18" t="s">
        <v>2394</v>
      </c>
      <c r="B178" s="18" t="s">
        <v>2202</v>
      </c>
      <c r="C178" s="2"/>
      <c r="D178" s="2"/>
      <c r="E178" s="18">
        <v>67.150000000000006</v>
      </c>
      <c r="F178" s="18">
        <v>-18.64</v>
      </c>
      <c r="G178" s="2"/>
      <c r="H178" s="21">
        <v>-150</v>
      </c>
      <c r="I178" s="21">
        <v>-150</v>
      </c>
      <c r="J178" s="18" t="s">
        <v>2401</v>
      </c>
      <c r="K178" s="18" t="s">
        <v>2204</v>
      </c>
      <c r="L178" s="2"/>
      <c r="M178" s="2"/>
      <c r="N178" s="2"/>
      <c r="O178" s="18"/>
      <c r="P178" s="18" t="s">
        <v>2205</v>
      </c>
      <c r="Q178" s="2"/>
      <c r="R178" s="17">
        <v>1366.9995705640399</v>
      </c>
      <c r="S178" s="17">
        <v>1.27394400117425</v>
      </c>
      <c r="T178" s="11">
        <v>1355</v>
      </c>
      <c r="U178" s="18">
        <v>48.91</v>
      </c>
      <c r="V178" s="18">
        <v>0.62</v>
      </c>
      <c r="W178" s="18">
        <v>16.05</v>
      </c>
      <c r="X178" s="18">
        <v>10.09</v>
      </c>
      <c r="Y178" s="18"/>
      <c r="Z178" s="18"/>
      <c r="AA178" s="18">
        <v>9.08</v>
      </c>
      <c r="AB178" s="18">
        <v>0.17</v>
      </c>
      <c r="AC178" s="18">
        <v>9.6999999999999993</v>
      </c>
      <c r="AD178" s="16">
        <f>AC178/40.305/(AC178/40.305+AA178/71.845)*100</f>
        <v>65.567678857699732</v>
      </c>
      <c r="AE178" s="18">
        <v>12.83</v>
      </c>
      <c r="AF178" s="18">
        <v>1.75</v>
      </c>
      <c r="AG178" s="18">
        <v>4.7E-2</v>
      </c>
      <c r="AH178" s="18">
        <v>0.04</v>
      </c>
      <c r="AI178" s="18"/>
      <c r="AJ178" s="18"/>
      <c r="AK178" s="18"/>
      <c r="AL178" s="18"/>
      <c r="AM178" s="18">
        <v>202</v>
      </c>
      <c r="AN178" s="18">
        <v>133</v>
      </c>
      <c r="AO178" s="18">
        <v>66</v>
      </c>
      <c r="AP178" s="18"/>
      <c r="AQ178" s="18">
        <v>0.84</v>
      </c>
      <c r="AR178" s="18">
        <v>72</v>
      </c>
      <c r="AS178" s="18"/>
      <c r="AT178" s="18">
        <v>0.57999999999999996</v>
      </c>
      <c r="AU178" s="18">
        <v>3.23</v>
      </c>
      <c r="AV178" s="18">
        <v>1.43</v>
      </c>
      <c r="AW178" s="18">
        <v>0.56999999999999995</v>
      </c>
      <c r="AX178" s="18">
        <v>2.0299999999999998</v>
      </c>
      <c r="AY178" s="18">
        <v>0.42</v>
      </c>
      <c r="AZ178" s="18">
        <v>3.09</v>
      </c>
      <c r="BA178" s="18">
        <v>0.63</v>
      </c>
      <c r="BB178" s="18">
        <v>2.15</v>
      </c>
      <c r="BC178" s="18">
        <v>0.32</v>
      </c>
      <c r="BD178" s="18">
        <v>2.12</v>
      </c>
      <c r="BE178" s="18">
        <v>0.32</v>
      </c>
      <c r="BF178" s="18">
        <v>0.97</v>
      </c>
      <c r="BG178" s="18"/>
      <c r="BH178" s="18"/>
      <c r="BI178" s="18"/>
      <c r="BJ178" s="18">
        <v>0.82</v>
      </c>
      <c r="BK178" s="18"/>
      <c r="BL178" s="18">
        <v>1.1100000000000001</v>
      </c>
      <c r="BM178" s="18">
        <v>3.28</v>
      </c>
      <c r="BN178" s="18">
        <v>8.1999999999999993</v>
      </c>
      <c r="BO178" s="18">
        <v>19</v>
      </c>
      <c r="BP178" s="18">
        <v>30</v>
      </c>
    </row>
    <row r="179" spans="1:68" x14ac:dyDescent="0.3">
      <c r="A179" s="18" t="s">
        <v>2394</v>
      </c>
      <c r="B179" s="18" t="s">
        <v>2202</v>
      </c>
      <c r="C179" s="2"/>
      <c r="D179" s="2"/>
      <c r="E179" s="18">
        <v>67.17</v>
      </c>
      <c r="F179" s="18">
        <v>-18.72</v>
      </c>
      <c r="G179" s="2"/>
      <c r="H179" s="21">
        <v>-275</v>
      </c>
      <c r="I179" s="21">
        <v>-275</v>
      </c>
      <c r="J179" s="18" t="s">
        <v>2402</v>
      </c>
      <c r="K179" s="18" t="s">
        <v>2204</v>
      </c>
      <c r="L179" s="2"/>
      <c r="M179" s="2"/>
      <c r="N179" s="2"/>
      <c r="O179" s="18"/>
      <c r="P179" s="18" t="s">
        <v>2205</v>
      </c>
      <c r="Q179" s="2"/>
      <c r="R179" s="17">
        <v>1366.41068234248</v>
      </c>
      <c r="S179" s="17">
        <v>1.28108020902186</v>
      </c>
      <c r="T179" s="11">
        <v>1354</v>
      </c>
      <c r="U179" s="18">
        <v>49.04</v>
      </c>
      <c r="V179" s="18">
        <v>0.64</v>
      </c>
      <c r="W179" s="18">
        <v>15.95</v>
      </c>
      <c r="X179" s="18">
        <v>10.119999999999999</v>
      </c>
      <c r="Y179" s="18"/>
      <c r="Z179" s="18"/>
      <c r="AA179" s="18">
        <v>9.11</v>
      </c>
      <c r="AB179" s="18">
        <v>0.17</v>
      </c>
      <c r="AC179" s="18">
        <v>10.199999999999999</v>
      </c>
      <c r="AD179" s="16">
        <f>AC179/40.305/(AC179/40.305+AA179/71.845)*100</f>
        <v>66.620057471946197</v>
      </c>
      <c r="AE179" s="18">
        <v>12.66</v>
      </c>
      <c r="AF179" s="18">
        <v>1.8</v>
      </c>
      <c r="AG179" s="18">
        <v>3.4000000000000002E-2</v>
      </c>
      <c r="AH179" s="18">
        <v>0.04</v>
      </c>
      <c r="AI179" s="18"/>
      <c r="AJ179" s="18"/>
      <c r="AK179" s="18"/>
      <c r="AL179" s="18"/>
      <c r="AM179" s="18">
        <v>219</v>
      </c>
      <c r="AN179" s="18">
        <v>124</v>
      </c>
      <c r="AO179" s="18">
        <v>65</v>
      </c>
      <c r="AP179" s="18"/>
      <c r="AQ179" s="18">
        <v>0.85</v>
      </c>
      <c r="AR179" s="18">
        <v>69</v>
      </c>
      <c r="AS179" s="18"/>
      <c r="AT179" s="18">
        <v>0.61</v>
      </c>
      <c r="AU179" s="18">
        <v>3.51</v>
      </c>
      <c r="AV179" s="18">
        <v>1.44</v>
      </c>
      <c r="AW179" s="18">
        <v>0.63</v>
      </c>
      <c r="AX179" s="18">
        <v>2.04</v>
      </c>
      <c r="AY179" s="18">
        <v>0.44</v>
      </c>
      <c r="AZ179" s="18">
        <v>3.21</v>
      </c>
      <c r="BA179" s="18">
        <v>0.69</v>
      </c>
      <c r="BB179" s="18">
        <v>2.13</v>
      </c>
      <c r="BC179" s="18">
        <v>0.33</v>
      </c>
      <c r="BD179" s="18">
        <v>2.17</v>
      </c>
      <c r="BE179" s="18">
        <v>0.33</v>
      </c>
      <c r="BF179" s="18">
        <v>1.06</v>
      </c>
      <c r="BG179" s="18"/>
      <c r="BH179" s="18"/>
      <c r="BI179" s="18"/>
      <c r="BJ179" s="18">
        <v>0.96</v>
      </c>
      <c r="BK179" s="18"/>
      <c r="BL179" s="18">
        <v>1.19</v>
      </c>
      <c r="BM179" s="18">
        <v>3.47</v>
      </c>
      <c r="BN179" s="18">
        <v>8.6999999999999993</v>
      </c>
      <c r="BO179" s="18">
        <v>19.8</v>
      </c>
      <c r="BP179" s="18">
        <v>31</v>
      </c>
    </row>
    <row r="180" spans="1:68" x14ac:dyDescent="0.3">
      <c r="A180" s="18" t="s">
        <v>2403</v>
      </c>
      <c r="B180" s="18" t="s">
        <v>2202</v>
      </c>
      <c r="C180" s="2"/>
      <c r="D180" s="2"/>
      <c r="E180" s="18">
        <v>37.865600000000001</v>
      </c>
      <c r="F180" s="18">
        <v>-25.937999999999999</v>
      </c>
      <c r="G180" s="2"/>
      <c r="H180" s="21"/>
      <c r="I180" s="21"/>
      <c r="J180" s="18" t="s">
        <v>2404</v>
      </c>
      <c r="K180" s="18" t="s">
        <v>2204</v>
      </c>
      <c r="L180" s="2"/>
      <c r="M180" s="2"/>
      <c r="N180" s="2"/>
      <c r="O180" s="18"/>
      <c r="P180" s="18" t="s">
        <v>2205</v>
      </c>
      <c r="Q180" s="2"/>
      <c r="R180" s="17">
        <v>1423.45865701002</v>
      </c>
      <c r="S180" s="17">
        <v>2.2571485825883499</v>
      </c>
      <c r="T180" s="11">
        <v>1401</v>
      </c>
      <c r="U180" s="18">
        <v>46.95</v>
      </c>
      <c r="V180" s="18">
        <v>2.74</v>
      </c>
      <c r="W180" s="18">
        <v>12.33</v>
      </c>
      <c r="X180" s="18">
        <v>11.06</v>
      </c>
      <c r="Y180" s="18"/>
      <c r="Z180" s="18"/>
      <c r="AA180" s="18">
        <v>9.9499999999999993</v>
      </c>
      <c r="AB180" s="18">
        <v>0.17</v>
      </c>
      <c r="AC180" s="18">
        <v>12.13</v>
      </c>
      <c r="AD180" s="16">
        <f>AC180/40.305/(AC180/40.305+AA180/71.845)*100</f>
        <v>68.48486060592154</v>
      </c>
      <c r="AE180" s="18">
        <v>10.97</v>
      </c>
      <c r="AF180" s="18">
        <v>2.56</v>
      </c>
      <c r="AG180" s="18">
        <v>1.38</v>
      </c>
      <c r="AH180" s="18">
        <v>0.48</v>
      </c>
      <c r="AI180" s="18">
        <v>24.1</v>
      </c>
      <c r="AJ180" s="18"/>
      <c r="AK180" s="18">
        <v>996</v>
      </c>
      <c r="AL180" s="18">
        <v>44.6</v>
      </c>
      <c r="AM180" s="18">
        <v>319</v>
      </c>
      <c r="AN180" s="18">
        <v>70.5</v>
      </c>
      <c r="AO180" s="18">
        <v>90</v>
      </c>
      <c r="AP180" s="18"/>
      <c r="AQ180" s="18">
        <v>28.5</v>
      </c>
      <c r="AR180" s="18">
        <v>622</v>
      </c>
      <c r="AS180" s="18">
        <v>0.32</v>
      </c>
      <c r="AT180" s="18">
        <v>9.51</v>
      </c>
      <c r="AU180" s="18">
        <v>38.299999999999997</v>
      </c>
      <c r="AV180" s="18">
        <v>7.93</v>
      </c>
      <c r="AW180" s="18">
        <v>2.4300000000000002</v>
      </c>
      <c r="AX180" s="18">
        <v>6.7</v>
      </c>
      <c r="AY180" s="18">
        <v>0.96</v>
      </c>
      <c r="AZ180" s="18">
        <v>5.16</v>
      </c>
      <c r="BA180" s="18">
        <v>0.93</v>
      </c>
      <c r="BB180" s="18">
        <v>2.2799999999999998</v>
      </c>
      <c r="BC180" s="18">
        <v>0.28999999999999998</v>
      </c>
      <c r="BD180" s="18">
        <v>1.76</v>
      </c>
      <c r="BE180" s="18">
        <v>0.24</v>
      </c>
      <c r="BF180" s="18">
        <v>5.98</v>
      </c>
      <c r="BG180" s="18">
        <v>2.0499999999999998</v>
      </c>
      <c r="BH180" s="18">
        <v>3.82</v>
      </c>
      <c r="BI180" s="18">
        <v>1.1399999999999999</v>
      </c>
      <c r="BJ180" s="18">
        <v>48</v>
      </c>
      <c r="BK180" s="18">
        <v>3.34</v>
      </c>
      <c r="BL180" s="18">
        <v>36.6</v>
      </c>
      <c r="BM180" s="18">
        <v>75.5</v>
      </c>
      <c r="BN180" s="18">
        <v>404</v>
      </c>
      <c r="BO180" s="18">
        <v>19.3</v>
      </c>
      <c r="BP180" s="18">
        <v>259</v>
      </c>
    </row>
    <row r="181" spans="1:68" x14ac:dyDescent="0.3">
      <c r="A181" s="18" t="s">
        <v>2403</v>
      </c>
      <c r="B181" s="18" t="s">
        <v>2202</v>
      </c>
      <c r="C181" s="2"/>
      <c r="D181" s="2"/>
      <c r="E181" s="18">
        <v>37.865600000000001</v>
      </c>
      <c r="F181" s="18">
        <v>-25.937999999999999</v>
      </c>
      <c r="G181" s="2"/>
      <c r="H181" s="21"/>
      <c r="I181" s="21"/>
      <c r="J181" s="18" t="s">
        <v>2405</v>
      </c>
      <c r="K181" s="18" t="s">
        <v>2204</v>
      </c>
      <c r="L181" s="2"/>
      <c r="M181" s="2"/>
      <c r="N181" s="2"/>
      <c r="O181" s="18"/>
      <c r="P181" s="18" t="s">
        <v>2205</v>
      </c>
      <c r="Q181" s="2"/>
      <c r="R181" s="17">
        <v>1449.1658307556099</v>
      </c>
      <c r="S181" s="17">
        <v>2.5784442025605498</v>
      </c>
      <c r="T181" s="11">
        <v>1423</v>
      </c>
      <c r="U181" s="18">
        <v>46.24</v>
      </c>
      <c r="V181" s="18">
        <v>3.05</v>
      </c>
      <c r="W181" s="18">
        <v>13.34</v>
      </c>
      <c r="X181" s="18">
        <v>11.54</v>
      </c>
      <c r="Y181" s="18"/>
      <c r="Z181" s="18"/>
      <c r="AA181" s="18">
        <v>10.39</v>
      </c>
      <c r="AB181" s="18">
        <v>0.17</v>
      </c>
      <c r="AC181" s="18">
        <v>10.210000000000001</v>
      </c>
      <c r="AD181" s="16">
        <f>AC181/40.305/(AC181/40.305+AA181/71.845)*100</f>
        <v>63.658194556586686</v>
      </c>
      <c r="AE181" s="18">
        <v>11.76</v>
      </c>
      <c r="AF181" s="18">
        <v>2.56</v>
      </c>
      <c r="AG181" s="18">
        <v>1.42</v>
      </c>
      <c r="AH181" s="18">
        <v>0.5</v>
      </c>
      <c r="AI181" s="18">
        <v>31.3</v>
      </c>
      <c r="AJ181" s="18"/>
      <c r="AK181" s="18">
        <v>567</v>
      </c>
      <c r="AL181" s="18">
        <v>49.4</v>
      </c>
      <c r="AM181" s="18">
        <v>155</v>
      </c>
      <c r="AN181" s="18">
        <v>47.2</v>
      </c>
      <c r="AO181" s="18">
        <v>95.9</v>
      </c>
      <c r="AP181" s="18"/>
      <c r="AQ181" s="18">
        <v>32.6</v>
      </c>
      <c r="AR181" s="18">
        <v>669</v>
      </c>
      <c r="AS181" s="18">
        <v>0.32</v>
      </c>
      <c r="AT181" s="18">
        <v>9.17</v>
      </c>
      <c r="AU181" s="18">
        <v>36.200000000000003</v>
      </c>
      <c r="AV181" s="18">
        <v>7.2</v>
      </c>
      <c r="AW181" s="18">
        <v>2.14</v>
      </c>
      <c r="AX181" s="18">
        <v>6.23</v>
      </c>
      <c r="AY181" s="18">
        <v>0.89</v>
      </c>
      <c r="AZ181" s="18">
        <v>4.68</v>
      </c>
      <c r="BA181" s="18">
        <v>0.82</v>
      </c>
      <c r="BB181" s="18">
        <v>2.04</v>
      </c>
      <c r="BC181" s="18">
        <v>0.27</v>
      </c>
      <c r="BD181" s="18">
        <v>1.66</v>
      </c>
      <c r="BE181" s="18">
        <v>0.23</v>
      </c>
      <c r="BF181" s="18">
        <v>5.24</v>
      </c>
      <c r="BG181" s="18">
        <v>2.23</v>
      </c>
      <c r="BH181" s="18">
        <v>3.69</v>
      </c>
      <c r="BI181" s="18">
        <v>1.07</v>
      </c>
      <c r="BJ181" s="18">
        <v>49.3</v>
      </c>
      <c r="BK181" s="18">
        <v>2.76</v>
      </c>
      <c r="BL181" s="18">
        <v>35.200000000000003</v>
      </c>
      <c r="BM181" s="18">
        <v>72.5</v>
      </c>
      <c r="BN181" s="18">
        <v>400</v>
      </c>
      <c r="BO181" s="18">
        <v>23.1</v>
      </c>
      <c r="BP181" s="18">
        <v>227</v>
      </c>
    </row>
    <row r="182" spans="1:68" x14ac:dyDescent="0.3">
      <c r="A182" s="18" t="s">
        <v>2403</v>
      </c>
      <c r="B182" s="18" t="s">
        <v>2202</v>
      </c>
      <c r="C182" s="2"/>
      <c r="D182" s="2"/>
      <c r="E182" s="18">
        <v>38.543599999999998</v>
      </c>
      <c r="F182" s="18">
        <v>-26.8752</v>
      </c>
      <c r="G182" s="2"/>
      <c r="H182" s="21"/>
      <c r="I182" s="21"/>
      <c r="J182" s="18" t="s">
        <v>2406</v>
      </c>
      <c r="K182" s="18" t="s">
        <v>2204</v>
      </c>
      <c r="L182" s="2"/>
      <c r="M182" s="2"/>
      <c r="N182" s="2"/>
      <c r="O182" s="18"/>
      <c r="P182" s="18" t="s">
        <v>2205</v>
      </c>
      <c r="Q182" s="2"/>
      <c r="R182" s="17">
        <v>1364.3851954373699</v>
      </c>
      <c r="S182" s="17">
        <v>1.7802625248866399</v>
      </c>
      <c r="T182" s="11">
        <v>1347</v>
      </c>
      <c r="U182" s="18">
        <v>46.57</v>
      </c>
      <c r="V182" s="18">
        <v>1.9</v>
      </c>
      <c r="W182" s="18">
        <v>14.54</v>
      </c>
      <c r="X182" s="18">
        <v>9.6199999999999992</v>
      </c>
      <c r="Y182" s="18"/>
      <c r="Z182" s="18"/>
      <c r="AA182" s="18">
        <v>8.66</v>
      </c>
      <c r="AB182" s="18">
        <v>0.15</v>
      </c>
      <c r="AC182" s="18">
        <v>10.55</v>
      </c>
      <c r="AD182" s="16">
        <f>AC182/40.305/(AC182/40.305+AA182/71.845)*100</f>
        <v>68.469792915765908</v>
      </c>
      <c r="AE182" s="18">
        <v>10.23</v>
      </c>
      <c r="AF182" s="18">
        <v>2.9</v>
      </c>
      <c r="AG182" s="18">
        <v>1.1000000000000001</v>
      </c>
      <c r="AH182" s="18">
        <v>0.38</v>
      </c>
      <c r="AI182" s="18">
        <v>26.2</v>
      </c>
      <c r="AJ182" s="18"/>
      <c r="AK182" s="18">
        <v>539</v>
      </c>
      <c r="AL182" s="18">
        <v>35.1</v>
      </c>
      <c r="AM182" s="18">
        <v>205</v>
      </c>
      <c r="AN182" s="18">
        <v>48</v>
      </c>
      <c r="AO182" s="18">
        <v>77</v>
      </c>
      <c r="AP182" s="18"/>
      <c r="AQ182" s="18">
        <v>22.2</v>
      </c>
      <c r="AR182" s="18">
        <v>414</v>
      </c>
      <c r="AS182" s="18">
        <v>0.25</v>
      </c>
      <c r="AT182" s="18">
        <v>5.62</v>
      </c>
      <c r="AU182" s="18">
        <v>22.7</v>
      </c>
      <c r="AV182" s="18">
        <v>5.07</v>
      </c>
      <c r="AW182" s="18">
        <v>1.64</v>
      </c>
      <c r="AX182" s="18">
        <v>4.8</v>
      </c>
      <c r="AY182" s="18">
        <v>0.74</v>
      </c>
      <c r="AZ182" s="18">
        <v>4.43</v>
      </c>
      <c r="BA182" s="18">
        <v>0.86</v>
      </c>
      <c r="BB182" s="18">
        <v>2.2400000000000002</v>
      </c>
      <c r="BC182" s="18">
        <v>0.3</v>
      </c>
      <c r="BD182" s="18">
        <v>1.87</v>
      </c>
      <c r="BE182" s="18">
        <v>0.27</v>
      </c>
      <c r="BF182" s="18">
        <v>4.21</v>
      </c>
      <c r="BG182" s="18">
        <v>2.08</v>
      </c>
      <c r="BH182" s="18">
        <v>2.35</v>
      </c>
      <c r="BI182" s="18">
        <v>0.68</v>
      </c>
      <c r="BJ182" s="18">
        <v>27</v>
      </c>
      <c r="BK182" s="18">
        <v>1.85</v>
      </c>
      <c r="BL182" s="18">
        <v>21.5</v>
      </c>
      <c r="BM182" s="18">
        <v>44.4</v>
      </c>
      <c r="BN182" s="18">
        <v>324</v>
      </c>
      <c r="BO182" s="18">
        <v>18.100000000000001</v>
      </c>
      <c r="BP182" s="18">
        <v>136</v>
      </c>
    </row>
    <row r="183" spans="1:68" x14ac:dyDescent="0.3">
      <c r="A183" s="18" t="s">
        <v>2403</v>
      </c>
      <c r="B183" s="18" t="s">
        <v>2202</v>
      </c>
      <c r="C183" s="2"/>
      <c r="D183" s="2"/>
      <c r="E183" s="18">
        <v>38.7074</v>
      </c>
      <c r="F183" s="18">
        <v>-27.4787</v>
      </c>
      <c r="G183" s="2"/>
      <c r="H183" s="21"/>
      <c r="I183" s="21"/>
      <c r="J183" s="18" t="s">
        <v>2407</v>
      </c>
      <c r="K183" s="18" t="s">
        <v>2204</v>
      </c>
      <c r="L183" s="2"/>
      <c r="M183" s="2"/>
      <c r="N183" s="2"/>
      <c r="O183" s="18"/>
      <c r="P183" s="18" t="s">
        <v>2205</v>
      </c>
      <c r="Q183" s="2"/>
      <c r="R183" s="17">
        <v>1409.0881559315201</v>
      </c>
      <c r="S183" s="17">
        <v>1.8958071834141399</v>
      </c>
      <c r="T183" s="11">
        <v>1390</v>
      </c>
      <c r="U183" s="18">
        <v>48.58</v>
      </c>
      <c r="V183" s="18">
        <v>2.88</v>
      </c>
      <c r="W183" s="18">
        <v>13.43</v>
      </c>
      <c r="X183" s="18">
        <v>11.08</v>
      </c>
      <c r="Y183" s="18"/>
      <c r="Z183" s="18"/>
      <c r="AA183" s="18">
        <v>9.9700000000000006</v>
      </c>
      <c r="AB183" s="18">
        <v>0.16</v>
      </c>
      <c r="AC183" s="18">
        <v>9.6199999999999992</v>
      </c>
      <c r="AD183" s="16">
        <f>AC183/40.305/(AC183/40.305+AA183/71.845)*100</f>
        <v>63.234710115076552</v>
      </c>
      <c r="AE183" s="18">
        <v>10</v>
      </c>
      <c r="AF183" s="18">
        <v>2.86</v>
      </c>
      <c r="AG183" s="18">
        <v>0.96</v>
      </c>
      <c r="AH183" s="18">
        <v>0.38</v>
      </c>
      <c r="AI183" s="18">
        <v>27.3</v>
      </c>
      <c r="AJ183" s="18"/>
      <c r="AK183" s="18">
        <v>466</v>
      </c>
      <c r="AL183" s="18">
        <v>37.6</v>
      </c>
      <c r="AM183" s="18">
        <v>174</v>
      </c>
      <c r="AN183" s="18">
        <v>32.299999999999997</v>
      </c>
      <c r="AO183" s="18">
        <v>100</v>
      </c>
      <c r="AP183" s="18"/>
      <c r="AQ183" s="18">
        <v>19.600000000000001</v>
      </c>
      <c r="AR183" s="18">
        <v>479</v>
      </c>
      <c r="AS183" s="18">
        <v>0.24</v>
      </c>
      <c r="AT183" s="18">
        <v>8.18</v>
      </c>
      <c r="AU183" s="18">
        <v>33.6</v>
      </c>
      <c r="AV183" s="18">
        <v>7.62</v>
      </c>
      <c r="AW183" s="18">
        <v>2.42</v>
      </c>
      <c r="AX183" s="18">
        <v>7.03</v>
      </c>
      <c r="AY183" s="18">
        <v>1.07</v>
      </c>
      <c r="AZ183" s="18">
        <v>6.09</v>
      </c>
      <c r="BA183" s="18">
        <v>1.1399999999999999</v>
      </c>
      <c r="BB183" s="18">
        <v>2.9</v>
      </c>
      <c r="BC183" s="18">
        <v>0.38</v>
      </c>
      <c r="BD183" s="18">
        <v>2.29</v>
      </c>
      <c r="BE183" s="18">
        <v>0.33</v>
      </c>
      <c r="BF183" s="18">
        <v>6.16</v>
      </c>
      <c r="BG183" s="18">
        <v>1.77</v>
      </c>
      <c r="BH183" s="18">
        <v>3.3</v>
      </c>
      <c r="BI183" s="18">
        <v>1.25</v>
      </c>
      <c r="BJ183" s="18">
        <v>38.299999999999997</v>
      </c>
      <c r="BK183" s="18">
        <v>2.72</v>
      </c>
      <c r="BL183" s="18">
        <v>30.4</v>
      </c>
      <c r="BM183" s="18">
        <v>64.099999999999994</v>
      </c>
      <c r="BN183" s="18">
        <v>256</v>
      </c>
      <c r="BO183" s="18">
        <v>23.9</v>
      </c>
      <c r="BP183" s="18">
        <v>201</v>
      </c>
    </row>
    <row r="184" spans="1:68" x14ac:dyDescent="0.3">
      <c r="A184" s="18" t="s">
        <v>2403</v>
      </c>
      <c r="B184" s="18" t="s">
        <v>2202</v>
      </c>
      <c r="C184" s="2"/>
      <c r="D184" s="2"/>
      <c r="E184" s="18">
        <v>39.099400000000003</v>
      </c>
      <c r="F184" s="18">
        <v>-28.273499999999999</v>
      </c>
      <c r="G184" s="2"/>
      <c r="H184" s="21"/>
      <c r="I184" s="21"/>
      <c r="J184" s="18" t="s">
        <v>2408</v>
      </c>
      <c r="K184" s="18" t="s">
        <v>2204</v>
      </c>
      <c r="L184" s="2"/>
      <c r="M184" s="2"/>
      <c r="N184" s="2"/>
      <c r="O184" s="18"/>
      <c r="P184" s="18" t="s">
        <v>2205</v>
      </c>
      <c r="Q184" s="2"/>
      <c r="R184" s="17">
        <v>1409.09508068951</v>
      </c>
      <c r="S184" s="17">
        <v>2.2169133729748598</v>
      </c>
      <c r="T184" s="11">
        <v>1387</v>
      </c>
      <c r="U184" s="18">
        <v>45.76</v>
      </c>
      <c r="V184" s="18">
        <v>2.73</v>
      </c>
      <c r="W184" s="18">
        <v>15.1</v>
      </c>
      <c r="X184" s="18">
        <v>10.54</v>
      </c>
      <c r="Y184" s="18"/>
      <c r="Z184" s="18"/>
      <c r="AA184" s="18">
        <v>9.49</v>
      </c>
      <c r="AB184" s="18">
        <v>0.16</v>
      </c>
      <c r="AC184" s="18">
        <v>9.67</v>
      </c>
      <c r="AD184" s="16">
        <f>AC184/40.305/(AC184/40.305+AA184/71.845)*100</f>
        <v>64.492962356609823</v>
      </c>
      <c r="AE184" s="18">
        <v>11.09</v>
      </c>
      <c r="AF184" s="18">
        <v>2.85</v>
      </c>
      <c r="AG184" s="18">
        <v>0.91</v>
      </c>
      <c r="AH184" s="18">
        <v>0.39</v>
      </c>
      <c r="AI184" s="18">
        <v>28.2</v>
      </c>
      <c r="AJ184" s="18"/>
      <c r="AK184" s="18">
        <v>465</v>
      </c>
      <c r="AL184" s="18">
        <v>38.9</v>
      </c>
      <c r="AM184" s="18">
        <v>182</v>
      </c>
      <c r="AN184" s="18">
        <v>42.2</v>
      </c>
      <c r="AO184" s="18">
        <v>103</v>
      </c>
      <c r="AP184" s="18"/>
      <c r="AQ184" s="18">
        <v>15.4</v>
      </c>
      <c r="AR184" s="18">
        <v>491</v>
      </c>
      <c r="AS184" s="18">
        <v>0.19</v>
      </c>
      <c r="AT184" s="18">
        <v>7.24</v>
      </c>
      <c r="AU184" s="18">
        <v>30</v>
      </c>
      <c r="AV184" s="18">
        <v>6.59</v>
      </c>
      <c r="AW184" s="18">
        <v>2.1</v>
      </c>
      <c r="AX184" s="18">
        <v>5.9</v>
      </c>
      <c r="AY184" s="18">
        <v>0.89</v>
      </c>
      <c r="AZ184" s="18">
        <v>5.09</v>
      </c>
      <c r="BA184" s="18">
        <v>0.97</v>
      </c>
      <c r="BB184" s="18">
        <v>2.4900000000000002</v>
      </c>
      <c r="BC184" s="18">
        <v>0.33</v>
      </c>
      <c r="BD184" s="18">
        <v>2.0299999999999998</v>
      </c>
      <c r="BE184" s="18">
        <v>0.28999999999999998</v>
      </c>
      <c r="BF184" s="18">
        <v>5.32</v>
      </c>
      <c r="BG184" s="18">
        <v>1.78</v>
      </c>
      <c r="BH184" s="18">
        <v>2.69</v>
      </c>
      <c r="BI184" s="18">
        <v>0.71</v>
      </c>
      <c r="BJ184" s="18">
        <v>33.700000000000003</v>
      </c>
      <c r="BK184" s="18">
        <v>2.4700000000000002</v>
      </c>
      <c r="BL184" s="18">
        <v>25.6</v>
      </c>
      <c r="BM184" s="18">
        <v>55.1</v>
      </c>
      <c r="BN184" s="18">
        <v>280</v>
      </c>
      <c r="BO184" s="18">
        <v>20.3</v>
      </c>
      <c r="BP184" s="18">
        <v>172</v>
      </c>
    </row>
    <row r="185" spans="1:68" x14ac:dyDescent="0.3">
      <c r="A185" s="18" t="s">
        <v>2403</v>
      </c>
      <c r="B185" s="18" t="s">
        <v>2202</v>
      </c>
      <c r="C185" s="2"/>
      <c r="D185" s="2"/>
      <c r="E185" s="18">
        <v>39.095799999999997</v>
      </c>
      <c r="F185" s="18">
        <v>-28.168099999999999</v>
      </c>
      <c r="G185" s="2"/>
      <c r="H185" s="21"/>
      <c r="I185" s="21"/>
      <c r="J185" s="18" t="s">
        <v>2409</v>
      </c>
      <c r="K185" s="18" t="s">
        <v>2204</v>
      </c>
      <c r="L185" s="2"/>
      <c r="M185" s="2"/>
      <c r="N185" s="2"/>
      <c r="O185" s="18"/>
      <c r="P185" s="18" t="s">
        <v>2205</v>
      </c>
      <c r="Q185" s="2"/>
      <c r="R185" s="17">
        <v>1417.15206617272</v>
      </c>
      <c r="S185" s="17">
        <v>2.2136288581277901</v>
      </c>
      <c r="T185" s="11">
        <v>1395</v>
      </c>
      <c r="U185" s="18">
        <v>46.21</v>
      </c>
      <c r="V185" s="18">
        <v>2.78</v>
      </c>
      <c r="W185" s="18">
        <v>14.5</v>
      </c>
      <c r="X185" s="18">
        <v>10.9</v>
      </c>
      <c r="Y185" s="18"/>
      <c r="Z185" s="18"/>
      <c r="AA185" s="18">
        <v>9.81</v>
      </c>
      <c r="AB185" s="18">
        <v>0.16</v>
      </c>
      <c r="AC185" s="18">
        <v>9.1999999999999993</v>
      </c>
      <c r="AD185" s="16">
        <f>AC185/40.305/(AC185/40.305+AA185/71.845)*100</f>
        <v>62.570545503615904</v>
      </c>
      <c r="AE185" s="18">
        <v>9.7200000000000006</v>
      </c>
      <c r="AF185" s="18">
        <v>3.01</v>
      </c>
      <c r="AG185" s="18">
        <v>1.1399999999999999</v>
      </c>
      <c r="AH185" s="18">
        <v>0.56999999999999995</v>
      </c>
      <c r="AI185" s="18">
        <v>25.2</v>
      </c>
      <c r="AJ185" s="18"/>
      <c r="AK185" s="18">
        <v>407</v>
      </c>
      <c r="AL185" s="18">
        <v>44.2</v>
      </c>
      <c r="AM185" s="18">
        <v>183</v>
      </c>
      <c r="AN185" s="18">
        <v>37.6</v>
      </c>
      <c r="AO185" s="18">
        <v>98.9</v>
      </c>
      <c r="AP185" s="18"/>
      <c r="AQ185" s="18">
        <v>26.1</v>
      </c>
      <c r="AR185" s="18">
        <v>637</v>
      </c>
      <c r="AS185" s="18">
        <v>0.25</v>
      </c>
      <c r="AT185" s="18">
        <v>9.4700000000000006</v>
      </c>
      <c r="AU185" s="18">
        <v>37.6</v>
      </c>
      <c r="AV185" s="18">
        <v>7.54</v>
      </c>
      <c r="AW185" s="18">
        <v>2.42</v>
      </c>
      <c r="AX185" s="18">
        <v>6.68</v>
      </c>
      <c r="AY185" s="18">
        <v>0.98</v>
      </c>
      <c r="AZ185" s="18">
        <v>5.34</v>
      </c>
      <c r="BA185" s="18">
        <v>0.96</v>
      </c>
      <c r="BB185" s="18">
        <v>2.48</v>
      </c>
      <c r="BC185" s="18">
        <v>0.33</v>
      </c>
      <c r="BD185" s="18">
        <v>2.1</v>
      </c>
      <c r="BE185" s="18">
        <v>0.28999999999999998</v>
      </c>
      <c r="BF185" s="18">
        <v>5.12</v>
      </c>
      <c r="BG185" s="18">
        <v>1.87</v>
      </c>
      <c r="BH185" s="18">
        <v>3.27</v>
      </c>
      <c r="BI185" s="18">
        <v>1.05</v>
      </c>
      <c r="BJ185" s="18">
        <v>49.9</v>
      </c>
      <c r="BK185" s="18">
        <v>2.72</v>
      </c>
      <c r="BL185" s="18">
        <v>35.5</v>
      </c>
      <c r="BM185" s="18">
        <v>74</v>
      </c>
      <c r="BN185" s="18">
        <v>327</v>
      </c>
      <c r="BO185" s="18">
        <v>27.5</v>
      </c>
      <c r="BP185" s="18">
        <v>238</v>
      </c>
    </row>
    <row r="186" spans="1:68" x14ac:dyDescent="0.3">
      <c r="A186" s="18" t="s">
        <v>2326</v>
      </c>
      <c r="B186" s="18" t="s">
        <v>2202</v>
      </c>
      <c r="C186" s="2"/>
      <c r="D186" s="2"/>
      <c r="E186" s="18">
        <v>-0.11</v>
      </c>
      <c r="F186" s="18">
        <v>-91.857600000000005</v>
      </c>
      <c r="G186" s="2"/>
      <c r="H186" s="21">
        <v>-3058</v>
      </c>
      <c r="I186" s="21">
        <v>-3115</v>
      </c>
      <c r="J186" s="18" t="s">
        <v>2410</v>
      </c>
      <c r="K186" s="18" t="s">
        <v>2204</v>
      </c>
      <c r="L186" s="2"/>
      <c r="M186" s="2"/>
      <c r="N186" s="2"/>
      <c r="O186" s="18"/>
      <c r="P186" s="18" t="s">
        <v>2205</v>
      </c>
      <c r="Q186" s="2"/>
      <c r="R186" s="17">
        <v>1378.61520499838</v>
      </c>
      <c r="S186" s="17">
        <v>1.59574138429462</v>
      </c>
      <c r="T186" s="11">
        <v>1363</v>
      </c>
      <c r="U186" s="18">
        <v>48.59</v>
      </c>
      <c r="V186" s="18">
        <v>2.17</v>
      </c>
      <c r="W186" s="18">
        <v>15.92</v>
      </c>
      <c r="X186" s="18"/>
      <c r="Y186" s="18"/>
      <c r="Z186" s="18">
        <v>9.3000000000000007</v>
      </c>
      <c r="AA186" s="18">
        <v>9.3000000000000007</v>
      </c>
      <c r="AB186" s="18">
        <v>0.19</v>
      </c>
      <c r="AC186" s="18">
        <v>8.6</v>
      </c>
      <c r="AD186" s="16">
        <f>AC186/40.305/(AC186/40.305+AA186/71.845)*100</f>
        <v>62.240840291184632</v>
      </c>
      <c r="AE186" s="18">
        <v>12.25</v>
      </c>
      <c r="AF186" s="18">
        <v>2.4</v>
      </c>
      <c r="AG186" s="18">
        <v>0.37</v>
      </c>
      <c r="AH186" s="18">
        <v>0.22</v>
      </c>
      <c r="AI186" s="18">
        <v>30</v>
      </c>
      <c r="AJ186" s="18"/>
      <c r="AK186" s="18">
        <v>480</v>
      </c>
      <c r="AL186" s="18">
        <v>57</v>
      </c>
      <c r="AM186" s="18">
        <v>167</v>
      </c>
      <c r="AN186" s="18">
        <v>83</v>
      </c>
      <c r="AO186" s="18">
        <v>85</v>
      </c>
      <c r="AP186" s="18"/>
      <c r="AQ186" s="18">
        <v>5.8</v>
      </c>
      <c r="AR186" s="18">
        <v>334</v>
      </c>
      <c r="AS186" s="18"/>
      <c r="AT186" s="18">
        <v>3.6</v>
      </c>
      <c r="AU186" s="18">
        <v>15.89</v>
      </c>
      <c r="AV186" s="18">
        <v>4.16</v>
      </c>
      <c r="AW186" s="18">
        <v>1.43</v>
      </c>
      <c r="AX186" s="18">
        <v>4.3899999999999997</v>
      </c>
      <c r="AY186" s="18">
        <v>0.71</v>
      </c>
      <c r="AZ186" s="18">
        <v>4.18</v>
      </c>
      <c r="BA186" s="18">
        <v>0.84</v>
      </c>
      <c r="BB186" s="18">
        <v>2.23</v>
      </c>
      <c r="BC186" s="18">
        <v>0.31</v>
      </c>
      <c r="BD186" s="18">
        <v>1.88</v>
      </c>
      <c r="BE186" s="18">
        <v>0.28000000000000003</v>
      </c>
      <c r="BF186" s="18">
        <v>2.94</v>
      </c>
      <c r="BG186" s="18">
        <v>0.96</v>
      </c>
      <c r="BH186" s="18">
        <v>0.9</v>
      </c>
      <c r="BI186" s="18">
        <v>0.31</v>
      </c>
      <c r="BJ186" s="18">
        <v>15.4</v>
      </c>
      <c r="BK186" s="18">
        <v>1.44</v>
      </c>
      <c r="BL186" s="18">
        <v>10.57</v>
      </c>
      <c r="BM186" s="18">
        <v>25.44</v>
      </c>
      <c r="BN186" s="18">
        <v>72</v>
      </c>
      <c r="BO186" s="18">
        <v>21.3</v>
      </c>
      <c r="BP186" s="18">
        <v>118</v>
      </c>
    </row>
    <row r="187" spans="1:68" x14ac:dyDescent="0.3">
      <c r="A187" s="18" t="s">
        <v>2411</v>
      </c>
      <c r="B187" s="18" t="s">
        <v>2202</v>
      </c>
      <c r="C187" s="2"/>
      <c r="D187" s="2"/>
      <c r="E187" s="18">
        <v>3.58</v>
      </c>
      <c r="F187" s="18">
        <v>64.08</v>
      </c>
      <c r="G187" s="2"/>
      <c r="H187" s="21">
        <v>-3750</v>
      </c>
      <c r="I187" s="21">
        <v>-3750</v>
      </c>
      <c r="J187" s="18" t="s">
        <v>2412</v>
      </c>
      <c r="K187" s="18" t="s">
        <v>2204</v>
      </c>
      <c r="L187" s="2"/>
      <c r="M187" s="2"/>
      <c r="N187" s="2"/>
      <c r="O187" s="18"/>
      <c r="P187" s="18" t="s">
        <v>2205</v>
      </c>
      <c r="Q187" s="2"/>
      <c r="R187" s="17">
        <v>1315.8529630235601</v>
      </c>
      <c r="S187" s="17">
        <v>0.92100453455213505</v>
      </c>
      <c r="T187" s="11">
        <v>1307</v>
      </c>
      <c r="U187" s="18">
        <v>51.38</v>
      </c>
      <c r="V187" s="18">
        <v>1.1200000000000001</v>
      </c>
      <c r="W187" s="18">
        <v>15.5</v>
      </c>
      <c r="X187" s="18">
        <v>9.14</v>
      </c>
      <c r="Y187" s="18"/>
      <c r="Z187" s="18"/>
      <c r="AA187" s="18">
        <v>8.23</v>
      </c>
      <c r="AB187" s="18">
        <v>0.17</v>
      </c>
      <c r="AC187" s="18">
        <v>8.49</v>
      </c>
      <c r="AD187" s="16">
        <f>AC187/40.305/(AC187/40.305+AA187/71.845)*100</f>
        <v>64.774425167430522</v>
      </c>
      <c r="AE187" s="18">
        <v>12.07</v>
      </c>
      <c r="AF187" s="18">
        <v>2.4700000000000002</v>
      </c>
      <c r="AG187" s="18">
        <v>0.09</v>
      </c>
      <c r="AH187" s="18">
        <v>0.1</v>
      </c>
      <c r="AI187" s="18">
        <v>35.97</v>
      </c>
      <c r="AJ187" s="18">
        <v>282.67</v>
      </c>
      <c r="AK187" s="18">
        <v>263.99</v>
      </c>
      <c r="AL187" s="18">
        <v>43.283999999999999</v>
      </c>
      <c r="AM187" s="18">
        <v>89.8</v>
      </c>
      <c r="AN187" s="18">
        <v>71.73</v>
      </c>
      <c r="AO187" s="18">
        <v>108.04</v>
      </c>
      <c r="AP187" s="18">
        <v>16.36</v>
      </c>
      <c r="AQ187" s="18">
        <v>3.14</v>
      </c>
      <c r="AR187" s="18">
        <v>124.19</v>
      </c>
      <c r="AS187" s="18">
        <v>0.17</v>
      </c>
      <c r="AT187" s="18">
        <v>1.57</v>
      </c>
      <c r="AU187" s="18">
        <v>10.87</v>
      </c>
      <c r="AV187" s="18">
        <v>3.39</v>
      </c>
      <c r="AW187" s="18">
        <v>1.27</v>
      </c>
      <c r="AX187" s="18">
        <v>4.9400000000000004</v>
      </c>
      <c r="AY187" s="18">
        <v>0.91</v>
      </c>
      <c r="AZ187" s="18">
        <v>5.3</v>
      </c>
      <c r="BA187" s="18">
        <v>1.1399999999999999</v>
      </c>
      <c r="BB187" s="18">
        <v>3.57</v>
      </c>
      <c r="BC187" s="18">
        <v>0.62</v>
      </c>
      <c r="BD187" s="18">
        <v>3.31</v>
      </c>
      <c r="BE187" s="18">
        <v>0.48</v>
      </c>
      <c r="BF187" s="18">
        <v>2.5</v>
      </c>
      <c r="BG187" s="18"/>
      <c r="BH187" s="18">
        <v>0.19</v>
      </c>
      <c r="BI187" s="18">
        <v>0.1</v>
      </c>
      <c r="BJ187" s="18">
        <v>2.46</v>
      </c>
      <c r="BK187" s="18"/>
      <c r="BL187" s="18">
        <v>3.62</v>
      </c>
      <c r="BM187" s="18">
        <v>10.9</v>
      </c>
      <c r="BN187" s="18">
        <v>14.06</v>
      </c>
      <c r="BO187" s="18">
        <v>34.32</v>
      </c>
      <c r="BP187" s="18">
        <v>103</v>
      </c>
    </row>
    <row r="188" spans="1:68" x14ac:dyDescent="0.3">
      <c r="A188" s="18" t="s">
        <v>2411</v>
      </c>
      <c r="B188" s="18" t="s">
        <v>2202</v>
      </c>
      <c r="C188" s="2"/>
      <c r="D188" s="2"/>
      <c r="E188" s="18">
        <v>3.58</v>
      </c>
      <c r="F188" s="18">
        <v>64.08</v>
      </c>
      <c r="G188" s="2"/>
      <c r="H188" s="21">
        <v>-3750</v>
      </c>
      <c r="I188" s="21">
        <v>-3750</v>
      </c>
      <c r="J188" s="18" t="s">
        <v>2413</v>
      </c>
      <c r="K188" s="18" t="s">
        <v>2204</v>
      </c>
      <c r="L188" s="2"/>
      <c r="M188" s="2"/>
      <c r="N188" s="2"/>
      <c r="O188" s="18"/>
      <c r="P188" s="18" t="s">
        <v>2205</v>
      </c>
      <c r="Q188" s="2"/>
      <c r="R188" s="17">
        <v>1356.2415944678601</v>
      </c>
      <c r="S188" s="17">
        <v>1.1716097261559</v>
      </c>
      <c r="T188" s="11">
        <v>1345</v>
      </c>
      <c r="U188" s="18">
        <v>51.01</v>
      </c>
      <c r="V188" s="18">
        <v>1.51</v>
      </c>
      <c r="W188" s="18">
        <v>15.38</v>
      </c>
      <c r="X188" s="18">
        <v>10.119999999999999</v>
      </c>
      <c r="Y188" s="18"/>
      <c r="Z188" s="18"/>
      <c r="AA188" s="18">
        <v>9.11</v>
      </c>
      <c r="AB188" s="18">
        <v>0.18</v>
      </c>
      <c r="AC188" s="18">
        <v>8.09</v>
      </c>
      <c r="AD188" s="16">
        <f>AC188/40.305/(AC188/40.305+AA188/71.845)*100</f>
        <v>61.284608910585206</v>
      </c>
      <c r="AE188" s="18">
        <v>11.51</v>
      </c>
      <c r="AF188" s="18">
        <v>2.4500000000000002</v>
      </c>
      <c r="AG188" s="18">
        <v>0.12</v>
      </c>
      <c r="AH188" s="18">
        <v>0.14000000000000001</v>
      </c>
      <c r="AI188" s="18">
        <v>35.950000000000003</v>
      </c>
      <c r="AJ188" s="18">
        <v>276.89999999999998</v>
      </c>
      <c r="AK188" s="18">
        <v>257.06</v>
      </c>
      <c r="AL188" s="18">
        <v>42.622</v>
      </c>
      <c r="AM188" s="18">
        <v>88.59</v>
      </c>
      <c r="AN188" s="18">
        <v>70.97</v>
      </c>
      <c r="AO188" s="18">
        <v>117.02</v>
      </c>
      <c r="AP188" s="18">
        <v>16.010000000000002</v>
      </c>
      <c r="AQ188" s="18">
        <v>4.8099999999999996</v>
      </c>
      <c r="AR188" s="18">
        <v>122.03</v>
      </c>
      <c r="AS188" s="18">
        <v>0.23</v>
      </c>
      <c r="AT188" s="18">
        <v>1.57</v>
      </c>
      <c r="AU188" s="18">
        <v>10.71</v>
      </c>
      <c r="AV188" s="18">
        <v>3.39</v>
      </c>
      <c r="AW188" s="18">
        <v>1.24</v>
      </c>
      <c r="AX188" s="18">
        <v>4.8600000000000003</v>
      </c>
      <c r="AY188" s="18">
        <v>0.9</v>
      </c>
      <c r="AZ188" s="18">
        <v>5.27</v>
      </c>
      <c r="BA188" s="18">
        <v>1.1100000000000001</v>
      </c>
      <c r="BB188" s="18">
        <v>3.55</v>
      </c>
      <c r="BC188" s="18">
        <v>0.61</v>
      </c>
      <c r="BD188" s="18">
        <v>3.26</v>
      </c>
      <c r="BE188" s="18">
        <v>0.48</v>
      </c>
      <c r="BF188" s="18">
        <v>2.46</v>
      </c>
      <c r="BG188" s="18"/>
      <c r="BH188" s="18">
        <v>0.19</v>
      </c>
      <c r="BI188" s="18">
        <v>0.11</v>
      </c>
      <c r="BJ188" s="18">
        <v>2.78</v>
      </c>
      <c r="BK188" s="18"/>
      <c r="BL188" s="18">
        <v>3.54</v>
      </c>
      <c r="BM188" s="18">
        <v>10.93</v>
      </c>
      <c r="BN188" s="18">
        <v>12.09</v>
      </c>
      <c r="BO188" s="18">
        <v>34.42</v>
      </c>
      <c r="BP188" s="18">
        <v>106.73</v>
      </c>
    </row>
    <row r="189" spans="1:68" x14ac:dyDescent="0.3">
      <c r="A189" s="18" t="s">
        <v>2411</v>
      </c>
      <c r="B189" s="18" t="s">
        <v>2202</v>
      </c>
      <c r="C189" s="2"/>
      <c r="D189" s="2"/>
      <c r="E189" s="18">
        <v>3.58</v>
      </c>
      <c r="F189" s="18">
        <v>64.08</v>
      </c>
      <c r="G189" s="2"/>
      <c r="H189" s="21">
        <v>-3750</v>
      </c>
      <c r="I189" s="21">
        <v>-3750</v>
      </c>
      <c r="J189" s="18" t="s">
        <v>2414</v>
      </c>
      <c r="K189" s="18" t="s">
        <v>2204</v>
      </c>
      <c r="L189" s="2"/>
      <c r="M189" s="2"/>
      <c r="N189" s="2"/>
      <c r="O189" s="18"/>
      <c r="P189" s="18" t="s">
        <v>2205</v>
      </c>
      <c r="Q189" s="2"/>
      <c r="R189" s="17">
        <v>1359.6031765554401</v>
      </c>
      <c r="S189" s="17">
        <v>1.2001849206663999</v>
      </c>
      <c r="T189" s="11">
        <v>1348</v>
      </c>
      <c r="U189" s="18">
        <v>50.96</v>
      </c>
      <c r="V189" s="18">
        <v>1.5</v>
      </c>
      <c r="W189" s="18">
        <v>15.32</v>
      </c>
      <c r="X189" s="18">
        <v>10.17</v>
      </c>
      <c r="Y189" s="18"/>
      <c r="Z189" s="18"/>
      <c r="AA189" s="18">
        <v>9.15</v>
      </c>
      <c r="AB189" s="18">
        <v>0.18</v>
      </c>
      <c r="AC189" s="18">
        <v>8.2100000000000009</v>
      </c>
      <c r="AD189" s="16">
        <f>AC189/40.305/(AC189/40.305+AA189/71.845)*100</f>
        <v>61.529725187249994</v>
      </c>
      <c r="AE189" s="18">
        <v>11.51</v>
      </c>
      <c r="AF189" s="18">
        <v>2.4700000000000002</v>
      </c>
      <c r="AG189" s="18">
        <v>0.12</v>
      </c>
      <c r="AH189" s="18">
        <v>0.14000000000000001</v>
      </c>
      <c r="AI189" s="18">
        <v>35.75</v>
      </c>
      <c r="AJ189" s="18">
        <v>277.29000000000002</v>
      </c>
      <c r="AK189" s="18">
        <v>280.48</v>
      </c>
      <c r="AL189" s="18">
        <v>40.286999999999999</v>
      </c>
      <c r="AM189" s="18">
        <v>89.1</v>
      </c>
      <c r="AN189" s="18">
        <v>68.400000000000006</v>
      </c>
      <c r="AO189" s="18">
        <v>108.48</v>
      </c>
      <c r="AP189" s="18">
        <v>16.61</v>
      </c>
      <c r="AQ189" s="18">
        <v>4.1399999999999997</v>
      </c>
      <c r="AR189" s="18">
        <v>114.9</v>
      </c>
      <c r="AS189" s="18">
        <v>0.21</v>
      </c>
      <c r="AT189" s="18">
        <v>1.57</v>
      </c>
      <c r="AU189" s="18">
        <v>11.08</v>
      </c>
      <c r="AV189" s="18">
        <v>3.57</v>
      </c>
      <c r="AW189" s="18">
        <v>1.3</v>
      </c>
      <c r="AX189" s="18">
        <v>5.21</v>
      </c>
      <c r="AY189" s="18">
        <v>0.96</v>
      </c>
      <c r="AZ189" s="18">
        <v>5.66</v>
      </c>
      <c r="BA189" s="18">
        <v>1.22</v>
      </c>
      <c r="BB189" s="18">
        <v>3.81</v>
      </c>
      <c r="BC189" s="18">
        <v>0.67</v>
      </c>
      <c r="BD189" s="18">
        <v>3.53</v>
      </c>
      <c r="BE189" s="18">
        <v>0.51</v>
      </c>
      <c r="BF189" s="18">
        <v>2.59</v>
      </c>
      <c r="BG189" s="18"/>
      <c r="BH189" s="18">
        <v>0.22</v>
      </c>
      <c r="BI189" s="18">
        <v>0.12</v>
      </c>
      <c r="BJ189" s="18">
        <v>2.67</v>
      </c>
      <c r="BK189" s="18"/>
      <c r="BL189" s="18">
        <v>3.55</v>
      </c>
      <c r="BM189" s="18">
        <v>10.77</v>
      </c>
      <c r="BN189" s="18">
        <v>14.55</v>
      </c>
      <c r="BO189" s="18">
        <v>36.24</v>
      </c>
      <c r="BP189" s="18">
        <v>106.33</v>
      </c>
    </row>
    <row r="190" spans="1:68" x14ac:dyDescent="0.3">
      <c r="A190" s="18" t="s">
        <v>2411</v>
      </c>
      <c r="B190" s="18" t="s">
        <v>2202</v>
      </c>
      <c r="C190" s="2"/>
      <c r="D190" s="2"/>
      <c r="E190" s="18">
        <v>3.58</v>
      </c>
      <c r="F190" s="18">
        <v>64.08</v>
      </c>
      <c r="G190" s="2"/>
      <c r="H190" s="21">
        <v>-3750</v>
      </c>
      <c r="I190" s="21">
        <v>-3750</v>
      </c>
      <c r="J190" s="18" t="s">
        <v>2415</v>
      </c>
      <c r="K190" s="18" t="s">
        <v>2204</v>
      </c>
      <c r="L190" s="2"/>
      <c r="M190" s="2"/>
      <c r="N190" s="2"/>
      <c r="O190" s="18"/>
      <c r="P190" s="18" t="s">
        <v>2205</v>
      </c>
      <c r="Q190" s="2"/>
      <c r="R190" s="17">
        <v>1345.6862920947699</v>
      </c>
      <c r="S190" s="17">
        <v>1.1408261610391</v>
      </c>
      <c r="T190" s="11">
        <v>1335</v>
      </c>
      <c r="U190" s="18">
        <v>51.2</v>
      </c>
      <c r="V190" s="18">
        <v>1.49</v>
      </c>
      <c r="W190" s="18">
        <v>15.61</v>
      </c>
      <c r="X190" s="18">
        <v>9.86</v>
      </c>
      <c r="Y190" s="18"/>
      <c r="Z190" s="18"/>
      <c r="AA190" s="18">
        <v>8.8699999999999992</v>
      </c>
      <c r="AB190" s="18">
        <v>0.18</v>
      </c>
      <c r="AC190" s="18">
        <v>8.08</v>
      </c>
      <c r="AD190" s="16">
        <f>AC190/40.305/(AC190/40.305+AA190/71.845)*100</f>
        <v>61.886949428576656</v>
      </c>
      <c r="AE190" s="18">
        <v>11.57</v>
      </c>
      <c r="AF190" s="18">
        <v>2.58</v>
      </c>
      <c r="AG190" s="18">
        <v>0.16</v>
      </c>
      <c r="AH190" s="18">
        <v>0.14000000000000001</v>
      </c>
      <c r="AI190" s="18">
        <v>38.17</v>
      </c>
      <c r="AJ190" s="18">
        <v>303.16000000000003</v>
      </c>
      <c r="AK190" s="18">
        <v>342.66</v>
      </c>
      <c r="AL190" s="18">
        <v>44.68</v>
      </c>
      <c r="AM190" s="18">
        <v>122.06</v>
      </c>
      <c r="AN190" s="18">
        <v>81.760000000000005</v>
      </c>
      <c r="AO190" s="18">
        <v>122.61</v>
      </c>
      <c r="AP190" s="18">
        <v>16.53</v>
      </c>
      <c r="AQ190" s="18">
        <v>1.0900000000000001</v>
      </c>
      <c r="AR190" s="18">
        <v>106.29</v>
      </c>
      <c r="AS190" s="18">
        <v>0.03</v>
      </c>
      <c r="AT190" s="18">
        <v>1.66</v>
      </c>
      <c r="AU190" s="18">
        <v>11.26</v>
      </c>
      <c r="AV190" s="18">
        <v>3.58</v>
      </c>
      <c r="AW190" s="18">
        <v>1.31</v>
      </c>
      <c r="AX190" s="18">
        <v>5.35</v>
      </c>
      <c r="AY190" s="18">
        <v>0.98</v>
      </c>
      <c r="AZ190" s="18">
        <v>5.75</v>
      </c>
      <c r="BA190" s="18">
        <v>1.24</v>
      </c>
      <c r="BB190" s="18">
        <v>3.88</v>
      </c>
      <c r="BC190" s="18">
        <v>0.66</v>
      </c>
      <c r="BD190" s="18">
        <v>3.58</v>
      </c>
      <c r="BE190" s="18">
        <v>0.54</v>
      </c>
      <c r="BF190" s="18">
        <v>2.66</v>
      </c>
      <c r="BG190" s="18"/>
      <c r="BH190" s="18">
        <v>0.26</v>
      </c>
      <c r="BI190" s="18">
        <v>0.1</v>
      </c>
      <c r="BJ190" s="18">
        <v>3.6</v>
      </c>
      <c r="BK190" s="18"/>
      <c r="BL190" s="18">
        <v>3.82</v>
      </c>
      <c r="BM190" s="18">
        <v>11.67</v>
      </c>
      <c r="BN190" s="18">
        <v>16.350000000000001</v>
      </c>
      <c r="BO190" s="18">
        <v>37.659999999999997</v>
      </c>
      <c r="BP190" s="18">
        <v>110.75</v>
      </c>
    </row>
    <row r="191" spans="1:68" x14ac:dyDescent="0.3">
      <c r="A191" s="18" t="s">
        <v>2411</v>
      </c>
      <c r="B191" s="18" t="s">
        <v>2202</v>
      </c>
      <c r="C191" s="2"/>
      <c r="D191" s="2"/>
      <c r="E191" s="18">
        <v>3.58</v>
      </c>
      <c r="F191" s="18">
        <v>64.08</v>
      </c>
      <c r="G191" s="2"/>
      <c r="H191" s="21">
        <v>-3750</v>
      </c>
      <c r="I191" s="21">
        <v>-3750</v>
      </c>
      <c r="J191" s="18" t="s">
        <v>2416</v>
      </c>
      <c r="K191" s="18" t="s">
        <v>2204</v>
      </c>
      <c r="L191" s="2"/>
      <c r="M191" s="2"/>
      <c r="N191" s="2"/>
      <c r="O191" s="18"/>
      <c r="P191" s="18" t="s">
        <v>2205</v>
      </c>
      <c r="Q191" s="2"/>
      <c r="R191" s="17">
        <v>1324.4993402257801</v>
      </c>
      <c r="S191" s="17">
        <v>0.96766944652431397</v>
      </c>
      <c r="T191" s="11">
        <v>1315</v>
      </c>
      <c r="U191" s="18">
        <v>51.15</v>
      </c>
      <c r="V191" s="18">
        <v>1.1299999999999999</v>
      </c>
      <c r="W191" s="18">
        <v>15.48</v>
      </c>
      <c r="X191" s="18">
        <v>9.2899999999999991</v>
      </c>
      <c r="Y191" s="18"/>
      <c r="Z191" s="18"/>
      <c r="AA191" s="18">
        <v>8.36</v>
      </c>
      <c r="AB191" s="18">
        <v>0.18</v>
      </c>
      <c r="AC191" s="18">
        <v>8.39</v>
      </c>
      <c r="AD191" s="16">
        <f>AC191/40.305/(AC191/40.305+AA191/71.845)*100</f>
        <v>64.143952724260458</v>
      </c>
      <c r="AE191" s="18">
        <v>12.12</v>
      </c>
      <c r="AF191" s="18">
        <v>2.4</v>
      </c>
      <c r="AG191" s="18">
        <v>0.1</v>
      </c>
      <c r="AH191" s="18">
        <v>0.1</v>
      </c>
      <c r="AI191" s="18">
        <v>38.090000000000003</v>
      </c>
      <c r="AJ191" s="18">
        <v>263.16000000000003</v>
      </c>
      <c r="AK191" s="18">
        <v>395.43</v>
      </c>
      <c r="AL191" s="18">
        <v>44.552</v>
      </c>
      <c r="AM191" s="18">
        <v>108.27</v>
      </c>
      <c r="AN191" s="18">
        <v>77.569999999999993</v>
      </c>
      <c r="AO191" s="18">
        <v>94.84</v>
      </c>
      <c r="AP191" s="18">
        <v>15.59</v>
      </c>
      <c r="AQ191" s="18">
        <v>0.92</v>
      </c>
      <c r="AR191" s="18">
        <v>111.91</v>
      </c>
      <c r="AS191" s="18">
        <v>0.03</v>
      </c>
      <c r="AT191" s="18">
        <v>1.2</v>
      </c>
      <c r="AU191" s="18">
        <v>8.44</v>
      </c>
      <c r="AV191" s="18">
        <v>2.8</v>
      </c>
      <c r="AW191" s="18">
        <v>1.0900000000000001</v>
      </c>
      <c r="AX191" s="18">
        <v>4.21</v>
      </c>
      <c r="AY191" s="18">
        <v>0.78</v>
      </c>
      <c r="AZ191" s="18">
        <v>4.51</v>
      </c>
      <c r="BA191" s="18">
        <v>0.99</v>
      </c>
      <c r="BB191" s="18">
        <v>3.1</v>
      </c>
      <c r="BC191" s="18">
        <v>0.54</v>
      </c>
      <c r="BD191" s="18">
        <v>2.86</v>
      </c>
      <c r="BE191" s="18">
        <v>0.42</v>
      </c>
      <c r="BF191" s="18">
        <v>1.96</v>
      </c>
      <c r="BG191" s="18"/>
      <c r="BH191" s="18">
        <v>0.18</v>
      </c>
      <c r="BI191" s="18">
        <v>0.15</v>
      </c>
      <c r="BJ191" s="18">
        <v>2.14</v>
      </c>
      <c r="BK191" s="18"/>
      <c r="BL191" s="18">
        <v>2.76</v>
      </c>
      <c r="BM191" s="18">
        <v>8.33</v>
      </c>
      <c r="BN191" s="18">
        <v>13.52</v>
      </c>
      <c r="BO191" s="18">
        <v>29.54</v>
      </c>
      <c r="BP191" s="18">
        <v>77.25</v>
      </c>
    </row>
    <row r="192" spans="1:68" x14ac:dyDescent="0.3">
      <c r="A192" s="18" t="s">
        <v>2411</v>
      </c>
      <c r="B192" s="18" t="s">
        <v>2202</v>
      </c>
      <c r="C192" s="2"/>
      <c r="D192" s="2"/>
      <c r="E192" s="18">
        <v>3.58</v>
      </c>
      <c r="F192" s="18">
        <v>64.08</v>
      </c>
      <c r="G192" s="2"/>
      <c r="H192" s="21">
        <v>-3750</v>
      </c>
      <c r="I192" s="21">
        <v>-3750</v>
      </c>
      <c r="J192" s="18" t="s">
        <v>2417</v>
      </c>
      <c r="K192" s="18" t="s">
        <v>2204</v>
      </c>
      <c r="L192" s="2"/>
      <c r="M192" s="2"/>
      <c r="N192" s="2"/>
      <c r="O192" s="18"/>
      <c r="P192" s="18" t="s">
        <v>2205</v>
      </c>
      <c r="Q192" s="2"/>
      <c r="R192" s="17">
        <v>1347.8686058205001</v>
      </c>
      <c r="S192" s="17">
        <v>1.1353022295180899</v>
      </c>
      <c r="T192" s="11">
        <v>1337</v>
      </c>
      <c r="U192" s="18">
        <v>51.21</v>
      </c>
      <c r="V192" s="18">
        <v>1.46</v>
      </c>
      <c r="W192" s="18">
        <v>15.53</v>
      </c>
      <c r="X192" s="18">
        <v>9.9</v>
      </c>
      <c r="Y192" s="18"/>
      <c r="Z192" s="18"/>
      <c r="AA192" s="18">
        <v>8.91</v>
      </c>
      <c r="AB192" s="18">
        <v>0.18</v>
      </c>
      <c r="AC192" s="18">
        <v>8.16</v>
      </c>
      <c r="AD192" s="16">
        <f>AC192/40.305/(AC192/40.305+AA192/71.845)*100</f>
        <v>62.013126568329788</v>
      </c>
      <c r="AE192" s="18">
        <v>11.73</v>
      </c>
      <c r="AF192" s="18">
        <v>2.5099999999999998</v>
      </c>
      <c r="AG192" s="18">
        <v>0.12</v>
      </c>
      <c r="AH192" s="18">
        <v>0.14000000000000001</v>
      </c>
      <c r="AI192" s="18">
        <v>37.94</v>
      </c>
      <c r="AJ192" s="18">
        <v>258.83</v>
      </c>
      <c r="AK192" s="18">
        <v>386.94</v>
      </c>
      <c r="AL192" s="18">
        <v>43.054000000000002</v>
      </c>
      <c r="AM192" s="18">
        <v>100.79</v>
      </c>
      <c r="AN192" s="18">
        <v>73.38</v>
      </c>
      <c r="AO192" s="18">
        <v>90.64</v>
      </c>
      <c r="AP192" s="18">
        <v>15.42</v>
      </c>
      <c r="AQ192" s="18">
        <v>0.8</v>
      </c>
      <c r="AR192" s="18">
        <v>107.45</v>
      </c>
      <c r="AS192" s="18">
        <v>0.04</v>
      </c>
      <c r="AT192" s="18">
        <v>1.19</v>
      </c>
      <c r="AU192" s="18">
        <v>8.4700000000000006</v>
      </c>
      <c r="AV192" s="18">
        <v>2.74</v>
      </c>
      <c r="AW192" s="18">
        <v>1.0900000000000001</v>
      </c>
      <c r="AX192" s="18">
        <v>4.08</v>
      </c>
      <c r="AY192" s="18">
        <v>0.77</v>
      </c>
      <c r="AZ192" s="18">
        <v>4.46</v>
      </c>
      <c r="BA192" s="18">
        <v>0.99</v>
      </c>
      <c r="BB192" s="18">
        <v>3.08</v>
      </c>
      <c r="BC192" s="18">
        <v>0.51</v>
      </c>
      <c r="BD192" s="18">
        <v>2.83</v>
      </c>
      <c r="BE192" s="18">
        <v>0.42</v>
      </c>
      <c r="BF192" s="18">
        <v>1.93</v>
      </c>
      <c r="BG192" s="18"/>
      <c r="BH192" s="18">
        <v>0.19</v>
      </c>
      <c r="BI192" s="18">
        <v>0.09</v>
      </c>
      <c r="BJ192" s="18">
        <v>2.1800000000000002</v>
      </c>
      <c r="BK192" s="18"/>
      <c r="BL192" s="18">
        <v>2.7</v>
      </c>
      <c r="BM192" s="18">
        <v>8.1999999999999993</v>
      </c>
      <c r="BN192" s="18">
        <v>12.95</v>
      </c>
      <c r="BO192" s="18">
        <v>29.54</v>
      </c>
      <c r="BP192" s="18">
        <v>81.42</v>
      </c>
    </row>
    <row r="193" spans="1:68" x14ac:dyDescent="0.3">
      <c r="A193" s="18" t="s">
        <v>2411</v>
      </c>
      <c r="B193" s="18" t="s">
        <v>2202</v>
      </c>
      <c r="C193" s="2"/>
      <c r="D193" s="2"/>
      <c r="E193" s="18">
        <v>3.58</v>
      </c>
      <c r="F193" s="18">
        <v>64.08</v>
      </c>
      <c r="G193" s="2"/>
      <c r="H193" s="21">
        <v>-3750</v>
      </c>
      <c r="I193" s="21">
        <v>-3750</v>
      </c>
      <c r="J193" s="18" t="s">
        <v>2418</v>
      </c>
      <c r="K193" s="18" t="s">
        <v>2204</v>
      </c>
      <c r="L193" s="2"/>
      <c r="M193" s="2"/>
      <c r="N193" s="2"/>
      <c r="O193" s="18"/>
      <c r="P193" s="18" t="s">
        <v>2205</v>
      </c>
      <c r="Q193" s="2"/>
      <c r="R193" s="17">
        <v>1351.5833492223301</v>
      </c>
      <c r="S193" s="17">
        <v>1.14338642009245</v>
      </c>
      <c r="T193" s="11">
        <v>1341</v>
      </c>
      <c r="U193" s="18">
        <v>51.05</v>
      </c>
      <c r="V193" s="18">
        <v>1.48</v>
      </c>
      <c r="W193" s="18">
        <v>15.6</v>
      </c>
      <c r="X193" s="18">
        <v>9.98</v>
      </c>
      <c r="Y193" s="18"/>
      <c r="Z193" s="18"/>
      <c r="AA193" s="18">
        <v>8.98</v>
      </c>
      <c r="AB193" s="18">
        <v>0.18</v>
      </c>
      <c r="AC193" s="18">
        <v>8.01</v>
      </c>
      <c r="AD193" s="16">
        <f>AC193/40.305/(AC193/40.305+AA193/71.845)*100</f>
        <v>61.389780123015647</v>
      </c>
      <c r="AE193" s="18">
        <v>11.58</v>
      </c>
      <c r="AF193" s="18">
        <v>2.41</v>
      </c>
      <c r="AG193" s="18">
        <v>0.13</v>
      </c>
      <c r="AH193" s="18">
        <v>0.14000000000000001</v>
      </c>
      <c r="AI193" s="18">
        <v>36.950000000000003</v>
      </c>
      <c r="AJ193" s="18">
        <v>292.7</v>
      </c>
      <c r="AK193" s="18">
        <v>303.57</v>
      </c>
      <c r="AL193" s="18">
        <v>44.1</v>
      </c>
      <c r="AM193" s="18">
        <v>113.73</v>
      </c>
      <c r="AN193" s="18">
        <v>88.4</v>
      </c>
      <c r="AO193" s="18">
        <v>114.39</v>
      </c>
      <c r="AP193" s="18">
        <v>16.34</v>
      </c>
      <c r="AQ193" s="18">
        <v>0.98</v>
      </c>
      <c r="AR193" s="18">
        <v>105.95</v>
      </c>
      <c r="AS193" s="18">
        <v>0.02</v>
      </c>
      <c r="AT193" s="18">
        <v>1.58</v>
      </c>
      <c r="AU193" s="18">
        <v>10.99</v>
      </c>
      <c r="AV193" s="18">
        <v>3.53</v>
      </c>
      <c r="AW193" s="18">
        <v>1.29</v>
      </c>
      <c r="AX193" s="18">
        <v>5.19</v>
      </c>
      <c r="AY193" s="18">
        <v>0.97</v>
      </c>
      <c r="AZ193" s="18">
        <v>5.59</v>
      </c>
      <c r="BA193" s="18">
        <v>1.21</v>
      </c>
      <c r="BB193" s="18">
        <v>3.76</v>
      </c>
      <c r="BC193" s="18">
        <v>0.65</v>
      </c>
      <c r="BD193" s="18">
        <v>3.48</v>
      </c>
      <c r="BE193" s="18">
        <v>0.52</v>
      </c>
      <c r="BF193" s="18">
        <v>2.57</v>
      </c>
      <c r="BG193" s="18"/>
      <c r="BH193" s="18">
        <v>0.36</v>
      </c>
      <c r="BI193" s="18">
        <v>0.08</v>
      </c>
      <c r="BJ193" s="18">
        <v>3.36</v>
      </c>
      <c r="BK193" s="18"/>
      <c r="BL193" s="18">
        <v>3.7</v>
      </c>
      <c r="BM193" s="18">
        <v>11.22</v>
      </c>
      <c r="BN193" s="18">
        <v>16.73</v>
      </c>
      <c r="BO193" s="18">
        <v>36.64</v>
      </c>
      <c r="BP193" s="18">
        <v>107.41</v>
      </c>
    </row>
    <row r="194" spans="1:68" x14ac:dyDescent="0.3">
      <c r="A194" s="18" t="s">
        <v>2411</v>
      </c>
      <c r="B194" s="18" t="s">
        <v>2202</v>
      </c>
      <c r="C194" s="2"/>
      <c r="D194" s="2"/>
      <c r="E194" s="18">
        <v>3.58</v>
      </c>
      <c r="F194" s="18">
        <v>64.08</v>
      </c>
      <c r="G194" s="2"/>
      <c r="H194" s="21">
        <v>-3750</v>
      </c>
      <c r="I194" s="21">
        <v>-3750</v>
      </c>
      <c r="J194" s="18" t="s">
        <v>2419</v>
      </c>
      <c r="K194" s="18" t="s">
        <v>2204</v>
      </c>
      <c r="L194" s="2"/>
      <c r="M194" s="2"/>
      <c r="N194" s="2"/>
      <c r="O194" s="18"/>
      <c r="P194" s="18" t="s">
        <v>2205</v>
      </c>
      <c r="Q194" s="2"/>
      <c r="R194" s="17">
        <v>1350.2381510299499</v>
      </c>
      <c r="S194" s="17">
        <v>1.1480315364203799</v>
      </c>
      <c r="T194" s="11">
        <v>1339</v>
      </c>
      <c r="U194" s="18">
        <v>51.12</v>
      </c>
      <c r="V194" s="18">
        <v>1.5</v>
      </c>
      <c r="W194" s="18">
        <v>15.51</v>
      </c>
      <c r="X194" s="18">
        <v>10</v>
      </c>
      <c r="Y194" s="18"/>
      <c r="Z194" s="18"/>
      <c r="AA194" s="18">
        <v>9</v>
      </c>
      <c r="AB194" s="18">
        <v>0.18</v>
      </c>
      <c r="AC194" s="18">
        <v>8.16</v>
      </c>
      <c r="AD194" s="16">
        <f>AC194/40.305/(AC194/40.305+AA194/71.845)*100</f>
        <v>61.776088139918208</v>
      </c>
      <c r="AE194" s="18">
        <v>11.55</v>
      </c>
      <c r="AF194" s="18">
        <v>2.48</v>
      </c>
      <c r="AG194" s="18">
        <v>0.14000000000000001</v>
      </c>
      <c r="AH194" s="18">
        <v>0.14000000000000001</v>
      </c>
      <c r="AI194" s="18">
        <v>36.33</v>
      </c>
      <c r="AJ194" s="18">
        <v>294.22000000000003</v>
      </c>
      <c r="AK194" s="18">
        <v>301.35000000000002</v>
      </c>
      <c r="AL194" s="18">
        <v>44.36</v>
      </c>
      <c r="AM194" s="18">
        <v>115.68</v>
      </c>
      <c r="AN194" s="18">
        <v>75.27</v>
      </c>
      <c r="AO194" s="18">
        <v>111.24</v>
      </c>
      <c r="AP194" s="18">
        <v>16.57</v>
      </c>
      <c r="AQ194" s="18">
        <v>0.96</v>
      </c>
      <c r="AR194" s="18">
        <v>109.31</v>
      </c>
      <c r="AS194" s="18">
        <v>0.02</v>
      </c>
      <c r="AT194" s="18">
        <v>1.58</v>
      </c>
      <c r="AU194" s="18">
        <v>10.98</v>
      </c>
      <c r="AV194" s="18">
        <v>3.49</v>
      </c>
      <c r="AW194" s="18">
        <v>1.31</v>
      </c>
      <c r="AX194" s="18">
        <v>5.24</v>
      </c>
      <c r="AY194" s="18">
        <v>0.97</v>
      </c>
      <c r="AZ194" s="18">
        <v>5.62</v>
      </c>
      <c r="BA194" s="18">
        <v>1.21</v>
      </c>
      <c r="BB194" s="18">
        <v>3.87</v>
      </c>
      <c r="BC194" s="18">
        <v>0.67</v>
      </c>
      <c r="BD194" s="18">
        <v>3.53</v>
      </c>
      <c r="BE194" s="18">
        <v>0.51</v>
      </c>
      <c r="BF194" s="18">
        <v>2.57</v>
      </c>
      <c r="BG194" s="18"/>
      <c r="BH194" s="18">
        <v>0.26</v>
      </c>
      <c r="BI194" s="18">
        <v>0.08</v>
      </c>
      <c r="BJ194" s="18">
        <v>3.22</v>
      </c>
      <c r="BK194" s="18"/>
      <c r="BL194" s="18">
        <v>3.7</v>
      </c>
      <c r="BM194" s="18">
        <v>11.19</v>
      </c>
      <c r="BN194" s="18">
        <v>16.989999999999998</v>
      </c>
      <c r="BO194" s="18">
        <v>36.200000000000003</v>
      </c>
      <c r="BP194" s="18">
        <v>106.33</v>
      </c>
    </row>
    <row r="195" spans="1:68" x14ac:dyDescent="0.3">
      <c r="A195" s="18" t="s">
        <v>2411</v>
      </c>
      <c r="B195" s="18" t="s">
        <v>2202</v>
      </c>
      <c r="C195" s="2"/>
      <c r="D195" s="2"/>
      <c r="E195" s="18">
        <v>3.68</v>
      </c>
      <c r="F195" s="18">
        <v>64.150000000000006</v>
      </c>
      <c r="G195" s="2"/>
      <c r="H195" s="21">
        <v>-3750</v>
      </c>
      <c r="I195" s="21">
        <v>-3750</v>
      </c>
      <c r="J195" s="18" t="s">
        <v>2420</v>
      </c>
      <c r="K195" s="18" t="s">
        <v>2204</v>
      </c>
      <c r="L195" s="2"/>
      <c r="M195" s="2"/>
      <c r="N195" s="2"/>
      <c r="O195" s="18"/>
      <c r="P195" s="18" t="s">
        <v>2205</v>
      </c>
      <c r="Q195" s="2"/>
      <c r="R195" s="17">
        <v>1353.03808381862</v>
      </c>
      <c r="S195" s="17">
        <v>1.15004156450404</v>
      </c>
      <c r="T195" s="11">
        <v>1342</v>
      </c>
      <c r="U195" s="18">
        <v>51.23</v>
      </c>
      <c r="V195" s="18">
        <v>1.51</v>
      </c>
      <c r="W195" s="18">
        <v>15.44</v>
      </c>
      <c r="X195" s="18">
        <v>10.07</v>
      </c>
      <c r="Y195" s="18"/>
      <c r="Z195" s="18"/>
      <c r="AA195" s="18">
        <v>9.06</v>
      </c>
      <c r="AB195" s="18">
        <v>0.18</v>
      </c>
      <c r="AC195" s="18">
        <v>8.1</v>
      </c>
      <c r="AD195" s="16">
        <f>AC195/40.305/(AC195/40.305+AA195/71.845)*100</f>
        <v>61.444378348483674</v>
      </c>
      <c r="AE195" s="18">
        <v>11.49</v>
      </c>
      <c r="AF195" s="18">
        <v>2.48</v>
      </c>
      <c r="AG195" s="18">
        <v>0.12</v>
      </c>
      <c r="AH195" s="18">
        <v>0.14000000000000001</v>
      </c>
      <c r="AI195" s="18">
        <v>36.54</v>
      </c>
      <c r="AJ195" s="18">
        <v>293.58999999999997</v>
      </c>
      <c r="AK195" s="18">
        <v>310</v>
      </c>
      <c r="AL195" s="18">
        <v>44.15</v>
      </c>
      <c r="AM195" s="18">
        <v>116.14</v>
      </c>
      <c r="AN195" s="18">
        <v>80.61</v>
      </c>
      <c r="AO195" s="18">
        <v>116.32</v>
      </c>
      <c r="AP195" s="18">
        <v>16.55</v>
      </c>
      <c r="AQ195" s="18">
        <v>0.94</v>
      </c>
      <c r="AR195" s="18">
        <v>108.8</v>
      </c>
      <c r="AS195" s="18">
        <v>0.02</v>
      </c>
      <c r="AT195" s="18">
        <v>1.59</v>
      </c>
      <c r="AU195" s="18">
        <v>10.91</v>
      </c>
      <c r="AV195" s="18">
        <v>3.48</v>
      </c>
      <c r="AW195" s="18">
        <v>1.28</v>
      </c>
      <c r="AX195" s="18">
        <v>5.24</v>
      </c>
      <c r="AY195" s="18">
        <v>0.97</v>
      </c>
      <c r="AZ195" s="18">
        <v>5.6</v>
      </c>
      <c r="BA195" s="18">
        <v>1.2</v>
      </c>
      <c r="BB195" s="18">
        <v>3.82</v>
      </c>
      <c r="BC195" s="18">
        <v>0.66</v>
      </c>
      <c r="BD195" s="18">
        <v>3.57</v>
      </c>
      <c r="BE195" s="18">
        <v>0.52</v>
      </c>
      <c r="BF195" s="18">
        <v>2.62</v>
      </c>
      <c r="BG195" s="18"/>
      <c r="BH195" s="18">
        <v>0.27</v>
      </c>
      <c r="BI195" s="18">
        <v>0.08</v>
      </c>
      <c r="BJ195" s="18">
        <v>3.3</v>
      </c>
      <c r="BK195" s="18"/>
      <c r="BL195" s="18">
        <v>3.73</v>
      </c>
      <c r="BM195" s="18">
        <v>11.28</v>
      </c>
      <c r="BN195" s="18">
        <v>17.82</v>
      </c>
      <c r="BO195" s="18">
        <v>36.32</v>
      </c>
      <c r="BP195" s="18">
        <v>106.39</v>
      </c>
    </row>
    <row r="196" spans="1:68" x14ac:dyDescent="0.3">
      <c r="A196" s="18" t="s">
        <v>2421</v>
      </c>
      <c r="B196" s="18" t="s">
        <v>2202</v>
      </c>
      <c r="C196" s="2"/>
      <c r="D196" s="2"/>
      <c r="E196" s="18">
        <v>-13.883699999999999</v>
      </c>
      <c r="F196" s="18">
        <v>-112.5</v>
      </c>
      <c r="G196" s="2"/>
      <c r="H196" s="21">
        <v>-2747</v>
      </c>
      <c r="I196" s="21">
        <v>-2747</v>
      </c>
      <c r="J196" s="18" t="s">
        <v>2422</v>
      </c>
      <c r="K196" s="18" t="s">
        <v>2204</v>
      </c>
      <c r="L196" s="2"/>
      <c r="M196" s="2"/>
      <c r="N196" s="2"/>
      <c r="O196" s="18"/>
      <c r="P196" s="18" t="s">
        <v>2205</v>
      </c>
      <c r="Q196" s="2"/>
      <c r="R196" s="17">
        <v>1377.74260075184</v>
      </c>
      <c r="S196" s="17">
        <v>1.6315653174498099</v>
      </c>
      <c r="T196" s="11">
        <v>1362</v>
      </c>
      <c r="U196" s="18">
        <v>49.1</v>
      </c>
      <c r="V196" s="18">
        <v>1.6</v>
      </c>
      <c r="W196" s="18">
        <v>16</v>
      </c>
      <c r="X196" s="18">
        <v>10.4</v>
      </c>
      <c r="Y196" s="18"/>
      <c r="Z196" s="18"/>
      <c r="AA196" s="18">
        <v>9.36</v>
      </c>
      <c r="AB196" s="18">
        <v>0.1</v>
      </c>
      <c r="AC196" s="18">
        <v>8.1999999999999993</v>
      </c>
      <c r="AD196" s="16">
        <f>AC196/40.305/(AC196/40.305+AA196/71.845)*100</f>
        <v>60.96221811665302</v>
      </c>
      <c r="AE196" s="18">
        <v>11.5</v>
      </c>
      <c r="AF196" s="18">
        <v>3</v>
      </c>
      <c r="AG196" s="18">
        <v>0.46</v>
      </c>
      <c r="AH196" s="18">
        <v>0.23</v>
      </c>
      <c r="AI196" s="18"/>
      <c r="AJ196" s="18">
        <v>241</v>
      </c>
      <c r="AK196" s="18">
        <v>296</v>
      </c>
      <c r="AL196" s="18"/>
      <c r="AM196" s="18"/>
      <c r="AN196" s="18"/>
      <c r="AO196" s="18"/>
      <c r="AP196" s="18"/>
      <c r="AQ196" s="18">
        <v>7.4</v>
      </c>
      <c r="AR196" s="18">
        <v>205</v>
      </c>
      <c r="AS196" s="18"/>
      <c r="AT196" s="18">
        <v>2.4</v>
      </c>
      <c r="AU196" s="18">
        <v>12.2</v>
      </c>
      <c r="AV196" s="18">
        <v>3.5</v>
      </c>
      <c r="AW196" s="18">
        <v>1.2</v>
      </c>
      <c r="AX196" s="18">
        <v>4.4000000000000004</v>
      </c>
      <c r="AY196" s="18">
        <v>0.7</v>
      </c>
      <c r="AZ196" s="18">
        <v>4.5</v>
      </c>
      <c r="BA196" s="18">
        <v>1</v>
      </c>
      <c r="BB196" s="18">
        <v>2.7</v>
      </c>
      <c r="BC196" s="18">
        <v>0.4</v>
      </c>
      <c r="BD196" s="18">
        <v>2.7</v>
      </c>
      <c r="BE196" s="18">
        <v>0.4</v>
      </c>
      <c r="BF196" s="18">
        <v>2.6</v>
      </c>
      <c r="BG196" s="18">
        <v>0.6</v>
      </c>
      <c r="BH196" s="18">
        <v>0.6</v>
      </c>
      <c r="BI196" s="18"/>
      <c r="BJ196" s="18">
        <v>10.6</v>
      </c>
      <c r="BK196" s="18">
        <v>0.7</v>
      </c>
      <c r="BL196" s="18">
        <v>7.6</v>
      </c>
      <c r="BM196" s="18">
        <v>17.899999999999999</v>
      </c>
      <c r="BN196" s="18">
        <v>53.1</v>
      </c>
      <c r="BO196" s="18">
        <v>28</v>
      </c>
      <c r="BP196" s="18">
        <v>126.2</v>
      </c>
    </row>
    <row r="197" spans="1:68" x14ac:dyDescent="0.3">
      <c r="A197" s="18" t="s">
        <v>2421</v>
      </c>
      <c r="B197" s="18" t="s">
        <v>2202</v>
      </c>
      <c r="C197" s="2"/>
      <c r="D197" s="2"/>
      <c r="E197" s="18">
        <v>-13.8833</v>
      </c>
      <c r="F197" s="18">
        <v>-112.498</v>
      </c>
      <c r="G197" s="2"/>
      <c r="H197" s="21">
        <v>-2637</v>
      </c>
      <c r="I197" s="21">
        <v>-2637</v>
      </c>
      <c r="J197" s="18" t="s">
        <v>2423</v>
      </c>
      <c r="K197" s="18" t="s">
        <v>2204</v>
      </c>
      <c r="L197" s="2"/>
      <c r="M197" s="2"/>
      <c r="N197" s="2"/>
      <c r="O197" s="18"/>
      <c r="P197" s="18" t="s">
        <v>2205</v>
      </c>
      <c r="Q197" s="2"/>
      <c r="R197" s="17">
        <v>1369.25308911567</v>
      </c>
      <c r="S197" s="17">
        <v>1.4647001949260401</v>
      </c>
      <c r="T197" s="11">
        <v>1355</v>
      </c>
      <c r="U197" s="18">
        <v>48.9</v>
      </c>
      <c r="V197" s="18">
        <v>1.5</v>
      </c>
      <c r="W197" s="18">
        <v>15.7</v>
      </c>
      <c r="X197" s="18">
        <v>10.1</v>
      </c>
      <c r="Y197" s="18"/>
      <c r="Z197" s="18"/>
      <c r="AA197" s="18">
        <v>9.09</v>
      </c>
      <c r="AB197" s="18">
        <v>0.1</v>
      </c>
      <c r="AC197" s="18">
        <v>8.1999999999999993</v>
      </c>
      <c r="AD197" s="16">
        <f>AC197/40.305/(AC197/40.305+AA197/71.845)*100</f>
        <v>61.656526005271893</v>
      </c>
      <c r="AE197" s="18">
        <v>11.3</v>
      </c>
      <c r="AF197" s="18">
        <v>2.6</v>
      </c>
      <c r="AG197" s="18">
        <v>0.46</v>
      </c>
      <c r="AH197" s="18">
        <v>0.21</v>
      </c>
      <c r="AI197" s="18"/>
      <c r="AJ197" s="18">
        <v>250</v>
      </c>
      <c r="AK197" s="18">
        <v>335</v>
      </c>
      <c r="AL197" s="18"/>
      <c r="AM197" s="18"/>
      <c r="AN197" s="18"/>
      <c r="AO197" s="18"/>
      <c r="AP197" s="18"/>
      <c r="AQ197" s="18">
        <v>8.3000000000000007</v>
      </c>
      <c r="AR197" s="18">
        <v>212.3</v>
      </c>
      <c r="AS197" s="18"/>
      <c r="AT197" s="18">
        <v>2.5</v>
      </c>
      <c r="AU197" s="18">
        <v>13</v>
      </c>
      <c r="AV197" s="18">
        <v>3.9</v>
      </c>
      <c r="AW197" s="18">
        <v>1.4</v>
      </c>
      <c r="AX197" s="18">
        <v>4.4000000000000004</v>
      </c>
      <c r="AY197" s="18">
        <v>0.7</v>
      </c>
      <c r="AZ197" s="18">
        <v>5</v>
      </c>
      <c r="BA197" s="18">
        <v>1</v>
      </c>
      <c r="BB197" s="18">
        <v>2.9</v>
      </c>
      <c r="BC197" s="18">
        <v>0.4</v>
      </c>
      <c r="BD197" s="18">
        <v>2.8</v>
      </c>
      <c r="BE197" s="18">
        <v>0.4</v>
      </c>
      <c r="BF197" s="18">
        <v>2.6</v>
      </c>
      <c r="BG197" s="18">
        <v>0.8</v>
      </c>
      <c r="BH197" s="18">
        <v>0.8</v>
      </c>
      <c r="BI197" s="18"/>
      <c r="BJ197" s="18">
        <v>16.600000000000001</v>
      </c>
      <c r="BK197" s="18">
        <v>0.7</v>
      </c>
      <c r="BL197" s="18">
        <v>8</v>
      </c>
      <c r="BM197" s="18">
        <v>19.3</v>
      </c>
      <c r="BN197" s="18">
        <v>53.6</v>
      </c>
      <c r="BO197" s="18">
        <v>31.3</v>
      </c>
      <c r="BP197" s="18">
        <v>129.30000000000001</v>
      </c>
    </row>
    <row r="198" spans="1:68" x14ac:dyDescent="0.3">
      <c r="A198" s="18" t="s">
        <v>2421</v>
      </c>
      <c r="B198" s="18" t="s">
        <v>2202</v>
      </c>
      <c r="C198" s="2"/>
      <c r="D198" s="2"/>
      <c r="E198" s="18">
        <v>-15.877000000000001</v>
      </c>
      <c r="F198" s="18">
        <v>-113.07899999999999</v>
      </c>
      <c r="G198" s="2"/>
      <c r="H198" s="21">
        <v>-3151</v>
      </c>
      <c r="I198" s="21">
        <v>-3151</v>
      </c>
      <c r="J198" s="18" t="s">
        <v>2424</v>
      </c>
      <c r="K198" s="18" t="s">
        <v>2204</v>
      </c>
      <c r="L198" s="2"/>
      <c r="M198" s="2"/>
      <c r="N198" s="2"/>
      <c r="O198" s="18"/>
      <c r="P198" s="18" t="s">
        <v>2205</v>
      </c>
      <c r="Q198" s="2"/>
      <c r="R198" s="17">
        <v>1346.83176267095</v>
      </c>
      <c r="S198" s="17">
        <v>1.2442924811590601</v>
      </c>
      <c r="T198" s="11">
        <v>1335</v>
      </c>
      <c r="U198" s="18">
        <v>49.1</v>
      </c>
      <c r="V198" s="18">
        <v>1.2</v>
      </c>
      <c r="W198" s="18">
        <v>16.899999999999999</v>
      </c>
      <c r="X198" s="18">
        <v>9.6</v>
      </c>
      <c r="Y198" s="18"/>
      <c r="Z198" s="18"/>
      <c r="AA198" s="18">
        <v>8.64</v>
      </c>
      <c r="AB198" s="18">
        <v>0.1</v>
      </c>
      <c r="AC198" s="18">
        <v>8.1</v>
      </c>
      <c r="AD198" s="16">
        <f>AC198/40.305/(AC198/40.305+AA198/71.845)*100</f>
        <v>62.562588712697121</v>
      </c>
      <c r="AE198" s="18">
        <v>12.4</v>
      </c>
      <c r="AF198" s="18">
        <v>2.2999999999999998</v>
      </c>
      <c r="AG198" s="18">
        <v>0.05</v>
      </c>
      <c r="AH198" s="18">
        <v>0.09</v>
      </c>
      <c r="AI198" s="18"/>
      <c r="AJ198" s="18">
        <v>247</v>
      </c>
      <c r="AK198" s="18">
        <v>400</v>
      </c>
      <c r="AL198" s="18"/>
      <c r="AM198" s="18"/>
      <c r="AN198" s="18"/>
      <c r="AO198" s="18"/>
      <c r="AP198" s="18"/>
      <c r="AQ198" s="18">
        <v>0.6</v>
      </c>
      <c r="AR198" s="18">
        <v>106.3</v>
      </c>
      <c r="AS198" s="18"/>
      <c r="AT198" s="18">
        <v>1.2</v>
      </c>
      <c r="AU198" s="18">
        <v>7.7</v>
      </c>
      <c r="AV198" s="18">
        <v>2.8</v>
      </c>
      <c r="AW198" s="18">
        <v>1.1000000000000001</v>
      </c>
      <c r="AX198" s="18">
        <v>3.8</v>
      </c>
      <c r="AY198" s="18">
        <v>0.7</v>
      </c>
      <c r="AZ198" s="18">
        <v>4.9000000000000004</v>
      </c>
      <c r="BA198" s="18">
        <v>1</v>
      </c>
      <c r="BB198" s="18">
        <v>3.1</v>
      </c>
      <c r="BC198" s="18">
        <v>0.5</v>
      </c>
      <c r="BD198" s="18">
        <v>2.9</v>
      </c>
      <c r="BE198" s="18">
        <v>0.4</v>
      </c>
      <c r="BF198" s="18">
        <v>1.8</v>
      </c>
      <c r="BG198" s="18">
        <v>0.7</v>
      </c>
      <c r="BH198" s="18">
        <v>0.1</v>
      </c>
      <c r="BI198" s="18"/>
      <c r="BJ198" s="18">
        <v>2</v>
      </c>
      <c r="BK198" s="18">
        <v>0.1</v>
      </c>
      <c r="BL198" s="18">
        <v>2.1</v>
      </c>
      <c r="BM198" s="18">
        <v>7.2</v>
      </c>
      <c r="BN198" s="18">
        <v>4.7</v>
      </c>
      <c r="BO198" s="18">
        <v>32.5</v>
      </c>
      <c r="BP198" s="18">
        <v>75.7</v>
      </c>
    </row>
    <row r="199" spans="1:68" x14ac:dyDescent="0.3">
      <c r="A199" s="18" t="s">
        <v>2421</v>
      </c>
      <c r="B199" s="18" t="s">
        <v>2202</v>
      </c>
      <c r="C199" s="2"/>
      <c r="D199" s="2"/>
      <c r="E199" s="18">
        <v>-13.8705</v>
      </c>
      <c r="F199" s="18">
        <v>-112.559</v>
      </c>
      <c r="G199" s="2"/>
      <c r="H199" s="21">
        <v>-2790</v>
      </c>
      <c r="I199" s="21">
        <v>-2790</v>
      </c>
      <c r="J199" s="18" t="s">
        <v>2425</v>
      </c>
      <c r="K199" s="18" t="s">
        <v>2204</v>
      </c>
      <c r="L199" s="2"/>
      <c r="M199" s="2"/>
      <c r="N199" s="2"/>
      <c r="O199" s="18"/>
      <c r="P199" s="18" t="s">
        <v>2205</v>
      </c>
      <c r="Q199" s="2"/>
      <c r="R199" s="17">
        <v>1355.10263654905</v>
      </c>
      <c r="S199" s="17">
        <v>1.2539582150398201</v>
      </c>
      <c r="T199" s="11">
        <v>1343</v>
      </c>
      <c r="U199" s="18">
        <v>49.1</v>
      </c>
      <c r="V199" s="18">
        <v>1.1000000000000001</v>
      </c>
      <c r="W199" s="18">
        <v>16.100000000000001</v>
      </c>
      <c r="X199" s="18">
        <v>9.8000000000000007</v>
      </c>
      <c r="Y199" s="18"/>
      <c r="Z199" s="18"/>
      <c r="AA199" s="18">
        <v>8.82</v>
      </c>
      <c r="AB199" s="18">
        <v>0.1</v>
      </c>
      <c r="AC199" s="18">
        <v>8.6</v>
      </c>
      <c r="AD199" s="16">
        <f>AC199/40.305/(AC199/40.305+AA199/71.845)*100</f>
        <v>63.477936309294904</v>
      </c>
      <c r="AE199" s="18">
        <v>12.5</v>
      </c>
      <c r="AF199" s="18">
        <v>2.2000000000000002</v>
      </c>
      <c r="AG199" s="18">
        <v>7.0000000000000007E-2</v>
      </c>
      <c r="AH199" s="18">
        <v>0.09</v>
      </c>
      <c r="AI199" s="18"/>
      <c r="AJ199" s="18">
        <v>243</v>
      </c>
      <c r="AK199" s="18">
        <v>374</v>
      </c>
      <c r="AL199" s="18"/>
      <c r="AM199" s="18"/>
      <c r="AN199" s="18"/>
      <c r="AO199" s="18"/>
      <c r="AP199" s="18"/>
      <c r="AQ199" s="18">
        <v>1.1000000000000001</v>
      </c>
      <c r="AR199" s="18">
        <v>101.8</v>
      </c>
      <c r="AS199" s="18"/>
      <c r="AT199" s="18">
        <v>1.1000000000000001</v>
      </c>
      <c r="AU199" s="18">
        <v>6.3</v>
      </c>
      <c r="AV199" s="18">
        <v>2.4</v>
      </c>
      <c r="AW199" s="18">
        <v>1</v>
      </c>
      <c r="AX199" s="18">
        <v>3.3</v>
      </c>
      <c r="AY199" s="18">
        <v>0.6</v>
      </c>
      <c r="AZ199" s="18">
        <v>4</v>
      </c>
      <c r="BA199" s="18">
        <v>0.9</v>
      </c>
      <c r="BB199" s="18">
        <v>2.7</v>
      </c>
      <c r="BC199" s="18">
        <v>0.4</v>
      </c>
      <c r="BD199" s="18">
        <v>2.5</v>
      </c>
      <c r="BE199" s="18">
        <v>0.4</v>
      </c>
      <c r="BF199" s="18">
        <v>1.7</v>
      </c>
      <c r="BG199" s="18">
        <v>0.2</v>
      </c>
      <c r="BH199" s="18">
        <v>0.2</v>
      </c>
      <c r="BI199" s="18"/>
      <c r="BJ199" s="18">
        <v>1.9</v>
      </c>
      <c r="BK199" s="18">
        <v>0.2</v>
      </c>
      <c r="BL199" s="18">
        <v>2</v>
      </c>
      <c r="BM199" s="18">
        <v>6.7</v>
      </c>
      <c r="BN199" s="18">
        <v>8.1999999999999993</v>
      </c>
      <c r="BO199" s="18">
        <v>25.2</v>
      </c>
      <c r="BP199" s="18">
        <v>62.3</v>
      </c>
    </row>
    <row r="200" spans="1:68" x14ac:dyDescent="0.3">
      <c r="A200" s="18" t="s">
        <v>2421</v>
      </c>
      <c r="B200" s="18" t="s">
        <v>2202</v>
      </c>
      <c r="C200" s="2"/>
      <c r="D200" s="2"/>
      <c r="E200" s="18">
        <v>-13.870699999999999</v>
      </c>
      <c r="F200" s="18">
        <v>-112.565</v>
      </c>
      <c r="G200" s="2"/>
      <c r="H200" s="21">
        <v>-2732</v>
      </c>
      <c r="I200" s="21">
        <v>-2732</v>
      </c>
      <c r="J200" s="18" t="s">
        <v>2426</v>
      </c>
      <c r="K200" s="18" t="s">
        <v>2204</v>
      </c>
      <c r="L200" s="2"/>
      <c r="M200" s="2"/>
      <c r="N200" s="2"/>
      <c r="O200" s="18"/>
      <c r="P200" s="18" t="s">
        <v>2205</v>
      </c>
      <c r="Q200" s="2"/>
      <c r="R200" s="17">
        <v>1362.78149069192</v>
      </c>
      <c r="S200" s="17">
        <v>1.2881454566052699</v>
      </c>
      <c r="T200" s="11">
        <v>1350</v>
      </c>
      <c r="U200" s="18">
        <v>49.1</v>
      </c>
      <c r="V200" s="18">
        <v>1.1000000000000001</v>
      </c>
      <c r="W200" s="18">
        <v>15.7</v>
      </c>
      <c r="X200" s="18">
        <v>10</v>
      </c>
      <c r="Y200" s="18"/>
      <c r="Z200" s="18"/>
      <c r="AA200" s="18">
        <v>9</v>
      </c>
      <c r="AB200" s="18">
        <v>0.1</v>
      </c>
      <c r="AC200" s="18">
        <v>8.8000000000000007</v>
      </c>
      <c r="AD200" s="16">
        <f>AC200/40.305/(AC200/40.305+AA200/71.845)*100</f>
        <v>63.542519907415318</v>
      </c>
      <c r="AE200" s="18">
        <v>12.4</v>
      </c>
      <c r="AF200" s="18">
        <v>2.2000000000000002</v>
      </c>
      <c r="AG200" s="18">
        <v>7.0000000000000007E-2</v>
      </c>
      <c r="AH200" s="18">
        <v>0.09</v>
      </c>
      <c r="AI200" s="18"/>
      <c r="AJ200" s="18">
        <v>260</v>
      </c>
      <c r="AK200" s="18">
        <v>395</v>
      </c>
      <c r="AL200" s="18"/>
      <c r="AM200" s="18"/>
      <c r="AN200" s="18"/>
      <c r="AO200" s="18"/>
      <c r="AP200" s="18"/>
      <c r="AQ200" s="18">
        <v>1.1000000000000001</v>
      </c>
      <c r="AR200" s="18">
        <v>103.6</v>
      </c>
      <c r="AS200" s="18"/>
      <c r="AT200" s="18">
        <v>1.2</v>
      </c>
      <c r="AU200" s="18">
        <v>6.9</v>
      </c>
      <c r="AV200" s="18">
        <v>2.5</v>
      </c>
      <c r="AW200" s="18">
        <v>1</v>
      </c>
      <c r="AX200" s="18">
        <v>3.6</v>
      </c>
      <c r="AY200" s="18">
        <v>0.7</v>
      </c>
      <c r="AZ200" s="18">
        <v>4.3</v>
      </c>
      <c r="BA200" s="18">
        <v>1</v>
      </c>
      <c r="BB200" s="18">
        <v>2.9</v>
      </c>
      <c r="BC200" s="18">
        <v>0.4</v>
      </c>
      <c r="BD200" s="18">
        <v>2.6</v>
      </c>
      <c r="BE200" s="18">
        <v>0.4</v>
      </c>
      <c r="BF200" s="18">
        <v>1.9</v>
      </c>
      <c r="BG200" s="18">
        <v>0.3</v>
      </c>
      <c r="BH200" s="18">
        <v>0.2</v>
      </c>
      <c r="BI200" s="18"/>
      <c r="BJ200" s="18">
        <v>2.1</v>
      </c>
      <c r="BK200" s="18">
        <v>0.2</v>
      </c>
      <c r="BL200" s="18">
        <v>2.1</v>
      </c>
      <c r="BM200" s="18">
        <v>7</v>
      </c>
      <c r="BN200" s="18">
        <v>8.5</v>
      </c>
      <c r="BO200" s="18">
        <v>27.3</v>
      </c>
      <c r="BP200" s="18">
        <v>66.8</v>
      </c>
    </row>
    <row r="201" spans="1:68" x14ac:dyDescent="0.3">
      <c r="A201" s="18" t="s">
        <v>2421</v>
      </c>
      <c r="B201" s="18" t="s">
        <v>2202</v>
      </c>
      <c r="C201" s="2"/>
      <c r="D201" s="2"/>
      <c r="E201" s="18">
        <v>-13.870699999999999</v>
      </c>
      <c r="F201" s="18">
        <v>-112.56699999999999</v>
      </c>
      <c r="G201" s="2"/>
      <c r="H201" s="21">
        <v>-2706</v>
      </c>
      <c r="I201" s="21">
        <v>-2706</v>
      </c>
      <c r="J201" s="18" t="s">
        <v>2427</v>
      </c>
      <c r="K201" s="18" t="s">
        <v>2204</v>
      </c>
      <c r="L201" s="2"/>
      <c r="M201" s="2"/>
      <c r="N201" s="2"/>
      <c r="O201" s="18"/>
      <c r="P201" s="18" t="s">
        <v>2205</v>
      </c>
      <c r="Q201" s="2"/>
      <c r="R201" s="17">
        <v>1355.7023290806001</v>
      </c>
      <c r="S201" s="17">
        <v>1.25079687424744</v>
      </c>
      <c r="T201" s="11">
        <v>1344</v>
      </c>
      <c r="U201" s="18">
        <v>49</v>
      </c>
      <c r="V201" s="18">
        <v>1.1000000000000001</v>
      </c>
      <c r="W201" s="18">
        <v>15.9</v>
      </c>
      <c r="X201" s="18">
        <v>9.8000000000000007</v>
      </c>
      <c r="Y201" s="18"/>
      <c r="Z201" s="18"/>
      <c r="AA201" s="18">
        <v>8.82</v>
      </c>
      <c r="AB201" s="18">
        <v>0.1</v>
      </c>
      <c r="AC201" s="18">
        <v>8.6</v>
      </c>
      <c r="AD201" s="16">
        <f>AC201/40.305/(AC201/40.305+AA201/71.845)*100</f>
        <v>63.477936309294904</v>
      </c>
      <c r="AE201" s="18">
        <v>12.5</v>
      </c>
      <c r="AF201" s="18">
        <v>2.2000000000000002</v>
      </c>
      <c r="AG201" s="18">
        <v>7.0000000000000007E-2</v>
      </c>
      <c r="AH201" s="18">
        <v>0.08</v>
      </c>
      <c r="AI201" s="18"/>
      <c r="AJ201" s="18">
        <v>264</v>
      </c>
      <c r="AK201" s="18">
        <v>438</v>
      </c>
      <c r="AL201" s="18"/>
      <c r="AM201" s="18"/>
      <c r="AN201" s="18"/>
      <c r="AO201" s="18"/>
      <c r="AP201" s="18"/>
      <c r="AQ201" s="18">
        <v>1.2</v>
      </c>
      <c r="AR201" s="18">
        <v>107.2</v>
      </c>
      <c r="AS201" s="18"/>
      <c r="AT201" s="18">
        <v>1.2</v>
      </c>
      <c r="AU201" s="18">
        <v>6.8</v>
      </c>
      <c r="AV201" s="18">
        <v>2.6</v>
      </c>
      <c r="AW201" s="18">
        <v>1.1000000000000001</v>
      </c>
      <c r="AX201" s="18">
        <v>3.7</v>
      </c>
      <c r="AY201" s="18">
        <v>0.7</v>
      </c>
      <c r="AZ201" s="18">
        <v>4.4000000000000004</v>
      </c>
      <c r="BA201" s="18">
        <v>1</v>
      </c>
      <c r="BB201" s="18">
        <v>2.9</v>
      </c>
      <c r="BC201" s="18">
        <v>0.4</v>
      </c>
      <c r="BD201" s="18">
        <v>2.8</v>
      </c>
      <c r="BE201" s="18">
        <v>0.4</v>
      </c>
      <c r="BF201" s="18">
        <v>1.9</v>
      </c>
      <c r="BG201" s="18">
        <v>0.3</v>
      </c>
      <c r="BH201" s="18">
        <v>0.2</v>
      </c>
      <c r="BI201" s="18"/>
      <c r="BJ201" s="18">
        <v>2</v>
      </c>
      <c r="BK201" s="18">
        <v>0.2</v>
      </c>
      <c r="BL201" s="18">
        <v>2.1</v>
      </c>
      <c r="BM201" s="18">
        <v>7.1</v>
      </c>
      <c r="BN201" s="18">
        <v>8.3000000000000007</v>
      </c>
      <c r="BO201" s="18">
        <v>27.3</v>
      </c>
      <c r="BP201" s="18">
        <v>64.8</v>
      </c>
    </row>
    <row r="202" spans="1:68" x14ac:dyDescent="0.3">
      <c r="A202" s="18" t="s">
        <v>2421</v>
      </c>
      <c r="B202" s="18" t="s">
        <v>2202</v>
      </c>
      <c r="C202" s="2"/>
      <c r="D202" s="2"/>
      <c r="E202" s="18">
        <v>-13.770799999999999</v>
      </c>
      <c r="F202" s="18">
        <v>-112.499</v>
      </c>
      <c r="G202" s="2"/>
      <c r="H202" s="21">
        <v>-3036</v>
      </c>
      <c r="I202" s="21">
        <v>-3036</v>
      </c>
      <c r="J202" s="18" t="s">
        <v>2428</v>
      </c>
      <c r="K202" s="18" t="s">
        <v>2204</v>
      </c>
      <c r="L202" s="2"/>
      <c r="M202" s="2"/>
      <c r="N202" s="2"/>
      <c r="O202" s="18"/>
      <c r="P202" s="18" t="s">
        <v>2205</v>
      </c>
      <c r="Q202" s="2"/>
      <c r="R202" s="17">
        <v>1370.0466625670099</v>
      </c>
      <c r="S202" s="17">
        <v>1.3879242500039399</v>
      </c>
      <c r="T202" s="11">
        <v>1357</v>
      </c>
      <c r="U202" s="18">
        <v>49</v>
      </c>
      <c r="V202" s="18">
        <v>1.3</v>
      </c>
      <c r="W202" s="18">
        <v>15.9</v>
      </c>
      <c r="X202" s="18">
        <v>10.199999999999999</v>
      </c>
      <c r="Y202" s="18"/>
      <c r="Z202" s="18"/>
      <c r="AA202" s="18">
        <v>9.18</v>
      </c>
      <c r="AB202" s="18">
        <v>0.1</v>
      </c>
      <c r="AC202" s="18">
        <v>8.8000000000000007</v>
      </c>
      <c r="AD202" s="16">
        <f>AC202/40.305/(AC202/40.305+AA202/71.845)*100</f>
        <v>63.082553718141618</v>
      </c>
      <c r="AE202" s="18">
        <v>12</v>
      </c>
      <c r="AF202" s="18">
        <v>2.2999999999999998</v>
      </c>
      <c r="AG202" s="18">
        <v>0.13</v>
      </c>
      <c r="AH202" s="18">
        <v>0.11</v>
      </c>
      <c r="AI202" s="18"/>
      <c r="AJ202" s="18">
        <v>280</v>
      </c>
      <c r="AK202" s="18">
        <v>368</v>
      </c>
      <c r="AL202" s="18"/>
      <c r="AM202" s="18"/>
      <c r="AN202" s="18"/>
      <c r="AO202" s="18"/>
      <c r="AP202" s="18"/>
      <c r="AQ202" s="18">
        <v>1.6</v>
      </c>
      <c r="AR202" s="18">
        <v>145.1</v>
      </c>
      <c r="AS202" s="18"/>
      <c r="AT202" s="18">
        <v>1.7</v>
      </c>
      <c r="AU202" s="18">
        <v>9.4</v>
      </c>
      <c r="AV202" s="18">
        <v>3.1</v>
      </c>
      <c r="AW202" s="18">
        <v>1.3</v>
      </c>
      <c r="AX202" s="18">
        <v>4.3</v>
      </c>
      <c r="AY202" s="18">
        <v>0.8</v>
      </c>
      <c r="AZ202" s="18">
        <v>5</v>
      </c>
      <c r="BA202" s="18">
        <v>1.1000000000000001</v>
      </c>
      <c r="BB202" s="18">
        <v>3.2</v>
      </c>
      <c r="BC202" s="18">
        <v>0.5</v>
      </c>
      <c r="BD202" s="18">
        <v>2.9</v>
      </c>
      <c r="BE202" s="18">
        <v>0.4</v>
      </c>
      <c r="BF202" s="18">
        <v>2.2999999999999998</v>
      </c>
      <c r="BG202" s="18">
        <v>0.4</v>
      </c>
      <c r="BH202" s="18">
        <v>0.3</v>
      </c>
      <c r="BI202" s="18"/>
      <c r="BJ202" s="18">
        <v>4</v>
      </c>
      <c r="BK202" s="18">
        <v>0.3</v>
      </c>
      <c r="BL202" s="18">
        <v>3.7</v>
      </c>
      <c r="BM202" s="18">
        <v>10.6</v>
      </c>
      <c r="BN202" s="18">
        <v>14.1</v>
      </c>
      <c r="BO202" s="18">
        <v>30.6</v>
      </c>
      <c r="BP202" s="18">
        <v>88.6</v>
      </c>
    </row>
    <row r="203" spans="1:68" x14ac:dyDescent="0.3">
      <c r="A203" s="18" t="s">
        <v>2421</v>
      </c>
      <c r="B203" s="18" t="s">
        <v>2202</v>
      </c>
      <c r="C203" s="2"/>
      <c r="D203" s="2"/>
      <c r="E203" s="18">
        <v>-13.777799999999999</v>
      </c>
      <c r="F203" s="18">
        <v>-112.495</v>
      </c>
      <c r="G203" s="2"/>
      <c r="H203" s="21">
        <v>-3021</v>
      </c>
      <c r="I203" s="21">
        <v>-3021</v>
      </c>
      <c r="J203" s="18" t="s">
        <v>2429</v>
      </c>
      <c r="K203" s="18" t="s">
        <v>2204</v>
      </c>
      <c r="L203" s="2"/>
      <c r="M203" s="2"/>
      <c r="N203" s="2"/>
      <c r="O203" s="18"/>
      <c r="P203" s="18" t="s">
        <v>2205</v>
      </c>
      <c r="Q203" s="2"/>
      <c r="R203" s="17">
        <v>1402.00339297497</v>
      </c>
      <c r="S203" s="17">
        <v>1.5666158080374799</v>
      </c>
      <c r="T203" s="11">
        <v>1386</v>
      </c>
      <c r="U203" s="18">
        <v>49</v>
      </c>
      <c r="V203" s="18">
        <v>1.3</v>
      </c>
      <c r="W203" s="18">
        <v>15.2</v>
      </c>
      <c r="X203" s="18">
        <v>10.9</v>
      </c>
      <c r="Y203" s="18"/>
      <c r="Z203" s="18"/>
      <c r="AA203" s="18">
        <v>9.81</v>
      </c>
      <c r="AB203" s="18">
        <v>0.1</v>
      </c>
      <c r="AC203" s="18">
        <v>8.4</v>
      </c>
      <c r="AD203" s="16">
        <f>AC203/40.305/(AC203/40.305+AA203/71.845)*100</f>
        <v>60.416859693416711</v>
      </c>
      <c r="AE203" s="18">
        <v>12</v>
      </c>
      <c r="AF203" s="18">
        <v>2.2999999999999998</v>
      </c>
      <c r="AG203" s="18">
        <v>0.12</v>
      </c>
      <c r="AH203" s="18">
        <v>0.11</v>
      </c>
      <c r="AI203" s="18"/>
      <c r="AJ203" s="18">
        <v>269</v>
      </c>
      <c r="AK203" s="18">
        <v>352</v>
      </c>
      <c r="AL203" s="18"/>
      <c r="AM203" s="18"/>
      <c r="AN203" s="18"/>
      <c r="AO203" s="18"/>
      <c r="AP203" s="18"/>
      <c r="AQ203" s="18">
        <v>1.6</v>
      </c>
      <c r="AR203" s="18">
        <v>107.6</v>
      </c>
      <c r="AS203" s="18"/>
      <c r="AT203" s="18">
        <v>1.5</v>
      </c>
      <c r="AU203" s="18">
        <v>8.4</v>
      </c>
      <c r="AV203" s="18">
        <v>2.9</v>
      </c>
      <c r="AW203" s="18">
        <v>1.1000000000000001</v>
      </c>
      <c r="AX203" s="18">
        <v>4.0999999999999996</v>
      </c>
      <c r="AY203" s="18">
        <v>0.7</v>
      </c>
      <c r="AZ203" s="18">
        <v>4.8</v>
      </c>
      <c r="BA203" s="18">
        <v>1.1000000000000001</v>
      </c>
      <c r="BB203" s="18">
        <v>3.1</v>
      </c>
      <c r="BC203" s="18">
        <v>0.5</v>
      </c>
      <c r="BD203" s="18">
        <v>2.9</v>
      </c>
      <c r="BE203" s="18">
        <v>0.4</v>
      </c>
      <c r="BF203" s="18">
        <v>2.2000000000000002</v>
      </c>
      <c r="BG203" s="18">
        <v>0.3</v>
      </c>
      <c r="BH203" s="18">
        <v>0.3</v>
      </c>
      <c r="BI203" s="18"/>
      <c r="BJ203" s="18">
        <v>3.7</v>
      </c>
      <c r="BK203" s="18">
        <v>0.3</v>
      </c>
      <c r="BL203" s="18">
        <v>3.2</v>
      </c>
      <c r="BM203" s="18">
        <v>9.6</v>
      </c>
      <c r="BN203" s="18">
        <v>13.6</v>
      </c>
      <c r="BO203" s="18">
        <v>29.3</v>
      </c>
      <c r="BP203" s="18">
        <v>81.599999999999994</v>
      </c>
    </row>
    <row r="204" spans="1:68" x14ac:dyDescent="0.3">
      <c r="A204" s="18" t="s">
        <v>2421</v>
      </c>
      <c r="B204" s="18" t="s">
        <v>2202</v>
      </c>
      <c r="C204" s="2"/>
      <c r="D204" s="2"/>
      <c r="E204" s="18">
        <v>-13.7843</v>
      </c>
      <c r="F204" s="18">
        <v>-112.499</v>
      </c>
      <c r="G204" s="2"/>
      <c r="H204" s="21">
        <v>-3012</v>
      </c>
      <c r="I204" s="21">
        <v>-3012</v>
      </c>
      <c r="J204" s="18" t="s">
        <v>2430</v>
      </c>
      <c r="K204" s="18" t="s">
        <v>2204</v>
      </c>
      <c r="L204" s="2"/>
      <c r="M204" s="2"/>
      <c r="N204" s="2"/>
      <c r="O204" s="18"/>
      <c r="P204" s="18" t="s">
        <v>2205</v>
      </c>
      <c r="Q204" s="2"/>
      <c r="R204" s="17">
        <v>1381.29472357999</v>
      </c>
      <c r="S204" s="17">
        <v>1.40090299373964</v>
      </c>
      <c r="T204" s="11">
        <v>1368</v>
      </c>
      <c r="U204" s="18">
        <v>49.2</v>
      </c>
      <c r="V204" s="18">
        <v>1.2</v>
      </c>
      <c r="W204" s="18">
        <v>15.4</v>
      </c>
      <c r="X204" s="18">
        <v>10.4</v>
      </c>
      <c r="Y204" s="18"/>
      <c r="Z204" s="18"/>
      <c r="AA204" s="18">
        <v>9.36</v>
      </c>
      <c r="AB204" s="18">
        <v>0.1</v>
      </c>
      <c r="AC204" s="18">
        <v>8.3000000000000007</v>
      </c>
      <c r="AD204" s="16">
        <f>AC204/40.305/(AC204/40.305+AA204/71.845)*100</f>
        <v>61.250299542415256</v>
      </c>
      <c r="AE204" s="18">
        <v>12.1</v>
      </c>
      <c r="AF204" s="18">
        <v>2.2999999999999998</v>
      </c>
      <c r="AG204" s="18">
        <v>0.1</v>
      </c>
      <c r="AH204" s="18">
        <v>0.11</v>
      </c>
      <c r="AI204" s="18"/>
      <c r="AJ204" s="18">
        <v>254</v>
      </c>
      <c r="AK204" s="18">
        <v>353</v>
      </c>
      <c r="AL204" s="18"/>
      <c r="AM204" s="18"/>
      <c r="AN204" s="18"/>
      <c r="AO204" s="18"/>
      <c r="AP204" s="18"/>
      <c r="AQ204" s="18">
        <v>1.4</v>
      </c>
      <c r="AR204" s="18">
        <v>108.5</v>
      </c>
      <c r="AS204" s="18"/>
      <c r="AT204" s="18">
        <v>1.3</v>
      </c>
      <c r="AU204" s="18">
        <v>7.8</v>
      </c>
      <c r="AV204" s="18">
        <v>2.6</v>
      </c>
      <c r="AW204" s="18">
        <v>1.1000000000000001</v>
      </c>
      <c r="AX204" s="18">
        <v>3.7</v>
      </c>
      <c r="AY204" s="18">
        <v>0.7</v>
      </c>
      <c r="AZ204" s="18">
        <v>4.7</v>
      </c>
      <c r="BA204" s="18">
        <v>1</v>
      </c>
      <c r="BB204" s="18">
        <v>2.9</v>
      </c>
      <c r="BC204" s="18">
        <v>0.4</v>
      </c>
      <c r="BD204" s="18">
        <v>2.9</v>
      </c>
      <c r="BE204" s="18">
        <v>0.4</v>
      </c>
      <c r="BF204" s="18">
        <v>1.8</v>
      </c>
      <c r="BG204" s="18">
        <v>0.6</v>
      </c>
      <c r="BH204" s="18">
        <v>0.2</v>
      </c>
      <c r="BI204" s="18"/>
      <c r="BJ204" s="18">
        <v>3.9</v>
      </c>
      <c r="BK204" s="18">
        <v>0.2</v>
      </c>
      <c r="BL204" s="18">
        <v>2.9</v>
      </c>
      <c r="BM204" s="18">
        <v>8.9</v>
      </c>
      <c r="BN204" s="18">
        <v>10.5</v>
      </c>
      <c r="BO204" s="18">
        <v>30.6</v>
      </c>
      <c r="BP204" s="18">
        <v>78.8</v>
      </c>
    </row>
    <row r="205" spans="1:68" x14ac:dyDescent="0.3">
      <c r="A205" s="18" t="s">
        <v>2431</v>
      </c>
      <c r="B205" s="18" t="s">
        <v>2202</v>
      </c>
      <c r="C205" s="2"/>
      <c r="D205" s="2"/>
      <c r="E205" s="18">
        <v>2.5680000000000001</v>
      </c>
      <c r="F205" s="18">
        <v>-94.576999999999998</v>
      </c>
      <c r="G205" s="2"/>
      <c r="H205" s="21">
        <v>-2731</v>
      </c>
      <c r="I205" s="21">
        <v>-2731</v>
      </c>
      <c r="J205" s="18" t="s">
        <v>2432</v>
      </c>
      <c r="K205" s="18" t="s">
        <v>2204</v>
      </c>
      <c r="L205" s="2"/>
      <c r="M205" s="2"/>
      <c r="N205" s="2"/>
      <c r="O205" s="18"/>
      <c r="P205" s="18" t="s">
        <v>2205</v>
      </c>
      <c r="Q205" s="2"/>
      <c r="R205" s="17">
        <v>1398.5330564891401</v>
      </c>
      <c r="S205" s="17">
        <v>1.4567435867102301</v>
      </c>
      <c r="T205" s="11">
        <v>1384</v>
      </c>
      <c r="U205" s="18">
        <v>50</v>
      </c>
      <c r="V205" s="18">
        <v>1.07</v>
      </c>
      <c r="W205" s="18">
        <v>15</v>
      </c>
      <c r="X205" s="18">
        <v>1.25</v>
      </c>
      <c r="Y205" s="18"/>
      <c r="Z205" s="18">
        <v>8.81</v>
      </c>
      <c r="AA205" s="18">
        <v>9.93</v>
      </c>
      <c r="AB205" s="18">
        <v>0.17</v>
      </c>
      <c r="AC205" s="18">
        <v>9.4600000000000009</v>
      </c>
      <c r="AD205" s="16">
        <f>AC205/40.305/(AC205/40.305+AA205/71.845)*100</f>
        <v>62.93775428406623</v>
      </c>
      <c r="AE205" s="18">
        <v>11.8</v>
      </c>
      <c r="AF205" s="18">
        <v>2.08</v>
      </c>
      <c r="AG205" s="18">
        <v>0.11</v>
      </c>
      <c r="AH205" s="18">
        <v>0.1</v>
      </c>
      <c r="AI205" s="18"/>
      <c r="AJ205" s="18">
        <v>254</v>
      </c>
      <c r="AK205" s="18">
        <v>445</v>
      </c>
      <c r="AL205" s="18">
        <v>42</v>
      </c>
      <c r="AM205" s="18">
        <v>174</v>
      </c>
      <c r="AN205" s="18">
        <v>85</v>
      </c>
      <c r="AO205" s="18">
        <v>87</v>
      </c>
      <c r="AP205" s="18">
        <v>14</v>
      </c>
      <c r="AQ205" s="18">
        <v>4</v>
      </c>
      <c r="AR205" s="18">
        <v>79</v>
      </c>
      <c r="AS205" s="18"/>
      <c r="AT205" s="18"/>
      <c r="AU205" s="18">
        <v>6.9</v>
      </c>
      <c r="AV205" s="18">
        <v>2.44</v>
      </c>
      <c r="AW205" s="18">
        <v>0.84</v>
      </c>
      <c r="AX205" s="18">
        <v>1.7</v>
      </c>
      <c r="AY205" s="18">
        <v>0.66</v>
      </c>
      <c r="AZ205" s="18"/>
      <c r="BA205" s="18">
        <v>1.1000000000000001</v>
      </c>
      <c r="BB205" s="18"/>
      <c r="BC205" s="18">
        <v>0.47</v>
      </c>
      <c r="BD205" s="18">
        <v>3.1</v>
      </c>
      <c r="BE205" s="18">
        <v>0.46</v>
      </c>
      <c r="BF205" s="18">
        <v>1.69</v>
      </c>
      <c r="BG205" s="18"/>
      <c r="BH205" s="18"/>
      <c r="BI205" s="18"/>
      <c r="BJ205" s="18">
        <v>3</v>
      </c>
      <c r="BK205" s="18">
        <v>0.17</v>
      </c>
      <c r="BL205" s="18">
        <v>2.9</v>
      </c>
      <c r="BM205" s="18">
        <v>9</v>
      </c>
      <c r="BN205" s="18">
        <v>28</v>
      </c>
      <c r="BO205" s="18">
        <v>29</v>
      </c>
      <c r="BP205" s="18">
        <v>77</v>
      </c>
    </row>
    <row r="206" spans="1:68" x14ac:dyDescent="0.3">
      <c r="A206" s="18" t="s">
        <v>2433</v>
      </c>
      <c r="B206" s="18" t="s">
        <v>2202</v>
      </c>
      <c r="C206" s="2"/>
      <c r="D206" s="2"/>
      <c r="E206" s="18">
        <v>-38.783200000000001</v>
      </c>
      <c r="F206" s="18">
        <v>-92.314300000000003</v>
      </c>
      <c r="G206" s="2"/>
      <c r="H206" s="21">
        <v>-2600</v>
      </c>
      <c r="I206" s="21">
        <v>-2840</v>
      </c>
      <c r="J206" s="18" t="s">
        <v>2434</v>
      </c>
      <c r="K206" s="18" t="s">
        <v>2435</v>
      </c>
      <c r="L206" s="2"/>
      <c r="M206" s="2"/>
      <c r="N206" s="2"/>
      <c r="O206" s="18"/>
      <c r="P206" s="18" t="s">
        <v>2205</v>
      </c>
      <c r="Q206" s="2"/>
      <c r="R206" s="17">
        <v>1360.8263278644999</v>
      </c>
      <c r="S206" s="17">
        <v>1.283568510781</v>
      </c>
      <c r="T206" s="11">
        <v>1348</v>
      </c>
      <c r="U206" s="18">
        <v>50.2</v>
      </c>
      <c r="V206" s="18">
        <v>1.34</v>
      </c>
      <c r="W206" s="18">
        <v>15.6</v>
      </c>
      <c r="X206" s="18">
        <v>1.98</v>
      </c>
      <c r="Y206" s="18"/>
      <c r="Z206" s="18">
        <v>7.29</v>
      </c>
      <c r="AA206" s="18">
        <v>9.07</v>
      </c>
      <c r="AB206" s="18">
        <v>0.17</v>
      </c>
      <c r="AC206" s="18">
        <v>8.4499999999999993</v>
      </c>
      <c r="AD206" s="16">
        <f>AC206/40.305/(AC206/40.305+AA206/71.845)*100</f>
        <v>62.415681958051785</v>
      </c>
      <c r="AE206" s="18">
        <v>12</v>
      </c>
      <c r="AF206" s="18">
        <v>2.5499999999999998</v>
      </c>
      <c r="AG206" s="18">
        <v>0.08</v>
      </c>
      <c r="AH206" s="18">
        <v>0.1</v>
      </c>
      <c r="AI206" s="18"/>
      <c r="AJ206" s="18"/>
      <c r="AK206" s="18">
        <v>298</v>
      </c>
      <c r="AL206" s="18">
        <v>42</v>
      </c>
      <c r="AM206" s="18">
        <v>117</v>
      </c>
      <c r="AN206" s="18">
        <v>61</v>
      </c>
      <c r="AO206" s="18">
        <v>75</v>
      </c>
      <c r="AP206" s="18"/>
      <c r="AQ206" s="18">
        <v>0.108</v>
      </c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>
        <v>0.32800000000000001</v>
      </c>
      <c r="BH206" s="18"/>
      <c r="BI206" s="18"/>
      <c r="BJ206" s="18">
        <v>0.62</v>
      </c>
      <c r="BK206" s="18"/>
      <c r="BL206" s="18">
        <v>1.89</v>
      </c>
      <c r="BM206" s="18">
        <v>7.26</v>
      </c>
      <c r="BN206" s="18"/>
      <c r="BO206" s="18"/>
      <c r="BP206" s="18"/>
    </row>
    <row r="207" spans="1:68" x14ac:dyDescent="0.3">
      <c r="A207" s="18" t="s">
        <v>2433</v>
      </c>
      <c r="B207" s="18" t="s">
        <v>2202</v>
      </c>
      <c r="C207" s="2"/>
      <c r="D207" s="2"/>
      <c r="E207" s="18">
        <v>-38.549700000000001</v>
      </c>
      <c r="F207" s="18">
        <v>-92.362200000000001</v>
      </c>
      <c r="G207" s="2"/>
      <c r="H207" s="21">
        <v>-2500</v>
      </c>
      <c r="I207" s="21">
        <v>-2900</v>
      </c>
      <c r="J207" s="18" t="s">
        <v>2436</v>
      </c>
      <c r="K207" s="18" t="s">
        <v>2435</v>
      </c>
      <c r="L207" s="2"/>
      <c r="M207" s="2"/>
      <c r="N207" s="2"/>
      <c r="O207" s="18"/>
      <c r="P207" s="18" t="s">
        <v>2205</v>
      </c>
      <c r="Q207" s="2"/>
      <c r="R207" s="17">
        <v>1317.0760476278899</v>
      </c>
      <c r="S207" s="17">
        <v>1.09391730081955</v>
      </c>
      <c r="T207" s="11">
        <v>1307</v>
      </c>
      <c r="U207" s="18">
        <v>50.6</v>
      </c>
      <c r="V207" s="18">
        <v>1.33</v>
      </c>
      <c r="W207" s="18">
        <v>16.2</v>
      </c>
      <c r="X207" s="18">
        <v>1.86</v>
      </c>
      <c r="Y207" s="18"/>
      <c r="Z207" s="18">
        <v>6.47</v>
      </c>
      <c r="AA207" s="18">
        <v>8.14</v>
      </c>
      <c r="AB207" s="18">
        <v>0.15</v>
      </c>
      <c r="AC207" s="18">
        <v>8.06</v>
      </c>
      <c r="AD207" s="16">
        <f>AC207/40.305/(AC207/40.305+AA207/71.845)*100</f>
        <v>63.833823474618526</v>
      </c>
      <c r="AE207" s="18">
        <v>12</v>
      </c>
      <c r="AF207" s="18">
        <v>2.99</v>
      </c>
      <c r="AG207" s="18">
        <v>0.12</v>
      </c>
      <c r="AH207" s="18">
        <v>0.12</v>
      </c>
      <c r="AI207" s="18"/>
      <c r="AJ207" s="18"/>
      <c r="AK207" s="18"/>
      <c r="AL207" s="18">
        <v>42</v>
      </c>
      <c r="AM207" s="18">
        <v>94</v>
      </c>
      <c r="AN207" s="18">
        <v>71</v>
      </c>
      <c r="AO207" s="18">
        <v>70</v>
      </c>
      <c r="AP207" s="18"/>
      <c r="AQ207" s="18">
        <v>1.1639999999999999</v>
      </c>
      <c r="AR207" s="18">
        <v>134.9</v>
      </c>
      <c r="AS207" s="18"/>
      <c r="AT207" s="18"/>
      <c r="AU207" s="18">
        <v>9</v>
      </c>
      <c r="AV207" s="18">
        <v>3.07</v>
      </c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>
        <v>0.5</v>
      </c>
      <c r="BH207" s="18"/>
      <c r="BI207" s="18"/>
      <c r="BJ207" s="18">
        <v>0.74</v>
      </c>
      <c r="BK207" s="18"/>
      <c r="BL207" s="18">
        <v>2.4700000000000002</v>
      </c>
      <c r="BM207" s="18">
        <v>9.34</v>
      </c>
      <c r="BN207" s="18"/>
      <c r="BO207" s="18"/>
      <c r="BP207" s="18"/>
    </row>
    <row r="208" spans="1:68" x14ac:dyDescent="0.3">
      <c r="A208" s="18" t="s">
        <v>2433</v>
      </c>
      <c r="B208" s="18" t="s">
        <v>2202</v>
      </c>
      <c r="C208" s="2"/>
      <c r="D208" s="2"/>
      <c r="E208" s="18">
        <v>-36.881799999999998</v>
      </c>
      <c r="F208" s="18">
        <v>-97.167500000000004</v>
      </c>
      <c r="G208" s="2"/>
      <c r="H208" s="21">
        <v>-3212</v>
      </c>
      <c r="I208" s="21">
        <v>-3532</v>
      </c>
      <c r="J208" s="18" t="s">
        <v>2437</v>
      </c>
      <c r="K208" s="18" t="s">
        <v>2435</v>
      </c>
      <c r="L208" s="2"/>
      <c r="M208" s="2"/>
      <c r="N208" s="2"/>
      <c r="O208" s="18"/>
      <c r="P208" s="18" t="s">
        <v>2205</v>
      </c>
      <c r="Q208" s="2"/>
      <c r="R208" s="17">
        <v>1327.46677291729</v>
      </c>
      <c r="S208" s="17">
        <v>1.1155650728800299</v>
      </c>
      <c r="T208" s="11">
        <v>1317</v>
      </c>
      <c r="U208" s="18">
        <v>50.2</v>
      </c>
      <c r="V208" s="18">
        <v>1.1000000000000001</v>
      </c>
      <c r="W208" s="18">
        <v>16.100000000000001</v>
      </c>
      <c r="X208" s="18">
        <v>2.02</v>
      </c>
      <c r="Y208" s="18"/>
      <c r="Z208" s="18">
        <v>6.53</v>
      </c>
      <c r="AA208" s="18">
        <v>8.35</v>
      </c>
      <c r="AB208" s="18">
        <v>0.16</v>
      </c>
      <c r="AC208" s="18">
        <v>8.58</v>
      </c>
      <c r="AD208" s="16">
        <f>AC208/40.305/(AC208/40.305+AA208/71.845)*100</f>
        <v>64.684687775993723</v>
      </c>
      <c r="AE208" s="18">
        <v>12.5</v>
      </c>
      <c r="AF208" s="18">
        <v>2.63</v>
      </c>
      <c r="AG208" s="18">
        <v>0.08</v>
      </c>
      <c r="AH208" s="18">
        <v>0.08</v>
      </c>
      <c r="AI208" s="18"/>
      <c r="AJ208" s="18"/>
      <c r="AK208" s="18">
        <v>354</v>
      </c>
      <c r="AL208" s="18">
        <v>43</v>
      </c>
      <c r="AM208" s="18">
        <v>97</v>
      </c>
      <c r="AN208" s="18">
        <v>74</v>
      </c>
      <c r="AO208" s="18">
        <v>67</v>
      </c>
      <c r="AP208" s="18"/>
      <c r="AQ208" s="18">
        <v>0.22800000000000001</v>
      </c>
      <c r="AR208" s="18">
        <v>94.1</v>
      </c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>
        <v>0.75</v>
      </c>
      <c r="BK208" s="18"/>
      <c r="BL208" s="18">
        <v>1.61</v>
      </c>
      <c r="BM208" s="18">
        <v>6.02</v>
      </c>
      <c r="BN208" s="18"/>
      <c r="BO208" s="18"/>
      <c r="BP208" s="18"/>
    </row>
    <row r="209" spans="1:68" x14ac:dyDescent="0.3">
      <c r="A209" s="18" t="s">
        <v>2438</v>
      </c>
      <c r="B209" s="18" t="s">
        <v>2202</v>
      </c>
      <c r="C209" s="2"/>
      <c r="D209" s="2"/>
      <c r="E209" s="18">
        <v>-9.8170000000000002</v>
      </c>
      <c r="F209" s="18">
        <v>-94.423500000000004</v>
      </c>
      <c r="G209" s="2"/>
      <c r="H209" s="21">
        <v>-2973</v>
      </c>
      <c r="I209" s="21">
        <v>-2973</v>
      </c>
      <c r="J209" s="18" t="s">
        <v>2439</v>
      </c>
      <c r="K209" s="18" t="s">
        <v>2204</v>
      </c>
      <c r="L209" s="2"/>
      <c r="M209" s="2"/>
      <c r="N209" s="2"/>
      <c r="O209" s="18"/>
      <c r="P209" s="18" t="s">
        <v>2205</v>
      </c>
      <c r="Q209" s="2"/>
      <c r="R209" s="17">
        <v>1333.6871747605601</v>
      </c>
      <c r="S209" s="17">
        <v>1.0722977909415301</v>
      </c>
      <c r="T209" s="11">
        <v>1324</v>
      </c>
      <c r="U209" s="18">
        <v>50.05</v>
      </c>
      <c r="V209" s="18">
        <v>1.01</v>
      </c>
      <c r="W209" s="18">
        <v>15.59</v>
      </c>
      <c r="X209" s="18">
        <v>9.34</v>
      </c>
      <c r="Y209" s="18"/>
      <c r="Z209" s="18"/>
      <c r="AA209" s="18">
        <v>8.41</v>
      </c>
      <c r="AB209" s="18">
        <v>0.15</v>
      </c>
      <c r="AC209" s="18">
        <v>8.61</v>
      </c>
      <c r="AD209" s="16">
        <f>AC209/40.305/(AC209/40.305+AA209/71.845)*100</f>
        <v>64.600817398142453</v>
      </c>
      <c r="AE209" s="18">
        <v>12.6</v>
      </c>
      <c r="AF209" s="18">
        <v>2.3199999999999998</v>
      </c>
      <c r="AG209" s="18">
        <v>0.1</v>
      </c>
      <c r="AH209" s="18">
        <v>0.09</v>
      </c>
      <c r="AI209" s="18">
        <v>37.799999999999997</v>
      </c>
      <c r="AJ209" s="18">
        <v>264</v>
      </c>
      <c r="AK209" s="18">
        <v>386</v>
      </c>
      <c r="AL209" s="18">
        <v>41</v>
      </c>
      <c r="AM209" s="18">
        <v>104</v>
      </c>
      <c r="AN209" s="18">
        <v>80.3</v>
      </c>
      <c r="AO209" s="18">
        <v>64.3</v>
      </c>
      <c r="AP209" s="18"/>
      <c r="AQ209" s="18">
        <v>1.32</v>
      </c>
      <c r="AR209" s="18">
        <v>103</v>
      </c>
      <c r="AS209" s="18">
        <v>5.8999999999999997E-2</v>
      </c>
      <c r="AT209" s="18">
        <v>1.07</v>
      </c>
      <c r="AU209" s="18">
        <v>6.08</v>
      </c>
      <c r="AV209" s="18">
        <v>2.3199999999999998</v>
      </c>
      <c r="AW209" s="18">
        <v>0.9</v>
      </c>
      <c r="AX209" s="18">
        <v>3.24</v>
      </c>
      <c r="AY209" s="18">
        <v>0.62</v>
      </c>
      <c r="AZ209" s="18">
        <v>4.18</v>
      </c>
      <c r="BA209" s="18">
        <v>0.91</v>
      </c>
      <c r="BB209" s="18">
        <v>2.57</v>
      </c>
      <c r="BC209" s="18">
        <v>0.38</v>
      </c>
      <c r="BD209" s="18">
        <v>2.5099999999999998</v>
      </c>
      <c r="BE209" s="18">
        <v>0.37</v>
      </c>
      <c r="BF209" s="18">
        <v>1.7</v>
      </c>
      <c r="BG209" s="18">
        <v>0.44</v>
      </c>
      <c r="BH209" s="18">
        <v>4.5999999999999999E-2</v>
      </c>
      <c r="BI209" s="18">
        <v>2.8000000000000001E-2</v>
      </c>
      <c r="BJ209" s="18">
        <v>0.64</v>
      </c>
      <c r="BK209" s="18">
        <v>5.5E-2</v>
      </c>
      <c r="BL209" s="18">
        <v>1.63</v>
      </c>
      <c r="BM209" s="18">
        <v>5.73</v>
      </c>
      <c r="BN209" s="18">
        <v>7.32</v>
      </c>
      <c r="BO209" s="18">
        <v>23.4</v>
      </c>
      <c r="BP209" s="18">
        <v>56</v>
      </c>
    </row>
    <row r="210" spans="1:68" x14ac:dyDescent="0.3">
      <c r="A210" s="18" t="s">
        <v>2438</v>
      </c>
      <c r="B210" s="18" t="s">
        <v>2202</v>
      </c>
      <c r="C210" s="2"/>
      <c r="D210" s="2"/>
      <c r="E210" s="18">
        <v>-9.8170000000000002</v>
      </c>
      <c r="F210" s="18">
        <v>-94.423500000000004</v>
      </c>
      <c r="G210" s="2"/>
      <c r="H210" s="21">
        <v>-2973</v>
      </c>
      <c r="I210" s="21">
        <v>-2973</v>
      </c>
      <c r="J210" s="18" t="s">
        <v>2440</v>
      </c>
      <c r="K210" s="18" t="s">
        <v>2204</v>
      </c>
      <c r="L210" s="2"/>
      <c r="M210" s="2"/>
      <c r="N210" s="2"/>
      <c r="O210" s="18"/>
      <c r="P210" s="18" t="s">
        <v>2205</v>
      </c>
      <c r="Q210" s="2"/>
      <c r="R210" s="17">
        <v>1333.9323115755101</v>
      </c>
      <c r="S210" s="17">
        <v>1.0781844062027399</v>
      </c>
      <c r="T210" s="11">
        <v>1324</v>
      </c>
      <c r="U210" s="18">
        <v>50.28</v>
      </c>
      <c r="V210" s="18">
        <v>1.22</v>
      </c>
      <c r="W210" s="18">
        <v>15.61</v>
      </c>
      <c r="X210" s="18">
        <v>9.39</v>
      </c>
      <c r="Y210" s="18"/>
      <c r="Z210" s="18"/>
      <c r="AA210" s="18">
        <v>8.4499999999999993</v>
      </c>
      <c r="AB210" s="18">
        <v>0.15</v>
      </c>
      <c r="AC210" s="18">
        <v>8</v>
      </c>
      <c r="AD210" s="16">
        <f>AC210/40.305/(AC210/40.305+AA210/71.845)*100</f>
        <v>62.792156661383558</v>
      </c>
      <c r="AE210" s="18">
        <v>12.17</v>
      </c>
      <c r="AF210" s="18">
        <v>2.4700000000000002</v>
      </c>
      <c r="AG210" s="18">
        <v>0.13</v>
      </c>
      <c r="AH210" s="18">
        <v>0.13</v>
      </c>
      <c r="AI210" s="18">
        <v>37.1</v>
      </c>
      <c r="AJ210" s="18">
        <v>277</v>
      </c>
      <c r="AK210" s="18">
        <v>286</v>
      </c>
      <c r="AL210" s="18">
        <v>39.799999999999997</v>
      </c>
      <c r="AM210" s="18">
        <v>106</v>
      </c>
      <c r="AN210" s="18">
        <v>69.8</v>
      </c>
      <c r="AO210" s="18">
        <v>65.3</v>
      </c>
      <c r="AP210" s="18"/>
      <c r="AQ210" s="18">
        <v>1.56</v>
      </c>
      <c r="AR210" s="18">
        <v>129</v>
      </c>
      <c r="AS210" s="18">
        <v>3.5000000000000003E-2</v>
      </c>
      <c r="AT210" s="18">
        <v>1.41</v>
      </c>
      <c r="AU210" s="18">
        <v>7.8</v>
      </c>
      <c r="AV210" s="18">
        <v>2.87</v>
      </c>
      <c r="AW210" s="18">
        <v>1.06</v>
      </c>
      <c r="AX210" s="18">
        <v>3.81</v>
      </c>
      <c r="AY210" s="18">
        <v>0.72</v>
      </c>
      <c r="AZ210" s="18">
        <v>4.78</v>
      </c>
      <c r="BA210" s="18">
        <v>1.02</v>
      </c>
      <c r="BB210" s="18">
        <v>2.89</v>
      </c>
      <c r="BC210" s="18">
        <v>0.43</v>
      </c>
      <c r="BD210" s="18">
        <v>2.83</v>
      </c>
      <c r="BE210" s="18">
        <v>0.41</v>
      </c>
      <c r="BF210" s="18">
        <v>2.17</v>
      </c>
      <c r="BG210" s="18">
        <v>0.70599999999999996</v>
      </c>
      <c r="BH210" s="18">
        <v>0.1</v>
      </c>
      <c r="BI210" s="18">
        <v>3.7999999999999999E-2</v>
      </c>
      <c r="BJ210" s="18">
        <v>1.26</v>
      </c>
      <c r="BK210" s="18">
        <v>8.3000000000000004E-2</v>
      </c>
      <c r="BL210" s="18">
        <v>2.38</v>
      </c>
      <c r="BM210" s="18">
        <v>7.99</v>
      </c>
      <c r="BN210" s="18">
        <v>6.73</v>
      </c>
      <c r="BO210" s="18">
        <v>26.7</v>
      </c>
      <c r="BP210" s="18">
        <v>75</v>
      </c>
    </row>
    <row r="211" spans="1:68" x14ac:dyDescent="0.3">
      <c r="A211" s="18" t="s">
        <v>2438</v>
      </c>
      <c r="B211" s="18" t="s">
        <v>2202</v>
      </c>
      <c r="C211" s="2"/>
      <c r="D211" s="2"/>
      <c r="E211" s="18">
        <v>-9.8170000000000002</v>
      </c>
      <c r="F211" s="18">
        <v>-94.423500000000004</v>
      </c>
      <c r="G211" s="2"/>
      <c r="H211" s="21">
        <v>-2973</v>
      </c>
      <c r="I211" s="21">
        <v>-2973</v>
      </c>
      <c r="J211" s="18" t="s">
        <v>2441</v>
      </c>
      <c r="K211" s="18" t="s">
        <v>2204</v>
      </c>
      <c r="L211" s="2"/>
      <c r="M211" s="2"/>
      <c r="N211" s="2"/>
      <c r="O211" s="18"/>
      <c r="P211" s="18" t="s">
        <v>2205</v>
      </c>
      <c r="Q211" s="2"/>
      <c r="R211" s="17">
        <v>1308.18356454115</v>
      </c>
      <c r="S211" s="17">
        <v>0.87669523260145399</v>
      </c>
      <c r="T211" s="11">
        <v>1300</v>
      </c>
      <c r="U211" s="18">
        <v>51.33</v>
      </c>
      <c r="V211" s="18">
        <v>1.21</v>
      </c>
      <c r="W211" s="18">
        <v>15.11</v>
      </c>
      <c r="X211" s="18">
        <v>8.84</v>
      </c>
      <c r="Y211" s="18"/>
      <c r="Z211" s="18"/>
      <c r="AA211" s="18">
        <v>7.96</v>
      </c>
      <c r="AB211" s="18">
        <v>0.16</v>
      </c>
      <c r="AC211" s="18">
        <v>8.1199999999999992</v>
      </c>
      <c r="AD211" s="16">
        <f>AC211/40.305/(AC211/40.305+AA211/71.845)*100</f>
        <v>64.518410120135911</v>
      </c>
      <c r="AE211" s="18">
        <v>12.67</v>
      </c>
      <c r="AF211" s="18">
        <v>2.5</v>
      </c>
      <c r="AG211" s="18">
        <v>0.14000000000000001</v>
      </c>
      <c r="AH211" s="18">
        <v>0.09</v>
      </c>
      <c r="AI211" s="18">
        <v>31.6</v>
      </c>
      <c r="AJ211" s="18">
        <v>194</v>
      </c>
      <c r="AK211" s="18">
        <v>293</v>
      </c>
      <c r="AL211" s="18">
        <v>36.6</v>
      </c>
      <c r="AM211" s="18">
        <v>70.900000000000006</v>
      </c>
      <c r="AN211" s="18">
        <v>60</v>
      </c>
      <c r="AO211" s="18">
        <v>61</v>
      </c>
      <c r="AP211" s="18"/>
      <c r="AQ211" s="18">
        <v>2.4</v>
      </c>
      <c r="AR211" s="18">
        <v>108</v>
      </c>
      <c r="AS211" s="18">
        <v>0.107</v>
      </c>
      <c r="AT211" s="18">
        <v>1.37</v>
      </c>
      <c r="AU211" s="18">
        <v>7.95</v>
      </c>
      <c r="AV211" s="18">
        <v>3.07</v>
      </c>
      <c r="AW211" s="18">
        <v>1.17</v>
      </c>
      <c r="AX211" s="18">
        <v>4.3600000000000003</v>
      </c>
      <c r="AY211" s="18">
        <v>0.84</v>
      </c>
      <c r="AZ211" s="18">
        <v>5.75</v>
      </c>
      <c r="BA211" s="18">
        <v>1.23</v>
      </c>
      <c r="BB211" s="18">
        <v>3.51</v>
      </c>
      <c r="BC211" s="18">
        <v>0.52100000000000002</v>
      </c>
      <c r="BD211" s="18">
        <v>3.45</v>
      </c>
      <c r="BE211" s="18">
        <v>0.51500000000000001</v>
      </c>
      <c r="BF211" s="18">
        <v>2.25</v>
      </c>
      <c r="BG211" s="18">
        <v>0.56200000000000006</v>
      </c>
      <c r="BH211" s="18">
        <v>5.5E-2</v>
      </c>
      <c r="BI211" s="18">
        <v>2.4E-2</v>
      </c>
      <c r="BJ211" s="18">
        <v>0.75</v>
      </c>
      <c r="BK211" s="18">
        <v>7.3999999999999996E-2</v>
      </c>
      <c r="BL211" s="18">
        <v>2</v>
      </c>
      <c r="BM211" s="18">
        <v>7.06</v>
      </c>
      <c r="BN211" s="18">
        <v>14.06</v>
      </c>
      <c r="BO211" s="18">
        <v>28.8</v>
      </c>
      <c r="BP211" s="18">
        <v>63</v>
      </c>
    </row>
    <row r="212" spans="1:68" x14ac:dyDescent="0.3">
      <c r="A212" s="18" t="s">
        <v>2442</v>
      </c>
      <c r="B212" s="18" t="s">
        <v>2202</v>
      </c>
      <c r="C212" s="2"/>
      <c r="D212" s="2"/>
      <c r="E212" s="18">
        <v>2.17</v>
      </c>
      <c r="F212" s="18">
        <v>-91.91</v>
      </c>
      <c r="G212" s="2"/>
      <c r="H212" s="21"/>
      <c r="I212" s="21"/>
      <c r="J212" s="18" t="s">
        <v>2443</v>
      </c>
      <c r="K212" s="18" t="s">
        <v>2204</v>
      </c>
      <c r="L212" s="2"/>
      <c r="M212" s="2"/>
      <c r="N212" s="2"/>
      <c r="O212" s="18">
        <v>0.23</v>
      </c>
      <c r="P212" s="18" t="s">
        <v>2205</v>
      </c>
      <c r="Q212" s="2"/>
      <c r="R212" s="17">
        <v>1374.7106141731499</v>
      </c>
      <c r="S212" s="17">
        <v>1.41555508569315</v>
      </c>
      <c r="T212" s="11">
        <v>1361</v>
      </c>
      <c r="U212" s="18">
        <v>48.85</v>
      </c>
      <c r="V212" s="18">
        <v>1.1100000000000001</v>
      </c>
      <c r="W212" s="18">
        <v>16.5</v>
      </c>
      <c r="X212" s="18"/>
      <c r="Y212" s="18"/>
      <c r="Z212" s="18"/>
      <c r="AA212" s="18">
        <v>9.2100000000000009</v>
      </c>
      <c r="AB212" s="18">
        <v>0.17</v>
      </c>
      <c r="AC212" s="18">
        <v>8.23</v>
      </c>
      <c r="AD212" s="16">
        <f>AC212/40.305/(AC212/40.305+AA212/71.845)*100</f>
        <v>61.43256151159062</v>
      </c>
      <c r="AE212" s="18">
        <v>12.69</v>
      </c>
      <c r="AF212" s="18">
        <v>2.0699999999999998</v>
      </c>
      <c r="AG212" s="18">
        <v>0.15</v>
      </c>
      <c r="AH212" s="18">
        <v>0.1</v>
      </c>
      <c r="AI212" s="18">
        <v>37.493000000000002</v>
      </c>
      <c r="AJ212" s="18">
        <v>262.71499999999997</v>
      </c>
      <c r="AK212" s="18">
        <v>332.90199999999999</v>
      </c>
      <c r="AL212" s="18">
        <v>44.512999999999998</v>
      </c>
      <c r="AM212" s="18">
        <v>131.44200000000001</v>
      </c>
      <c r="AN212" s="18">
        <v>95.983000000000004</v>
      </c>
      <c r="AO212" s="18">
        <v>75.364000000000004</v>
      </c>
      <c r="AP212" s="18">
        <v>16.593</v>
      </c>
      <c r="AQ212" s="18">
        <v>2.8029999999999999</v>
      </c>
      <c r="AR212" s="18">
        <v>126.264</v>
      </c>
      <c r="AS212" s="18">
        <v>3.5999999999999997E-2</v>
      </c>
      <c r="AT212" s="18">
        <v>1.47</v>
      </c>
      <c r="AU212" s="18">
        <v>7.431</v>
      </c>
      <c r="AV212" s="18">
        <v>2.444</v>
      </c>
      <c r="AW212" s="18">
        <v>0.94399999999999995</v>
      </c>
      <c r="AX212" s="18">
        <v>3.24</v>
      </c>
      <c r="AY212" s="18">
        <v>0.58899999999999997</v>
      </c>
      <c r="AZ212" s="18">
        <v>3.9820000000000002</v>
      </c>
      <c r="BA212" s="18">
        <v>0.84499999999999997</v>
      </c>
      <c r="BB212" s="18">
        <v>2.371</v>
      </c>
      <c r="BC212" s="18">
        <v>0.35599999999999998</v>
      </c>
      <c r="BD212" s="18">
        <v>2.363</v>
      </c>
      <c r="BE212" s="18">
        <v>0.35299999999999998</v>
      </c>
      <c r="BF212" s="18">
        <v>1.647</v>
      </c>
      <c r="BG212" s="18">
        <v>0.45900000000000002</v>
      </c>
      <c r="BH212" s="18">
        <v>0.36099999999999999</v>
      </c>
      <c r="BI212" s="18">
        <v>0.108</v>
      </c>
      <c r="BJ212" s="18">
        <v>4.6520000000000001</v>
      </c>
      <c r="BK212" s="18">
        <v>0.28299999999999997</v>
      </c>
      <c r="BL212" s="18">
        <v>3.66</v>
      </c>
      <c r="BM212" s="18">
        <v>9.6120000000000001</v>
      </c>
      <c r="BN212" s="18">
        <v>33.308999999999997</v>
      </c>
      <c r="BO212" s="18">
        <v>22.731000000000002</v>
      </c>
      <c r="BP212" s="18">
        <v>61.335000000000001</v>
      </c>
    </row>
    <row r="213" spans="1:68" x14ac:dyDescent="0.3">
      <c r="A213" s="18" t="s">
        <v>2442</v>
      </c>
      <c r="B213" s="18" t="s">
        <v>2202</v>
      </c>
      <c r="C213" s="2"/>
      <c r="D213" s="2"/>
      <c r="E213" s="18">
        <v>2.2999999999999998</v>
      </c>
      <c r="F213" s="18">
        <v>-91.87</v>
      </c>
      <c r="G213" s="2"/>
      <c r="H213" s="21"/>
      <c r="I213" s="21"/>
      <c r="J213" s="18" t="s">
        <v>2444</v>
      </c>
      <c r="K213" s="18" t="s">
        <v>2204</v>
      </c>
      <c r="L213" s="2"/>
      <c r="M213" s="2"/>
      <c r="N213" s="2"/>
      <c r="O213" s="18">
        <v>0.77</v>
      </c>
      <c r="P213" s="18" t="s">
        <v>2205</v>
      </c>
      <c r="Q213" s="2"/>
      <c r="R213" s="17">
        <v>1365.41169581294</v>
      </c>
      <c r="S213" s="17">
        <v>1.2679903730423601</v>
      </c>
      <c r="T213" s="11">
        <v>1353</v>
      </c>
      <c r="U213" s="18">
        <v>49.54</v>
      </c>
      <c r="V213" s="18">
        <v>1.59</v>
      </c>
      <c r="W213" s="18">
        <v>14.54</v>
      </c>
      <c r="X213" s="18"/>
      <c r="Y213" s="18"/>
      <c r="Z213" s="18"/>
      <c r="AA213" s="18">
        <v>9.1</v>
      </c>
      <c r="AB213" s="18">
        <v>0.17</v>
      </c>
      <c r="AC213" s="18">
        <v>8.6300000000000008</v>
      </c>
      <c r="AD213" s="16">
        <f>AC213/40.305/(AC213/40.305+AA213/71.845)*100</f>
        <v>62.831749177402443</v>
      </c>
      <c r="AE213" s="18">
        <v>12.19</v>
      </c>
      <c r="AF213" s="18">
        <v>1.86</v>
      </c>
      <c r="AG213" s="18">
        <v>0.59</v>
      </c>
      <c r="AH213" s="18">
        <v>0.24</v>
      </c>
      <c r="AI213" s="18">
        <v>37.207999999999998</v>
      </c>
      <c r="AJ213" s="18">
        <v>271.34100000000001</v>
      </c>
      <c r="AK213" s="18">
        <v>376.82600000000002</v>
      </c>
      <c r="AL213" s="18">
        <v>43.412999999999997</v>
      </c>
      <c r="AM213" s="18">
        <v>135.68700000000001</v>
      </c>
      <c r="AN213" s="18">
        <v>137.43199999999999</v>
      </c>
      <c r="AO213" s="18">
        <v>75.521000000000001</v>
      </c>
      <c r="AP213" s="18">
        <v>15.731</v>
      </c>
      <c r="AQ213" s="18">
        <v>12.071</v>
      </c>
      <c r="AR213" s="18">
        <v>267.65100000000001</v>
      </c>
      <c r="AS213" s="18">
        <v>0.129</v>
      </c>
      <c r="AT213" s="18">
        <v>4.5140000000000002</v>
      </c>
      <c r="AU213" s="18">
        <v>19.239999999999998</v>
      </c>
      <c r="AV213" s="18">
        <v>4.1890000000000001</v>
      </c>
      <c r="AW213" s="18">
        <v>1.3540000000000001</v>
      </c>
      <c r="AX213" s="18">
        <v>4.1360000000000001</v>
      </c>
      <c r="AY213" s="18">
        <v>0.63400000000000001</v>
      </c>
      <c r="AZ213" s="18">
        <v>3.7709999999999999</v>
      </c>
      <c r="BA213" s="18">
        <v>0.745</v>
      </c>
      <c r="BB213" s="18">
        <v>1.98</v>
      </c>
      <c r="BC213" s="18">
        <v>0.28599999999999998</v>
      </c>
      <c r="BD213" s="18">
        <v>1.851</v>
      </c>
      <c r="BE213" s="18">
        <v>0.27500000000000002</v>
      </c>
      <c r="BF213" s="18">
        <v>2.9380000000000002</v>
      </c>
      <c r="BG213" s="18">
        <v>1.2470000000000001</v>
      </c>
      <c r="BH213" s="18">
        <v>1.5549999999999999</v>
      </c>
      <c r="BI213" s="18">
        <v>0.438</v>
      </c>
      <c r="BJ213" s="18">
        <v>21.524000000000001</v>
      </c>
      <c r="BK213" s="18">
        <v>1.2170000000000001</v>
      </c>
      <c r="BL213" s="18">
        <v>15.872</v>
      </c>
      <c r="BM213" s="18">
        <v>34.536999999999999</v>
      </c>
      <c r="BN213" s="18">
        <v>153.935</v>
      </c>
      <c r="BO213" s="18">
        <v>19.763999999999999</v>
      </c>
      <c r="BP213" s="18">
        <v>125.718</v>
      </c>
    </row>
    <row r="214" spans="1:68" x14ac:dyDescent="0.3">
      <c r="A214" s="18" t="s">
        <v>2445</v>
      </c>
      <c r="B214" s="18" t="s">
        <v>2202</v>
      </c>
      <c r="C214" s="2"/>
      <c r="D214" s="2"/>
      <c r="E214" s="18">
        <v>45.670999999999999</v>
      </c>
      <c r="F214" s="18">
        <v>-130.06100000000001</v>
      </c>
      <c r="G214" s="2"/>
      <c r="H214" s="21">
        <v>-1920</v>
      </c>
      <c r="I214" s="21">
        <v>-2060</v>
      </c>
      <c r="J214" s="18" t="s">
        <v>2446</v>
      </c>
      <c r="K214" s="18" t="s">
        <v>2204</v>
      </c>
      <c r="L214" s="2"/>
      <c r="M214" s="2"/>
      <c r="N214" s="2"/>
      <c r="O214" s="18"/>
      <c r="P214" s="18" t="s">
        <v>2205</v>
      </c>
      <c r="Q214" s="2"/>
      <c r="R214" s="17">
        <v>1410.0352810336001</v>
      </c>
      <c r="S214" s="17">
        <v>1.95278491472696</v>
      </c>
      <c r="T214" s="11">
        <v>1391</v>
      </c>
      <c r="U214" s="18">
        <v>47.19</v>
      </c>
      <c r="V214" s="18">
        <v>1.272</v>
      </c>
      <c r="W214" s="18">
        <v>16.32</v>
      </c>
      <c r="X214" s="18"/>
      <c r="Y214" s="18">
        <v>10.91</v>
      </c>
      <c r="Z214" s="18"/>
      <c r="AA214" s="18">
        <v>9.82</v>
      </c>
      <c r="AB214" s="18">
        <v>0.18</v>
      </c>
      <c r="AC214" s="18">
        <v>10.69</v>
      </c>
      <c r="AD214" s="16">
        <f>AC214/40.305/(AC214/40.305+AA214/71.845)*100</f>
        <v>65.991671465168338</v>
      </c>
      <c r="AE214" s="18">
        <v>11.24</v>
      </c>
      <c r="AF214" s="18">
        <v>2.67</v>
      </c>
      <c r="AG214" s="18">
        <v>3.7999999999999999E-2</v>
      </c>
      <c r="AH214" s="18">
        <v>0.1</v>
      </c>
      <c r="AI214" s="18">
        <v>40.200000000000003</v>
      </c>
      <c r="AJ214" s="18">
        <v>222</v>
      </c>
      <c r="AK214" s="18">
        <v>489</v>
      </c>
      <c r="AL214" s="18">
        <v>83</v>
      </c>
      <c r="AM214" s="18">
        <v>274</v>
      </c>
      <c r="AN214" s="18"/>
      <c r="AO214" s="18">
        <v>80</v>
      </c>
      <c r="AP214" s="18">
        <v>16</v>
      </c>
      <c r="AQ214" s="18">
        <v>0.38</v>
      </c>
      <c r="AR214" s="18">
        <v>138</v>
      </c>
      <c r="AS214" s="18"/>
      <c r="AT214" s="18"/>
      <c r="AU214" s="18">
        <v>8.1</v>
      </c>
      <c r="AV214" s="18">
        <v>2.67</v>
      </c>
      <c r="AW214" s="18">
        <v>1.1200000000000001</v>
      </c>
      <c r="AX214" s="18"/>
      <c r="AY214" s="18">
        <v>0.56000000000000005</v>
      </c>
      <c r="AZ214" s="18"/>
      <c r="BA214" s="18"/>
      <c r="BB214" s="18"/>
      <c r="BC214" s="18"/>
      <c r="BD214" s="18">
        <v>2.96</v>
      </c>
      <c r="BE214" s="18">
        <v>0.45700000000000002</v>
      </c>
      <c r="BF214" s="18">
        <v>2.0699999999999998</v>
      </c>
      <c r="BG214" s="18"/>
      <c r="BH214" s="18"/>
      <c r="BI214" s="18"/>
      <c r="BJ214" s="18">
        <v>1.7</v>
      </c>
      <c r="BK214" s="18">
        <v>1.0900000000000001</v>
      </c>
      <c r="BL214" s="18">
        <v>2.33</v>
      </c>
      <c r="BM214" s="18">
        <v>9.6</v>
      </c>
      <c r="BN214" s="18"/>
      <c r="BO214" s="18">
        <v>27.2</v>
      </c>
      <c r="BP214" s="18">
        <v>86</v>
      </c>
    </row>
    <row r="215" spans="1:68" x14ac:dyDescent="0.3">
      <c r="A215" s="18" t="s">
        <v>2447</v>
      </c>
      <c r="B215" s="18" t="s">
        <v>2202</v>
      </c>
      <c r="C215" s="2"/>
      <c r="D215" s="2"/>
      <c r="E215" s="18">
        <v>0.1</v>
      </c>
      <c r="F215" s="18">
        <v>-89.09</v>
      </c>
      <c r="G215" s="2"/>
      <c r="H215" s="21">
        <v>-1365</v>
      </c>
      <c r="I215" s="21">
        <v>-1639</v>
      </c>
      <c r="J215" s="18" t="s">
        <v>2448</v>
      </c>
      <c r="K215" s="18" t="s">
        <v>2204</v>
      </c>
      <c r="L215" s="2"/>
      <c r="M215" s="2"/>
      <c r="N215" s="2"/>
      <c r="O215" s="18">
        <v>8.9499999999999993</v>
      </c>
      <c r="P215" s="18" t="s">
        <v>2205</v>
      </c>
      <c r="Q215" s="2"/>
      <c r="R215" s="17">
        <v>1366.6161728519501</v>
      </c>
      <c r="S215" s="17">
        <v>1.4710785410398</v>
      </c>
      <c r="T215" s="11">
        <v>1352</v>
      </c>
      <c r="U215" s="18">
        <v>48.06</v>
      </c>
      <c r="V215" s="18">
        <v>0.99</v>
      </c>
      <c r="W215" s="18">
        <v>17.149999999999999</v>
      </c>
      <c r="X215" s="18">
        <v>9.92</v>
      </c>
      <c r="Y215" s="18"/>
      <c r="Z215" s="18"/>
      <c r="AA215" s="18">
        <v>8.93</v>
      </c>
      <c r="AB215" s="18">
        <v>0.13</v>
      </c>
      <c r="AC215" s="18">
        <v>8.6</v>
      </c>
      <c r="AD215" s="16">
        <f>AC215/40.305/(AC215/40.305+AA215/71.845)*100</f>
        <v>63.190111298364329</v>
      </c>
      <c r="AE215" s="18">
        <v>12.76</v>
      </c>
      <c r="AF215" s="18">
        <v>2.31</v>
      </c>
      <c r="AG215" s="18">
        <v>0.04</v>
      </c>
      <c r="AH215" s="18">
        <v>0.04</v>
      </c>
      <c r="AI215" s="18">
        <v>38.200000000000003</v>
      </c>
      <c r="AJ215" s="18">
        <v>239</v>
      </c>
      <c r="AK215" s="18">
        <v>267.7</v>
      </c>
      <c r="AL215" s="18">
        <v>57.5</v>
      </c>
      <c r="AM215" s="18">
        <v>216.5</v>
      </c>
      <c r="AN215" s="18">
        <v>117</v>
      </c>
      <c r="AO215" s="18">
        <v>64.5</v>
      </c>
      <c r="AP215" s="18"/>
      <c r="AQ215" s="18">
        <v>1.02</v>
      </c>
      <c r="AR215" s="18">
        <v>150</v>
      </c>
      <c r="AS215" s="18"/>
      <c r="AT215" s="18">
        <v>0.9</v>
      </c>
      <c r="AU215" s="18">
        <v>5.4</v>
      </c>
      <c r="AV215" s="18">
        <v>2.09</v>
      </c>
      <c r="AW215" s="18">
        <v>0.83</v>
      </c>
      <c r="AX215" s="18">
        <v>2.59</v>
      </c>
      <c r="AY215" s="18">
        <v>0.52</v>
      </c>
      <c r="AZ215" s="18">
        <v>3.61</v>
      </c>
      <c r="BA215" s="18">
        <v>0.81</v>
      </c>
      <c r="BB215" s="18">
        <v>2.33</v>
      </c>
      <c r="BC215" s="18">
        <v>0.36</v>
      </c>
      <c r="BD215" s="18">
        <v>2.25</v>
      </c>
      <c r="BE215" s="18">
        <v>0.34</v>
      </c>
      <c r="BF215" s="18">
        <v>1.39</v>
      </c>
      <c r="BG215" s="18">
        <v>0.12</v>
      </c>
      <c r="BH215" s="18">
        <v>0.05</v>
      </c>
      <c r="BI215" s="18">
        <v>0.22</v>
      </c>
      <c r="BJ215" s="18">
        <v>0.6</v>
      </c>
      <c r="BK215" s="18">
        <v>0.05</v>
      </c>
      <c r="BL215" s="18">
        <v>1.3</v>
      </c>
      <c r="BM215" s="18">
        <v>4.7</v>
      </c>
      <c r="BN215" s="18">
        <v>2.8</v>
      </c>
      <c r="BO215" s="18">
        <v>22.4</v>
      </c>
      <c r="BP215" s="18">
        <v>53</v>
      </c>
    </row>
    <row r="216" spans="1:68" x14ac:dyDescent="0.3">
      <c r="A216" s="18" t="s">
        <v>2449</v>
      </c>
      <c r="B216" s="18" t="s">
        <v>2202</v>
      </c>
      <c r="C216" s="2"/>
      <c r="D216" s="2"/>
      <c r="E216" s="18">
        <v>42.752000000000002</v>
      </c>
      <c r="F216" s="18">
        <v>-126.70099999999999</v>
      </c>
      <c r="G216" s="2"/>
      <c r="H216" s="21">
        <v>-2716</v>
      </c>
      <c r="I216" s="21">
        <v>-2716</v>
      </c>
      <c r="J216" s="18" t="s">
        <v>2450</v>
      </c>
      <c r="K216" s="18" t="s">
        <v>2204</v>
      </c>
      <c r="L216" s="2"/>
      <c r="M216" s="2"/>
      <c r="N216" s="2"/>
      <c r="O216" s="18"/>
      <c r="P216" s="18" t="s">
        <v>2205</v>
      </c>
      <c r="Q216" s="2"/>
      <c r="R216" s="17">
        <v>1326.74127740005</v>
      </c>
      <c r="S216" s="17">
        <v>1.1047912364735999</v>
      </c>
      <c r="T216" s="11">
        <v>1316</v>
      </c>
      <c r="U216" s="18">
        <v>50.64</v>
      </c>
      <c r="V216" s="18">
        <v>1.42</v>
      </c>
      <c r="W216" s="18">
        <v>15.71</v>
      </c>
      <c r="X216" s="18"/>
      <c r="Y216" s="18"/>
      <c r="Z216" s="18"/>
      <c r="AA216" s="18">
        <v>8.35</v>
      </c>
      <c r="AB216" s="18">
        <v>0.17</v>
      </c>
      <c r="AC216" s="18">
        <v>8.15</v>
      </c>
      <c r="AD216" s="16">
        <f>AC216/40.305/(AC216/40.305+AA216/71.845)*100</f>
        <v>63.50148874803638</v>
      </c>
      <c r="AE216" s="18">
        <v>12.06</v>
      </c>
      <c r="AF216" s="18">
        <v>2.84</v>
      </c>
      <c r="AG216" s="18">
        <v>0.11</v>
      </c>
      <c r="AH216" s="18">
        <v>0.14000000000000001</v>
      </c>
      <c r="AI216" s="18">
        <v>43.7</v>
      </c>
      <c r="AJ216" s="18">
        <v>270</v>
      </c>
      <c r="AK216" s="18">
        <v>324</v>
      </c>
      <c r="AL216" s="18"/>
      <c r="AM216" s="18">
        <v>92</v>
      </c>
      <c r="AN216" s="18">
        <v>67</v>
      </c>
      <c r="AO216" s="18">
        <v>69</v>
      </c>
      <c r="AP216" s="18">
        <v>15</v>
      </c>
      <c r="AQ216" s="18">
        <v>1.69</v>
      </c>
      <c r="AR216" s="18">
        <v>132</v>
      </c>
      <c r="AS216" s="18">
        <v>0.04</v>
      </c>
      <c r="AT216" s="18">
        <v>1.76</v>
      </c>
      <c r="AU216" s="18">
        <v>9.36</v>
      </c>
      <c r="AV216" s="18">
        <v>3.43</v>
      </c>
      <c r="AW216" s="18">
        <v>1.24</v>
      </c>
      <c r="AX216" s="18">
        <v>4.5999999999999996</v>
      </c>
      <c r="AY216" s="18">
        <v>0.81</v>
      </c>
      <c r="AZ216" s="18">
        <v>5.26</v>
      </c>
      <c r="BA216" s="18">
        <v>1.1100000000000001</v>
      </c>
      <c r="BB216" s="18">
        <v>3.15</v>
      </c>
      <c r="BC216" s="18">
        <v>0.47</v>
      </c>
      <c r="BD216" s="18">
        <v>3.03</v>
      </c>
      <c r="BE216" s="18">
        <v>0.48</v>
      </c>
      <c r="BF216" s="18">
        <v>2.41</v>
      </c>
      <c r="BG216" s="18">
        <v>0.42</v>
      </c>
      <c r="BH216" s="18">
        <v>0.16</v>
      </c>
      <c r="BI216" s="18">
        <v>0.11</v>
      </c>
      <c r="BJ216" s="18">
        <v>2.3199999999999998</v>
      </c>
      <c r="BK216" s="18">
        <v>0.16</v>
      </c>
      <c r="BL216" s="18">
        <v>3.34</v>
      </c>
      <c r="BM216" s="18">
        <v>10.039999999999999</v>
      </c>
      <c r="BN216" s="18">
        <v>12.8</v>
      </c>
      <c r="BO216" s="18">
        <v>33.78</v>
      </c>
      <c r="BP216" s="18">
        <v>89.7</v>
      </c>
    </row>
    <row r="217" spans="1:68" x14ac:dyDescent="0.3">
      <c r="A217" s="18" t="s">
        <v>2449</v>
      </c>
      <c r="B217" s="18" t="s">
        <v>2202</v>
      </c>
      <c r="C217" s="2"/>
      <c r="D217" s="2"/>
      <c r="E217" s="18">
        <v>42.747999999999998</v>
      </c>
      <c r="F217" s="18">
        <v>-126.69</v>
      </c>
      <c r="G217" s="2"/>
      <c r="H217" s="21">
        <v>-2675</v>
      </c>
      <c r="I217" s="21">
        <v>-2675</v>
      </c>
      <c r="J217" s="18" t="s">
        <v>2451</v>
      </c>
      <c r="K217" s="18" t="s">
        <v>2204</v>
      </c>
      <c r="L217" s="2"/>
      <c r="M217" s="2"/>
      <c r="N217" s="2"/>
      <c r="O217" s="18"/>
      <c r="P217" s="18" t="s">
        <v>2205</v>
      </c>
      <c r="Q217" s="2"/>
      <c r="R217" s="17">
        <v>1349.93478054089</v>
      </c>
      <c r="S217" s="17">
        <v>1.26124867552038</v>
      </c>
      <c r="T217" s="11">
        <v>1338</v>
      </c>
      <c r="U217" s="18">
        <v>50.14</v>
      </c>
      <c r="V217" s="18">
        <v>1.43</v>
      </c>
      <c r="W217" s="18">
        <v>16.03</v>
      </c>
      <c r="X217" s="18"/>
      <c r="Y217" s="18"/>
      <c r="Z217" s="18"/>
      <c r="AA217" s="18">
        <v>8.83</v>
      </c>
      <c r="AB217" s="18">
        <v>0.17</v>
      </c>
      <c r="AC217" s="18">
        <v>8.2100000000000009</v>
      </c>
      <c r="AD217" s="16">
        <f>AC217/40.305/(AC217/40.305+AA217/71.845)*100</f>
        <v>62.368840885122204</v>
      </c>
      <c r="AE217" s="18">
        <v>11.91</v>
      </c>
      <c r="AF217" s="18">
        <v>2.66</v>
      </c>
      <c r="AG217" s="18">
        <v>0.13</v>
      </c>
      <c r="AH217" s="18">
        <v>0.14000000000000001</v>
      </c>
      <c r="AI217" s="18">
        <v>41</v>
      </c>
      <c r="AJ217" s="18">
        <v>267</v>
      </c>
      <c r="AK217" s="18">
        <v>303</v>
      </c>
      <c r="AL217" s="18"/>
      <c r="AM217" s="18">
        <v>102</v>
      </c>
      <c r="AN217" s="18">
        <v>63</v>
      </c>
      <c r="AO217" s="18">
        <v>69</v>
      </c>
      <c r="AP217" s="18">
        <v>16</v>
      </c>
      <c r="AQ217" s="18">
        <v>1.51</v>
      </c>
      <c r="AR217" s="18">
        <v>137.4</v>
      </c>
      <c r="AS217" s="18">
        <v>0.01</v>
      </c>
      <c r="AT217" s="18">
        <v>1.83</v>
      </c>
      <c r="AU217" s="18">
        <v>9.68</v>
      </c>
      <c r="AV217" s="18">
        <v>3.47</v>
      </c>
      <c r="AW217" s="18">
        <v>1.2</v>
      </c>
      <c r="AX217" s="18">
        <v>4.54</v>
      </c>
      <c r="AY217" s="18">
        <v>0.81</v>
      </c>
      <c r="AZ217" s="18">
        <v>5.23</v>
      </c>
      <c r="BA217" s="18">
        <v>1.1000000000000001</v>
      </c>
      <c r="BB217" s="18">
        <v>3.23</v>
      </c>
      <c r="BC217" s="18">
        <v>0.48</v>
      </c>
      <c r="BD217" s="18">
        <v>3.1</v>
      </c>
      <c r="BE217" s="18">
        <v>0.49</v>
      </c>
      <c r="BF217" s="18">
        <v>2.4700000000000002</v>
      </c>
      <c r="BG217" s="18">
        <v>0.4</v>
      </c>
      <c r="BH217" s="18">
        <v>0.18</v>
      </c>
      <c r="BI217" s="18">
        <v>0.06</v>
      </c>
      <c r="BJ217" s="18">
        <v>3.16</v>
      </c>
      <c r="BK217" s="18">
        <v>0.21</v>
      </c>
      <c r="BL217" s="18">
        <v>3.89</v>
      </c>
      <c r="BM217" s="18">
        <v>10.88</v>
      </c>
      <c r="BN217" s="18">
        <v>14</v>
      </c>
      <c r="BO217" s="18">
        <v>33.770000000000003</v>
      </c>
      <c r="BP217" s="18">
        <v>93.7</v>
      </c>
    </row>
    <row r="218" spans="1:68" x14ac:dyDescent="0.3">
      <c r="A218" s="18" t="s">
        <v>2449</v>
      </c>
      <c r="B218" s="18" t="s">
        <v>2202</v>
      </c>
      <c r="C218" s="2"/>
      <c r="D218" s="2"/>
      <c r="E218" s="18">
        <v>42.749000000000002</v>
      </c>
      <c r="F218" s="18">
        <v>-126.688</v>
      </c>
      <c r="G218" s="2"/>
      <c r="H218" s="21">
        <v>-2643</v>
      </c>
      <c r="I218" s="21">
        <v>-2643</v>
      </c>
      <c r="J218" s="18" t="s">
        <v>2452</v>
      </c>
      <c r="K218" s="18" t="s">
        <v>2204</v>
      </c>
      <c r="L218" s="2"/>
      <c r="M218" s="2"/>
      <c r="N218" s="2"/>
      <c r="O218" s="18"/>
      <c r="P218" s="18" t="s">
        <v>2205</v>
      </c>
      <c r="Q218" s="2"/>
      <c r="R218" s="17">
        <v>1316.51692093922</v>
      </c>
      <c r="S218" s="17">
        <v>1.0419994712081999</v>
      </c>
      <c r="T218" s="11">
        <v>1307</v>
      </c>
      <c r="U218" s="18">
        <v>50.78</v>
      </c>
      <c r="V218" s="18">
        <v>1.26</v>
      </c>
      <c r="W218" s="18">
        <v>16.100000000000001</v>
      </c>
      <c r="X218" s="18"/>
      <c r="Y218" s="18"/>
      <c r="Z218" s="18"/>
      <c r="AA218" s="18">
        <v>8.14</v>
      </c>
      <c r="AB218" s="18">
        <v>0.16</v>
      </c>
      <c r="AC218" s="18">
        <v>8.3800000000000008</v>
      </c>
      <c r="AD218" s="16">
        <f>AC218/40.305/(AC218/40.305+AA218/71.845)*100</f>
        <v>64.727744247717396</v>
      </c>
      <c r="AE218" s="18">
        <v>12.2</v>
      </c>
      <c r="AF218" s="18">
        <v>2.73</v>
      </c>
      <c r="AG218" s="18">
        <v>0.12</v>
      </c>
      <c r="AH218" s="18">
        <v>0.12</v>
      </c>
      <c r="AI218" s="18">
        <v>41.6</v>
      </c>
      <c r="AJ218" s="18">
        <v>253</v>
      </c>
      <c r="AK218" s="18">
        <v>342</v>
      </c>
      <c r="AL218" s="18"/>
      <c r="AM218" s="18">
        <v>92</v>
      </c>
      <c r="AN218" s="18">
        <v>67</v>
      </c>
      <c r="AO218" s="18">
        <v>67</v>
      </c>
      <c r="AP218" s="18">
        <v>14</v>
      </c>
      <c r="AQ218" s="18">
        <v>1.19</v>
      </c>
      <c r="AR218" s="18">
        <v>138.30000000000001</v>
      </c>
      <c r="AS218" s="18">
        <v>0.01</v>
      </c>
      <c r="AT218" s="18">
        <v>1.59</v>
      </c>
      <c r="AU218" s="18">
        <v>8.6199999999999992</v>
      </c>
      <c r="AV218" s="18">
        <v>3.12</v>
      </c>
      <c r="AW218" s="18">
        <v>1.1200000000000001</v>
      </c>
      <c r="AX218" s="18">
        <v>4.04</v>
      </c>
      <c r="AY218" s="18">
        <v>0.73</v>
      </c>
      <c r="AZ218" s="18">
        <v>4.66</v>
      </c>
      <c r="BA218" s="18">
        <v>1</v>
      </c>
      <c r="BB218" s="18">
        <v>2.82</v>
      </c>
      <c r="BC218" s="18">
        <v>0.43</v>
      </c>
      <c r="BD218" s="18">
        <v>2.7</v>
      </c>
      <c r="BE218" s="18">
        <v>0.43</v>
      </c>
      <c r="BF218" s="18">
        <v>2.19</v>
      </c>
      <c r="BG218" s="18">
        <v>0.39</v>
      </c>
      <c r="BH218" s="18">
        <v>0.11</v>
      </c>
      <c r="BI218" s="18">
        <v>0.06</v>
      </c>
      <c r="BJ218" s="18">
        <v>1.91</v>
      </c>
      <c r="BK218" s="18">
        <v>0.13</v>
      </c>
      <c r="BL218" s="18">
        <v>3.07</v>
      </c>
      <c r="BM218" s="18">
        <v>9.06</v>
      </c>
      <c r="BN218" s="18">
        <v>8.9</v>
      </c>
      <c r="BO218" s="18">
        <v>29.96</v>
      </c>
      <c r="BP218" s="18">
        <v>82.6</v>
      </c>
    </row>
    <row r="219" spans="1:68" x14ac:dyDescent="0.3">
      <c r="A219" s="18" t="s">
        <v>2449</v>
      </c>
      <c r="B219" s="18" t="s">
        <v>2202</v>
      </c>
      <c r="C219" s="2"/>
      <c r="D219" s="2"/>
      <c r="E219" s="18">
        <v>42.746000000000002</v>
      </c>
      <c r="F219" s="18">
        <v>-126.68600000000001</v>
      </c>
      <c r="G219" s="2"/>
      <c r="H219" s="21">
        <v>-2542</v>
      </c>
      <c r="I219" s="21">
        <v>-2542</v>
      </c>
      <c r="J219" s="18" t="s">
        <v>2453</v>
      </c>
      <c r="K219" s="18" t="s">
        <v>2204</v>
      </c>
      <c r="L219" s="2"/>
      <c r="M219" s="2"/>
      <c r="N219" s="2"/>
      <c r="O219" s="18"/>
      <c r="P219" s="18" t="s">
        <v>2205</v>
      </c>
      <c r="Q219" s="2"/>
      <c r="R219" s="17">
        <v>1352.7779914100799</v>
      </c>
      <c r="S219" s="17">
        <v>1.20330447171429</v>
      </c>
      <c r="T219" s="11">
        <v>1341</v>
      </c>
      <c r="U219" s="18">
        <v>50.82</v>
      </c>
      <c r="V219" s="18">
        <v>1.44</v>
      </c>
      <c r="W219" s="18">
        <v>15.45</v>
      </c>
      <c r="X219" s="18"/>
      <c r="Y219" s="18"/>
      <c r="Z219" s="18"/>
      <c r="AA219" s="18">
        <v>8.98</v>
      </c>
      <c r="AB219" s="18">
        <v>0.17</v>
      </c>
      <c r="AC219" s="18">
        <v>8.25</v>
      </c>
      <c r="AD219" s="16">
        <f>AC219/40.305/(AC219/40.305+AA219/71.845)*100</f>
        <v>62.087146928674045</v>
      </c>
      <c r="AE219" s="18">
        <v>11.98</v>
      </c>
      <c r="AF219" s="18">
        <v>2.57</v>
      </c>
      <c r="AG219" s="18">
        <v>0.13</v>
      </c>
      <c r="AH219" s="18">
        <v>0.14000000000000001</v>
      </c>
      <c r="AI219" s="18">
        <v>42.8</v>
      </c>
      <c r="AJ219" s="18">
        <v>280</v>
      </c>
      <c r="AK219" s="18">
        <v>320</v>
      </c>
      <c r="AL219" s="18"/>
      <c r="AM219" s="18">
        <v>91</v>
      </c>
      <c r="AN219" s="18">
        <v>62</v>
      </c>
      <c r="AO219" s="18">
        <v>70</v>
      </c>
      <c r="AP219" s="18">
        <v>17</v>
      </c>
      <c r="AQ219" s="18">
        <v>1.53</v>
      </c>
      <c r="AR219" s="18">
        <v>116.9</v>
      </c>
      <c r="AS219" s="18">
        <v>0.01</v>
      </c>
      <c r="AT219" s="18">
        <v>1.74</v>
      </c>
      <c r="AU219" s="18">
        <v>9.3699999999999992</v>
      </c>
      <c r="AV219" s="18">
        <v>3.45</v>
      </c>
      <c r="AW219" s="18">
        <v>1.19</v>
      </c>
      <c r="AX219" s="18">
        <v>4.46</v>
      </c>
      <c r="AY219" s="18">
        <v>0.82</v>
      </c>
      <c r="AZ219" s="18">
        <v>5.38</v>
      </c>
      <c r="BA219" s="18">
        <v>1.1399999999999999</v>
      </c>
      <c r="BB219" s="18">
        <v>3.28</v>
      </c>
      <c r="BC219" s="18">
        <v>0.49</v>
      </c>
      <c r="BD219" s="18">
        <v>3.16</v>
      </c>
      <c r="BE219" s="18">
        <v>0.5</v>
      </c>
      <c r="BF219" s="18">
        <v>2.4500000000000002</v>
      </c>
      <c r="BG219" s="18">
        <v>0.42</v>
      </c>
      <c r="BH219" s="18">
        <v>0.18</v>
      </c>
      <c r="BI219" s="18">
        <v>0.09</v>
      </c>
      <c r="BJ219" s="18">
        <v>3.11</v>
      </c>
      <c r="BK219" s="18">
        <v>0.2</v>
      </c>
      <c r="BL219" s="18">
        <v>3.63</v>
      </c>
      <c r="BM219" s="18">
        <v>10.3</v>
      </c>
      <c r="BN219" s="18">
        <v>14.6</v>
      </c>
      <c r="BO219" s="18">
        <v>34.74</v>
      </c>
      <c r="BP219" s="18">
        <v>89.8</v>
      </c>
    </row>
    <row r="220" spans="1:68" x14ac:dyDescent="0.3">
      <c r="A220" s="18" t="s">
        <v>2449</v>
      </c>
      <c r="B220" s="18" t="s">
        <v>2202</v>
      </c>
      <c r="C220" s="2"/>
      <c r="D220" s="2"/>
      <c r="E220" s="18">
        <v>42.753999999999998</v>
      </c>
      <c r="F220" s="18">
        <v>-126.71</v>
      </c>
      <c r="G220" s="2"/>
      <c r="H220" s="21">
        <v>-2749</v>
      </c>
      <c r="I220" s="21">
        <v>-2749</v>
      </c>
      <c r="J220" s="18" t="s">
        <v>2454</v>
      </c>
      <c r="K220" s="18" t="s">
        <v>2204</v>
      </c>
      <c r="L220" s="2"/>
      <c r="M220" s="2"/>
      <c r="N220" s="2"/>
      <c r="O220" s="18"/>
      <c r="P220" s="18" t="s">
        <v>2205</v>
      </c>
      <c r="Q220" s="2"/>
      <c r="R220" s="17">
        <v>1321.59961326598</v>
      </c>
      <c r="S220" s="17">
        <v>1.07415889173697</v>
      </c>
      <c r="T220" s="11">
        <v>1312</v>
      </c>
      <c r="U220" s="18">
        <v>50.63</v>
      </c>
      <c r="V220" s="18">
        <v>1.39</v>
      </c>
      <c r="W220" s="18">
        <v>15.87</v>
      </c>
      <c r="X220" s="18"/>
      <c r="Y220" s="18"/>
      <c r="Z220" s="18"/>
      <c r="AA220" s="18">
        <v>8.25</v>
      </c>
      <c r="AB220" s="18">
        <v>0.16</v>
      </c>
      <c r="AC220" s="18">
        <v>8.0500000000000007</v>
      </c>
      <c r="AD220" s="16">
        <f>AC220/40.305/(AC220/40.305+AA220/71.845)*100</f>
        <v>63.494593346899144</v>
      </c>
      <c r="AE220" s="18">
        <v>12.11</v>
      </c>
      <c r="AF220" s="18">
        <v>2.79</v>
      </c>
      <c r="AG220" s="18">
        <v>0.14000000000000001</v>
      </c>
      <c r="AH220" s="18">
        <v>0.13</v>
      </c>
      <c r="AI220" s="18">
        <v>41.8</v>
      </c>
      <c r="AJ220" s="18">
        <v>268</v>
      </c>
      <c r="AK220" s="18">
        <v>333</v>
      </c>
      <c r="AL220" s="18"/>
      <c r="AM220" s="18">
        <v>97</v>
      </c>
      <c r="AN220" s="18">
        <v>67</v>
      </c>
      <c r="AO220" s="18">
        <v>67</v>
      </c>
      <c r="AP220" s="18">
        <v>18</v>
      </c>
      <c r="AQ220" s="18">
        <v>1.88</v>
      </c>
      <c r="AR220" s="18">
        <v>131.19999999999999</v>
      </c>
      <c r="AS220" s="18">
        <v>0.06</v>
      </c>
      <c r="AT220" s="18">
        <v>1.72</v>
      </c>
      <c r="AU220" s="18">
        <v>9.26</v>
      </c>
      <c r="AV220" s="18">
        <v>3.35</v>
      </c>
      <c r="AW220" s="18">
        <v>1.22</v>
      </c>
      <c r="AX220" s="18">
        <v>4.33</v>
      </c>
      <c r="AY220" s="18">
        <v>0.8</v>
      </c>
      <c r="AZ220" s="18">
        <v>5.16</v>
      </c>
      <c r="BA220" s="18">
        <v>1.1000000000000001</v>
      </c>
      <c r="BB220" s="18">
        <v>3.15</v>
      </c>
      <c r="BC220" s="18">
        <v>0.47</v>
      </c>
      <c r="BD220" s="18">
        <v>3.02</v>
      </c>
      <c r="BE220" s="18">
        <v>0.47</v>
      </c>
      <c r="BF220" s="18">
        <v>2.4</v>
      </c>
      <c r="BG220" s="18">
        <v>0.37</v>
      </c>
      <c r="BH220" s="18">
        <v>0.14000000000000001</v>
      </c>
      <c r="BI220" s="18">
        <v>0.11</v>
      </c>
      <c r="BJ220" s="18">
        <v>2.34</v>
      </c>
      <c r="BK220" s="18">
        <v>0.16</v>
      </c>
      <c r="BL220" s="18">
        <v>3.3</v>
      </c>
      <c r="BM220" s="18">
        <v>9.7799999999999994</v>
      </c>
      <c r="BN220" s="18">
        <v>11.4</v>
      </c>
      <c r="BO220" s="18">
        <v>32.880000000000003</v>
      </c>
      <c r="BP220" s="18">
        <v>87.8</v>
      </c>
    </row>
    <row r="221" spans="1:68" x14ac:dyDescent="0.3">
      <c r="A221" s="18" t="s">
        <v>2449</v>
      </c>
      <c r="B221" s="18" t="s">
        <v>2202</v>
      </c>
      <c r="C221" s="2"/>
      <c r="D221" s="2"/>
      <c r="E221" s="18">
        <v>42.753999999999998</v>
      </c>
      <c r="F221" s="18">
        <v>-126.709</v>
      </c>
      <c r="G221" s="2"/>
      <c r="H221" s="21">
        <v>-2683</v>
      </c>
      <c r="I221" s="21">
        <v>-2683</v>
      </c>
      <c r="J221" s="18" t="s">
        <v>2455</v>
      </c>
      <c r="K221" s="18" t="s">
        <v>2204</v>
      </c>
      <c r="L221" s="2"/>
      <c r="M221" s="2"/>
      <c r="N221" s="2"/>
      <c r="O221" s="18"/>
      <c r="P221" s="18" t="s">
        <v>2205</v>
      </c>
      <c r="Q221" s="2"/>
      <c r="R221" s="17">
        <v>1323.19542593761</v>
      </c>
      <c r="S221" s="17">
        <v>1.0816626817489901</v>
      </c>
      <c r="T221" s="11">
        <v>1313</v>
      </c>
      <c r="U221" s="18">
        <v>50.59</v>
      </c>
      <c r="V221" s="18">
        <v>1.43</v>
      </c>
      <c r="W221" s="18">
        <v>15.66</v>
      </c>
      <c r="X221" s="18"/>
      <c r="Y221" s="18"/>
      <c r="Z221" s="18"/>
      <c r="AA221" s="18">
        <v>8.23</v>
      </c>
      <c r="AB221" s="18">
        <v>0.17</v>
      </c>
      <c r="AC221" s="18">
        <v>8.1</v>
      </c>
      <c r="AD221" s="16">
        <f>AC221/40.305/(AC221/40.305+AA221/71.845)*100</f>
        <v>63.694143076927368</v>
      </c>
      <c r="AE221" s="18">
        <v>12.11</v>
      </c>
      <c r="AF221" s="18">
        <v>2.8</v>
      </c>
      <c r="AG221" s="18">
        <v>0.15</v>
      </c>
      <c r="AH221" s="18">
        <v>0.14000000000000001</v>
      </c>
      <c r="AI221" s="18">
        <v>43</v>
      </c>
      <c r="AJ221" s="18">
        <v>269</v>
      </c>
      <c r="AK221" s="18">
        <v>333</v>
      </c>
      <c r="AL221" s="18"/>
      <c r="AM221" s="18">
        <v>90</v>
      </c>
      <c r="AN221" s="18">
        <v>72</v>
      </c>
      <c r="AO221" s="18">
        <v>70</v>
      </c>
      <c r="AP221" s="18">
        <v>16</v>
      </c>
      <c r="AQ221" s="18">
        <v>1.19</v>
      </c>
      <c r="AR221" s="18">
        <v>128.9</v>
      </c>
      <c r="AS221" s="18">
        <v>0.02</v>
      </c>
      <c r="AT221" s="18">
        <v>1.73</v>
      </c>
      <c r="AU221" s="18">
        <v>9.4</v>
      </c>
      <c r="AV221" s="18">
        <v>3.42</v>
      </c>
      <c r="AW221" s="18">
        <v>1.22</v>
      </c>
      <c r="AX221" s="18">
        <v>4.6100000000000003</v>
      </c>
      <c r="AY221" s="18">
        <v>0.82</v>
      </c>
      <c r="AZ221" s="18">
        <v>5.34</v>
      </c>
      <c r="BA221" s="18">
        <v>1.1200000000000001</v>
      </c>
      <c r="BB221" s="18">
        <v>3.23</v>
      </c>
      <c r="BC221" s="18">
        <v>0.49</v>
      </c>
      <c r="BD221" s="18">
        <v>3.11</v>
      </c>
      <c r="BE221" s="18">
        <v>0.49</v>
      </c>
      <c r="BF221" s="18">
        <v>2.44</v>
      </c>
      <c r="BG221" s="18">
        <v>0.37</v>
      </c>
      <c r="BH221" s="18">
        <v>0.13</v>
      </c>
      <c r="BI221" s="18">
        <v>0.08</v>
      </c>
      <c r="BJ221" s="18">
        <v>2.3199999999999998</v>
      </c>
      <c r="BK221" s="18">
        <v>0.16</v>
      </c>
      <c r="BL221" s="18">
        <v>3.31</v>
      </c>
      <c r="BM221" s="18">
        <v>9.9700000000000006</v>
      </c>
      <c r="BN221" s="18">
        <v>11.1</v>
      </c>
      <c r="BO221" s="18">
        <v>33.86</v>
      </c>
      <c r="BP221" s="18">
        <v>90.2</v>
      </c>
    </row>
    <row r="222" spans="1:68" x14ac:dyDescent="0.3">
      <c r="A222" s="18" t="s">
        <v>2449</v>
      </c>
      <c r="B222" s="18" t="s">
        <v>2202</v>
      </c>
      <c r="C222" s="2"/>
      <c r="D222" s="2"/>
      <c r="E222" s="18">
        <v>42.753999999999998</v>
      </c>
      <c r="F222" s="18">
        <v>-126.709</v>
      </c>
      <c r="G222" s="2"/>
      <c r="H222" s="21">
        <v>-2659</v>
      </c>
      <c r="I222" s="21">
        <v>-2659</v>
      </c>
      <c r="J222" s="18" t="s">
        <v>2456</v>
      </c>
      <c r="K222" s="18" t="s">
        <v>2204</v>
      </c>
      <c r="L222" s="2"/>
      <c r="M222" s="2"/>
      <c r="N222" s="2"/>
      <c r="O222" s="18"/>
      <c r="P222" s="18" t="s">
        <v>2205</v>
      </c>
      <c r="Q222" s="2"/>
      <c r="R222" s="17">
        <v>1342.86349254946</v>
      </c>
      <c r="S222" s="17">
        <v>1.1999135244891399</v>
      </c>
      <c r="T222" s="11">
        <v>1331</v>
      </c>
      <c r="U222" s="18">
        <v>50.58</v>
      </c>
      <c r="V222" s="18">
        <v>1.41</v>
      </c>
      <c r="W222" s="18">
        <v>15.66</v>
      </c>
      <c r="X222" s="18"/>
      <c r="Y222" s="18"/>
      <c r="Z222" s="18"/>
      <c r="AA222" s="18">
        <v>8.68</v>
      </c>
      <c r="AB222" s="18">
        <v>0.17</v>
      </c>
      <c r="AC222" s="18">
        <v>8.08</v>
      </c>
      <c r="AD222" s="16">
        <f>AC222/40.305/(AC222/40.305+AA222/71.845)*100</f>
        <v>62.396354079894238</v>
      </c>
      <c r="AE222" s="18">
        <v>12.06</v>
      </c>
      <c r="AF222" s="18">
        <v>2.79</v>
      </c>
      <c r="AG222" s="18">
        <v>0.14000000000000001</v>
      </c>
      <c r="AH222" s="18">
        <v>0.13</v>
      </c>
      <c r="AI222" s="18">
        <v>42.4</v>
      </c>
      <c r="AJ222" s="18">
        <v>269</v>
      </c>
      <c r="AK222" s="18">
        <v>327</v>
      </c>
      <c r="AL222" s="18"/>
      <c r="AM222" s="18">
        <v>92</v>
      </c>
      <c r="AN222" s="18">
        <v>69</v>
      </c>
      <c r="AO222" s="18">
        <v>67</v>
      </c>
      <c r="AP222" s="18">
        <v>17</v>
      </c>
      <c r="AQ222" s="18">
        <v>1.86</v>
      </c>
      <c r="AR222" s="18">
        <v>130.5</v>
      </c>
      <c r="AS222" s="18">
        <v>0.05</v>
      </c>
      <c r="AT222" s="18">
        <v>1.74</v>
      </c>
      <c r="AU222" s="18">
        <v>9.34</v>
      </c>
      <c r="AV222" s="18">
        <v>3.43</v>
      </c>
      <c r="AW222" s="18">
        <v>1.21</v>
      </c>
      <c r="AX222" s="18">
        <v>4.5599999999999996</v>
      </c>
      <c r="AY222" s="18">
        <v>0.8</v>
      </c>
      <c r="AZ222" s="18">
        <v>5.26</v>
      </c>
      <c r="BA222" s="18">
        <v>1.1100000000000001</v>
      </c>
      <c r="BB222" s="18">
        <v>3.18</v>
      </c>
      <c r="BC222" s="18">
        <v>0.48</v>
      </c>
      <c r="BD222" s="18">
        <v>3.07</v>
      </c>
      <c r="BE222" s="18">
        <v>0.49</v>
      </c>
      <c r="BF222" s="18">
        <v>2.41</v>
      </c>
      <c r="BG222" s="18">
        <v>0.39</v>
      </c>
      <c r="BH222" s="18">
        <v>0.14000000000000001</v>
      </c>
      <c r="BI222" s="18">
        <v>0.09</v>
      </c>
      <c r="BJ222" s="18">
        <v>2.31</v>
      </c>
      <c r="BK222" s="18">
        <v>0.16</v>
      </c>
      <c r="BL222" s="18">
        <v>3.31</v>
      </c>
      <c r="BM222" s="18">
        <v>9.92</v>
      </c>
      <c r="BN222" s="18">
        <v>11.1</v>
      </c>
      <c r="BO222" s="18">
        <v>33.53</v>
      </c>
      <c r="BP222" s="18">
        <v>89</v>
      </c>
    </row>
    <row r="223" spans="1:68" x14ac:dyDescent="0.3">
      <c r="A223" s="18" t="s">
        <v>2449</v>
      </c>
      <c r="B223" s="18" t="s">
        <v>2202</v>
      </c>
      <c r="C223" s="2"/>
      <c r="D223" s="2"/>
      <c r="E223" s="18">
        <v>42.753</v>
      </c>
      <c r="F223" s="18">
        <v>-126.708</v>
      </c>
      <c r="G223" s="2"/>
      <c r="H223" s="21">
        <v>-2601</v>
      </c>
      <c r="I223" s="21">
        <v>-2601</v>
      </c>
      <c r="J223" s="18" t="s">
        <v>2457</v>
      </c>
      <c r="K223" s="18" t="s">
        <v>2204</v>
      </c>
      <c r="L223" s="2"/>
      <c r="M223" s="2"/>
      <c r="N223" s="2"/>
      <c r="O223" s="18"/>
      <c r="P223" s="18" t="s">
        <v>2205</v>
      </c>
      <c r="Q223" s="2"/>
      <c r="R223" s="17">
        <v>1332.61650812994</v>
      </c>
      <c r="S223" s="17">
        <v>1.1423875874445699</v>
      </c>
      <c r="T223" s="11">
        <v>1322</v>
      </c>
      <c r="U223" s="18">
        <v>50.88</v>
      </c>
      <c r="V223" s="18">
        <v>1.41</v>
      </c>
      <c r="W223" s="18">
        <v>15.78</v>
      </c>
      <c r="X223" s="18"/>
      <c r="Y223" s="18"/>
      <c r="Z223" s="18"/>
      <c r="AA223" s="18">
        <v>8.5</v>
      </c>
      <c r="AB223" s="18">
        <v>0.17</v>
      </c>
      <c r="AC223" s="18">
        <v>8.1199999999999992</v>
      </c>
      <c r="AD223" s="16">
        <f>AC223/40.305/(AC223/40.305+AA223/71.845)*100</f>
        <v>63.00192694416117</v>
      </c>
      <c r="AE223" s="18">
        <v>12.12</v>
      </c>
      <c r="AF223" s="18">
        <v>2.83</v>
      </c>
      <c r="AG223" s="18">
        <v>0.16</v>
      </c>
      <c r="AH223" s="18">
        <v>0.13</v>
      </c>
      <c r="AI223" s="18">
        <v>43.4</v>
      </c>
      <c r="AJ223" s="18">
        <v>267</v>
      </c>
      <c r="AK223" s="18">
        <v>333</v>
      </c>
      <c r="AL223" s="18"/>
      <c r="AM223" s="18">
        <v>92</v>
      </c>
      <c r="AN223" s="18">
        <v>69</v>
      </c>
      <c r="AO223" s="18">
        <v>65</v>
      </c>
      <c r="AP223" s="18">
        <v>18</v>
      </c>
      <c r="AQ223" s="18">
        <v>2.06</v>
      </c>
      <c r="AR223" s="18">
        <v>130</v>
      </c>
      <c r="AS223" s="18">
        <v>0.06</v>
      </c>
      <c r="AT223" s="18">
        <v>1.73</v>
      </c>
      <c r="AU223" s="18">
        <v>9.34</v>
      </c>
      <c r="AV223" s="18">
        <v>3.37</v>
      </c>
      <c r="AW223" s="18">
        <v>1.22</v>
      </c>
      <c r="AX223" s="18">
        <v>4.51</v>
      </c>
      <c r="AY223" s="18">
        <v>0.81</v>
      </c>
      <c r="AZ223" s="18">
        <v>5.2</v>
      </c>
      <c r="BA223" s="18">
        <v>1.1100000000000001</v>
      </c>
      <c r="BB223" s="18">
        <v>3.14</v>
      </c>
      <c r="BC223" s="18">
        <v>0.47</v>
      </c>
      <c r="BD223" s="18">
        <v>3.06</v>
      </c>
      <c r="BE223" s="18">
        <v>0.48</v>
      </c>
      <c r="BF223" s="18">
        <v>2.4300000000000002</v>
      </c>
      <c r="BG223" s="18">
        <v>0.37</v>
      </c>
      <c r="BH223" s="18">
        <v>0.14000000000000001</v>
      </c>
      <c r="BI223" s="18">
        <v>0.1</v>
      </c>
      <c r="BJ223" s="18">
        <v>2.35</v>
      </c>
      <c r="BK223" s="18">
        <v>0.17</v>
      </c>
      <c r="BL223" s="18">
        <v>3.31</v>
      </c>
      <c r="BM223" s="18">
        <v>9.8699999999999992</v>
      </c>
      <c r="BN223" s="18">
        <v>11.6</v>
      </c>
      <c r="BO223" s="18">
        <v>32.86</v>
      </c>
      <c r="BP223" s="18">
        <v>88.2</v>
      </c>
    </row>
    <row r="224" spans="1:68" x14ac:dyDescent="0.3">
      <c r="A224" s="18" t="s">
        <v>2449</v>
      </c>
      <c r="B224" s="18" t="s">
        <v>2202</v>
      </c>
      <c r="C224" s="2"/>
      <c r="D224" s="2"/>
      <c r="E224" s="18">
        <v>42.753</v>
      </c>
      <c r="F224" s="18">
        <v>-126.70699999999999</v>
      </c>
      <c r="G224" s="2"/>
      <c r="H224" s="21">
        <v>-2618</v>
      </c>
      <c r="I224" s="21">
        <v>-2618</v>
      </c>
      <c r="J224" s="18" t="s">
        <v>2458</v>
      </c>
      <c r="K224" s="18" t="s">
        <v>2204</v>
      </c>
      <c r="L224" s="2"/>
      <c r="M224" s="2"/>
      <c r="N224" s="2"/>
      <c r="O224" s="18"/>
      <c r="P224" s="18" t="s">
        <v>2205</v>
      </c>
      <c r="Q224" s="2"/>
      <c r="R224" s="17">
        <v>1345.8155672430801</v>
      </c>
      <c r="S224" s="17">
        <v>1.23011909392796</v>
      </c>
      <c r="T224" s="11">
        <v>1334</v>
      </c>
      <c r="U224" s="18">
        <v>50.51</v>
      </c>
      <c r="V224" s="18">
        <v>1.4</v>
      </c>
      <c r="W224" s="18">
        <v>15.65</v>
      </c>
      <c r="X224" s="18"/>
      <c r="Y224" s="18"/>
      <c r="Z224" s="18"/>
      <c r="AA224" s="18">
        <v>8.76</v>
      </c>
      <c r="AB224" s="18">
        <v>0.17</v>
      </c>
      <c r="AC224" s="18">
        <v>8.18</v>
      </c>
      <c r="AD224" s="16">
        <f>AC224/40.305/(AC224/40.305+AA224/71.845)*100</f>
        <v>62.469669595102452</v>
      </c>
      <c r="AE224" s="18">
        <v>12.01</v>
      </c>
      <c r="AF224" s="18">
        <v>2.86</v>
      </c>
      <c r="AG224" s="18">
        <v>0.1</v>
      </c>
      <c r="AH224" s="18">
        <v>0.13</v>
      </c>
      <c r="AI224" s="18">
        <v>42.6</v>
      </c>
      <c r="AJ224" s="18">
        <v>268</v>
      </c>
      <c r="AK224" s="18">
        <v>327</v>
      </c>
      <c r="AL224" s="18"/>
      <c r="AM224" s="18">
        <v>92</v>
      </c>
      <c r="AN224" s="18">
        <v>70</v>
      </c>
      <c r="AO224" s="18">
        <v>66</v>
      </c>
      <c r="AP224" s="18">
        <v>14</v>
      </c>
      <c r="AQ224" s="18">
        <v>1.19</v>
      </c>
      <c r="AR224" s="18">
        <v>131.9</v>
      </c>
      <c r="AS224" s="18">
        <v>0.02</v>
      </c>
      <c r="AT224" s="18">
        <v>1.78</v>
      </c>
      <c r="AU224" s="18">
        <v>9.5500000000000007</v>
      </c>
      <c r="AV224" s="18">
        <v>3.49</v>
      </c>
      <c r="AW224" s="18">
        <v>1.23</v>
      </c>
      <c r="AX224" s="18">
        <v>4.6399999999999997</v>
      </c>
      <c r="AY224" s="18">
        <v>0.83</v>
      </c>
      <c r="AZ224" s="18">
        <v>5.37</v>
      </c>
      <c r="BA224" s="18">
        <v>1.1299999999999999</v>
      </c>
      <c r="BB224" s="18">
        <v>3.21</v>
      </c>
      <c r="BC224" s="18">
        <v>0.49</v>
      </c>
      <c r="BD224" s="18">
        <v>3.13</v>
      </c>
      <c r="BE224" s="18">
        <v>0.49</v>
      </c>
      <c r="BF224" s="18">
        <v>2.4900000000000002</v>
      </c>
      <c r="BG224" s="18">
        <v>0.38</v>
      </c>
      <c r="BH224" s="18">
        <v>0.14000000000000001</v>
      </c>
      <c r="BI224" s="18">
        <v>0.05</v>
      </c>
      <c r="BJ224" s="18">
        <v>2.37</v>
      </c>
      <c r="BK224" s="18">
        <v>0.16</v>
      </c>
      <c r="BL224" s="18">
        <v>3.39</v>
      </c>
      <c r="BM224" s="18">
        <v>10.08</v>
      </c>
      <c r="BN224" s="18">
        <v>11.4</v>
      </c>
      <c r="BO224" s="18">
        <v>33.880000000000003</v>
      </c>
      <c r="BP224" s="18">
        <v>90.6</v>
      </c>
    </row>
    <row r="225" spans="1:68" x14ac:dyDescent="0.3">
      <c r="A225" s="18" t="s">
        <v>2449</v>
      </c>
      <c r="B225" s="18" t="s">
        <v>2202</v>
      </c>
      <c r="C225" s="2"/>
      <c r="D225" s="2"/>
      <c r="E225" s="18">
        <v>42.753</v>
      </c>
      <c r="F225" s="18">
        <v>-126.706</v>
      </c>
      <c r="G225" s="2"/>
      <c r="H225" s="21">
        <v>-2638</v>
      </c>
      <c r="I225" s="21">
        <v>-2638</v>
      </c>
      <c r="J225" s="18" t="s">
        <v>2459</v>
      </c>
      <c r="K225" s="18" t="s">
        <v>2204</v>
      </c>
      <c r="L225" s="2"/>
      <c r="M225" s="2"/>
      <c r="N225" s="2"/>
      <c r="O225" s="18"/>
      <c r="P225" s="18" t="s">
        <v>2205</v>
      </c>
      <c r="Q225" s="2"/>
      <c r="R225" s="17">
        <v>1325.4297201608599</v>
      </c>
      <c r="S225" s="17">
        <v>1.1020101552528101</v>
      </c>
      <c r="T225" s="11">
        <v>1315</v>
      </c>
      <c r="U225" s="18">
        <v>50.41</v>
      </c>
      <c r="V225" s="18">
        <v>1.4</v>
      </c>
      <c r="W225" s="18">
        <v>15.69</v>
      </c>
      <c r="X225" s="18"/>
      <c r="Y225" s="18"/>
      <c r="Z225" s="18"/>
      <c r="AA225" s="18">
        <v>8.31</v>
      </c>
      <c r="AB225" s="18">
        <v>0.17</v>
      </c>
      <c r="AC225" s="18">
        <v>8.26</v>
      </c>
      <c r="AD225" s="16">
        <f>AC225/40.305/(AC225/40.305+AA225/71.845)*100</f>
        <v>63.92246445870294</v>
      </c>
      <c r="AE225" s="18">
        <v>12.02</v>
      </c>
      <c r="AF225" s="18">
        <v>2.83</v>
      </c>
      <c r="AG225" s="18">
        <v>0.09</v>
      </c>
      <c r="AH225" s="18">
        <v>0.13</v>
      </c>
      <c r="AI225" s="18">
        <v>42.9</v>
      </c>
      <c r="AJ225" s="18">
        <v>268</v>
      </c>
      <c r="AK225" s="18">
        <v>325</v>
      </c>
      <c r="AL225" s="18"/>
      <c r="AM225" s="18">
        <v>90</v>
      </c>
      <c r="AN225" s="18">
        <v>69</v>
      </c>
      <c r="AO225" s="18">
        <v>69</v>
      </c>
      <c r="AP225" s="18">
        <v>17</v>
      </c>
      <c r="AQ225" s="18">
        <v>1.1399999999999999</v>
      </c>
      <c r="AR225" s="18">
        <v>130.4</v>
      </c>
      <c r="AS225" s="18">
        <v>0.02</v>
      </c>
      <c r="AT225" s="18">
        <v>1.72</v>
      </c>
      <c r="AU225" s="18">
        <v>9.31</v>
      </c>
      <c r="AV225" s="18">
        <v>3.42</v>
      </c>
      <c r="AW225" s="18">
        <v>1.24</v>
      </c>
      <c r="AX225" s="18">
        <v>4.51</v>
      </c>
      <c r="AY225" s="18">
        <v>0.81</v>
      </c>
      <c r="AZ225" s="18">
        <v>5.21</v>
      </c>
      <c r="BA225" s="18">
        <v>1.1100000000000001</v>
      </c>
      <c r="BB225" s="18">
        <v>3.2</v>
      </c>
      <c r="BC225" s="18">
        <v>0.47</v>
      </c>
      <c r="BD225" s="18">
        <v>3.11</v>
      </c>
      <c r="BE225" s="18">
        <v>0.48</v>
      </c>
      <c r="BF225" s="18">
        <v>2.4500000000000002</v>
      </c>
      <c r="BG225" s="18">
        <v>0.39</v>
      </c>
      <c r="BH225" s="18">
        <v>0.13</v>
      </c>
      <c r="BI225" s="18">
        <v>0.04</v>
      </c>
      <c r="BJ225" s="18">
        <v>2.3199999999999998</v>
      </c>
      <c r="BK225" s="18">
        <v>0.16</v>
      </c>
      <c r="BL225" s="18">
        <v>3.33</v>
      </c>
      <c r="BM225" s="18">
        <v>9.85</v>
      </c>
      <c r="BN225" s="18">
        <v>11.1</v>
      </c>
      <c r="BO225" s="18">
        <v>33.57</v>
      </c>
      <c r="BP225" s="18">
        <v>88.9</v>
      </c>
    </row>
    <row r="226" spans="1:68" x14ac:dyDescent="0.3">
      <c r="A226" s="18" t="s">
        <v>2449</v>
      </c>
      <c r="B226" s="18" t="s">
        <v>2202</v>
      </c>
      <c r="C226" s="2"/>
      <c r="D226" s="2"/>
      <c r="E226" s="18">
        <v>42.491</v>
      </c>
      <c r="F226" s="18">
        <v>-126.89100000000001</v>
      </c>
      <c r="G226" s="2"/>
      <c r="H226" s="21">
        <v>-3752</v>
      </c>
      <c r="I226" s="21">
        <v>-3752</v>
      </c>
      <c r="J226" s="18" t="s">
        <v>2460</v>
      </c>
      <c r="K226" s="18" t="s">
        <v>2204</v>
      </c>
      <c r="L226" s="2"/>
      <c r="M226" s="2"/>
      <c r="N226" s="2"/>
      <c r="O226" s="18"/>
      <c r="P226" s="18" t="s">
        <v>2205</v>
      </c>
      <c r="Q226" s="2"/>
      <c r="R226" s="17">
        <v>1336.58200993373</v>
      </c>
      <c r="S226" s="17">
        <v>1.13762498244749</v>
      </c>
      <c r="T226" s="11">
        <v>1326</v>
      </c>
      <c r="U226" s="18">
        <v>49.89</v>
      </c>
      <c r="V226" s="18">
        <v>1.3</v>
      </c>
      <c r="W226" s="18">
        <v>16.2</v>
      </c>
      <c r="X226" s="18"/>
      <c r="Y226" s="18"/>
      <c r="Z226" s="18"/>
      <c r="AA226" s="18">
        <v>8.5</v>
      </c>
      <c r="AB226" s="18">
        <v>0.16</v>
      </c>
      <c r="AC226" s="18">
        <v>8.5500000000000007</v>
      </c>
      <c r="AD226" s="16">
        <f>AC226/40.305/(AC226/40.305+AA226/71.845)*100</f>
        <v>64.196444177601435</v>
      </c>
      <c r="AE226" s="18">
        <v>12.07</v>
      </c>
      <c r="AF226" s="18">
        <v>2.38</v>
      </c>
      <c r="AG226" s="18">
        <v>7.0000000000000007E-2</v>
      </c>
      <c r="AH226" s="18">
        <v>0.12</v>
      </c>
      <c r="AI226" s="18">
        <v>39.4</v>
      </c>
      <c r="AJ226" s="18">
        <v>263</v>
      </c>
      <c r="AK226" s="18">
        <v>356</v>
      </c>
      <c r="AL226" s="18"/>
      <c r="AM226" s="18">
        <v>131</v>
      </c>
      <c r="AN226" s="18">
        <v>56</v>
      </c>
      <c r="AO226" s="18">
        <v>70</v>
      </c>
      <c r="AP226" s="18">
        <v>18</v>
      </c>
      <c r="AQ226" s="18">
        <v>0.91</v>
      </c>
      <c r="AR226" s="18">
        <v>104.7</v>
      </c>
      <c r="AS226" s="18"/>
      <c r="AT226" s="18">
        <v>1.53</v>
      </c>
      <c r="AU226" s="18">
        <v>8.2899999999999991</v>
      </c>
      <c r="AV226" s="18">
        <v>3.07</v>
      </c>
      <c r="AW226" s="18">
        <v>1.07</v>
      </c>
      <c r="AX226" s="18">
        <v>4.21</v>
      </c>
      <c r="AY226" s="18">
        <v>0.76</v>
      </c>
      <c r="AZ226" s="18">
        <v>5</v>
      </c>
      <c r="BA226" s="18">
        <v>1.05</v>
      </c>
      <c r="BB226" s="18">
        <v>3.05</v>
      </c>
      <c r="BC226" s="18">
        <v>0.46</v>
      </c>
      <c r="BD226" s="18">
        <v>3.04</v>
      </c>
      <c r="BE226" s="18">
        <v>0.48</v>
      </c>
      <c r="BF226" s="18">
        <v>2.2200000000000002</v>
      </c>
      <c r="BG226" s="18">
        <v>0.33</v>
      </c>
      <c r="BH226" s="18">
        <v>0.1</v>
      </c>
      <c r="BI226" s="18">
        <v>0.03</v>
      </c>
      <c r="BJ226" s="18">
        <v>1.87</v>
      </c>
      <c r="BK226" s="18">
        <v>0.14000000000000001</v>
      </c>
      <c r="BL226" s="18">
        <v>2.83</v>
      </c>
      <c r="BM226" s="18">
        <v>8.5500000000000007</v>
      </c>
      <c r="BN226" s="18">
        <v>8.3000000000000007</v>
      </c>
      <c r="BO226" s="18">
        <v>32.24</v>
      </c>
      <c r="BP226" s="18">
        <v>79.400000000000006</v>
      </c>
    </row>
    <row r="227" spans="1:68" x14ac:dyDescent="0.3">
      <c r="A227" s="18" t="s">
        <v>2449</v>
      </c>
      <c r="B227" s="18" t="s">
        <v>2202</v>
      </c>
      <c r="C227" s="2"/>
      <c r="D227" s="2"/>
      <c r="E227" s="18">
        <v>42.491</v>
      </c>
      <c r="F227" s="18">
        <v>-126.89100000000001</v>
      </c>
      <c r="G227" s="2"/>
      <c r="H227" s="21">
        <v>-3751</v>
      </c>
      <c r="I227" s="21">
        <v>-3751</v>
      </c>
      <c r="J227" s="18" t="s">
        <v>2461</v>
      </c>
      <c r="K227" s="18" t="s">
        <v>2204</v>
      </c>
      <c r="L227" s="2"/>
      <c r="M227" s="2"/>
      <c r="N227" s="2"/>
      <c r="O227" s="18"/>
      <c r="P227" s="18" t="s">
        <v>2205</v>
      </c>
      <c r="Q227" s="2"/>
      <c r="R227" s="17">
        <v>1334.3745747154601</v>
      </c>
      <c r="S227" s="17">
        <v>1.1262122346479899</v>
      </c>
      <c r="T227" s="11">
        <v>1324</v>
      </c>
      <c r="U227" s="18">
        <v>49.79</v>
      </c>
      <c r="V227" s="18">
        <v>1.31</v>
      </c>
      <c r="W227" s="18">
        <v>16.09</v>
      </c>
      <c r="X227" s="18"/>
      <c r="Y227" s="18"/>
      <c r="Z227" s="18"/>
      <c r="AA227" s="18">
        <v>8.44</v>
      </c>
      <c r="AB227" s="18">
        <v>0.17</v>
      </c>
      <c r="AC227" s="18">
        <v>8.64</v>
      </c>
      <c r="AD227" s="16">
        <f>AC227/40.305/(AC227/40.305+AA227/71.845)*100</f>
        <v>64.598929145658047</v>
      </c>
      <c r="AE227" s="18">
        <v>12.07</v>
      </c>
      <c r="AF227" s="18">
        <v>2.38</v>
      </c>
      <c r="AG227" s="18">
        <v>7.0000000000000007E-2</v>
      </c>
      <c r="AH227" s="18">
        <v>0.12</v>
      </c>
      <c r="AI227" s="18">
        <v>39.200000000000003</v>
      </c>
      <c r="AJ227" s="18">
        <v>253</v>
      </c>
      <c r="AK227" s="18">
        <v>352</v>
      </c>
      <c r="AL227" s="18"/>
      <c r="AM227" s="18">
        <v>133</v>
      </c>
      <c r="AN227" s="18">
        <v>60</v>
      </c>
      <c r="AO227" s="18">
        <v>71</v>
      </c>
      <c r="AP227" s="18">
        <v>16</v>
      </c>
      <c r="AQ227" s="18">
        <v>0.87</v>
      </c>
      <c r="AR227" s="18">
        <v>106.3</v>
      </c>
      <c r="AS227" s="18"/>
      <c r="AT227" s="18">
        <v>1.54</v>
      </c>
      <c r="AU227" s="18">
        <v>8.41</v>
      </c>
      <c r="AV227" s="18">
        <v>3.11</v>
      </c>
      <c r="AW227" s="18">
        <v>1.1000000000000001</v>
      </c>
      <c r="AX227" s="18">
        <v>4.29</v>
      </c>
      <c r="AY227" s="18">
        <v>0.77</v>
      </c>
      <c r="AZ227" s="18">
        <v>5.07</v>
      </c>
      <c r="BA227" s="18">
        <v>1.08</v>
      </c>
      <c r="BB227" s="18">
        <v>3.09</v>
      </c>
      <c r="BC227" s="18">
        <v>0.47</v>
      </c>
      <c r="BD227" s="18">
        <v>3.06</v>
      </c>
      <c r="BE227" s="18">
        <v>0.48</v>
      </c>
      <c r="BF227" s="18">
        <v>2.2000000000000002</v>
      </c>
      <c r="BG227" s="18">
        <v>0.33</v>
      </c>
      <c r="BH227" s="18">
        <v>0.1</v>
      </c>
      <c r="BI227" s="18">
        <v>0.03</v>
      </c>
      <c r="BJ227" s="18">
        <v>1.89</v>
      </c>
      <c r="BK227" s="18">
        <v>0.13</v>
      </c>
      <c r="BL227" s="18">
        <v>2.85</v>
      </c>
      <c r="BM227" s="18">
        <v>8.64</v>
      </c>
      <c r="BN227" s="18">
        <v>8.1999999999999993</v>
      </c>
      <c r="BO227" s="18">
        <v>32.72</v>
      </c>
      <c r="BP227" s="18">
        <v>80.099999999999994</v>
      </c>
    </row>
    <row r="228" spans="1:68" x14ac:dyDescent="0.3">
      <c r="A228" s="18" t="s">
        <v>2449</v>
      </c>
      <c r="B228" s="18" t="s">
        <v>2202</v>
      </c>
      <c r="C228" s="2"/>
      <c r="D228" s="2"/>
      <c r="E228" s="18">
        <v>42.511000000000003</v>
      </c>
      <c r="F228" s="18">
        <v>-126.88</v>
      </c>
      <c r="G228" s="2"/>
      <c r="H228" s="21">
        <v>-3783</v>
      </c>
      <c r="I228" s="21">
        <v>-3783</v>
      </c>
      <c r="J228" s="18" t="s">
        <v>2462</v>
      </c>
      <c r="K228" s="18" t="s">
        <v>2204</v>
      </c>
      <c r="L228" s="2"/>
      <c r="M228" s="2"/>
      <c r="N228" s="2"/>
      <c r="O228" s="18"/>
      <c r="P228" s="18" t="s">
        <v>2205</v>
      </c>
      <c r="Q228" s="2"/>
      <c r="R228" s="17">
        <v>1393.2617283526999</v>
      </c>
      <c r="S228" s="17">
        <v>1.49950245604953</v>
      </c>
      <c r="T228" s="11">
        <v>1378</v>
      </c>
      <c r="U228" s="18">
        <v>49.95</v>
      </c>
      <c r="V228" s="18">
        <v>1.87</v>
      </c>
      <c r="W228" s="18">
        <v>14.85</v>
      </c>
      <c r="X228" s="18"/>
      <c r="Y228" s="18"/>
      <c r="Z228" s="18"/>
      <c r="AA228" s="18">
        <v>9.81</v>
      </c>
      <c r="AB228" s="18">
        <v>0.19</v>
      </c>
      <c r="AC228" s="18">
        <v>8.4</v>
      </c>
      <c r="AD228" s="16">
        <f>AC228/40.305/(AC228/40.305+AA228/71.845)*100</f>
        <v>60.416859693416711</v>
      </c>
      <c r="AE228" s="18">
        <v>11.12</v>
      </c>
      <c r="AF228" s="18">
        <v>2.56</v>
      </c>
      <c r="AG228" s="18">
        <v>0.17</v>
      </c>
      <c r="AH228" s="18">
        <v>0.21</v>
      </c>
      <c r="AI228" s="18">
        <v>41.9</v>
      </c>
      <c r="AJ228" s="18">
        <v>324</v>
      </c>
      <c r="AK228" s="18">
        <v>311</v>
      </c>
      <c r="AL228" s="18"/>
      <c r="AM228" s="18">
        <v>132</v>
      </c>
      <c r="AN228" s="18">
        <v>58</v>
      </c>
      <c r="AO228" s="18">
        <v>83</v>
      </c>
      <c r="AP228" s="18">
        <v>17</v>
      </c>
      <c r="AQ228" s="18">
        <v>2.4700000000000002</v>
      </c>
      <c r="AR228" s="18">
        <v>122.3</v>
      </c>
      <c r="AS228" s="18">
        <v>0.03</v>
      </c>
      <c r="AT228" s="18">
        <v>2.58</v>
      </c>
      <c r="AU228" s="18">
        <v>13.41</v>
      </c>
      <c r="AV228" s="18">
        <v>4.63</v>
      </c>
      <c r="AW228" s="18">
        <v>1.45</v>
      </c>
      <c r="AX228" s="18">
        <v>5.93</v>
      </c>
      <c r="AY228" s="18">
        <v>1.07</v>
      </c>
      <c r="AZ228" s="18">
        <v>7.01</v>
      </c>
      <c r="BA228" s="18">
        <v>1.48</v>
      </c>
      <c r="BB228" s="18">
        <v>4.2699999999999996</v>
      </c>
      <c r="BC228" s="18">
        <v>0.65</v>
      </c>
      <c r="BD228" s="18">
        <v>4.1900000000000004</v>
      </c>
      <c r="BE228" s="18">
        <v>0.66</v>
      </c>
      <c r="BF228" s="18">
        <v>3.48</v>
      </c>
      <c r="BG228" s="18">
        <v>0.51</v>
      </c>
      <c r="BH228" s="18">
        <v>0.28999999999999998</v>
      </c>
      <c r="BI228" s="18">
        <v>0.08</v>
      </c>
      <c r="BJ228" s="18">
        <v>5.16</v>
      </c>
      <c r="BK228" s="18">
        <v>0.34</v>
      </c>
      <c r="BL228" s="18">
        <v>5.73</v>
      </c>
      <c r="BM228" s="18">
        <v>15.61</v>
      </c>
      <c r="BN228" s="18">
        <v>23.8</v>
      </c>
      <c r="BO228" s="18">
        <v>44.83</v>
      </c>
      <c r="BP228" s="18">
        <v>131.69999999999999</v>
      </c>
    </row>
    <row r="229" spans="1:68" x14ac:dyDescent="0.3">
      <c r="A229" s="18" t="s">
        <v>2449</v>
      </c>
      <c r="B229" s="18" t="s">
        <v>2202</v>
      </c>
      <c r="C229" s="2"/>
      <c r="D229" s="2"/>
      <c r="E229" s="18">
        <v>42.506</v>
      </c>
      <c r="F229" s="18">
        <v>-126.88</v>
      </c>
      <c r="G229" s="2"/>
      <c r="H229" s="21">
        <v>-3815</v>
      </c>
      <c r="I229" s="21">
        <v>-3815</v>
      </c>
      <c r="J229" s="18" t="s">
        <v>2463</v>
      </c>
      <c r="K229" s="18" t="s">
        <v>2204</v>
      </c>
      <c r="L229" s="2"/>
      <c r="M229" s="2"/>
      <c r="N229" s="2"/>
      <c r="O229" s="18"/>
      <c r="P229" s="18" t="s">
        <v>2205</v>
      </c>
      <c r="Q229" s="2"/>
      <c r="R229" s="17">
        <v>1382.2078457191701</v>
      </c>
      <c r="S229" s="17">
        <v>1.44936904573462</v>
      </c>
      <c r="T229" s="11">
        <v>1368</v>
      </c>
      <c r="U229" s="18">
        <v>49.7</v>
      </c>
      <c r="V229" s="18">
        <v>1.87</v>
      </c>
      <c r="W229" s="18">
        <v>14.86</v>
      </c>
      <c r="X229" s="18"/>
      <c r="Y229" s="18"/>
      <c r="Z229" s="18"/>
      <c r="AA229" s="18">
        <v>9.49</v>
      </c>
      <c r="AB229" s="18">
        <v>0.18</v>
      </c>
      <c r="AC229" s="18">
        <v>8.41</v>
      </c>
      <c r="AD229" s="16">
        <f>AC229/40.305/(AC229/40.305+AA229/71.845)*100</f>
        <v>61.235408466654221</v>
      </c>
      <c r="AE229" s="18">
        <v>10.9</v>
      </c>
      <c r="AF229" s="18">
        <v>2.65</v>
      </c>
      <c r="AG229" s="18">
        <v>0.22</v>
      </c>
      <c r="AH229" s="18">
        <v>0.22</v>
      </c>
      <c r="AI229" s="18">
        <v>42.1</v>
      </c>
      <c r="AJ229" s="18">
        <v>327</v>
      </c>
      <c r="AK229" s="18">
        <v>307</v>
      </c>
      <c r="AL229" s="18"/>
      <c r="AM229" s="18">
        <v>141</v>
      </c>
      <c r="AN229" s="18">
        <v>55</v>
      </c>
      <c r="AO229" s="18">
        <v>83</v>
      </c>
      <c r="AP229" s="18">
        <v>16</v>
      </c>
      <c r="AQ229" s="18">
        <v>3.55</v>
      </c>
      <c r="AR229" s="18">
        <v>136.69999999999999</v>
      </c>
      <c r="AS229" s="18">
        <v>0.04</v>
      </c>
      <c r="AT229" s="18">
        <v>2.69</v>
      </c>
      <c r="AU229" s="18">
        <v>13.46</v>
      </c>
      <c r="AV229" s="18">
        <v>4.53</v>
      </c>
      <c r="AW229" s="18">
        <v>1.46</v>
      </c>
      <c r="AX229" s="18">
        <v>5.94</v>
      </c>
      <c r="AY229" s="18">
        <v>1.05</v>
      </c>
      <c r="AZ229" s="18">
        <v>6.8</v>
      </c>
      <c r="BA229" s="18">
        <v>1.45</v>
      </c>
      <c r="BB229" s="18">
        <v>4.1500000000000004</v>
      </c>
      <c r="BC229" s="18">
        <v>0.62</v>
      </c>
      <c r="BD229" s="18">
        <v>4.1100000000000003</v>
      </c>
      <c r="BE229" s="18">
        <v>0.65</v>
      </c>
      <c r="BF229" s="18">
        <v>3.46</v>
      </c>
      <c r="BG229" s="18">
        <v>0.59</v>
      </c>
      <c r="BH229" s="18">
        <v>0.4</v>
      </c>
      <c r="BI229" s="18">
        <v>0.11</v>
      </c>
      <c r="BJ229" s="18">
        <v>6.79</v>
      </c>
      <c r="BK229" s="18">
        <v>0.45</v>
      </c>
      <c r="BL229" s="18">
        <v>6.54</v>
      </c>
      <c r="BM229" s="18">
        <v>16.809999999999999</v>
      </c>
      <c r="BN229" s="18">
        <v>33.9</v>
      </c>
      <c r="BO229" s="18">
        <v>43.83</v>
      </c>
      <c r="BP229" s="18">
        <v>130.19999999999999</v>
      </c>
    </row>
    <row r="230" spans="1:68" x14ac:dyDescent="0.3">
      <c r="A230" s="18" t="s">
        <v>2449</v>
      </c>
      <c r="B230" s="18" t="s">
        <v>2202</v>
      </c>
      <c r="C230" s="2"/>
      <c r="D230" s="2"/>
      <c r="E230" s="18">
        <v>42.503</v>
      </c>
      <c r="F230" s="18">
        <v>-126.883</v>
      </c>
      <c r="G230" s="2"/>
      <c r="H230" s="21">
        <v>-3787</v>
      </c>
      <c r="I230" s="21">
        <v>-3787</v>
      </c>
      <c r="J230" s="18" t="s">
        <v>2464</v>
      </c>
      <c r="K230" s="18" t="s">
        <v>2204</v>
      </c>
      <c r="L230" s="2"/>
      <c r="M230" s="2"/>
      <c r="N230" s="2"/>
      <c r="O230" s="18"/>
      <c r="P230" s="18" t="s">
        <v>2205</v>
      </c>
      <c r="Q230" s="2"/>
      <c r="R230" s="17">
        <v>1367.96320112222</v>
      </c>
      <c r="S230" s="17">
        <v>1.33417425129286</v>
      </c>
      <c r="T230" s="11">
        <v>1355</v>
      </c>
      <c r="U230" s="18">
        <v>50.29</v>
      </c>
      <c r="V230" s="18">
        <v>1.85</v>
      </c>
      <c r="W230" s="18">
        <v>15.07</v>
      </c>
      <c r="X230" s="18"/>
      <c r="Y230" s="18"/>
      <c r="Z230" s="18"/>
      <c r="AA230" s="18">
        <v>9.2799999999999994</v>
      </c>
      <c r="AB230" s="18">
        <v>0.17</v>
      </c>
      <c r="AC230" s="18">
        <v>8.42</v>
      </c>
      <c r="AD230" s="16">
        <f>AC230/40.305/(AC230/40.305+AA230/71.845)*100</f>
        <v>61.793293388437775</v>
      </c>
      <c r="AE230" s="18">
        <v>11.25</v>
      </c>
      <c r="AF230" s="18">
        <v>2.61</v>
      </c>
      <c r="AG230" s="18">
        <v>0.21</v>
      </c>
      <c r="AH230" s="18">
        <v>0.21</v>
      </c>
      <c r="AI230" s="18">
        <v>41.8</v>
      </c>
      <c r="AJ230" s="18">
        <v>314</v>
      </c>
      <c r="AK230" s="18">
        <v>313</v>
      </c>
      <c r="AL230" s="18"/>
      <c r="AM230" s="18">
        <v>145</v>
      </c>
      <c r="AN230" s="18">
        <v>54</v>
      </c>
      <c r="AO230" s="18">
        <v>87</v>
      </c>
      <c r="AP230" s="18">
        <v>19</v>
      </c>
      <c r="AQ230" s="18">
        <v>2.42</v>
      </c>
      <c r="AR230" s="18">
        <v>125.6</v>
      </c>
      <c r="AS230" s="18">
        <v>0.02</v>
      </c>
      <c r="AT230" s="18">
        <v>2.61</v>
      </c>
      <c r="AU230" s="18">
        <v>13.6</v>
      </c>
      <c r="AV230" s="18">
        <v>4.68</v>
      </c>
      <c r="AW230" s="18">
        <v>1.5</v>
      </c>
      <c r="AX230" s="18">
        <v>6.19</v>
      </c>
      <c r="AY230" s="18">
        <v>1.08</v>
      </c>
      <c r="AZ230" s="18">
        <v>7.04</v>
      </c>
      <c r="BA230" s="18">
        <v>1.51</v>
      </c>
      <c r="BB230" s="18">
        <v>4.32</v>
      </c>
      <c r="BC230" s="18">
        <v>0.65</v>
      </c>
      <c r="BD230" s="18">
        <v>4.25</v>
      </c>
      <c r="BE230" s="18">
        <v>0.67</v>
      </c>
      <c r="BF230" s="18">
        <v>3.56</v>
      </c>
      <c r="BG230" s="18">
        <v>0.56000000000000005</v>
      </c>
      <c r="BH230" s="18">
        <v>0.3</v>
      </c>
      <c r="BI230" s="18">
        <v>0.13</v>
      </c>
      <c r="BJ230" s="18">
        <v>5.23</v>
      </c>
      <c r="BK230" s="18">
        <v>0.35</v>
      </c>
      <c r="BL230" s="18">
        <v>5.79</v>
      </c>
      <c r="BM230" s="18">
        <v>15.85</v>
      </c>
      <c r="BN230" s="18">
        <v>25.1</v>
      </c>
      <c r="BO230" s="18">
        <v>45.29</v>
      </c>
      <c r="BP230" s="18">
        <v>133.5</v>
      </c>
    </row>
    <row r="231" spans="1:68" x14ac:dyDescent="0.3">
      <c r="A231" s="18" t="s">
        <v>2449</v>
      </c>
      <c r="B231" s="18" t="s">
        <v>2202</v>
      </c>
      <c r="C231" s="2"/>
      <c r="D231" s="2"/>
      <c r="E231" s="18">
        <v>42.491999999999997</v>
      </c>
      <c r="F231" s="18">
        <v>-126.889</v>
      </c>
      <c r="G231" s="2"/>
      <c r="H231" s="21">
        <v>-3796</v>
      </c>
      <c r="I231" s="21">
        <v>-3796</v>
      </c>
      <c r="J231" s="18" t="s">
        <v>2465</v>
      </c>
      <c r="K231" s="18" t="s">
        <v>2204</v>
      </c>
      <c r="L231" s="2"/>
      <c r="M231" s="2"/>
      <c r="N231" s="2"/>
      <c r="O231" s="18"/>
      <c r="P231" s="18" t="s">
        <v>2205</v>
      </c>
      <c r="Q231" s="2"/>
      <c r="R231" s="17">
        <v>1348.7702627253</v>
      </c>
      <c r="S231" s="17">
        <v>1.23061241261448</v>
      </c>
      <c r="T231" s="11">
        <v>1337</v>
      </c>
      <c r="U231" s="18">
        <v>50</v>
      </c>
      <c r="V231" s="18">
        <v>1.33</v>
      </c>
      <c r="W231" s="18">
        <v>16.350000000000001</v>
      </c>
      <c r="X231" s="18"/>
      <c r="Y231" s="18"/>
      <c r="Z231" s="18"/>
      <c r="AA231" s="18">
        <v>8.84</v>
      </c>
      <c r="AB231" s="18">
        <v>0.18</v>
      </c>
      <c r="AC231" s="18">
        <v>8.4499999999999993</v>
      </c>
      <c r="AD231" s="16">
        <f>AC231/40.305/(AC231/40.305+AA231/71.845)*100</f>
        <v>63.016274517873896</v>
      </c>
      <c r="AE231" s="18">
        <v>12.06</v>
      </c>
      <c r="AF231" s="18">
        <v>2.42</v>
      </c>
      <c r="AG231" s="18">
        <v>0.08</v>
      </c>
      <c r="AH231" s="18">
        <v>0.13</v>
      </c>
      <c r="AI231" s="18">
        <v>38.9</v>
      </c>
      <c r="AJ231" s="18">
        <v>261</v>
      </c>
      <c r="AK231" s="18">
        <v>335</v>
      </c>
      <c r="AL231" s="18"/>
      <c r="AM231" s="18">
        <v>129</v>
      </c>
      <c r="AN231" s="18">
        <v>57</v>
      </c>
      <c r="AO231" s="18">
        <v>71</v>
      </c>
      <c r="AP231" s="18">
        <v>14</v>
      </c>
      <c r="AQ231" s="18">
        <v>0.98</v>
      </c>
      <c r="AR231" s="18">
        <v>109.8</v>
      </c>
      <c r="AS231" s="18">
        <v>0.01</v>
      </c>
      <c r="AT231" s="18">
        <v>1.6</v>
      </c>
      <c r="AU231" s="18">
        <v>8.7100000000000009</v>
      </c>
      <c r="AV231" s="18">
        <v>3.23</v>
      </c>
      <c r="AW231" s="18">
        <v>1.1200000000000001</v>
      </c>
      <c r="AX231" s="18">
        <v>4.28</v>
      </c>
      <c r="AY231" s="18">
        <v>0.8</v>
      </c>
      <c r="AZ231" s="18">
        <v>5.21</v>
      </c>
      <c r="BA231" s="18">
        <v>1.1000000000000001</v>
      </c>
      <c r="BB231" s="18">
        <v>3.16</v>
      </c>
      <c r="BC231" s="18">
        <v>0.48</v>
      </c>
      <c r="BD231" s="18">
        <v>3.17</v>
      </c>
      <c r="BE231" s="18">
        <v>0.5</v>
      </c>
      <c r="BF231" s="18">
        <v>2.29</v>
      </c>
      <c r="BG231" s="18">
        <v>0.35</v>
      </c>
      <c r="BH231" s="18">
        <v>0.11</v>
      </c>
      <c r="BI231" s="18">
        <v>0.04</v>
      </c>
      <c r="BJ231" s="18">
        <v>2.0299999999999998</v>
      </c>
      <c r="BK231" s="18">
        <v>0.14000000000000001</v>
      </c>
      <c r="BL231" s="18">
        <v>3.06</v>
      </c>
      <c r="BM231" s="18">
        <v>9.06</v>
      </c>
      <c r="BN231" s="18">
        <v>9.8000000000000007</v>
      </c>
      <c r="BO231" s="18">
        <v>33.47</v>
      </c>
      <c r="BP231" s="18">
        <v>83.3</v>
      </c>
    </row>
    <row r="232" spans="1:68" x14ac:dyDescent="0.3">
      <c r="A232" s="18" t="s">
        <v>2449</v>
      </c>
      <c r="B232" s="18" t="s">
        <v>2202</v>
      </c>
      <c r="C232" s="2"/>
      <c r="D232" s="2"/>
      <c r="E232" s="18">
        <v>42.491</v>
      </c>
      <c r="F232" s="18">
        <v>-126.89</v>
      </c>
      <c r="G232" s="2"/>
      <c r="H232" s="21">
        <v>-3770</v>
      </c>
      <c r="I232" s="21">
        <v>-3770</v>
      </c>
      <c r="J232" s="18" t="s">
        <v>2466</v>
      </c>
      <c r="K232" s="18" t="s">
        <v>2204</v>
      </c>
      <c r="L232" s="2"/>
      <c r="M232" s="2"/>
      <c r="N232" s="2"/>
      <c r="O232" s="18"/>
      <c r="P232" s="18" t="s">
        <v>2205</v>
      </c>
      <c r="Q232" s="2"/>
      <c r="R232" s="17">
        <v>1343.6995724574399</v>
      </c>
      <c r="S232" s="17">
        <v>1.2049033620471301</v>
      </c>
      <c r="T232" s="11">
        <v>1332</v>
      </c>
      <c r="U232" s="18">
        <v>49.85</v>
      </c>
      <c r="V232" s="18">
        <v>1.34</v>
      </c>
      <c r="W232" s="18">
        <v>16.36</v>
      </c>
      <c r="X232" s="18"/>
      <c r="Y232" s="18"/>
      <c r="Z232" s="18"/>
      <c r="AA232" s="18">
        <v>8.68</v>
      </c>
      <c r="AB232" s="18">
        <v>0.17</v>
      </c>
      <c r="AC232" s="18">
        <v>8.42</v>
      </c>
      <c r="AD232" s="16">
        <f>AC232/40.305/(AC232/40.305+AA232/71.845)*100</f>
        <v>63.358411650488286</v>
      </c>
      <c r="AE232" s="18">
        <v>12.07</v>
      </c>
      <c r="AF232" s="18">
        <v>2.4300000000000002</v>
      </c>
      <c r="AG232" s="18">
        <v>0.08</v>
      </c>
      <c r="AH232" s="18">
        <v>0.13</v>
      </c>
      <c r="AI232" s="18">
        <v>38.6</v>
      </c>
      <c r="AJ232" s="18">
        <v>260</v>
      </c>
      <c r="AK232" s="18">
        <v>341</v>
      </c>
      <c r="AL232" s="18"/>
      <c r="AM232" s="18">
        <v>128</v>
      </c>
      <c r="AN232" s="18">
        <v>58</v>
      </c>
      <c r="AO232" s="18">
        <v>71</v>
      </c>
      <c r="AP232" s="18">
        <v>16</v>
      </c>
      <c r="AQ232" s="18">
        <v>0.94</v>
      </c>
      <c r="AR232" s="18">
        <v>111.1</v>
      </c>
      <c r="AS232" s="18"/>
      <c r="AT232" s="18">
        <v>1.6</v>
      </c>
      <c r="AU232" s="18">
        <v>8.82</v>
      </c>
      <c r="AV232" s="18">
        <v>3.21</v>
      </c>
      <c r="AW232" s="18">
        <v>1.1399999999999999</v>
      </c>
      <c r="AX232" s="18">
        <v>4.4400000000000004</v>
      </c>
      <c r="AY232" s="18">
        <v>0.79</v>
      </c>
      <c r="AZ232" s="18">
        <v>5.22</v>
      </c>
      <c r="BA232" s="18">
        <v>1.1100000000000001</v>
      </c>
      <c r="BB232" s="18">
        <v>3.22</v>
      </c>
      <c r="BC232" s="18">
        <v>0.48</v>
      </c>
      <c r="BD232" s="18">
        <v>3.17</v>
      </c>
      <c r="BE232" s="18">
        <v>0.49</v>
      </c>
      <c r="BF232" s="18">
        <v>2.3199999999999998</v>
      </c>
      <c r="BG232" s="18">
        <v>0.36</v>
      </c>
      <c r="BH232" s="18">
        <v>0.11</v>
      </c>
      <c r="BI232" s="18">
        <v>0.03</v>
      </c>
      <c r="BJ232" s="18">
        <v>2.0099999999999998</v>
      </c>
      <c r="BK232" s="18">
        <v>0.14000000000000001</v>
      </c>
      <c r="BL232" s="18">
        <v>3.04</v>
      </c>
      <c r="BM232" s="18">
        <v>9.1199999999999992</v>
      </c>
      <c r="BN232" s="18">
        <v>9.1</v>
      </c>
      <c r="BO232" s="18">
        <v>33.74</v>
      </c>
      <c r="BP232" s="18">
        <v>84.1</v>
      </c>
    </row>
    <row r="233" spans="1:68" x14ac:dyDescent="0.3">
      <c r="A233" s="18" t="s">
        <v>2449</v>
      </c>
      <c r="B233" s="18" t="s">
        <v>2202</v>
      </c>
      <c r="C233" s="2"/>
      <c r="D233" s="2"/>
      <c r="E233" s="18">
        <v>42.753999999999998</v>
      </c>
      <c r="F233" s="18">
        <v>-126.711</v>
      </c>
      <c r="G233" s="2"/>
      <c r="H233" s="21">
        <v>-2745</v>
      </c>
      <c r="I233" s="21">
        <v>-2745</v>
      </c>
      <c r="J233" s="18" t="s">
        <v>2467</v>
      </c>
      <c r="K233" s="18" t="s">
        <v>2204</v>
      </c>
      <c r="L233" s="2"/>
      <c r="M233" s="2"/>
      <c r="N233" s="2"/>
      <c r="O233" s="18"/>
      <c r="P233" s="18" t="s">
        <v>2205</v>
      </c>
      <c r="Q233" s="2"/>
      <c r="R233" s="17">
        <v>1334.9077815707201</v>
      </c>
      <c r="S233" s="17">
        <v>1.1650346217055301</v>
      </c>
      <c r="T233" s="11">
        <v>1324</v>
      </c>
      <c r="U233" s="18">
        <v>50.34</v>
      </c>
      <c r="V233" s="18">
        <v>1.42</v>
      </c>
      <c r="W233" s="18">
        <v>15.66</v>
      </c>
      <c r="X233" s="18"/>
      <c r="Y233" s="18"/>
      <c r="Z233" s="18"/>
      <c r="AA233" s="18">
        <v>8.4499999999999993</v>
      </c>
      <c r="AB233" s="18">
        <v>0.17</v>
      </c>
      <c r="AC233" s="18">
        <v>8.01</v>
      </c>
      <c r="AD233" s="16">
        <f>AC233/40.305/(AC233/40.305+AA233/71.845)*100</f>
        <v>62.82133826578449</v>
      </c>
      <c r="AE233" s="18">
        <v>12.14</v>
      </c>
      <c r="AF233" s="18">
        <v>2.82</v>
      </c>
      <c r="AG233" s="18">
        <v>0.14000000000000001</v>
      </c>
      <c r="AH233" s="18">
        <v>0.13</v>
      </c>
      <c r="AI233" s="18">
        <v>43</v>
      </c>
      <c r="AJ233" s="18">
        <v>277</v>
      </c>
      <c r="AK233" s="18">
        <v>332</v>
      </c>
      <c r="AL233" s="18"/>
      <c r="AM233" s="18">
        <v>92</v>
      </c>
      <c r="AN233" s="18">
        <v>67</v>
      </c>
      <c r="AO233" s="18">
        <v>72</v>
      </c>
      <c r="AP233" s="18">
        <v>16</v>
      </c>
      <c r="AQ233" s="18">
        <v>1.2</v>
      </c>
      <c r="AR233" s="18">
        <v>129.9</v>
      </c>
      <c r="AS233" s="18">
        <v>0.01</v>
      </c>
      <c r="AT233" s="18">
        <v>1.78</v>
      </c>
      <c r="AU233" s="18">
        <v>9.57</v>
      </c>
      <c r="AV233" s="18">
        <v>3.42</v>
      </c>
      <c r="AW233" s="18">
        <v>1.22</v>
      </c>
      <c r="AX233" s="18">
        <v>4.58</v>
      </c>
      <c r="AY233" s="18">
        <v>0.82</v>
      </c>
      <c r="AZ233" s="18">
        <v>5.37</v>
      </c>
      <c r="BA233" s="18">
        <v>1.1200000000000001</v>
      </c>
      <c r="BB233" s="18">
        <v>3.2</v>
      </c>
      <c r="BC233" s="18">
        <v>0.48</v>
      </c>
      <c r="BD233" s="18">
        <v>3.12</v>
      </c>
      <c r="BE233" s="18">
        <v>0.49</v>
      </c>
      <c r="BF233" s="18">
        <v>2.48</v>
      </c>
      <c r="BG233" s="18">
        <v>0.41</v>
      </c>
      <c r="BH233" s="18">
        <v>0.13</v>
      </c>
      <c r="BI233" s="18">
        <v>0.18</v>
      </c>
      <c r="BJ233" s="18">
        <v>2.3199999999999998</v>
      </c>
      <c r="BK233" s="18">
        <v>0.16</v>
      </c>
      <c r="BL233" s="18">
        <v>3.33</v>
      </c>
      <c r="BM233" s="18">
        <v>10.039999999999999</v>
      </c>
      <c r="BN233" s="18">
        <v>11.3</v>
      </c>
      <c r="BO233" s="18">
        <v>34.17</v>
      </c>
      <c r="BP233" s="18">
        <v>90.9</v>
      </c>
    </row>
    <row r="234" spans="1:68" x14ac:dyDescent="0.3">
      <c r="A234" s="18" t="s">
        <v>2449</v>
      </c>
      <c r="B234" s="18" t="s">
        <v>2202</v>
      </c>
      <c r="C234" s="2"/>
      <c r="D234" s="2"/>
      <c r="E234" s="18">
        <v>42.753999999999998</v>
      </c>
      <c r="F234" s="18">
        <v>-126.71</v>
      </c>
      <c r="G234" s="2"/>
      <c r="H234" s="21">
        <v>-2705</v>
      </c>
      <c r="I234" s="21">
        <v>-2705</v>
      </c>
      <c r="J234" s="18" t="s">
        <v>2468</v>
      </c>
      <c r="K234" s="18" t="s">
        <v>2204</v>
      </c>
      <c r="L234" s="2"/>
      <c r="M234" s="2"/>
      <c r="N234" s="2"/>
      <c r="O234" s="18"/>
      <c r="P234" s="18" t="s">
        <v>2205</v>
      </c>
      <c r="Q234" s="2"/>
      <c r="R234" s="17">
        <v>1337.4550640048899</v>
      </c>
      <c r="S234" s="17">
        <v>1.1760569706714299</v>
      </c>
      <c r="T234" s="11">
        <v>1326</v>
      </c>
      <c r="U234" s="18">
        <v>50.57</v>
      </c>
      <c r="V234" s="18">
        <v>1.41</v>
      </c>
      <c r="W234" s="18">
        <v>15.71</v>
      </c>
      <c r="X234" s="18"/>
      <c r="Y234" s="18"/>
      <c r="Z234" s="18"/>
      <c r="AA234" s="18">
        <v>8.6</v>
      </c>
      <c r="AB234" s="18">
        <v>0.17</v>
      </c>
      <c r="AC234" s="18">
        <v>8.16</v>
      </c>
      <c r="AD234" s="16">
        <f>AC234/40.305/(AC234/40.305+AA234/71.845)*100</f>
        <v>62.843702425461331</v>
      </c>
      <c r="AE234" s="18">
        <v>12.08</v>
      </c>
      <c r="AF234" s="18">
        <v>2.8</v>
      </c>
      <c r="AG234" s="18">
        <v>0.15</v>
      </c>
      <c r="AH234" s="18">
        <v>0.13</v>
      </c>
      <c r="AI234" s="18">
        <v>42.7</v>
      </c>
      <c r="AJ234" s="18">
        <v>258</v>
      </c>
      <c r="AK234" s="18">
        <v>331</v>
      </c>
      <c r="AL234" s="18"/>
      <c r="AM234" s="18">
        <v>96</v>
      </c>
      <c r="AN234" s="18">
        <v>64</v>
      </c>
      <c r="AO234" s="18">
        <v>67</v>
      </c>
      <c r="AP234" s="18">
        <v>16</v>
      </c>
      <c r="AQ234" s="18">
        <v>1.89</v>
      </c>
      <c r="AR234" s="18">
        <v>128.6</v>
      </c>
      <c r="AS234" s="18">
        <v>0.05</v>
      </c>
      <c r="AT234" s="18">
        <v>1.7</v>
      </c>
      <c r="AU234" s="18">
        <v>9.2200000000000006</v>
      </c>
      <c r="AV234" s="18">
        <v>3.31</v>
      </c>
      <c r="AW234" s="18">
        <v>1.18</v>
      </c>
      <c r="AX234" s="18">
        <v>4.38</v>
      </c>
      <c r="AY234" s="18">
        <v>0.79</v>
      </c>
      <c r="AZ234" s="18">
        <v>5.08</v>
      </c>
      <c r="BA234" s="18">
        <v>1.0900000000000001</v>
      </c>
      <c r="BB234" s="18">
        <v>3.02</v>
      </c>
      <c r="BC234" s="18">
        <v>0.46</v>
      </c>
      <c r="BD234" s="18">
        <v>3.02</v>
      </c>
      <c r="BE234" s="18">
        <v>0.47</v>
      </c>
      <c r="BF234" s="18">
        <v>2.38</v>
      </c>
      <c r="BG234" s="18">
        <v>0.39</v>
      </c>
      <c r="BH234" s="18">
        <v>0.14000000000000001</v>
      </c>
      <c r="BI234" s="18">
        <v>0.09</v>
      </c>
      <c r="BJ234" s="18">
        <v>2.29</v>
      </c>
      <c r="BK234" s="18">
        <v>0.16</v>
      </c>
      <c r="BL234" s="18">
        <v>3.24</v>
      </c>
      <c r="BM234" s="18">
        <v>9.7100000000000009</v>
      </c>
      <c r="BN234" s="18">
        <v>11.7</v>
      </c>
      <c r="BO234" s="18">
        <v>32.67</v>
      </c>
      <c r="BP234" s="18">
        <v>87.8</v>
      </c>
    </row>
    <row r="235" spans="1:68" x14ac:dyDescent="0.3">
      <c r="A235" s="18" t="s">
        <v>2449</v>
      </c>
      <c r="B235" s="18" t="s">
        <v>2202</v>
      </c>
      <c r="C235" s="2"/>
      <c r="D235" s="2"/>
      <c r="E235" s="18">
        <v>42.753999999999998</v>
      </c>
      <c r="F235" s="18">
        <v>-126.71</v>
      </c>
      <c r="G235" s="2"/>
      <c r="H235" s="21">
        <v>-2666</v>
      </c>
      <c r="I235" s="21">
        <v>-2666</v>
      </c>
      <c r="J235" s="18" t="s">
        <v>2469</v>
      </c>
      <c r="K235" s="18" t="s">
        <v>2204</v>
      </c>
      <c r="L235" s="2"/>
      <c r="M235" s="2"/>
      <c r="N235" s="2"/>
      <c r="O235" s="18"/>
      <c r="P235" s="18" t="s">
        <v>2205</v>
      </c>
      <c r="Q235" s="2"/>
      <c r="R235" s="17">
        <v>1333.78453496258</v>
      </c>
      <c r="S235" s="17">
        <v>1.15700025548507</v>
      </c>
      <c r="T235" s="11">
        <v>1323</v>
      </c>
      <c r="U235" s="18">
        <v>50.74</v>
      </c>
      <c r="V235" s="18">
        <v>1.43</v>
      </c>
      <c r="W235" s="18">
        <v>15.84</v>
      </c>
      <c r="X235" s="18"/>
      <c r="Y235" s="18"/>
      <c r="Z235" s="18"/>
      <c r="AA235" s="18">
        <v>8.51</v>
      </c>
      <c r="AB235" s="18">
        <v>0.17</v>
      </c>
      <c r="AC235" s="18">
        <v>8.0399999999999991</v>
      </c>
      <c r="AD235" s="16">
        <f>AC235/40.305/(AC235/40.305+AA235/71.845)*100</f>
        <v>62.743361375563353</v>
      </c>
      <c r="AE235" s="18">
        <v>12.19</v>
      </c>
      <c r="AF235" s="18">
        <v>2.77</v>
      </c>
      <c r="AG235" s="18">
        <v>0.21</v>
      </c>
      <c r="AH235" s="18">
        <v>0.14000000000000001</v>
      </c>
      <c r="AI235" s="18">
        <v>43.1</v>
      </c>
      <c r="AJ235" s="18">
        <v>284</v>
      </c>
      <c r="AK235" s="18">
        <v>332</v>
      </c>
      <c r="AL235" s="18"/>
      <c r="AM235" s="18">
        <v>90</v>
      </c>
      <c r="AN235" s="18">
        <v>69</v>
      </c>
      <c r="AO235" s="18">
        <v>71</v>
      </c>
      <c r="AP235" s="18">
        <v>16</v>
      </c>
      <c r="AQ235" s="18">
        <v>2.27</v>
      </c>
      <c r="AR235" s="18">
        <v>133.1</v>
      </c>
      <c r="AS235" s="18">
        <v>0</v>
      </c>
      <c r="AT235" s="18">
        <v>1.79</v>
      </c>
      <c r="AU235" s="18">
        <v>9.69</v>
      </c>
      <c r="AV235" s="18">
        <v>3.5</v>
      </c>
      <c r="AW235" s="18">
        <v>1.24</v>
      </c>
      <c r="AX235" s="18">
        <v>4.57</v>
      </c>
      <c r="AY235" s="18">
        <v>0.83</v>
      </c>
      <c r="AZ235" s="18">
        <v>5.4</v>
      </c>
      <c r="BA235" s="18">
        <v>1.1399999999999999</v>
      </c>
      <c r="BB235" s="18">
        <v>3.26</v>
      </c>
      <c r="BC235" s="18">
        <v>0.49</v>
      </c>
      <c r="BD235" s="18">
        <v>3.13</v>
      </c>
      <c r="BE235" s="18">
        <v>0.49</v>
      </c>
      <c r="BF235" s="18">
        <v>2.46</v>
      </c>
      <c r="BG235" s="18">
        <v>0.4</v>
      </c>
      <c r="BH235" s="18">
        <v>0.13</v>
      </c>
      <c r="BI235" s="18">
        <v>0.09</v>
      </c>
      <c r="BJ235" s="18">
        <v>2.39</v>
      </c>
      <c r="BK235" s="18">
        <v>0.16</v>
      </c>
      <c r="BL235" s="18">
        <v>3.39</v>
      </c>
      <c r="BM235" s="18">
        <v>10.130000000000001</v>
      </c>
      <c r="BN235" s="18">
        <v>11.6</v>
      </c>
      <c r="BO235" s="18">
        <v>34.630000000000003</v>
      </c>
      <c r="BP235" s="18">
        <v>92.7</v>
      </c>
    </row>
    <row r="236" spans="1:68" x14ac:dyDescent="0.3">
      <c r="A236" s="18" t="s">
        <v>2449</v>
      </c>
      <c r="B236" s="18" t="s">
        <v>2202</v>
      </c>
      <c r="C236" s="2"/>
      <c r="D236" s="2"/>
      <c r="E236" s="18">
        <v>42.756</v>
      </c>
      <c r="F236" s="18">
        <v>-126.711</v>
      </c>
      <c r="G236" s="2"/>
      <c r="H236" s="21">
        <v>-2768</v>
      </c>
      <c r="I236" s="21">
        <v>-2768</v>
      </c>
      <c r="J236" s="18" t="s">
        <v>2470</v>
      </c>
      <c r="K236" s="18" t="s">
        <v>2204</v>
      </c>
      <c r="L236" s="2"/>
      <c r="M236" s="2"/>
      <c r="N236" s="2"/>
      <c r="O236" s="18"/>
      <c r="P236" s="18" t="s">
        <v>2205</v>
      </c>
      <c r="Q236" s="2"/>
      <c r="R236" s="17">
        <v>1339.2629752007999</v>
      </c>
      <c r="S236" s="17">
        <v>1.16823056366398</v>
      </c>
      <c r="T236" s="11">
        <v>1328</v>
      </c>
      <c r="U236" s="18">
        <v>50.65</v>
      </c>
      <c r="V236" s="18">
        <v>1.38</v>
      </c>
      <c r="W236" s="18">
        <v>15.41</v>
      </c>
      <c r="X236" s="18"/>
      <c r="Y236" s="18"/>
      <c r="Z236" s="18"/>
      <c r="AA236" s="18">
        <v>8.61</v>
      </c>
      <c r="AB236" s="18">
        <v>0.17</v>
      </c>
      <c r="AC236" s="18">
        <v>8.0299999999999994</v>
      </c>
      <c r="AD236" s="16">
        <f>AC236/40.305/(AC236/40.305+AA236/71.845)*100</f>
        <v>62.440686173387185</v>
      </c>
      <c r="AE236" s="18">
        <v>12.19</v>
      </c>
      <c r="AF236" s="18">
        <v>2.84</v>
      </c>
      <c r="AG236" s="18">
        <v>0.13</v>
      </c>
      <c r="AH236" s="18">
        <v>0.13</v>
      </c>
      <c r="AI236" s="18">
        <v>45.1</v>
      </c>
      <c r="AJ236" s="18">
        <v>271</v>
      </c>
      <c r="AK236" s="18">
        <v>338</v>
      </c>
      <c r="AL236" s="18"/>
      <c r="AM236" s="18">
        <v>83</v>
      </c>
      <c r="AN236" s="18">
        <v>71</v>
      </c>
      <c r="AO236" s="18">
        <v>67</v>
      </c>
      <c r="AP236" s="18">
        <v>18</v>
      </c>
      <c r="AQ236" s="18">
        <v>1.25</v>
      </c>
      <c r="AR236" s="18">
        <v>124.4</v>
      </c>
      <c r="AS236" s="18">
        <v>0.01</v>
      </c>
      <c r="AT236" s="18">
        <v>1.66</v>
      </c>
      <c r="AU236" s="18">
        <v>9.11</v>
      </c>
      <c r="AV236" s="18">
        <v>3.32</v>
      </c>
      <c r="AW236" s="18">
        <v>1.2</v>
      </c>
      <c r="AX236" s="18">
        <v>4.41</v>
      </c>
      <c r="AY236" s="18">
        <v>0.8</v>
      </c>
      <c r="AZ236" s="18">
        <v>5.18</v>
      </c>
      <c r="BA236" s="18">
        <v>1.1100000000000001</v>
      </c>
      <c r="BB236" s="18">
        <v>3.12</v>
      </c>
      <c r="BC236" s="18">
        <v>0.47</v>
      </c>
      <c r="BD236" s="18">
        <v>3.04</v>
      </c>
      <c r="BE236" s="18">
        <v>0.48</v>
      </c>
      <c r="BF236" s="18">
        <v>2.34</v>
      </c>
      <c r="BG236" s="18">
        <v>0.37</v>
      </c>
      <c r="BH236" s="18">
        <v>0.11</v>
      </c>
      <c r="BI236" s="18">
        <v>0.23</v>
      </c>
      <c r="BJ236" s="18">
        <v>1.78</v>
      </c>
      <c r="BK236" s="18">
        <v>0.13</v>
      </c>
      <c r="BL236" s="18">
        <v>3</v>
      </c>
      <c r="BM236" s="18">
        <v>9.2100000000000009</v>
      </c>
      <c r="BN236" s="18">
        <v>7.8</v>
      </c>
      <c r="BO236" s="18">
        <v>33.47</v>
      </c>
      <c r="BP236" s="18">
        <v>86.7</v>
      </c>
    </row>
    <row r="237" spans="1:68" x14ac:dyDescent="0.3">
      <c r="A237" s="18" t="s">
        <v>2471</v>
      </c>
      <c r="B237" s="18" t="s">
        <v>2202</v>
      </c>
      <c r="C237" s="2"/>
      <c r="D237" s="2"/>
      <c r="E237" s="18">
        <v>11.6</v>
      </c>
      <c r="F237" s="18">
        <v>42.487000000000002</v>
      </c>
      <c r="G237" s="2"/>
      <c r="H237" s="21">
        <v>100</v>
      </c>
      <c r="I237" s="21">
        <v>100</v>
      </c>
      <c r="J237" s="18" t="s">
        <v>2472</v>
      </c>
      <c r="K237" s="18" t="s">
        <v>2204</v>
      </c>
      <c r="L237" s="2"/>
      <c r="M237" s="2"/>
      <c r="N237" s="2"/>
      <c r="O237" s="18"/>
      <c r="P237" s="18" t="s">
        <v>2205</v>
      </c>
      <c r="Q237" s="2"/>
      <c r="R237" s="17">
        <v>1345.9506763203699</v>
      </c>
      <c r="S237" s="17">
        <v>1.3689263298233101</v>
      </c>
      <c r="T237" s="11">
        <v>1333</v>
      </c>
      <c r="U237" s="18">
        <v>47.37</v>
      </c>
      <c r="V237" s="18">
        <v>1.04</v>
      </c>
      <c r="W237" s="18">
        <v>17.760000000000002</v>
      </c>
      <c r="X237" s="18"/>
      <c r="Y237" s="18"/>
      <c r="Z237" s="18"/>
      <c r="AA237" s="18">
        <v>8.41</v>
      </c>
      <c r="AB237" s="18">
        <v>0.15</v>
      </c>
      <c r="AC237" s="18">
        <v>9.39</v>
      </c>
      <c r="AD237" s="16">
        <f>AC237/40.305/(AC237/40.305+AA237/71.845)*100</f>
        <v>66.557958960904898</v>
      </c>
      <c r="AE237" s="18">
        <v>13.8</v>
      </c>
      <c r="AF237" s="18">
        <v>1.81</v>
      </c>
      <c r="AG237" s="18">
        <v>0.13</v>
      </c>
      <c r="AH237" s="18"/>
      <c r="AI237" s="18">
        <v>37.51</v>
      </c>
      <c r="AJ237" s="18">
        <v>261.5</v>
      </c>
      <c r="AK237" s="18">
        <v>284.3</v>
      </c>
      <c r="AL237" s="18">
        <v>39.71</v>
      </c>
      <c r="AM237" s="18">
        <v>72.5</v>
      </c>
      <c r="AN237" s="18">
        <v>79.900000000000006</v>
      </c>
      <c r="AO237" s="18">
        <v>91.9</v>
      </c>
      <c r="AP237" s="18">
        <v>16.559999999999999</v>
      </c>
      <c r="AQ237" s="18">
        <v>5.0599999999999996</v>
      </c>
      <c r="AR237" s="18">
        <v>258.10000000000002</v>
      </c>
      <c r="AS237" s="18">
        <v>6.8000000000000005E-2</v>
      </c>
      <c r="AT237" s="18">
        <v>2.73</v>
      </c>
      <c r="AU237" s="18">
        <v>12.53</v>
      </c>
      <c r="AV237" s="18">
        <v>3.42</v>
      </c>
      <c r="AW237" s="18">
        <v>1.24</v>
      </c>
      <c r="AX237" s="18">
        <v>3.86</v>
      </c>
      <c r="AY237" s="18">
        <v>0.63400000000000001</v>
      </c>
      <c r="AZ237" s="18">
        <v>3.99</v>
      </c>
      <c r="BA237" s="18">
        <v>0.83</v>
      </c>
      <c r="BB237" s="18">
        <v>2.2599999999999998</v>
      </c>
      <c r="BC237" s="18">
        <v>0.33</v>
      </c>
      <c r="BD237" s="18">
        <v>2.12</v>
      </c>
      <c r="BE237" s="18">
        <v>0.32300000000000001</v>
      </c>
      <c r="BF237" s="18">
        <v>2.86</v>
      </c>
      <c r="BG237" s="18">
        <v>0.64400000000000002</v>
      </c>
      <c r="BH237" s="18">
        <v>0.69199999999999995</v>
      </c>
      <c r="BI237" s="18">
        <v>0.193</v>
      </c>
      <c r="BJ237" s="18">
        <v>14.07</v>
      </c>
      <c r="BK237" s="18">
        <v>0.86499999999999999</v>
      </c>
      <c r="BL237" s="18">
        <v>8.14</v>
      </c>
      <c r="BM237" s="18">
        <v>19.95</v>
      </c>
      <c r="BN237" s="18">
        <v>92</v>
      </c>
      <c r="BO237" s="18">
        <v>22.9</v>
      </c>
      <c r="BP237" s="18">
        <v>108.5</v>
      </c>
    </row>
    <row r="238" spans="1:68" x14ac:dyDescent="0.3">
      <c r="A238" s="18" t="s">
        <v>2260</v>
      </c>
      <c r="B238" s="18" t="s">
        <v>2202</v>
      </c>
      <c r="C238" s="2"/>
      <c r="D238" s="2"/>
      <c r="E238" s="18">
        <v>15</v>
      </c>
      <c r="F238" s="18">
        <v>42</v>
      </c>
      <c r="G238" s="2"/>
      <c r="H238" s="21"/>
      <c r="I238" s="21"/>
      <c r="J238" s="18" t="s">
        <v>2473</v>
      </c>
      <c r="K238" s="18" t="s">
        <v>2204</v>
      </c>
      <c r="L238" s="2"/>
      <c r="M238" s="2"/>
      <c r="N238" s="2"/>
      <c r="O238" s="18"/>
      <c r="P238" s="18" t="s">
        <v>2205</v>
      </c>
      <c r="Q238" s="2"/>
      <c r="R238" s="17">
        <v>1382.5124179012601</v>
      </c>
      <c r="S238" s="17">
        <v>1.7919523553197101</v>
      </c>
      <c r="T238" s="11">
        <v>1365</v>
      </c>
      <c r="U238" s="18">
        <v>47.87</v>
      </c>
      <c r="V238" s="18">
        <v>2.08</v>
      </c>
      <c r="W238" s="18">
        <v>15.3</v>
      </c>
      <c r="X238" s="18">
        <v>10.34</v>
      </c>
      <c r="Y238" s="18"/>
      <c r="Z238" s="18"/>
      <c r="AA238" s="18">
        <v>9.31</v>
      </c>
      <c r="AB238" s="18">
        <v>0.15</v>
      </c>
      <c r="AC238" s="18">
        <v>10.27</v>
      </c>
      <c r="AD238" s="16">
        <f>AC238/40.305/(AC238/40.305+AA238/71.845)*100</f>
        <v>66.28841105691852</v>
      </c>
      <c r="AE238" s="18">
        <v>9.93</v>
      </c>
      <c r="AF238" s="18">
        <v>3.03</v>
      </c>
      <c r="AG238" s="18">
        <v>0.62</v>
      </c>
      <c r="AH238" s="18">
        <v>0.39</v>
      </c>
      <c r="AI238" s="18">
        <v>28.9</v>
      </c>
      <c r="AJ238" s="18">
        <v>690</v>
      </c>
      <c r="AK238" s="18">
        <v>568</v>
      </c>
      <c r="AL238" s="18">
        <v>44.7</v>
      </c>
      <c r="AM238" s="18">
        <v>256</v>
      </c>
      <c r="AN238" s="18"/>
      <c r="AO238" s="18"/>
      <c r="AP238" s="18"/>
      <c r="AQ238" s="18">
        <v>13</v>
      </c>
      <c r="AR238" s="18">
        <v>423</v>
      </c>
      <c r="AS238" s="18"/>
      <c r="AT238" s="18"/>
      <c r="AU238" s="18">
        <v>26.5</v>
      </c>
      <c r="AV238" s="18">
        <v>5.36</v>
      </c>
      <c r="AW238" s="18">
        <v>1.95</v>
      </c>
      <c r="AX238" s="18"/>
      <c r="AY238" s="18">
        <v>0.87</v>
      </c>
      <c r="AZ238" s="18"/>
      <c r="BA238" s="18"/>
      <c r="BB238" s="18"/>
      <c r="BC238" s="18"/>
      <c r="BD238" s="18">
        <v>2.2599999999999998</v>
      </c>
      <c r="BE238" s="18">
        <v>0.34</v>
      </c>
      <c r="BF238" s="18">
        <v>4.07</v>
      </c>
      <c r="BG238" s="18"/>
      <c r="BH238" s="18">
        <v>3.14</v>
      </c>
      <c r="BI238" s="18"/>
      <c r="BJ238" s="18">
        <v>32</v>
      </c>
      <c r="BK238" s="18">
        <v>2.14</v>
      </c>
      <c r="BL238" s="18">
        <v>24.1</v>
      </c>
      <c r="BM238" s="18">
        <v>49.4</v>
      </c>
      <c r="BN238" s="18"/>
      <c r="BO238" s="18">
        <v>27</v>
      </c>
      <c r="BP238" s="18">
        <v>179</v>
      </c>
    </row>
    <row r="239" spans="1:68" x14ac:dyDescent="0.3">
      <c r="A239" s="18" t="s">
        <v>2260</v>
      </c>
      <c r="B239" s="18" t="s">
        <v>2202</v>
      </c>
      <c r="C239" s="2"/>
      <c r="D239" s="2"/>
      <c r="E239" s="18">
        <v>15</v>
      </c>
      <c r="F239" s="18">
        <v>42</v>
      </c>
      <c r="G239" s="2"/>
      <c r="H239" s="21"/>
      <c r="I239" s="21"/>
      <c r="J239" s="18" t="s">
        <v>2474</v>
      </c>
      <c r="K239" s="18" t="s">
        <v>2204</v>
      </c>
      <c r="L239" s="2"/>
      <c r="M239" s="2"/>
      <c r="N239" s="2"/>
      <c r="O239" s="18"/>
      <c r="P239" s="18" t="s">
        <v>2205</v>
      </c>
      <c r="Q239" s="2"/>
      <c r="R239" s="17">
        <v>1363.88404103023</v>
      </c>
      <c r="S239" s="17">
        <v>1.82166076836375</v>
      </c>
      <c r="T239" s="11">
        <v>1346</v>
      </c>
      <c r="U239" s="18">
        <v>45.85</v>
      </c>
      <c r="V239" s="18">
        <v>1.94</v>
      </c>
      <c r="W239" s="18">
        <v>14.5</v>
      </c>
      <c r="X239" s="18">
        <v>9.3699999999999992</v>
      </c>
      <c r="Y239" s="18"/>
      <c r="Z239" s="18"/>
      <c r="AA239" s="18">
        <v>8.43</v>
      </c>
      <c r="AB239" s="18">
        <v>0.14000000000000001</v>
      </c>
      <c r="AC239" s="18">
        <v>9.5</v>
      </c>
      <c r="AD239" s="16">
        <f>AC239/40.305/(AC239/40.305+AA239/71.845)*100</f>
        <v>66.764002867459524</v>
      </c>
      <c r="AE239" s="18">
        <v>10.55</v>
      </c>
      <c r="AF239" s="18">
        <v>3.68</v>
      </c>
      <c r="AG239" s="18">
        <v>0.47</v>
      </c>
      <c r="AH239" s="18">
        <v>0.57999999999999996</v>
      </c>
      <c r="AI239" s="18">
        <v>28.3</v>
      </c>
      <c r="AJ239" s="18">
        <v>434</v>
      </c>
      <c r="AK239" s="18">
        <v>485</v>
      </c>
      <c r="AL239" s="18">
        <v>41.8</v>
      </c>
      <c r="AM239" s="18">
        <v>223</v>
      </c>
      <c r="AN239" s="18"/>
      <c r="AO239" s="18"/>
      <c r="AP239" s="18"/>
      <c r="AQ239" s="18">
        <v>12</v>
      </c>
      <c r="AR239" s="18">
        <v>406</v>
      </c>
      <c r="AS239" s="18"/>
      <c r="AT239" s="18"/>
      <c r="AU239" s="18">
        <v>23.5</v>
      </c>
      <c r="AV239" s="18">
        <v>5.17</v>
      </c>
      <c r="AW239" s="18">
        <v>1.82</v>
      </c>
      <c r="AX239" s="18"/>
      <c r="AY239" s="18">
        <v>0.92</v>
      </c>
      <c r="AZ239" s="18"/>
      <c r="BA239" s="18"/>
      <c r="BB239" s="18"/>
      <c r="BC239" s="18"/>
      <c r="BD239" s="18">
        <v>2.04</v>
      </c>
      <c r="BE239" s="18">
        <v>0.3</v>
      </c>
      <c r="BF239" s="18">
        <v>3.71</v>
      </c>
      <c r="BG239" s="18"/>
      <c r="BH239" s="18">
        <v>2.76</v>
      </c>
      <c r="BI239" s="18"/>
      <c r="BJ239" s="18">
        <v>28</v>
      </c>
      <c r="BK239" s="18">
        <v>1.97</v>
      </c>
      <c r="BL239" s="18">
        <v>22.1</v>
      </c>
      <c r="BM239" s="18">
        <v>48.5</v>
      </c>
      <c r="BN239" s="18"/>
      <c r="BO239" s="18">
        <v>24</v>
      </c>
      <c r="BP239" s="18">
        <v>165</v>
      </c>
    </row>
    <row r="240" spans="1:68" x14ac:dyDescent="0.3">
      <c r="A240" s="18" t="s">
        <v>2260</v>
      </c>
      <c r="B240" s="18" t="s">
        <v>2202</v>
      </c>
      <c r="C240" s="2"/>
      <c r="D240" s="2"/>
      <c r="E240" s="18">
        <v>15</v>
      </c>
      <c r="F240" s="18">
        <v>42</v>
      </c>
      <c r="G240" s="2"/>
      <c r="H240" s="21"/>
      <c r="I240" s="21"/>
      <c r="J240" s="18" t="s">
        <v>2475</v>
      </c>
      <c r="K240" s="18" t="s">
        <v>2204</v>
      </c>
      <c r="L240" s="2"/>
      <c r="M240" s="2"/>
      <c r="N240" s="2"/>
      <c r="O240" s="18"/>
      <c r="P240" s="18" t="s">
        <v>2205</v>
      </c>
      <c r="Q240" s="2"/>
      <c r="R240" s="17">
        <v>1370.55050303915</v>
      </c>
      <c r="S240" s="17">
        <v>1.75191391358292</v>
      </c>
      <c r="T240" s="11">
        <v>1354</v>
      </c>
      <c r="U240" s="18">
        <v>47.9</v>
      </c>
      <c r="V240" s="18">
        <v>2.06</v>
      </c>
      <c r="W240" s="18">
        <v>15.34</v>
      </c>
      <c r="X240" s="18">
        <v>10.08</v>
      </c>
      <c r="Y240" s="18"/>
      <c r="Z240" s="18"/>
      <c r="AA240" s="18">
        <v>9.07</v>
      </c>
      <c r="AB240" s="18">
        <v>0.15</v>
      </c>
      <c r="AC240" s="18">
        <v>10.28</v>
      </c>
      <c r="AD240" s="16">
        <f>AC240/40.305/(AC240/40.305+AA240/71.845)*100</f>
        <v>66.891093142361157</v>
      </c>
      <c r="AE240" s="18">
        <v>9.94</v>
      </c>
      <c r="AF240" s="18">
        <v>3.17</v>
      </c>
      <c r="AG240" s="18">
        <v>0.71</v>
      </c>
      <c r="AH240" s="18">
        <v>0.4</v>
      </c>
      <c r="AI240" s="18">
        <v>28.3</v>
      </c>
      <c r="AJ240" s="18">
        <v>592</v>
      </c>
      <c r="AK240" s="18">
        <v>523</v>
      </c>
      <c r="AL240" s="18">
        <v>44.9</v>
      </c>
      <c r="AM240" s="18">
        <v>244</v>
      </c>
      <c r="AN240" s="18"/>
      <c r="AO240" s="18"/>
      <c r="AP240" s="18"/>
      <c r="AQ240" s="18">
        <v>18</v>
      </c>
      <c r="AR240" s="18">
        <v>424</v>
      </c>
      <c r="AS240" s="18"/>
      <c r="AT240" s="18"/>
      <c r="AU240" s="18"/>
      <c r="AV240" s="18">
        <v>5.5</v>
      </c>
      <c r="AW240" s="18">
        <v>1.86</v>
      </c>
      <c r="AX240" s="18"/>
      <c r="AY240" s="18">
        <v>0.84</v>
      </c>
      <c r="AZ240" s="18"/>
      <c r="BA240" s="18"/>
      <c r="BB240" s="18"/>
      <c r="BC240" s="18"/>
      <c r="BD240" s="18">
        <v>2.16</v>
      </c>
      <c r="BE240" s="18">
        <v>0.32</v>
      </c>
      <c r="BF240" s="18">
        <v>3.93</v>
      </c>
      <c r="BG240" s="18"/>
      <c r="BH240" s="18">
        <v>2.89</v>
      </c>
      <c r="BI240" s="18"/>
      <c r="BJ240" s="18">
        <v>32</v>
      </c>
      <c r="BK240" s="18">
        <v>2.0699999999999998</v>
      </c>
      <c r="BL240" s="18">
        <v>27.7</v>
      </c>
      <c r="BM240" s="18">
        <v>49.8</v>
      </c>
      <c r="BN240" s="18"/>
      <c r="BO240" s="18">
        <v>27</v>
      </c>
      <c r="BP240" s="18">
        <v>181</v>
      </c>
    </row>
    <row r="241" spans="1:68" x14ac:dyDescent="0.3">
      <c r="A241" s="18" t="s">
        <v>2260</v>
      </c>
      <c r="B241" s="18" t="s">
        <v>2202</v>
      </c>
      <c r="C241" s="2"/>
      <c r="D241" s="2"/>
      <c r="E241" s="18">
        <v>15</v>
      </c>
      <c r="F241" s="18">
        <v>42</v>
      </c>
      <c r="G241" s="2"/>
      <c r="H241" s="21"/>
      <c r="I241" s="21"/>
      <c r="J241" s="18" t="s">
        <v>2476</v>
      </c>
      <c r="K241" s="18" t="s">
        <v>2204</v>
      </c>
      <c r="L241" s="2"/>
      <c r="M241" s="2"/>
      <c r="N241" s="2"/>
      <c r="O241" s="18"/>
      <c r="P241" s="18" t="s">
        <v>2205</v>
      </c>
      <c r="Q241" s="2"/>
      <c r="R241" s="17">
        <v>1382.1982828914199</v>
      </c>
      <c r="S241" s="17">
        <v>1.8156742461489901</v>
      </c>
      <c r="T241" s="11">
        <v>1364</v>
      </c>
      <c r="U241" s="18">
        <v>47.8</v>
      </c>
      <c r="V241" s="18">
        <v>2.0499999999999998</v>
      </c>
      <c r="W241" s="18">
        <v>14.79</v>
      </c>
      <c r="X241" s="18">
        <v>10.36</v>
      </c>
      <c r="Y241" s="18"/>
      <c r="Z241" s="18"/>
      <c r="AA241" s="18">
        <v>9.32</v>
      </c>
      <c r="AB241" s="18">
        <v>0.15</v>
      </c>
      <c r="AC241" s="18">
        <v>11.3</v>
      </c>
      <c r="AD241" s="16">
        <f>AC241/40.305/(AC241/40.305+AA241/71.845)*100</f>
        <v>68.366701864123442</v>
      </c>
      <c r="AE241" s="18">
        <v>9.61</v>
      </c>
      <c r="AF241" s="18">
        <v>3.03</v>
      </c>
      <c r="AG241" s="18">
        <v>0.7</v>
      </c>
      <c r="AH241" s="18">
        <v>0.41</v>
      </c>
      <c r="AI241" s="18">
        <v>28.3</v>
      </c>
      <c r="AJ241" s="18">
        <v>677</v>
      </c>
      <c r="AK241" s="18">
        <v>597</v>
      </c>
      <c r="AL241" s="18">
        <v>47.5</v>
      </c>
      <c r="AM241" s="18">
        <v>298</v>
      </c>
      <c r="AN241" s="18"/>
      <c r="AO241" s="18"/>
      <c r="AP241" s="18"/>
      <c r="AQ241" s="18">
        <v>16</v>
      </c>
      <c r="AR241" s="18">
        <v>409</v>
      </c>
      <c r="AS241" s="18"/>
      <c r="AT241" s="18"/>
      <c r="AU241" s="18">
        <v>26.3</v>
      </c>
      <c r="AV241" s="18">
        <v>5.25</v>
      </c>
      <c r="AW241" s="18">
        <v>1.87</v>
      </c>
      <c r="AX241" s="18"/>
      <c r="AY241" s="18">
        <v>0.82</v>
      </c>
      <c r="AZ241" s="18"/>
      <c r="BA241" s="18"/>
      <c r="BB241" s="18"/>
      <c r="BC241" s="18"/>
      <c r="BD241" s="18">
        <v>2.2200000000000002</v>
      </c>
      <c r="BE241" s="18">
        <v>0.32</v>
      </c>
      <c r="BF241" s="18">
        <v>4.0199999999999996</v>
      </c>
      <c r="BG241" s="18"/>
      <c r="BH241" s="18">
        <v>3.1</v>
      </c>
      <c r="BI241" s="18"/>
      <c r="BJ241" s="18">
        <v>32</v>
      </c>
      <c r="BK241" s="18">
        <v>2.06</v>
      </c>
      <c r="BL241" s="18">
        <v>24.3</v>
      </c>
      <c r="BM241" s="18">
        <v>47.8</v>
      </c>
      <c r="BN241" s="18"/>
      <c r="BO241" s="18">
        <v>27</v>
      </c>
      <c r="BP241" s="18">
        <v>182</v>
      </c>
    </row>
    <row r="242" spans="1:68" x14ac:dyDescent="0.3">
      <c r="A242" s="18" t="s">
        <v>2260</v>
      </c>
      <c r="B242" s="18" t="s">
        <v>2202</v>
      </c>
      <c r="C242" s="2"/>
      <c r="D242" s="2"/>
      <c r="E242" s="18">
        <v>15</v>
      </c>
      <c r="F242" s="18">
        <v>42</v>
      </c>
      <c r="G242" s="2"/>
      <c r="H242" s="21"/>
      <c r="I242" s="21"/>
      <c r="J242" s="18" t="s">
        <v>2477</v>
      </c>
      <c r="K242" s="18" t="s">
        <v>2204</v>
      </c>
      <c r="L242" s="2"/>
      <c r="M242" s="2"/>
      <c r="N242" s="2"/>
      <c r="O242" s="18"/>
      <c r="P242" s="18" t="s">
        <v>2205</v>
      </c>
      <c r="Q242" s="2"/>
      <c r="R242" s="17">
        <v>1421.0264625366499</v>
      </c>
      <c r="S242" s="17">
        <v>2.1559328517715501</v>
      </c>
      <c r="T242" s="11">
        <v>1399</v>
      </c>
      <c r="U242" s="18">
        <v>47.34</v>
      </c>
      <c r="V242" s="18">
        <v>2.4700000000000002</v>
      </c>
      <c r="W242" s="18">
        <v>15.27</v>
      </c>
      <c r="X242" s="18">
        <v>11.21</v>
      </c>
      <c r="Y242" s="18"/>
      <c r="Z242" s="18"/>
      <c r="AA242" s="18">
        <v>10.09</v>
      </c>
      <c r="AB242" s="18">
        <v>0.17</v>
      </c>
      <c r="AC242" s="18">
        <v>8.77</v>
      </c>
      <c r="AD242" s="16">
        <f>AC242/40.305/(AC242/40.305+AA242/71.845)*100</f>
        <v>60.774123684203673</v>
      </c>
      <c r="AE242" s="18">
        <v>10.61</v>
      </c>
      <c r="AF242" s="18">
        <v>3.09</v>
      </c>
      <c r="AG242" s="18">
        <v>0.72</v>
      </c>
      <c r="AH242" s="18">
        <v>0.41</v>
      </c>
      <c r="AI242" s="18">
        <v>31.5</v>
      </c>
      <c r="AJ242" s="18">
        <v>463</v>
      </c>
      <c r="AK242" s="18">
        <v>370</v>
      </c>
      <c r="AL242" s="18">
        <v>43</v>
      </c>
      <c r="AM242" s="18">
        <v>154</v>
      </c>
      <c r="AN242" s="18"/>
      <c r="AO242" s="18"/>
      <c r="AP242" s="18"/>
      <c r="AQ242" s="18">
        <v>16</v>
      </c>
      <c r="AR242" s="18">
        <v>407</v>
      </c>
      <c r="AS242" s="18"/>
      <c r="AT242" s="18"/>
      <c r="AU242" s="18">
        <v>27.8</v>
      </c>
      <c r="AV242" s="18">
        <v>5.93</v>
      </c>
      <c r="AW242" s="18">
        <v>2.16</v>
      </c>
      <c r="AX242" s="18"/>
      <c r="AY242" s="18">
        <v>1.07</v>
      </c>
      <c r="AZ242" s="18"/>
      <c r="BA242" s="18"/>
      <c r="BB242" s="18"/>
      <c r="BC242" s="18"/>
      <c r="BD242" s="18">
        <v>2.38</v>
      </c>
      <c r="BE242" s="18">
        <v>0.4</v>
      </c>
      <c r="BF242" s="18">
        <v>4.49</v>
      </c>
      <c r="BG242" s="18"/>
      <c r="BH242" s="18">
        <v>2.98</v>
      </c>
      <c r="BI242" s="18"/>
      <c r="BJ242" s="18">
        <v>30</v>
      </c>
      <c r="BK242" s="18">
        <v>2.04</v>
      </c>
      <c r="BL242" s="18">
        <v>23.9</v>
      </c>
      <c r="BM242" s="18">
        <v>49.9</v>
      </c>
      <c r="BN242" s="18"/>
      <c r="BO242" s="18">
        <v>30</v>
      </c>
      <c r="BP242" s="18">
        <v>183</v>
      </c>
    </row>
    <row r="243" spans="1:68" x14ac:dyDescent="0.3">
      <c r="A243" s="18" t="s">
        <v>2260</v>
      </c>
      <c r="B243" s="18" t="s">
        <v>2202</v>
      </c>
      <c r="C243" s="2"/>
      <c r="D243" s="2"/>
      <c r="E243" s="18">
        <v>15</v>
      </c>
      <c r="F243" s="18">
        <v>42</v>
      </c>
      <c r="G243" s="2"/>
      <c r="H243" s="21"/>
      <c r="I243" s="21"/>
      <c r="J243" s="18" t="s">
        <v>2478</v>
      </c>
      <c r="K243" s="18" t="s">
        <v>2204</v>
      </c>
      <c r="L243" s="2"/>
      <c r="M243" s="2"/>
      <c r="N243" s="2"/>
      <c r="O243" s="18"/>
      <c r="P243" s="18" t="s">
        <v>2205</v>
      </c>
      <c r="Q243" s="2"/>
      <c r="R243" s="17">
        <v>1407.38433013655</v>
      </c>
      <c r="S243" s="17">
        <v>2.0594188151795798</v>
      </c>
      <c r="T243" s="11">
        <v>1387</v>
      </c>
      <c r="U243" s="18">
        <v>45.36</v>
      </c>
      <c r="V243" s="18">
        <v>2.2400000000000002</v>
      </c>
      <c r="W243" s="18">
        <v>15.66</v>
      </c>
      <c r="X243" s="18">
        <v>10.38</v>
      </c>
      <c r="Y243" s="18"/>
      <c r="Z243" s="18"/>
      <c r="AA243" s="18">
        <v>9.34</v>
      </c>
      <c r="AB243" s="18">
        <v>0.14000000000000001</v>
      </c>
      <c r="AC243" s="18">
        <v>8.7200000000000006</v>
      </c>
      <c r="AD243" s="16">
        <f>AC243/40.305/(AC243/40.305+AA243/71.845)*100</f>
        <v>62.465372953099454</v>
      </c>
      <c r="AE243" s="18">
        <v>12.45</v>
      </c>
      <c r="AF243" s="18">
        <v>2.33</v>
      </c>
      <c r="AG243" s="18">
        <v>0.65</v>
      </c>
      <c r="AH243" s="18">
        <v>0.32</v>
      </c>
      <c r="AI243" s="18">
        <v>34.4</v>
      </c>
      <c r="AJ243" s="18">
        <v>430</v>
      </c>
      <c r="AK243" s="18">
        <v>340</v>
      </c>
      <c r="AL243" s="18">
        <v>43.3</v>
      </c>
      <c r="AM243" s="18">
        <v>157</v>
      </c>
      <c r="AN243" s="18"/>
      <c r="AO243" s="18"/>
      <c r="AP243" s="18"/>
      <c r="AQ243" s="18">
        <v>15</v>
      </c>
      <c r="AR243" s="18">
        <v>526</v>
      </c>
      <c r="AS243" s="18"/>
      <c r="AT243" s="18"/>
      <c r="AU243" s="18">
        <v>23.7</v>
      </c>
      <c r="AV243" s="18">
        <v>4.8</v>
      </c>
      <c r="AW243" s="18">
        <v>1.78</v>
      </c>
      <c r="AX243" s="18"/>
      <c r="AY243" s="18">
        <v>0.82</v>
      </c>
      <c r="AZ243" s="18"/>
      <c r="BA243" s="18"/>
      <c r="BB243" s="18"/>
      <c r="BC243" s="18"/>
      <c r="BD243" s="18">
        <v>1.74</v>
      </c>
      <c r="BE243" s="18">
        <v>0.28000000000000003</v>
      </c>
      <c r="BF243" s="18">
        <v>3.46</v>
      </c>
      <c r="BG243" s="18"/>
      <c r="BH243" s="18">
        <v>2.41</v>
      </c>
      <c r="BI243" s="18"/>
      <c r="BJ243" s="18">
        <v>27</v>
      </c>
      <c r="BK243" s="18">
        <v>1.78</v>
      </c>
      <c r="BL243" s="18">
        <v>19.8</v>
      </c>
      <c r="BM243" s="18">
        <v>42.1</v>
      </c>
      <c r="BN243" s="18"/>
      <c r="BO243" s="18">
        <v>22</v>
      </c>
      <c r="BP243" s="18">
        <v>147</v>
      </c>
    </row>
    <row r="244" spans="1:68" x14ac:dyDescent="0.3">
      <c r="A244" s="18" t="s">
        <v>2479</v>
      </c>
      <c r="B244" s="18" t="s">
        <v>2202</v>
      </c>
      <c r="C244" s="2"/>
      <c r="D244" s="2"/>
      <c r="E244" s="18">
        <v>-37.659999999999997</v>
      </c>
      <c r="F244" s="18">
        <v>50.47</v>
      </c>
      <c r="G244" s="2"/>
      <c r="H244" s="21">
        <v>-1751</v>
      </c>
      <c r="I244" s="21">
        <v>-1751</v>
      </c>
      <c r="J244" s="18" t="s">
        <v>2480</v>
      </c>
      <c r="K244" s="18" t="s">
        <v>2204</v>
      </c>
      <c r="L244" s="2"/>
      <c r="M244" s="2"/>
      <c r="N244" s="2"/>
      <c r="O244" s="18"/>
      <c r="P244" s="18" t="s">
        <v>2205</v>
      </c>
      <c r="Q244" s="2"/>
      <c r="R244" s="17">
        <v>1407.66818529391</v>
      </c>
      <c r="S244" s="17">
        <v>1.8794003726630699</v>
      </c>
      <c r="T244" s="11">
        <v>1389</v>
      </c>
      <c r="U244" s="18">
        <v>47.75</v>
      </c>
      <c r="V244" s="18">
        <v>0.82</v>
      </c>
      <c r="W244" s="18">
        <v>16.71</v>
      </c>
      <c r="X244" s="18">
        <v>10.91</v>
      </c>
      <c r="Y244" s="18"/>
      <c r="Z244" s="18"/>
      <c r="AA244" s="18">
        <v>9.82</v>
      </c>
      <c r="AB244" s="18">
        <v>0.14000000000000001</v>
      </c>
      <c r="AC244" s="18">
        <v>9.11</v>
      </c>
      <c r="AD244" s="16">
        <f>AC244/40.305/(AC244/40.305+AA244/71.845)*100</f>
        <v>62.316104861354063</v>
      </c>
      <c r="AE244" s="18">
        <v>11.29</v>
      </c>
      <c r="AF244" s="18">
        <v>2.86</v>
      </c>
      <c r="AG244" s="18">
        <v>0.11</v>
      </c>
      <c r="AH244" s="18">
        <v>0.06</v>
      </c>
      <c r="AI244" s="18">
        <v>32.6</v>
      </c>
      <c r="AJ244" s="18">
        <v>184</v>
      </c>
      <c r="AK244" s="18">
        <v>351</v>
      </c>
      <c r="AL244" s="18"/>
      <c r="AM244" s="18">
        <v>174</v>
      </c>
      <c r="AN244" s="18">
        <v>84.2</v>
      </c>
      <c r="AO244" s="18"/>
      <c r="AP244" s="18"/>
      <c r="AQ244" s="18">
        <v>1.1299999999999999</v>
      </c>
      <c r="AR244" s="18">
        <v>114</v>
      </c>
      <c r="AS244" s="18"/>
      <c r="AT244" s="18">
        <v>0.86599999999999999</v>
      </c>
      <c r="AU244" s="18">
        <v>4.74</v>
      </c>
      <c r="AV244" s="18">
        <v>1.75</v>
      </c>
      <c r="AW244" s="18">
        <v>0.73199999999999998</v>
      </c>
      <c r="AX244" s="18">
        <v>2.4300000000000002</v>
      </c>
      <c r="AY244" s="18">
        <v>0.504</v>
      </c>
      <c r="AZ244" s="18">
        <v>3.24</v>
      </c>
      <c r="BA244" s="18">
        <v>0.73099999999999998</v>
      </c>
      <c r="BB244" s="18">
        <v>2.04</v>
      </c>
      <c r="BC244" s="18">
        <v>0.30099999999999999</v>
      </c>
      <c r="BD244" s="18">
        <v>1.94</v>
      </c>
      <c r="BE244" s="18">
        <v>0.29799999999999999</v>
      </c>
      <c r="BF244" s="18">
        <v>1.27</v>
      </c>
      <c r="BG244" s="18"/>
      <c r="BH244" s="18">
        <v>5.8000000000000003E-2</v>
      </c>
      <c r="BI244" s="18"/>
      <c r="BJ244" s="18">
        <v>0.6</v>
      </c>
      <c r="BK244" s="18">
        <v>8.4000000000000005E-2</v>
      </c>
      <c r="BL244" s="18">
        <v>1.42</v>
      </c>
      <c r="BM244" s="18">
        <v>4.74</v>
      </c>
      <c r="BN244" s="18">
        <v>4.3600000000000003</v>
      </c>
      <c r="BO244" s="18">
        <v>17.600000000000001</v>
      </c>
      <c r="BP244" s="18">
        <v>43.5</v>
      </c>
    </row>
    <row r="245" spans="1:68" x14ac:dyDescent="0.3">
      <c r="A245" s="18" t="s">
        <v>2479</v>
      </c>
      <c r="B245" s="18" t="s">
        <v>2202</v>
      </c>
      <c r="C245" s="2"/>
      <c r="D245" s="2"/>
      <c r="E245" s="18">
        <v>-37.659999999999997</v>
      </c>
      <c r="F245" s="18">
        <v>50.47</v>
      </c>
      <c r="G245" s="2"/>
      <c r="H245" s="21">
        <v>-1751</v>
      </c>
      <c r="I245" s="21">
        <v>-1751</v>
      </c>
      <c r="J245" s="18" t="s">
        <v>2481</v>
      </c>
      <c r="K245" s="18" t="s">
        <v>2204</v>
      </c>
      <c r="L245" s="2"/>
      <c r="M245" s="2"/>
      <c r="N245" s="2"/>
      <c r="O245" s="18"/>
      <c r="P245" s="18" t="s">
        <v>2205</v>
      </c>
      <c r="Q245" s="2"/>
      <c r="R245" s="17">
        <v>1405.5983135121801</v>
      </c>
      <c r="S245" s="17">
        <v>1.81053661582971</v>
      </c>
      <c r="T245" s="11">
        <v>1388</v>
      </c>
      <c r="U245" s="18">
        <v>47.78</v>
      </c>
      <c r="V245" s="18">
        <v>0.82</v>
      </c>
      <c r="W245" s="18">
        <v>16.87</v>
      </c>
      <c r="X245" s="18">
        <v>10.89</v>
      </c>
      <c r="Y245" s="18"/>
      <c r="Z245" s="18"/>
      <c r="AA245" s="18">
        <v>9.8000000000000007</v>
      </c>
      <c r="AB245" s="18">
        <v>0.14000000000000001</v>
      </c>
      <c r="AC245" s="18">
        <v>8.7799999999999994</v>
      </c>
      <c r="AD245" s="16">
        <f>AC245/40.305/(AC245/40.305+AA245/71.845)*100</f>
        <v>61.494094150634041</v>
      </c>
      <c r="AE245" s="18">
        <v>11.42</v>
      </c>
      <c r="AF245" s="18">
        <v>2.62</v>
      </c>
      <c r="AG245" s="18">
        <v>0.13</v>
      </c>
      <c r="AH245" s="18"/>
      <c r="AI245" s="18">
        <v>33.200000000000003</v>
      </c>
      <c r="AJ245" s="18">
        <v>185</v>
      </c>
      <c r="AK245" s="18">
        <v>329</v>
      </c>
      <c r="AL245" s="18"/>
      <c r="AM245" s="18">
        <v>172</v>
      </c>
      <c r="AN245" s="18">
        <v>90.2</v>
      </c>
      <c r="AO245" s="18"/>
      <c r="AP245" s="18"/>
      <c r="AQ245" s="18">
        <v>2.4300000000000002</v>
      </c>
      <c r="AR245" s="18">
        <v>121</v>
      </c>
      <c r="AS245" s="18"/>
      <c r="AT245" s="18">
        <v>0.86299999999999999</v>
      </c>
      <c r="AU245" s="18">
        <v>4.8499999999999996</v>
      </c>
      <c r="AV245" s="18">
        <v>1.83</v>
      </c>
      <c r="AW245" s="18">
        <v>0.748</v>
      </c>
      <c r="AX245" s="18">
        <v>2.61</v>
      </c>
      <c r="AY245" s="18">
        <v>0.50600000000000001</v>
      </c>
      <c r="AZ245" s="18">
        <v>3.27</v>
      </c>
      <c r="BA245" s="18">
        <v>0.73899999999999999</v>
      </c>
      <c r="BB245" s="18">
        <v>2.08</v>
      </c>
      <c r="BC245" s="18">
        <v>0.312</v>
      </c>
      <c r="BD245" s="18">
        <v>1.96</v>
      </c>
      <c r="BE245" s="18">
        <v>0.29599999999999999</v>
      </c>
      <c r="BF245" s="18">
        <v>1.27</v>
      </c>
      <c r="BG245" s="18"/>
      <c r="BH245" s="18">
        <v>6.3E-2</v>
      </c>
      <c r="BI245" s="18"/>
      <c r="BJ245" s="18">
        <v>0.63900000000000001</v>
      </c>
      <c r="BK245" s="18">
        <v>8.3000000000000004E-2</v>
      </c>
      <c r="BL245" s="18">
        <v>1.47</v>
      </c>
      <c r="BM245" s="18">
        <v>4.6100000000000003</v>
      </c>
      <c r="BN245" s="18">
        <v>4.25</v>
      </c>
      <c r="BO245" s="18">
        <v>18</v>
      </c>
      <c r="BP245" s="18">
        <v>44.8</v>
      </c>
    </row>
    <row r="246" spans="1:68" x14ac:dyDescent="0.3">
      <c r="A246" s="18" t="s">
        <v>2479</v>
      </c>
      <c r="B246" s="18" t="s">
        <v>2202</v>
      </c>
      <c r="C246" s="2"/>
      <c r="D246" s="2"/>
      <c r="E246" s="18">
        <v>-37.659999999999997</v>
      </c>
      <c r="F246" s="18">
        <v>50.47</v>
      </c>
      <c r="G246" s="2"/>
      <c r="H246" s="21">
        <v>-1776</v>
      </c>
      <c r="I246" s="21">
        <v>-1776</v>
      </c>
      <c r="J246" s="18" t="s">
        <v>2482</v>
      </c>
      <c r="K246" s="18" t="s">
        <v>2204</v>
      </c>
      <c r="L246" s="2"/>
      <c r="M246" s="2"/>
      <c r="N246" s="2"/>
      <c r="O246" s="18"/>
      <c r="P246" s="18" t="s">
        <v>2205</v>
      </c>
      <c r="Q246" s="2"/>
      <c r="R246" s="17">
        <v>1413.2976640284901</v>
      </c>
      <c r="S246" s="17">
        <v>1.83401007967511</v>
      </c>
      <c r="T246" s="11">
        <v>1395</v>
      </c>
      <c r="U246" s="18">
        <v>47.84</v>
      </c>
      <c r="V246" s="18">
        <v>0.84</v>
      </c>
      <c r="W246" s="18">
        <v>16.21</v>
      </c>
      <c r="X246" s="18">
        <v>11.11</v>
      </c>
      <c r="Y246" s="18"/>
      <c r="Z246" s="18"/>
      <c r="AA246" s="18">
        <v>10</v>
      </c>
      <c r="AB246" s="18">
        <v>0.14000000000000001</v>
      </c>
      <c r="AC246" s="18">
        <v>9.68</v>
      </c>
      <c r="AD246" s="16">
        <f>AC246/40.305/(AC246/40.305+AA246/71.845)*100</f>
        <v>63.309378452404964</v>
      </c>
      <c r="AE246" s="18">
        <v>11.21</v>
      </c>
      <c r="AF246" s="18">
        <v>2.48</v>
      </c>
      <c r="AG246" s="18">
        <v>0.14000000000000001</v>
      </c>
      <c r="AH246" s="18"/>
      <c r="AI246" s="18">
        <v>30.9</v>
      </c>
      <c r="AJ246" s="18">
        <v>175</v>
      </c>
      <c r="AK246" s="18">
        <v>403</v>
      </c>
      <c r="AL246" s="18"/>
      <c r="AM246" s="18">
        <v>214</v>
      </c>
      <c r="AN246" s="18">
        <v>82.9</v>
      </c>
      <c r="AO246" s="18"/>
      <c r="AP246" s="18"/>
      <c r="AQ246" s="18">
        <v>2.08</v>
      </c>
      <c r="AR246" s="18">
        <v>108</v>
      </c>
      <c r="AS246" s="18"/>
      <c r="AT246" s="18">
        <v>0.91900000000000004</v>
      </c>
      <c r="AU246" s="18">
        <v>4.96</v>
      </c>
      <c r="AV246" s="18">
        <v>1.79</v>
      </c>
      <c r="AW246" s="18">
        <v>0.753</v>
      </c>
      <c r="AX246" s="18">
        <v>2.63</v>
      </c>
      <c r="AY246" s="18">
        <v>0.502</v>
      </c>
      <c r="AZ246" s="18">
        <v>3.42</v>
      </c>
      <c r="BA246" s="18">
        <v>0.74199999999999999</v>
      </c>
      <c r="BB246" s="18">
        <v>2.06</v>
      </c>
      <c r="BC246" s="18">
        <v>0.30299999999999999</v>
      </c>
      <c r="BD246" s="18">
        <v>1.89</v>
      </c>
      <c r="BE246" s="18">
        <v>0.29299999999999998</v>
      </c>
      <c r="BF246" s="18">
        <v>1.25</v>
      </c>
      <c r="BG246" s="18"/>
      <c r="BH246" s="18">
        <v>8.5000000000000006E-2</v>
      </c>
      <c r="BI246" s="18"/>
      <c r="BJ246" s="18">
        <v>0.61099999999999999</v>
      </c>
      <c r="BK246" s="18">
        <v>0.09</v>
      </c>
      <c r="BL246" s="18">
        <v>1.5</v>
      </c>
      <c r="BM246" s="18">
        <v>4.8600000000000003</v>
      </c>
      <c r="BN246" s="18">
        <v>3.34</v>
      </c>
      <c r="BO246" s="18">
        <v>17.100000000000001</v>
      </c>
      <c r="BP246" s="18">
        <v>44.5</v>
      </c>
    </row>
    <row r="247" spans="1:68" x14ac:dyDescent="0.3">
      <c r="A247" s="18" t="s">
        <v>2479</v>
      </c>
      <c r="B247" s="18" t="s">
        <v>2202</v>
      </c>
      <c r="C247" s="2"/>
      <c r="D247" s="2"/>
      <c r="E247" s="18">
        <v>-37.659999999999997</v>
      </c>
      <c r="F247" s="18">
        <v>50.47</v>
      </c>
      <c r="G247" s="2"/>
      <c r="H247" s="21">
        <v>-1725</v>
      </c>
      <c r="I247" s="21">
        <v>-1725</v>
      </c>
      <c r="J247" s="18" t="s">
        <v>2483</v>
      </c>
      <c r="K247" s="18" t="s">
        <v>2204</v>
      </c>
      <c r="L247" s="2"/>
      <c r="M247" s="2"/>
      <c r="N247" s="2"/>
      <c r="O247" s="18"/>
      <c r="P247" s="18" t="s">
        <v>2205</v>
      </c>
      <c r="Q247" s="2"/>
      <c r="R247" s="17">
        <v>1403.0383176402599</v>
      </c>
      <c r="S247" s="17">
        <v>1.8293071320193099</v>
      </c>
      <c r="T247" s="11">
        <v>1385</v>
      </c>
      <c r="U247" s="18">
        <v>47.69</v>
      </c>
      <c r="V247" s="18">
        <v>0.8</v>
      </c>
      <c r="W247" s="18">
        <v>17.41</v>
      </c>
      <c r="X247" s="18">
        <v>10.79</v>
      </c>
      <c r="Y247" s="18"/>
      <c r="Z247" s="18"/>
      <c r="AA247" s="18">
        <v>9.7100000000000009</v>
      </c>
      <c r="AB247" s="18">
        <v>0.13</v>
      </c>
      <c r="AC247" s="18">
        <v>8.34</v>
      </c>
      <c r="AD247" s="16">
        <f>AC247/40.305/(AC247/40.305+AA247/71.845)*100</f>
        <v>60.49043416687627</v>
      </c>
      <c r="AE247" s="18">
        <v>11.71</v>
      </c>
      <c r="AF247" s="18">
        <v>2.72</v>
      </c>
      <c r="AG247" s="18">
        <v>0.08</v>
      </c>
      <c r="AH247" s="18">
        <v>0.01</v>
      </c>
      <c r="AI247" s="18">
        <v>32</v>
      </c>
      <c r="AJ247" s="18">
        <v>179</v>
      </c>
      <c r="AK247" s="18">
        <v>289</v>
      </c>
      <c r="AL247" s="18"/>
      <c r="AM247" s="18">
        <v>158</v>
      </c>
      <c r="AN247" s="18">
        <v>88.8</v>
      </c>
      <c r="AO247" s="18"/>
      <c r="AP247" s="18"/>
      <c r="AQ247" s="18">
        <v>1.0900000000000001</v>
      </c>
      <c r="AR247" s="18">
        <v>120</v>
      </c>
      <c r="AS247" s="18"/>
      <c r="AT247" s="18">
        <v>0.871</v>
      </c>
      <c r="AU247" s="18">
        <v>4.6900000000000004</v>
      </c>
      <c r="AV247" s="18">
        <v>1.69</v>
      </c>
      <c r="AW247" s="18">
        <v>0.75600000000000001</v>
      </c>
      <c r="AX247" s="18">
        <v>2.44</v>
      </c>
      <c r="AY247" s="18">
        <v>0.47799999999999998</v>
      </c>
      <c r="AZ247" s="18">
        <v>3.17</v>
      </c>
      <c r="BA247" s="18">
        <v>0.70199999999999996</v>
      </c>
      <c r="BB247" s="18">
        <v>2</v>
      </c>
      <c r="BC247" s="18">
        <v>0.28499999999999998</v>
      </c>
      <c r="BD247" s="18">
        <v>1.84</v>
      </c>
      <c r="BE247" s="18">
        <v>0.28799999999999998</v>
      </c>
      <c r="BF247" s="18">
        <v>1.1200000000000001</v>
      </c>
      <c r="BG247" s="18"/>
      <c r="BH247" s="18">
        <v>4.9000000000000002E-2</v>
      </c>
      <c r="BI247" s="18"/>
      <c r="BJ247" s="18">
        <v>0.71</v>
      </c>
      <c r="BK247" s="18">
        <v>0.05</v>
      </c>
      <c r="BL247" s="18">
        <v>1.36</v>
      </c>
      <c r="BM247" s="18">
        <v>4.42</v>
      </c>
      <c r="BN247" s="18">
        <v>3.21</v>
      </c>
      <c r="BO247" s="18">
        <v>16.899999999999999</v>
      </c>
      <c r="BP247" s="18">
        <v>43.2</v>
      </c>
    </row>
    <row r="248" spans="1:68" x14ac:dyDescent="0.3">
      <c r="A248" s="18" t="s">
        <v>2479</v>
      </c>
      <c r="B248" s="18" t="s">
        <v>2202</v>
      </c>
      <c r="C248" s="2"/>
      <c r="D248" s="2"/>
      <c r="E248" s="18">
        <v>-37.65</v>
      </c>
      <c r="F248" s="18">
        <v>50.46</v>
      </c>
      <c r="G248" s="2"/>
      <c r="H248" s="21">
        <v>-1729</v>
      </c>
      <c r="I248" s="21">
        <v>-1729</v>
      </c>
      <c r="J248" s="18" t="s">
        <v>2484</v>
      </c>
      <c r="K248" s="18" t="s">
        <v>2204</v>
      </c>
      <c r="L248" s="2"/>
      <c r="M248" s="2"/>
      <c r="N248" s="2"/>
      <c r="O248" s="18"/>
      <c r="P248" s="18" t="s">
        <v>2205</v>
      </c>
      <c r="Q248" s="2"/>
      <c r="R248" s="17">
        <v>1416.09270579285</v>
      </c>
      <c r="S248" s="17">
        <v>1.8331727739471799</v>
      </c>
      <c r="T248" s="11">
        <v>1398</v>
      </c>
      <c r="U248" s="18">
        <v>47.95</v>
      </c>
      <c r="V248" s="18">
        <v>0.87</v>
      </c>
      <c r="W248" s="18">
        <v>15.62</v>
      </c>
      <c r="X248" s="18">
        <v>11.16</v>
      </c>
      <c r="Y248" s="18"/>
      <c r="Z248" s="18"/>
      <c r="AA248" s="18">
        <v>10.039999999999999</v>
      </c>
      <c r="AB248" s="18">
        <v>0.14000000000000001</v>
      </c>
      <c r="AC248" s="18">
        <v>10.4</v>
      </c>
      <c r="AD248" s="16">
        <f>AC248/40.305/(AC248/40.305+AA248/71.845)*100</f>
        <v>64.868504602421396</v>
      </c>
      <c r="AE248" s="18">
        <v>10.89</v>
      </c>
      <c r="AF248" s="18">
        <v>2.46</v>
      </c>
      <c r="AG248" s="18">
        <v>0.16</v>
      </c>
      <c r="AH248" s="18"/>
      <c r="AI248" s="18">
        <v>32.200000000000003</v>
      </c>
      <c r="AJ248" s="18">
        <v>191</v>
      </c>
      <c r="AK248" s="18">
        <v>494</v>
      </c>
      <c r="AL248" s="18"/>
      <c r="AM248" s="18">
        <v>275</v>
      </c>
      <c r="AN248" s="18">
        <v>93.4</v>
      </c>
      <c r="AO248" s="18"/>
      <c r="AP248" s="18"/>
      <c r="AQ248" s="18">
        <v>2.6</v>
      </c>
      <c r="AR248" s="18">
        <v>110</v>
      </c>
      <c r="AS248" s="18"/>
      <c r="AT248" s="18">
        <v>0.90400000000000003</v>
      </c>
      <c r="AU248" s="18">
        <v>4.9800000000000004</v>
      </c>
      <c r="AV248" s="18">
        <v>1.88</v>
      </c>
      <c r="AW248" s="18">
        <v>0.79</v>
      </c>
      <c r="AX248" s="18">
        <v>2.75</v>
      </c>
      <c r="AY248" s="18">
        <v>0.52700000000000002</v>
      </c>
      <c r="AZ248" s="18">
        <v>3.42</v>
      </c>
      <c r="BA248" s="18">
        <v>0.76</v>
      </c>
      <c r="BB248" s="18">
        <v>2.0499999999999998</v>
      </c>
      <c r="BC248" s="18">
        <v>0.29399999999999998</v>
      </c>
      <c r="BD248" s="18">
        <v>2</v>
      </c>
      <c r="BE248" s="18">
        <v>0.29799999999999999</v>
      </c>
      <c r="BF248" s="18">
        <v>1.34</v>
      </c>
      <c r="BG248" s="18"/>
      <c r="BH248" s="18">
        <v>7.1999999999999995E-2</v>
      </c>
      <c r="BI248" s="18"/>
      <c r="BJ248" s="18">
        <v>0.67900000000000005</v>
      </c>
      <c r="BK248" s="18">
        <v>8.4000000000000005E-2</v>
      </c>
      <c r="BL248" s="18">
        <v>1.52</v>
      </c>
      <c r="BM248" s="18">
        <v>4.7300000000000004</v>
      </c>
      <c r="BN248" s="18">
        <v>5.8</v>
      </c>
      <c r="BO248" s="18">
        <v>18.2</v>
      </c>
      <c r="BP248" s="18">
        <v>45.9</v>
      </c>
    </row>
    <row r="249" spans="1:68" x14ac:dyDescent="0.3">
      <c r="A249" s="18" t="s">
        <v>2485</v>
      </c>
      <c r="B249" s="18" t="s">
        <v>2202</v>
      </c>
      <c r="C249" s="2"/>
      <c r="D249" s="2"/>
      <c r="E249" s="18">
        <v>-1.69</v>
      </c>
      <c r="F249" s="18">
        <v>-102.28</v>
      </c>
      <c r="G249" s="2"/>
      <c r="H249" s="21">
        <v>-2872</v>
      </c>
      <c r="I249" s="21">
        <v>-2872</v>
      </c>
      <c r="J249" s="18" t="s">
        <v>2486</v>
      </c>
      <c r="K249" s="18" t="s">
        <v>2204</v>
      </c>
      <c r="L249" s="2"/>
      <c r="M249" s="2"/>
      <c r="N249" s="2"/>
      <c r="O249" s="18"/>
      <c r="P249" s="18" t="s">
        <v>2205</v>
      </c>
      <c r="Q249" s="2"/>
      <c r="R249" s="17">
        <v>1311.0631537357899</v>
      </c>
      <c r="S249" s="17">
        <v>1.10054634432513</v>
      </c>
      <c r="T249" s="11">
        <v>1301</v>
      </c>
      <c r="U249" s="18">
        <v>49.47</v>
      </c>
      <c r="V249" s="18">
        <v>1.1499999999999999</v>
      </c>
      <c r="W249" s="18">
        <v>16.899999999999999</v>
      </c>
      <c r="X249" s="18"/>
      <c r="Y249" s="18">
        <v>8.77</v>
      </c>
      <c r="Z249" s="18"/>
      <c r="AA249" s="18">
        <v>7.89</v>
      </c>
      <c r="AB249" s="18">
        <v>0.14000000000000001</v>
      </c>
      <c r="AC249" s="18">
        <v>8.61</v>
      </c>
      <c r="AD249" s="16">
        <f>AC249/40.305/(AC249/40.305+AA249/71.845)*100</f>
        <v>66.046423207375597</v>
      </c>
      <c r="AE249" s="18">
        <v>11.23</v>
      </c>
      <c r="AF249" s="18">
        <v>2.85</v>
      </c>
      <c r="AG249" s="18">
        <v>0.08</v>
      </c>
      <c r="AH249" s="18">
        <v>0.11</v>
      </c>
      <c r="AI249" s="18">
        <v>27.08</v>
      </c>
      <c r="AJ249" s="18">
        <v>238.25</v>
      </c>
      <c r="AK249" s="18">
        <v>328.89</v>
      </c>
      <c r="AL249" s="18">
        <v>41.07</v>
      </c>
      <c r="AM249" s="18">
        <v>131.77000000000001</v>
      </c>
      <c r="AN249" s="18">
        <v>95.08</v>
      </c>
      <c r="AO249" s="18">
        <v>83.41</v>
      </c>
      <c r="AP249" s="18">
        <v>17.36</v>
      </c>
      <c r="AQ249" s="18">
        <v>1.06</v>
      </c>
      <c r="AR249" s="18">
        <v>149.91</v>
      </c>
      <c r="AS249" s="18">
        <v>0.01</v>
      </c>
      <c r="AT249" s="18">
        <v>1.55</v>
      </c>
      <c r="AU249" s="18">
        <v>8.68</v>
      </c>
      <c r="AV249" s="18">
        <v>3</v>
      </c>
      <c r="AW249" s="18">
        <v>1.18</v>
      </c>
      <c r="AX249" s="18">
        <v>3.16</v>
      </c>
      <c r="AY249" s="18">
        <v>0.74</v>
      </c>
      <c r="AZ249" s="18">
        <v>4.2</v>
      </c>
      <c r="BA249" s="18">
        <v>0.93</v>
      </c>
      <c r="BB249" s="18">
        <v>2.5</v>
      </c>
      <c r="BC249" s="18">
        <v>0.4</v>
      </c>
      <c r="BD249" s="18">
        <v>2.4500000000000002</v>
      </c>
      <c r="BE249" s="18">
        <v>0.37</v>
      </c>
      <c r="BF249" s="18">
        <v>2.23</v>
      </c>
      <c r="BG249" s="18">
        <v>0.4</v>
      </c>
      <c r="BH249" s="18">
        <v>0.11</v>
      </c>
      <c r="BI249" s="18">
        <v>0.05</v>
      </c>
      <c r="BJ249" s="18">
        <v>1.81</v>
      </c>
      <c r="BK249" s="18">
        <v>0.12</v>
      </c>
      <c r="BL249" s="18">
        <v>2.66</v>
      </c>
      <c r="BM249" s="18">
        <v>9.1300000000000008</v>
      </c>
      <c r="BN249" s="18">
        <v>10.039999999999999</v>
      </c>
      <c r="BO249" s="18">
        <v>25.18</v>
      </c>
      <c r="BP249" s="18">
        <v>94.11</v>
      </c>
    </row>
    <row r="250" spans="1:68" x14ac:dyDescent="0.3">
      <c r="A250" s="18" t="s">
        <v>2485</v>
      </c>
      <c r="B250" s="18" t="s">
        <v>2202</v>
      </c>
      <c r="C250" s="2"/>
      <c r="D250" s="2"/>
      <c r="E250" s="18">
        <v>-1.69</v>
      </c>
      <c r="F250" s="18">
        <v>-102.28</v>
      </c>
      <c r="G250" s="2"/>
      <c r="H250" s="21">
        <v>-2872</v>
      </c>
      <c r="I250" s="21">
        <v>-2872</v>
      </c>
      <c r="J250" s="18" t="s">
        <v>2487</v>
      </c>
      <c r="K250" s="18" t="s">
        <v>2204</v>
      </c>
      <c r="L250" s="2"/>
      <c r="M250" s="2"/>
      <c r="N250" s="2"/>
      <c r="O250" s="18"/>
      <c r="P250" s="18" t="s">
        <v>2205</v>
      </c>
      <c r="Q250" s="2"/>
      <c r="R250" s="17">
        <v>1311.1145688009501</v>
      </c>
      <c r="S250" s="17">
        <v>1.11265411794536</v>
      </c>
      <c r="T250" s="11">
        <v>1301</v>
      </c>
      <c r="U250" s="18">
        <v>49.11</v>
      </c>
      <c r="V250" s="18">
        <v>1.1499999999999999</v>
      </c>
      <c r="W250" s="18">
        <v>17.100000000000001</v>
      </c>
      <c r="X250" s="18"/>
      <c r="Y250" s="18">
        <v>8.74</v>
      </c>
      <c r="Z250" s="18"/>
      <c r="AA250" s="18">
        <v>7.87</v>
      </c>
      <c r="AB250" s="18">
        <v>0.14000000000000001</v>
      </c>
      <c r="AC250" s="18">
        <v>8.25</v>
      </c>
      <c r="AD250" s="16">
        <f>AC250/40.305/(AC250/40.305+AA250/71.845)*100</f>
        <v>65.139815342332781</v>
      </c>
      <c r="AE250" s="18">
        <v>11.3</v>
      </c>
      <c r="AF250" s="18">
        <v>2.79</v>
      </c>
      <c r="AG250" s="18">
        <v>0.12</v>
      </c>
      <c r="AH250" s="18">
        <v>0.11</v>
      </c>
      <c r="AI250" s="18">
        <v>27.72</v>
      </c>
      <c r="AJ250" s="18">
        <v>240.86</v>
      </c>
      <c r="AK250" s="18">
        <v>325.81</v>
      </c>
      <c r="AL250" s="18">
        <v>39.58</v>
      </c>
      <c r="AM250" s="18">
        <v>120.01</v>
      </c>
      <c r="AN250" s="18">
        <v>88.95</v>
      </c>
      <c r="AO250" s="18">
        <v>83.18</v>
      </c>
      <c r="AP250" s="18">
        <v>17.98</v>
      </c>
      <c r="AQ250" s="18">
        <v>1.26</v>
      </c>
      <c r="AR250" s="18">
        <v>158.35</v>
      </c>
      <c r="AS250" s="18">
        <v>0.01</v>
      </c>
      <c r="AT250" s="18">
        <v>1.57</v>
      </c>
      <c r="AU250" s="18">
        <v>8.6</v>
      </c>
      <c r="AV250" s="18">
        <v>2.91</v>
      </c>
      <c r="AW250" s="18">
        <v>1.1499999999999999</v>
      </c>
      <c r="AX250" s="18">
        <v>3.11</v>
      </c>
      <c r="AY250" s="18">
        <v>0.74</v>
      </c>
      <c r="AZ250" s="18">
        <v>4.22</v>
      </c>
      <c r="BA250" s="18">
        <v>0.97</v>
      </c>
      <c r="BB250" s="18">
        <v>2.5099999999999998</v>
      </c>
      <c r="BC250" s="18">
        <v>0.41</v>
      </c>
      <c r="BD250" s="18">
        <v>2.5</v>
      </c>
      <c r="BE250" s="18">
        <v>0.38</v>
      </c>
      <c r="BF250" s="18">
        <v>2.2999999999999998</v>
      </c>
      <c r="BG250" s="18">
        <v>0.42</v>
      </c>
      <c r="BH250" s="18">
        <v>0.11</v>
      </c>
      <c r="BI250" s="18">
        <v>0.05</v>
      </c>
      <c r="BJ250" s="18">
        <v>1.89</v>
      </c>
      <c r="BK250" s="18">
        <v>0.12</v>
      </c>
      <c r="BL250" s="18">
        <v>2.56</v>
      </c>
      <c r="BM250" s="18">
        <v>8.89</v>
      </c>
      <c r="BN250" s="18">
        <v>9.75</v>
      </c>
      <c r="BO250" s="18">
        <v>24.58</v>
      </c>
      <c r="BP250" s="18">
        <v>95.82</v>
      </c>
    </row>
    <row r="251" spans="1:68" x14ac:dyDescent="0.3">
      <c r="A251" s="18" t="s">
        <v>2488</v>
      </c>
      <c r="B251" s="18" t="s">
        <v>2202</v>
      </c>
      <c r="C251" s="2"/>
      <c r="D251" s="2"/>
      <c r="E251" s="18">
        <v>-37.613199999999999</v>
      </c>
      <c r="F251" s="18">
        <v>50.9925</v>
      </c>
      <c r="G251" s="2"/>
      <c r="H251" s="21">
        <v>-1933</v>
      </c>
      <c r="I251" s="21">
        <v>-1933</v>
      </c>
      <c r="J251" s="18" t="s">
        <v>2489</v>
      </c>
      <c r="K251" s="18" t="s">
        <v>2204</v>
      </c>
      <c r="L251" s="2"/>
      <c r="M251" s="2"/>
      <c r="N251" s="2"/>
      <c r="O251" s="18"/>
      <c r="P251" s="18" t="s">
        <v>2205</v>
      </c>
      <c r="Q251" s="2"/>
      <c r="R251" s="17">
        <v>1401.9838020346499</v>
      </c>
      <c r="S251" s="17">
        <v>1.7292487846723801</v>
      </c>
      <c r="T251" s="11">
        <v>1385</v>
      </c>
      <c r="U251" s="18">
        <v>47.78</v>
      </c>
      <c r="V251" s="18">
        <v>0.76</v>
      </c>
      <c r="W251" s="18">
        <v>16.3</v>
      </c>
      <c r="X251" s="18"/>
      <c r="Y251" s="18">
        <v>10.83</v>
      </c>
      <c r="Z251" s="18"/>
      <c r="AA251" s="18">
        <v>9.75</v>
      </c>
      <c r="AB251" s="18">
        <v>0.14000000000000001</v>
      </c>
      <c r="AC251" s="18">
        <v>9.98</v>
      </c>
      <c r="AD251" s="16">
        <f>AC251/40.305/(AC251/40.305+AA251/71.845)*100</f>
        <v>64.596540040091469</v>
      </c>
      <c r="AE251" s="18">
        <v>11.59</v>
      </c>
      <c r="AF251" s="18">
        <v>2.25</v>
      </c>
      <c r="AG251" s="18">
        <v>0.17</v>
      </c>
      <c r="AH251" s="18">
        <v>0.05</v>
      </c>
      <c r="AI251" s="18">
        <v>32.44</v>
      </c>
      <c r="AJ251" s="18">
        <v>175.2</v>
      </c>
      <c r="AK251" s="18">
        <v>367.1</v>
      </c>
      <c r="AL251" s="18">
        <v>56.8</v>
      </c>
      <c r="AM251" s="18">
        <v>203</v>
      </c>
      <c r="AN251" s="18">
        <v>88.59</v>
      </c>
      <c r="AO251" s="18">
        <v>87.19</v>
      </c>
      <c r="AP251" s="18">
        <v>16.11</v>
      </c>
      <c r="AQ251" s="18">
        <v>1.71</v>
      </c>
      <c r="AR251" s="18">
        <v>131.1</v>
      </c>
      <c r="AS251" s="18">
        <v>7.0000000000000007E-2</v>
      </c>
      <c r="AT251" s="18">
        <v>0.86</v>
      </c>
      <c r="AU251" s="18">
        <v>4.8499999999999996</v>
      </c>
      <c r="AV251" s="18">
        <v>1.73</v>
      </c>
      <c r="AW251" s="18">
        <v>0.74</v>
      </c>
      <c r="AX251" s="18">
        <v>2.56</v>
      </c>
      <c r="AY251" s="18">
        <v>0.49</v>
      </c>
      <c r="AZ251" s="18">
        <v>3.16</v>
      </c>
      <c r="BA251" s="18">
        <v>0.7</v>
      </c>
      <c r="BB251" s="18">
        <v>2.0099999999999998</v>
      </c>
      <c r="BC251" s="18">
        <v>0.31</v>
      </c>
      <c r="BD251" s="18">
        <v>1.89</v>
      </c>
      <c r="BE251" s="18">
        <v>0.28000000000000003</v>
      </c>
      <c r="BF251" s="18">
        <v>1.25</v>
      </c>
      <c r="BG251" s="18">
        <v>1.1200000000000001</v>
      </c>
      <c r="BH251" s="18">
        <v>0.06</v>
      </c>
      <c r="BI251" s="18">
        <v>0.08</v>
      </c>
      <c r="BJ251" s="18">
        <v>0.67</v>
      </c>
      <c r="BK251" s="18">
        <v>0.06</v>
      </c>
      <c r="BL251" s="18">
        <v>1.42</v>
      </c>
      <c r="BM251" s="18">
        <v>4.7699999999999996</v>
      </c>
      <c r="BN251" s="18">
        <v>3.85</v>
      </c>
      <c r="BO251" s="18">
        <v>19.23</v>
      </c>
      <c r="BP251" s="18">
        <v>47.25</v>
      </c>
    </row>
    <row r="252" spans="1:68" x14ac:dyDescent="0.3">
      <c r="A252" s="18" t="s">
        <v>2490</v>
      </c>
      <c r="B252" s="18" t="s">
        <v>2202</v>
      </c>
      <c r="C252" s="2"/>
      <c r="D252" s="2"/>
      <c r="E252" s="18">
        <v>-65.099999999999994</v>
      </c>
      <c r="F252" s="18">
        <v>-173.75</v>
      </c>
      <c r="G252" s="2"/>
      <c r="H252" s="21">
        <v>-2863</v>
      </c>
      <c r="I252" s="21">
        <v>-2863</v>
      </c>
      <c r="J252" s="18" t="s">
        <v>2491</v>
      </c>
      <c r="K252" s="18" t="s">
        <v>2204</v>
      </c>
      <c r="L252" s="2"/>
      <c r="M252" s="2"/>
      <c r="N252" s="2"/>
      <c r="O252" s="18"/>
      <c r="P252" s="18" t="s">
        <v>2205</v>
      </c>
      <c r="Q252" s="2"/>
      <c r="R252" s="17">
        <v>1357.81319655833</v>
      </c>
      <c r="S252" s="17">
        <v>1.2505670520813199</v>
      </c>
      <c r="T252" s="11">
        <v>1346</v>
      </c>
      <c r="U252" s="18">
        <v>49.08</v>
      </c>
      <c r="V252" s="18">
        <v>1</v>
      </c>
      <c r="W252" s="18">
        <v>17.350000000000001</v>
      </c>
      <c r="X252" s="18"/>
      <c r="Y252" s="18"/>
      <c r="Z252" s="18"/>
      <c r="AA252" s="18">
        <v>8.93</v>
      </c>
      <c r="AB252" s="18">
        <v>0.15</v>
      </c>
      <c r="AC252" s="18">
        <v>8.1999999999999993</v>
      </c>
      <c r="AD252" s="16">
        <f>AC252/40.305/(AC252/40.305+AA252/71.845)*100</f>
        <v>62.075481270717688</v>
      </c>
      <c r="AE252" s="18">
        <v>12.22</v>
      </c>
      <c r="AF252" s="18">
        <v>1.87</v>
      </c>
      <c r="AG252" s="18">
        <v>0.05</v>
      </c>
      <c r="AH252" s="18"/>
      <c r="AI252" s="18"/>
      <c r="AJ252" s="18">
        <v>198</v>
      </c>
      <c r="AK252" s="18"/>
      <c r="AL252" s="18"/>
      <c r="AM252" s="18"/>
      <c r="AN252" s="18"/>
      <c r="AO252" s="18"/>
      <c r="AP252" s="18"/>
      <c r="AQ252" s="18"/>
      <c r="AR252" s="18"/>
      <c r="AS252" s="18"/>
      <c r="AT252" s="18"/>
      <c r="AU252" s="18"/>
      <c r="AV252" s="18">
        <v>2.09</v>
      </c>
      <c r="AW252" s="18"/>
      <c r="AX252" s="18"/>
      <c r="AY252" s="18"/>
      <c r="AZ252" s="18"/>
      <c r="BA252" s="18"/>
      <c r="BB252" s="18"/>
      <c r="BC252" s="18"/>
      <c r="BD252" s="18"/>
      <c r="BE252" s="18"/>
      <c r="BF252" s="18"/>
      <c r="BG252" s="18"/>
      <c r="BH252" s="18"/>
      <c r="BI252" s="18"/>
      <c r="BJ252" s="18">
        <v>1.27</v>
      </c>
      <c r="BK252" s="18"/>
      <c r="BL252" s="18">
        <v>1.47</v>
      </c>
      <c r="BM252" s="18"/>
      <c r="BN252" s="18"/>
      <c r="BO252" s="18">
        <v>20.6</v>
      </c>
      <c r="BP252" s="18">
        <v>47</v>
      </c>
    </row>
    <row r="253" spans="1:68" x14ac:dyDescent="0.3">
      <c r="A253" s="18" t="s">
        <v>2488</v>
      </c>
      <c r="B253" s="18" t="s">
        <v>2202</v>
      </c>
      <c r="C253" s="2"/>
      <c r="D253" s="2"/>
      <c r="E253" s="18">
        <v>-37.6541</v>
      </c>
      <c r="F253" s="18">
        <v>50.462699999999998</v>
      </c>
      <c r="G253" s="2"/>
      <c r="H253" s="21">
        <v>-1732</v>
      </c>
      <c r="I253" s="21">
        <v>-1732</v>
      </c>
      <c r="J253" s="18" t="s">
        <v>2492</v>
      </c>
      <c r="K253" s="18" t="s">
        <v>2204</v>
      </c>
      <c r="L253" s="2"/>
      <c r="M253" s="2"/>
      <c r="N253" s="2"/>
      <c r="O253" s="18"/>
      <c r="P253" s="18" t="s">
        <v>2205</v>
      </c>
      <c r="Q253" s="2"/>
      <c r="R253" s="17">
        <v>1388.41660192519</v>
      </c>
      <c r="S253" s="17">
        <v>1.60847182357079</v>
      </c>
      <c r="T253" s="11">
        <v>1373</v>
      </c>
      <c r="U253" s="18">
        <v>47.89</v>
      </c>
      <c r="V253" s="18">
        <v>0.8</v>
      </c>
      <c r="W253" s="18">
        <v>16.149999999999999</v>
      </c>
      <c r="X253" s="18"/>
      <c r="Y253" s="18">
        <v>10.46</v>
      </c>
      <c r="Z253" s="18"/>
      <c r="AA253" s="18">
        <v>9.41</v>
      </c>
      <c r="AB253" s="18">
        <v>0.14000000000000001</v>
      </c>
      <c r="AC253" s="18">
        <v>9.57</v>
      </c>
      <c r="AD253" s="16">
        <f>AC253/40.305/(AC253/40.305+AA253/71.845)*100</f>
        <v>64.44876660848476</v>
      </c>
      <c r="AE253" s="18">
        <v>11.77</v>
      </c>
      <c r="AF253" s="18">
        <v>2.2200000000000002</v>
      </c>
      <c r="AG253" s="18">
        <v>0.26</v>
      </c>
      <c r="AH253" s="18">
        <v>0.05</v>
      </c>
      <c r="AI253" s="18">
        <v>33.159999999999997</v>
      </c>
      <c r="AJ253" s="18">
        <v>179.9</v>
      </c>
      <c r="AK253" s="18">
        <v>385.3</v>
      </c>
      <c r="AL253" s="18">
        <v>60.32</v>
      </c>
      <c r="AM253" s="18">
        <v>212.2</v>
      </c>
      <c r="AN253" s="18">
        <v>89.22</v>
      </c>
      <c r="AO253" s="18">
        <v>98.21</v>
      </c>
      <c r="AP253" s="18">
        <v>16.12</v>
      </c>
      <c r="AQ253" s="18">
        <v>4.57</v>
      </c>
      <c r="AR253" s="18">
        <v>133.9</v>
      </c>
      <c r="AS253" s="18">
        <v>0.27</v>
      </c>
      <c r="AT253" s="18">
        <v>0.87</v>
      </c>
      <c r="AU253" s="18">
        <v>4.88</v>
      </c>
      <c r="AV253" s="18">
        <v>1.75</v>
      </c>
      <c r="AW253" s="18">
        <v>0.76</v>
      </c>
      <c r="AX253" s="18">
        <v>2.63</v>
      </c>
      <c r="AY253" s="18">
        <v>0.5</v>
      </c>
      <c r="AZ253" s="18">
        <v>3.27</v>
      </c>
      <c r="BA253" s="18">
        <v>0.72</v>
      </c>
      <c r="BB253" s="18">
        <v>2.04</v>
      </c>
      <c r="BC253" s="18">
        <v>0.31</v>
      </c>
      <c r="BD253" s="18">
        <v>1.92</v>
      </c>
      <c r="BE253" s="18">
        <v>0.28999999999999998</v>
      </c>
      <c r="BF253" s="18">
        <v>1.28</v>
      </c>
      <c r="BG253" s="18">
        <v>1.17</v>
      </c>
      <c r="BH253" s="18">
        <v>7.0000000000000007E-2</v>
      </c>
      <c r="BI253" s="18">
        <v>0.11</v>
      </c>
      <c r="BJ253" s="18">
        <v>0.7</v>
      </c>
      <c r="BK253" s="18">
        <v>0.05</v>
      </c>
      <c r="BL253" s="18">
        <v>1.44</v>
      </c>
      <c r="BM253" s="18">
        <v>4.8499999999999996</v>
      </c>
      <c r="BN253" s="18">
        <v>4.05</v>
      </c>
      <c r="BO253" s="18">
        <v>19.72</v>
      </c>
      <c r="BP253" s="18">
        <v>47.36</v>
      </c>
    </row>
    <row r="254" spans="1:68" x14ac:dyDescent="0.3">
      <c r="A254" s="18" t="s">
        <v>2488</v>
      </c>
      <c r="B254" s="18" t="s">
        <v>2202</v>
      </c>
      <c r="C254" s="2"/>
      <c r="D254" s="2"/>
      <c r="E254" s="18">
        <v>-37.738599999999998</v>
      </c>
      <c r="F254" s="18">
        <v>49.687199999999997</v>
      </c>
      <c r="G254" s="2"/>
      <c r="H254" s="21">
        <v>-2946</v>
      </c>
      <c r="I254" s="21">
        <v>-2946</v>
      </c>
      <c r="J254" s="18" t="s">
        <v>2493</v>
      </c>
      <c r="K254" s="18" t="s">
        <v>2204</v>
      </c>
      <c r="L254" s="2"/>
      <c r="M254" s="2"/>
      <c r="N254" s="2"/>
      <c r="O254" s="18"/>
      <c r="P254" s="18" t="s">
        <v>2205</v>
      </c>
      <c r="Q254" s="2"/>
      <c r="R254" s="17">
        <v>1286.0315831228399</v>
      </c>
      <c r="S254" s="17">
        <v>0.71743072390699303</v>
      </c>
      <c r="T254" s="11">
        <v>1279</v>
      </c>
      <c r="U254" s="18">
        <v>48.64</v>
      </c>
      <c r="V254" s="18">
        <v>0.49</v>
      </c>
      <c r="W254" s="18">
        <v>16.739999999999998</v>
      </c>
      <c r="X254" s="18"/>
      <c r="Y254" s="18">
        <v>8.06</v>
      </c>
      <c r="Z254" s="18"/>
      <c r="AA254" s="18">
        <v>7.25</v>
      </c>
      <c r="AB254" s="18">
        <v>0.13</v>
      </c>
      <c r="AC254" s="18">
        <v>10.46</v>
      </c>
      <c r="AD254" s="16">
        <f>AC254/40.305/(AC254/40.305+AA254/71.845)*100</f>
        <v>72.002638280874876</v>
      </c>
      <c r="AE254" s="18">
        <v>13.88</v>
      </c>
      <c r="AF254" s="18">
        <v>1.1499999999999999</v>
      </c>
      <c r="AG254" s="18">
        <v>0.04</v>
      </c>
      <c r="AH254" s="18">
        <v>0.03</v>
      </c>
      <c r="AI254" s="18">
        <v>32.880000000000003</v>
      </c>
      <c r="AJ254" s="18">
        <v>200.4</v>
      </c>
      <c r="AK254" s="18">
        <v>404.2</v>
      </c>
      <c r="AL254" s="18">
        <v>51.23</v>
      </c>
      <c r="AM254" s="18">
        <v>208.9</v>
      </c>
      <c r="AN254" s="18">
        <v>103.5</v>
      </c>
      <c r="AO254" s="18">
        <v>78.45</v>
      </c>
      <c r="AP254" s="18">
        <v>13.16</v>
      </c>
      <c r="AQ254" s="18">
        <v>0.23</v>
      </c>
      <c r="AR254" s="18">
        <v>46.04</v>
      </c>
      <c r="AS254" s="18">
        <v>0.01</v>
      </c>
      <c r="AT254" s="18">
        <v>0.32</v>
      </c>
      <c r="AU254" s="18">
        <v>2.12</v>
      </c>
      <c r="AV254" s="18">
        <v>1.05</v>
      </c>
      <c r="AW254" s="18">
        <v>0.46</v>
      </c>
      <c r="AX254" s="18">
        <v>1.84</v>
      </c>
      <c r="AY254" s="18">
        <v>0.38</v>
      </c>
      <c r="AZ254" s="18">
        <v>2.58</v>
      </c>
      <c r="BA254" s="18">
        <v>0.57999999999999996</v>
      </c>
      <c r="BB254" s="18">
        <v>1.73</v>
      </c>
      <c r="BC254" s="18">
        <v>0.26</v>
      </c>
      <c r="BD254" s="18">
        <v>1.63</v>
      </c>
      <c r="BE254" s="18">
        <v>0.24</v>
      </c>
      <c r="BF254" s="18">
        <v>0.64</v>
      </c>
      <c r="BG254" s="18">
        <v>1.9</v>
      </c>
      <c r="BH254" s="18">
        <v>0.02</v>
      </c>
      <c r="BI254" s="18">
        <v>0.01</v>
      </c>
      <c r="BJ254" s="18">
        <v>0.23</v>
      </c>
      <c r="BK254" s="18">
        <v>0.02</v>
      </c>
      <c r="BL254" s="18">
        <v>0.39</v>
      </c>
      <c r="BM254" s="18">
        <v>1.47</v>
      </c>
      <c r="BN254" s="18">
        <v>2.1</v>
      </c>
      <c r="BO254" s="18">
        <v>16.489999999999998</v>
      </c>
      <c r="BP254" s="18">
        <v>18.38</v>
      </c>
    </row>
    <row r="255" spans="1:68" x14ac:dyDescent="0.3">
      <c r="A255" s="18" t="s">
        <v>2488</v>
      </c>
      <c r="B255" s="18" t="s">
        <v>2202</v>
      </c>
      <c r="C255" s="2"/>
      <c r="D255" s="2"/>
      <c r="E255" s="18">
        <v>-37.7819</v>
      </c>
      <c r="F255" s="18">
        <v>49.638500000000001</v>
      </c>
      <c r="G255" s="2"/>
      <c r="H255" s="21">
        <v>-2936</v>
      </c>
      <c r="I255" s="21">
        <v>-2936</v>
      </c>
      <c r="J255" s="18" t="s">
        <v>2494</v>
      </c>
      <c r="K255" s="18" t="s">
        <v>2204</v>
      </c>
      <c r="L255" s="2"/>
      <c r="M255" s="2"/>
      <c r="N255" s="2"/>
      <c r="O255" s="18"/>
      <c r="P255" s="18" t="s">
        <v>2205</v>
      </c>
      <c r="Q255" s="2"/>
      <c r="R255" s="17">
        <v>1418.5194198055699</v>
      </c>
      <c r="S255" s="17">
        <v>1.6351227232848</v>
      </c>
      <c r="T255" s="11">
        <v>1402</v>
      </c>
      <c r="U255" s="18">
        <v>49.43</v>
      </c>
      <c r="V255" s="18">
        <v>1.32</v>
      </c>
      <c r="W255" s="18">
        <v>14.46</v>
      </c>
      <c r="X255" s="18"/>
      <c r="Y255" s="18">
        <v>11.39</v>
      </c>
      <c r="Z255" s="18"/>
      <c r="AA255" s="18">
        <v>10.25</v>
      </c>
      <c r="AB255" s="18">
        <v>0.18</v>
      </c>
      <c r="AC255" s="18">
        <v>8.69</v>
      </c>
      <c r="AD255" s="16">
        <f>AC255/40.305/(AC255/40.305+AA255/71.845)*100</f>
        <v>60.179040276567953</v>
      </c>
      <c r="AE255" s="18">
        <v>11.55</v>
      </c>
      <c r="AF255" s="18">
        <v>2.3199999999999998</v>
      </c>
      <c r="AG255" s="18">
        <v>0.11</v>
      </c>
      <c r="AH255" s="18">
        <v>0.11</v>
      </c>
      <c r="AI255" s="18">
        <v>41.14</v>
      </c>
      <c r="AJ255" s="18">
        <v>299.10000000000002</v>
      </c>
      <c r="AK255" s="18">
        <v>315.10000000000002</v>
      </c>
      <c r="AL255" s="18">
        <v>48.44</v>
      </c>
      <c r="AM255" s="18">
        <v>142</v>
      </c>
      <c r="AN255" s="18">
        <v>91.04</v>
      </c>
      <c r="AO255" s="18">
        <v>96.46</v>
      </c>
      <c r="AP255" s="18">
        <v>17.27</v>
      </c>
      <c r="AQ255" s="18">
        <v>0.64</v>
      </c>
      <c r="AR255" s="18">
        <v>88.62</v>
      </c>
      <c r="AS255" s="18">
        <v>0.02</v>
      </c>
      <c r="AT255" s="18">
        <v>1.4</v>
      </c>
      <c r="AU255" s="18">
        <v>8.4499999999999993</v>
      </c>
      <c r="AV255" s="18">
        <v>3.24</v>
      </c>
      <c r="AW255" s="18">
        <v>1.1399999999999999</v>
      </c>
      <c r="AX255" s="18">
        <v>4.83</v>
      </c>
      <c r="AY255" s="18">
        <v>0.91</v>
      </c>
      <c r="AZ255" s="18">
        <v>5.96</v>
      </c>
      <c r="BA255" s="18">
        <v>1.32</v>
      </c>
      <c r="BB255" s="18">
        <v>3.79</v>
      </c>
      <c r="BC255" s="18">
        <v>0.56999999999999995</v>
      </c>
      <c r="BD255" s="18">
        <v>3.6</v>
      </c>
      <c r="BE255" s="18">
        <v>0.54</v>
      </c>
      <c r="BF255" s="18">
        <v>2.37</v>
      </c>
      <c r="BG255" s="18">
        <v>1.69</v>
      </c>
      <c r="BH255" s="18">
        <v>0.09</v>
      </c>
      <c r="BI255" s="18">
        <v>0.06</v>
      </c>
      <c r="BJ255" s="18">
        <v>1.0900000000000001</v>
      </c>
      <c r="BK255" s="18">
        <v>0.09</v>
      </c>
      <c r="BL255" s="18">
        <v>1.91</v>
      </c>
      <c r="BM255" s="18">
        <v>7</v>
      </c>
      <c r="BN255" s="18">
        <v>6.51</v>
      </c>
      <c r="BO255" s="18">
        <v>37.479999999999997</v>
      </c>
      <c r="BP255" s="18">
        <v>85.3</v>
      </c>
    </row>
    <row r="256" spans="1:68" x14ac:dyDescent="0.3">
      <c r="A256" s="18" t="s">
        <v>2488</v>
      </c>
      <c r="B256" s="18" t="s">
        <v>2202</v>
      </c>
      <c r="C256" s="2"/>
      <c r="D256" s="2"/>
      <c r="E256" s="18">
        <v>-37.8322</v>
      </c>
      <c r="F256" s="18">
        <v>49.661299999999997</v>
      </c>
      <c r="G256" s="2"/>
      <c r="H256" s="21">
        <v>-2165</v>
      </c>
      <c r="I256" s="21">
        <v>-2165</v>
      </c>
      <c r="J256" s="18" t="s">
        <v>2495</v>
      </c>
      <c r="K256" s="18" t="s">
        <v>2204</v>
      </c>
      <c r="L256" s="2"/>
      <c r="M256" s="2"/>
      <c r="N256" s="2"/>
      <c r="O256" s="18"/>
      <c r="P256" s="18" t="s">
        <v>2205</v>
      </c>
      <c r="Q256" s="2"/>
      <c r="R256" s="17">
        <v>1390.92341636636</v>
      </c>
      <c r="S256" s="17">
        <v>1.6340867308290199</v>
      </c>
      <c r="T256" s="11">
        <v>1375</v>
      </c>
      <c r="U256" s="18">
        <v>48.66</v>
      </c>
      <c r="V256" s="18">
        <v>1.18</v>
      </c>
      <c r="W256" s="18">
        <v>15.04</v>
      </c>
      <c r="X256" s="18"/>
      <c r="Y256" s="18">
        <v>10.6</v>
      </c>
      <c r="Z256" s="18"/>
      <c r="AA256" s="18">
        <v>9.5399999999999991</v>
      </c>
      <c r="AB256" s="18">
        <v>0.15</v>
      </c>
      <c r="AC256" s="18">
        <v>8.5399999999999991</v>
      </c>
      <c r="AD256" s="16">
        <f>AC256/40.305/(AC256/40.305+AA256/71.845)*100</f>
        <v>61.474521725016174</v>
      </c>
      <c r="AE256" s="18">
        <v>9.07</v>
      </c>
      <c r="AF256" s="18">
        <v>3.59</v>
      </c>
      <c r="AG256" s="18">
        <v>0.08</v>
      </c>
      <c r="AH256" s="18">
        <v>0.08</v>
      </c>
      <c r="AI256" s="18">
        <v>38.729999999999997</v>
      </c>
      <c r="AJ256" s="18">
        <v>257.39999999999998</v>
      </c>
      <c r="AK256" s="18">
        <v>388</v>
      </c>
      <c r="AL256" s="18">
        <v>49.46</v>
      </c>
      <c r="AM256" s="18">
        <v>181.8</v>
      </c>
      <c r="AN256" s="18">
        <v>376.3</v>
      </c>
      <c r="AO256" s="18">
        <v>90.21</v>
      </c>
      <c r="AP256" s="18">
        <v>16.48</v>
      </c>
      <c r="AQ256" s="18">
        <v>0.51</v>
      </c>
      <c r="AR256" s="18">
        <v>98.97</v>
      </c>
      <c r="AS256" s="18">
        <v>0.06</v>
      </c>
      <c r="AT256" s="18">
        <v>1.23</v>
      </c>
      <c r="AU256" s="18">
        <v>7.31</v>
      </c>
      <c r="AV256" s="18">
        <v>2.72</v>
      </c>
      <c r="AW256" s="18">
        <v>1</v>
      </c>
      <c r="AX256" s="18">
        <v>4.05</v>
      </c>
      <c r="AY256" s="18">
        <v>0.75</v>
      </c>
      <c r="AZ256" s="18">
        <v>4.96</v>
      </c>
      <c r="BA256" s="18">
        <v>1.1000000000000001</v>
      </c>
      <c r="BB256" s="18">
        <v>3.15</v>
      </c>
      <c r="BC256" s="18">
        <v>0.48</v>
      </c>
      <c r="BD256" s="18">
        <v>2.95</v>
      </c>
      <c r="BE256" s="18">
        <v>0.44</v>
      </c>
      <c r="BF256" s="18">
        <v>1.94</v>
      </c>
      <c r="BG256" s="18">
        <v>1.32</v>
      </c>
      <c r="BH256" s="18">
        <v>0.09</v>
      </c>
      <c r="BI256" s="18">
        <v>0.09</v>
      </c>
      <c r="BJ256" s="18">
        <v>0.98</v>
      </c>
      <c r="BK256" s="18">
        <v>7.0000000000000007E-2</v>
      </c>
      <c r="BL256" s="18">
        <v>1.72</v>
      </c>
      <c r="BM256" s="18">
        <v>5.94</v>
      </c>
      <c r="BN256" s="18">
        <v>4.6900000000000004</v>
      </c>
      <c r="BO256" s="18">
        <v>30.24</v>
      </c>
      <c r="BP256" s="18">
        <v>69.19</v>
      </c>
    </row>
    <row r="257" spans="1:68" x14ac:dyDescent="0.3">
      <c r="A257" s="18" t="s">
        <v>2488</v>
      </c>
      <c r="B257" s="18" t="s">
        <v>2202</v>
      </c>
      <c r="C257" s="2"/>
      <c r="D257" s="2"/>
      <c r="E257" s="18">
        <v>-38.669899999999998</v>
      </c>
      <c r="F257" s="18">
        <v>47.406599999999997</v>
      </c>
      <c r="G257" s="2"/>
      <c r="H257" s="21">
        <v>-1799</v>
      </c>
      <c r="I257" s="21">
        <v>-1799</v>
      </c>
      <c r="J257" s="18" t="s">
        <v>2496</v>
      </c>
      <c r="K257" s="18" t="s">
        <v>2204</v>
      </c>
      <c r="L257" s="2"/>
      <c r="M257" s="2"/>
      <c r="N257" s="2"/>
      <c r="O257" s="18"/>
      <c r="P257" s="18" t="s">
        <v>2205</v>
      </c>
      <c r="Q257" s="2"/>
      <c r="R257" s="17">
        <v>1369.53149814735</v>
      </c>
      <c r="S257" s="17">
        <v>1.27126402581599</v>
      </c>
      <c r="T257" s="11">
        <v>1357</v>
      </c>
      <c r="U257" s="18">
        <v>49.27</v>
      </c>
      <c r="V257" s="18">
        <v>0.84</v>
      </c>
      <c r="W257" s="18">
        <v>15.96</v>
      </c>
      <c r="X257" s="18"/>
      <c r="Y257" s="18">
        <v>10.199999999999999</v>
      </c>
      <c r="Z257" s="18"/>
      <c r="AA257" s="18">
        <v>9.18</v>
      </c>
      <c r="AB257" s="18">
        <v>0.15</v>
      </c>
      <c r="AC257" s="18">
        <v>9.0399999999999991</v>
      </c>
      <c r="AD257" s="16">
        <f>AC257/40.305/(AC257/40.305+AA257/71.845)*100</f>
        <v>63.706951405654678</v>
      </c>
      <c r="AE257" s="18">
        <v>12.44</v>
      </c>
      <c r="AF257" s="18">
        <v>1.75</v>
      </c>
      <c r="AG257" s="18">
        <v>0.18</v>
      </c>
      <c r="AH257" s="18">
        <v>7.0000000000000007E-2</v>
      </c>
      <c r="AI257" s="18">
        <v>38.42</v>
      </c>
      <c r="AJ257" s="18">
        <v>227.1</v>
      </c>
      <c r="AK257" s="18">
        <v>366.6</v>
      </c>
      <c r="AL257" s="18">
        <v>61.66</v>
      </c>
      <c r="AM257" s="18">
        <v>161.9</v>
      </c>
      <c r="AN257" s="18">
        <v>91.15</v>
      </c>
      <c r="AO257" s="18">
        <v>87.13</v>
      </c>
      <c r="AP257" s="18">
        <v>15.51</v>
      </c>
      <c r="AQ257" s="18">
        <v>2.46</v>
      </c>
      <c r="AR257" s="18">
        <v>90.83</v>
      </c>
      <c r="AS257" s="18">
        <v>0.05</v>
      </c>
      <c r="AT257" s="18">
        <v>1.08</v>
      </c>
      <c r="AU257" s="18">
        <v>5.87</v>
      </c>
      <c r="AV257" s="18">
        <v>2.06</v>
      </c>
      <c r="AW257" s="18">
        <v>0.8</v>
      </c>
      <c r="AX257" s="18">
        <v>3.11</v>
      </c>
      <c r="AY257" s="18">
        <v>0.59</v>
      </c>
      <c r="AZ257" s="18">
        <v>3.91</v>
      </c>
      <c r="BA257" s="18">
        <v>0.86</v>
      </c>
      <c r="BB257" s="18">
        <v>2.5</v>
      </c>
      <c r="BC257" s="18">
        <v>0.38</v>
      </c>
      <c r="BD257" s="18">
        <v>2.34</v>
      </c>
      <c r="BE257" s="18">
        <v>0.36</v>
      </c>
      <c r="BF257" s="18">
        <v>1.38</v>
      </c>
      <c r="BG257" s="18">
        <v>1.22</v>
      </c>
      <c r="BH257" s="18">
        <v>0.28000000000000003</v>
      </c>
      <c r="BI257" s="18">
        <v>0.09</v>
      </c>
      <c r="BJ257" s="18">
        <v>3.09</v>
      </c>
      <c r="BK257" s="18">
        <v>0.21</v>
      </c>
      <c r="BL257" s="18">
        <v>2.61</v>
      </c>
      <c r="BM257" s="18">
        <v>6.8</v>
      </c>
      <c r="BN257" s="18">
        <v>33.39</v>
      </c>
      <c r="BO257" s="18">
        <v>24.54</v>
      </c>
      <c r="BP257" s="18">
        <v>48.01</v>
      </c>
    </row>
    <row r="258" spans="1:68" x14ac:dyDescent="0.3">
      <c r="A258" s="18" t="s">
        <v>2264</v>
      </c>
      <c r="B258" s="18" t="s">
        <v>2202</v>
      </c>
      <c r="C258" s="2"/>
      <c r="D258" s="2"/>
      <c r="E258" s="18">
        <v>82.9</v>
      </c>
      <c r="F258" s="18">
        <v>-6.24</v>
      </c>
      <c r="G258" s="2"/>
      <c r="H258" s="21">
        <v>-4042</v>
      </c>
      <c r="I258" s="21">
        <v>-4102</v>
      </c>
      <c r="J258" s="18" t="s">
        <v>2497</v>
      </c>
      <c r="K258" s="18" t="s">
        <v>2204</v>
      </c>
      <c r="L258" s="2"/>
      <c r="M258" s="2"/>
      <c r="N258" s="2"/>
      <c r="O258" s="18"/>
      <c r="P258" s="18" t="s">
        <v>2205</v>
      </c>
      <c r="Q258" s="2"/>
      <c r="R258" s="17">
        <v>1370.80031119162</v>
      </c>
      <c r="S258" s="17">
        <v>1.47956258774394</v>
      </c>
      <c r="T258" s="11">
        <v>1356</v>
      </c>
      <c r="U258" s="18">
        <v>49.81</v>
      </c>
      <c r="V258" s="18">
        <v>1.52</v>
      </c>
      <c r="W258" s="18">
        <v>15.63</v>
      </c>
      <c r="X258" s="18">
        <v>10.3</v>
      </c>
      <c r="Y258" s="18"/>
      <c r="Z258" s="18"/>
      <c r="AA258" s="18">
        <v>9.27</v>
      </c>
      <c r="AB258" s="18">
        <v>0.18</v>
      </c>
      <c r="AC258" s="18">
        <v>8.41</v>
      </c>
      <c r="AD258" s="16">
        <f>AC258/40.305/(AC258/40.305+AA258/71.845)*100</f>
        <v>61.790691928506369</v>
      </c>
      <c r="AE258" s="18">
        <v>11.04</v>
      </c>
      <c r="AF258" s="18">
        <v>3.03</v>
      </c>
      <c r="AG258" s="18">
        <v>0.25</v>
      </c>
      <c r="AH258" s="18">
        <v>0.15</v>
      </c>
      <c r="AI258" s="18">
        <v>41</v>
      </c>
      <c r="AJ258" s="18">
        <v>312</v>
      </c>
      <c r="AK258" s="18">
        <v>345</v>
      </c>
      <c r="AL258" s="18">
        <v>42.2</v>
      </c>
      <c r="AM258" s="18">
        <v>139.80000000000001</v>
      </c>
      <c r="AN258" s="18"/>
      <c r="AO258" s="18">
        <v>55.13</v>
      </c>
      <c r="AP258" s="18">
        <v>16.38</v>
      </c>
      <c r="AQ258" s="18">
        <v>3.59</v>
      </c>
      <c r="AR258" s="18">
        <v>172.68</v>
      </c>
      <c r="AS258" s="18">
        <v>0.02</v>
      </c>
      <c r="AT258" s="18">
        <v>2.0299999999999998</v>
      </c>
      <c r="AU258" s="18">
        <v>11.03</v>
      </c>
      <c r="AV258" s="18">
        <v>3.52</v>
      </c>
      <c r="AW258" s="18">
        <v>1.41</v>
      </c>
      <c r="AX258" s="18">
        <v>4.84</v>
      </c>
      <c r="AY258" s="18">
        <v>0.87</v>
      </c>
      <c r="AZ258" s="18">
        <v>6.5</v>
      </c>
      <c r="BA258" s="18">
        <v>1.3</v>
      </c>
      <c r="BB258" s="18">
        <v>3.82</v>
      </c>
      <c r="BC258" s="18">
        <v>0.57999999999999996</v>
      </c>
      <c r="BD258" s="18">
        <v>3.29</v>
      </c>
      <c r="BE258" s="18">
        <v>0.51</v>
      </c>
      <c r="BF258" s="18">
        <v>2.71</v>
      </c>
      <c r="BG258" s="18">
        <v>0.66</v>
      </c>
      <c r="BH258" s="18">
        <v>0.23</v>
      </c>
      <c r="BI258" s="18">
        <v>0.11</v>
      </c>
      <c r="BJ258" s="18">
        <v>3.15</v>
      </c>
      <c r="BK258" s="18"/>
      <c r="BL258" s="18">
        <v>4.6399999999999997</v>
      </c>
      <c r="BM258" s="18">
        <v>11.51</v>
      </c>
      <c r="BN258" s="18">
        <v>49.3</v>
      </c>
      <c r="BO258" s="18">
        <v>35.51</v>
      </c>
      <c r="BP258" s="18">
        <v>105.72</v>
      </c>
    </row>
    <row r="259" spans="1:68" x14ac:dyDescent="0.3">
      <c r="A259" s="18" t="s">
        <v>2264</v>
      </c>
      <c r="B259" s="18" t="s">
        <v>2202</v>
      </c>
      <c r="C259" s="2"/>
      <c r="D259" s="2"/>
      <c r="E259" s="18">
        <v>82.9</v>
      </c>
      <c r="F259" s="18">
        <v>-6.3833299999999999</v>
      </c>
      <c r="G259" s="2"/>
      <c r="H259" s="21">
        <v>-4227.3999999999996</v>
      </c>
      <c r="I259" s="21">
        <v>-4501.3</v>
      </c>
      <c r="J259" s="18" t="s">
        <v>2498</v>
      </c>
      <c r="K259" s="18" t="s">
        <v>2204</v>
      </c>
      <c r="L259" s="2"/>
      <c r="M259" s="2"/>
      <c r="N259" s="2"/>
      <c r="O259" s="18"/>
      <c r="P259" s="18" t="s">
        <v>2205</v>
      </c>
      <c r="Q259" s="2"/>
      <c r="R259" s="17">
        <v>1359.43870346312</v>
      </c>
      <c r="S259" s="17">
        <v>1.4285921216266599</v>
      </c>
      <c r="T259" s="11">
        <v>1346</v>
      </c>
      <c r="U259" s="18">
        <v>50.26</v>
      </c>
      <c r="V259" s="18">
        <v>1.63</v>
      </c>
      <c r="W259" s="18">
        <v>15.75</v>
      </c>
      <c r="X259" s="18">
        <v>10.130000000000001</v>
      </c>
      <c r="Y259" s="18"/>
      <c r="Z259" s="18"/>
      <c r="AA259" s="18">
        <v>9.1199999999999992</v>
      </c>
      <c r="AB259" s="18">
        <v>0.17</v>
      </c>
      <c r="AC259" s="18">
        <v>8.3699999999999992</v>
      </c>
      <c r="AD259" s="16">
        <f>AC259/40.305/(AC259/40.305+AA259/71.845)*100</f>
        <v>62.062916683115311</v>
      </c>
      <c r="AE259" s="18">
        <v>10.58</v>
      </c>
      <c r="AF259" s="18">
        <v>3.21</v>
      </c>
      <c r="AG259" s="18">
        <v>0.37</v>
      </c>
      <c r="AH259" s="18">
        <v>0.17</v>
      </c>
      <c r="AI259" s="18">
        <v>37</v>
      </c>
      <c r="AJ259" s="18">
        <v>300</v>
      </c>
      <c r="AK259" s="18">
        <v>309</v>
      </c>
      <c r="AL259" s="18">
        <v>40.9</v>
      </c>
      <c r="AM259" s="18">
        <v>152.19999999999999</v>
      </c>
      <c r="AN259" s="18"/>
      <c r="AO259" s="18">
        <v>51.98</v>
      </c>
      <c r="AP259" s="18">
        <v>15.62</v>
      </c>
      <c r="AQ259" s="18">
        <v>7.57</v>
      </c>
      <c r="AR259" s="18">
        <v>197.56</v>
      </c>
      <c r="AS259" s="18">
        <v>0.05</v>
      </c>
      <c r="AT259" s="18">
        <v>2.41</v>
      </c>
      <c r="AU259" s="18">
        <v>13.22</v>
      </c>
      <c r="AV259" s="18">
        <v>4.1100000000000003</v>
      </c>
      <c r="AW259" s="18">
        <v>1.5</v>
      </c>
      <c r="AX259" s="18">
        <v>5.73</v>
      </c>
      <c r="AY259" s="18">
        <v>0.94</v>
      </c>
      <c r="AZ259" s="18">
        <v>6.52</v>
      </c>
      <c r="BA259" s="18">
        <v>1.33</v>
      </c>
      <c r="BB259" s="18">
        <v>4.03</v>
      </c>
      <c r="BC259" s="18">
        <v>0.62</v>
      </c>
      <c r="BD259" s="18">
        <v>3.76</v>
      </c>
      <c r="BE259" s="18">
        <v>0.56999999999999995</v>
      </c>
      <c r="BF259" s="18">
        <v>3.15</v>
      </c>
      <c r="BG259" s="18">
        <v>1.02</v>
      </c>
      <c r="BH259" s="18">
        <v>0.41</v>
      </c>
      <c r="BI259" s="18">
        <v>0.11</v>
      </c>
      <c r="BJ259" s="18">
        <v>5.53</v>
      </c>
      <c r="BK259" s="18"/>
      <c r="BL259" s="18">
        <v>6.18</v>
      </c>
      <c r="BM259" s="18">
        <v>14.4</v>
      </c>
      <c r="BN259" s="18">
        <v>94.66</v>
      </c>
      <c r="BO259" s="18">
        <v>35.71</v>
      </c>
      <c r="BP259" s="18">
        <v>120.66</v>
      </c>
    </row>
    <row r="260" spans="1:68" x14ac:dyDescent="0.3">
      <c r="A260" s="18" t="s">
        <v>2264</v>
      </c>
      <c r="B260" s="18" t="s">
        <v>2202</v>
      </c>
      <c r="C260" s="2"/>
      <c r="D260" s="2"/>
      <c r="E260" s="18">
        <v>83.084999999999994</v>
      </c>
      <c r="F260" s="18">
        <v>-6.0716999999999999</v>
      </c>
      <c r="G260" s="2"/>
      <c r="H260" s="21">
        <v>-3543</v>
      </c>
      <c r="I260" s="21">
        <v>-3543</v>
      </c>
      <c r="J260" s="18" t="s">
        <v>2499</v>
      </c>
      <c r="K260" s="18" t="s">
        <v>2204</v>
      </c>
      <c r="L260" s="2"/>
      <c r="M260" s="2"/>
      <c r="N260" s="2"/>
      <c r="O260" s="18"/>
      <c r="P260" s="18" t="s">
        <v>2205</v>
      </c>
      <c r="Q260" s="2"/>
      <c r="R260" s="17">
        <v>1371.57593316561</v>
      </c>
      <c r="S260" s="17">
        <v>1.4723018746494601</v>
      </c>
      <c r="T260" s="11">
        <v>1357</v>
      </c>
      <c r="U260" s="18">
        <v>49.89</v>
      </c>
      <c r="V260" s="18">
        <v>1.5</v>
      </c>
      <c r="W260" s="18">
        <v>15.88</v>
      </c>
      <c r="X260" s="18">
        <v>10.33</v>
      </c>
      <c r="Y260" s="18"/>
      <c r="Z260" s="18"/>
      <c r="AA260" s="18">
        <v>9.3000000000000007</v>
      </c>
      <c r="AB260" s="18">
        <v>0.18</v>
      </c>
      <c r="AC260" s="18">
        <v>8.25</v>
      </c>
      <c r="AD260" s="16">
        <f>AC260/40.305/(AC260/40.305+AA260/71.845)*100</f>
        <v>61.259521718471063</v>
      </c>
      <c r="AE260" s="18">
        <v>11.26</v>
      </c>
      <c r="AF260" s="18">
        <v>2.98</v>
      </c>
      <c r="AG260" s="18">
        <v>0.18</v>
      </c>
      <c r="AH260" s="18">
        <v>0.14000000000000001</v>
      </c>
      <c r="AI260" s="18">
        <v>38</v>
      </c>
      <c r="AJ260" s="18">
        <v>289</v>
      </c>
      <c r="AK260" s="18">
        <v>323</v>
      </c>
      <c r="AL260" s="18">
        <v>41.7</v>
      </c>
      <c r="AM260" s="18">
        <v>127.3</v>
      </c>
      <c r="AN260" s="18"/>
      <c r="AO260" s="18">
        <v>51.99</v>
      </c>
      <c r="AP260" s="18">
        <v>15.94</v>
      </c>
      <c r="AQ260" s="18">
        <v>2.19</v>
      </c>
      <c r="AR260" s="18">
        <v>169.14</v>
      </c>
      <c r="AS260" s="18">
        <v>0.04</v>
      </c>
      <c r="AT260" s="18">
        <v>2.06</v>
      </c>
      <c r="AU260" s="18">
        <v>12.27</v>
      </c>
      <c r="AV260" s="18">
        <v>3.96</v>
      </c>
      <c r="AW260" s="18">
        <v>1.44</v>
      </c>
      <c r="AX260" s="18">
        <v>5.55</v>
      </c>
      <c r="AY260" s="18">
        <v>0.94</v>
      </c>
      <c r="AZ260" s="18">
        <v>6.37</v>
      </c>
      <c r="BA260" s="18">
        <v>1.37</v>
      </c>
      <c r="BB260" s="18">
        <v>3.96</v>
      </c>
      <c r="BC260" s="18">
        <v>0.62</v>
      </c>
      <c r="BD260" s="18">
        <v>3.71</v>
      </c>
      <c r="BE260" s="18">
        <v>0.54</v>
      </c>
      <c r="BF260" s="18">
        <v>3.07</v>
      </c>
      <c r="BG260" s="18">
        <v>0.96</v>
      </c>
      <c r="BH260" s="18">
        <v>0.3</v>
      </c>
      <c r="BI260" s="18">
        <v>0.11</v>
      </c>
      <c r="BJ260" s="18">
        <v>2.69</v>
      </c>
      <c r="BK260" s="18"/>
      <c r="BL260" s="18">
        <v>4.57</v>
      </c>
      <c r="BM260" s="18">
        <v>12</v>
      </c>
      <c r="BN260" s="18">
        <v>33.130000000000003</v>
      </c>
      <c r="BO260" s="18">
        <v>35.450000000000003</v>
      </c>
      <c r="BP260" s="18">
        <v>106.34</v>
      </c>
    </row>
    <row r="261" spans="1:68" x14ac:dyDescent="0.3">
      <c r="A261" s="18" t="s">
        <v>2264</v>
      </c>
      <c r="B261" s="18" t="s">
        <v>2202</v>
      </c>
      <c r="C261" s="2"/>
      <c r="D261" s="2"/>
      <c r="E261" s="18">
        <v>83.084999999999994</v>
      </c>
      <c r="F261" s="18">
        <v>-6.0716999999999999</v>
      </c>
      <c r="G261" s="2"/>
      <c r="H261" s="21">
        <v>-3543</v>
      </c>
      <c r="I261" s="21">
        <v>-3543</v>
      </c>
      <c r="J261" s="18" t="s">
        <v>2500</v>
      </c>
      <c r="K261" s="18" t="s">
        <v>2204</v>
      </c>
      <c r="L261" s="2"/>
      <c r="M261" s="2"/>
      <c r="N261" s="2"/>
      <c r="O261" s="18"/>
      <c r="P261" s="18" t="s">
        <v>2205</v>
      </c>
      <c r="Q261" s="2"/>
      <c r="R261" s="17">
        <v>1371.31790791038</v>
      </c>
      <c r="S261" s="17">
        <v>1.4975506820489199</v>
      </c>
      <c r="T261" s="11">
        <v>1357</v>
      </c>
      <c r="U261" s="18">
        <v>49.45</v>
      </c>
      <c r="V261" s="18">
        <v>1.5</v>
      </c>
      <c r="W261" s="18">
        <v>15.83</v>
      </c>
      <c r="X261" s="18">
        <v>10.23</v>
      </c>
      <c r="Y261" s="18"/>
      <c r="Z261" s="18"/>
      <c r="AA261" s="18">
        <v>9.2100000000000009</v>
      </c>
      <c r="AB261" s="18">
        <v>0.17</v>
      </c>
      <c r="AC261" s="18">
        <v>8.16</v>
      </c>
      <c r="AD261" s="16">
        <f>AC261/40.305/(AC261/40.305+AA261/71.845)*100</f>
        <v>61.229983260471599</v>
      </c>
      <c r="AE261" s="18">
        <v>11.18</v>
      </c>
      <c r="AF261" s="18">
        <v>2.99</v>
      </c>
      <c r="AG261" s="18">
        <v>0.25</v>
      </c>
      <c r="AH261" s="18">
        <v>0.14000000000000001</v>
      </c>
      <c r="AI261" s="18">
        <v>38</v>
      </c>
      <c r="AJ261" s="18">
        <v>293</v>
      </c>
      <c r="AK261" s="18">
        <v>322</v>
      </c>
      <c r="AL261" s="18">
        <v>40.700000000000003</v>
      </c>
      <c r="AM261" s="18">
        <v>129.9</v>
      </c>
      <c r="AN261" s="18"/>
      <c r="AO261" s="18">
        <v>53.53</v>
      </c>
      <c r="AP261" s="18">
        <v>16.3</v>
      </c>
      <c r="AQ261" s="18">
        <v>2.61</v>
      </c>
      <c r="AR261" s="18">
        <v>172.33</v>
      </c>
      <c r="AS261" s="18">
        <v>0.03</v>
      </c>
      <c r="AT261" s="18">
        <v>2.13</v>
      </c>
      <c r="AU261" s="18">
        <v>12.21</v>
      </c>
      <c r="AV261" s="18">
        <v>4.12</v>
      </c>
      <c r="AW261" s="18">
        <v>1.52</v>
      </c>
      <c r="AX261" s="18">
        <v>5.33</v>
      </c>
      <c r="AY261" s="18">
        <v>0.96</v>
      </c>
      <c r="AZ261" s="18">
        <v>6.46</v>
      </c>
      <c r="BA261" s="18">
        <v>1.35</v>
      </c>
      <c r="BB261" s="18">
        <v>4.16</v>
      </c>
      <c r="BC261" s="18">
        <v>0.63</v>
      </c>
      <c r="BD261" s="18">
        <v>3.8</v>
      </c>
      <c r="BE261" s="18">
        <v>0.55000000000000004</v>
      </c>
      <c r="BF261" s="18">
        <v>3.07</v>
      </c>
      <c r="BG261" s="18">
        <v>0.63</v>
      </c>
      <c r="BH261" s="18">
        <v>0.28000000000000003</v>
      </c>
      <c r="BI261" s="18">
        <v>0.12</v>
      </c>
      <c r="BJ261" s="18">
        <v>2.68</v>
      </c>
      <c r="BK261" s="18"/>
      <c r="BL261" s="18">
        <v>4.6399999999999997</v>
      </c>
      <c r="BM261" s="18">
        <v>11.98</v>
      </c>
      <c r="BN261" s="18">
        <v>32.729999999999997</v>
      </c>
      <c r="BO261" s="18">
        <v>35.89</v>
      </c>
      <c r="BP261" s="18">
        <v>109.48</v>
      </c>
    </row>
    <row r="262" spans="1:68" x14ac:dyDescent="0.3">
      <c r="A262" s="18" t="s">
        <v>2264</v>
      </c>
      <c r="B262" s="18" t="s">
        <v>2202</v>
      </c>
      <c r="C262" s="2"/>
      <c r="D262" s="2"/>
      <c r="E262" s="18">
        <v>83.084999999999994</v>
      </c>
      <c r="F262" s="18">
        <v>-6.0716999999999999</v>
      </c>
      <c r="G262" s="2"/>
      <c r="H262" s="21">
        <v>-3505</v>
      </c>
      <c r="I262" s="21">
        <v>-3597</v>
      </c>
      <c r="J262" s="18" t="s">
        <v>2501</v>
      </c>
      <c r="K262" s="18" t="s">
        <v>2204</v>
      </c>
      <c r="L262" s="2"/>
      <c r="M262" s="2"/>
      <c r="N262" s="2"/>
      <c r="O262" s="18"/>
      <c r="P262" s="18" t="s">
        <v>2205</v>
      </c>
      <c r="Q262" s="2"/>
      <c r="R262" s="17">
        <v>1376.3606790521001</v>
      </c>
      <c r="S262" s="17">
        <v>1.55888068551651</v>
      </c>
      <c r="T262" s="11">
        <v>1361</v>
      </c>
      <c r="U262" s="18">
        <v>49.47</v>
      </c>
      <c r="V262" s="18">
        <v>1.51</v>
      </c>
      <c r="W262" s="18">
        <v>16.04</v>
      </c>
      <c r="X262" s="18">
        <v>10.38</v>
      </c>
      <c r="Y262" s="18"/>
      <c r="Z262" s="18"/>
      <c r="AA262" s="18">
        <v>9.34</v>
      </c>
      <c r="AB262" s="18">
        <v>0.18</v>
      </c>
      <c r="AC262" s="18">
        <v>8.34</v>
      </c>
      <c r="AD262" s="16">
        <f>AC262/40.305/(AC262/40.305+AA262/71.845)*100</f>
        <v>61.415046185257616</v>
      </c>
      <c r="AE262" s="18">
        <v>11.34</v>
      </c>
      <c r="AF262" s="18">
        <v>2.99</v>
      </c>
      <c r="AG262" s="18">
        <v>0.24</v>
      </c>
      <c r="AH262" s="18">
        <v>0.15</v>
      </c>
      <c r="AI262" s="18">
        <v>38</v>
      </c>
      <c r="AJ262" s="18">
        <v>292</v>
      </c>
      <c r="AK262" s="18">
        <v>305</v>
      </c>
      <c r="AL262" s="18">
        <v>40.299999999999997</v>
      </c>
      <c r="AM262" s="18">
        <v>131.4</v>
      </c>
      <c r="AN262" s="18"/>
      <c r="AO262" s="18">
        <v>51.86</v>
      </c>
      <c r="AP262" s="18">
        <v>15.76</v>
      </c>
      <c r="AQ262" s="18">
        <v>2.06</v>
      </c>
      <c r="AR262" s="18">
        <v>170.18</v>
      </c>
      <c r="AS262" s="18">
        <v>7.0000000000000007E-2</v>
      </c>
      <c r="AT262" s="18">
        <v>2.0299999999999998</v>
      </c>
      <c r="AU262" s="18">
        <v>11.7</v>
      </c>
      <c r="AV262" s="18">
        <v>4.1500000000000004</v>
      </c>
      <c r="AW262" s="18">
        <v>1.44</v>
      </c>
      <c r="AX262" s="18">
        <v>5.52</v>
      </c>
      <c r="AY262" s="18">
        <v>0.91</v>
      </c>
      <c r="AZ262" s="18">
        <v>6.43</v>
      </c>
      <c r="BA262" s="18">
        <v>1.35</v>
      </c>
      <c r="BB262" s="18">
        <v>3.85</v>
      </c>
      <c r="BC262" s="18">
        <v>0.61</v>
      </c>
      <c r="BD262" s="18">
        <v>3.47</v>
      </c>
      <c r="BE262" s="18">
        <v>0.52</v>
      </c>
      <c r="BF262" s="18">
        <v>3.04</v>
      </c>
      <c r="BG262" s="18">
        <v>0.85</v>
      </c>
      <c r="BH262" s="18">
        <v>0.26</v>
      </c>
      <c r="BI262" s="18">
        <v>0.17</v>
      </c>
      <c r="BJ262" s="18">
        <v>2.93</v>
      </c>
      <c r="BK262" s="18"/>
      <c r="BL262" s="18">
        <v>4.87</v>
      </c>
      <c r="BM262" s="18">
        <v>11.77</v>
      </c>
      <c r="BN262" s="18">
        <v>30.26</v>
      </c>
      <c r="BO262" s="18">
        <v>35.03</v>
      </c>
      <c r="BP262" s="18">
        <v>104.81</v>
      </c>
    </row>
    <row r="263" spans="1:68" x14ac:dyDescent="0.3">
      <c r="A263" s="18" t="s">
        <v>2264</v>
      </c>
      <c r="B263" s="18" t="s">
        <v>2202</v>
      </c>
      <c r="C263" s="2"/>
      <c r="D263" s="2"/>
      <c r="E263" s="18">
        <v>84.183300000000003</v>
      </c>
      <c r="F263" s="18">
        <v>-0.86666699999999997</v>
      </c>
      <c r="G263" s="2"/>
      <c r="H263" s="21">
        <v>-3995</v>
      </c>
      <c r="I263" s="21">
        <v>-3995</v>
      </c>
      <c r="J263" s="18" t="s">
        <v>2502</v>
      </c>
      <c r="K263" s="18" t="s">
        <v>2204</v>
      </c>
      <c r="L263" s="2"/>
      <c r="M263" s="2"/>
      <c r="N263" s="2"/>
      <c r="O263" s="18"/>
      <c r="P263" s="18" t="s">
        <v>2205</v>
      </c>
      <c r="Q263" s="2"/>
      <c r="R263" s="17">
        <v>1371.6917213863901</v>
      </c>
      <c r="S263" s="17">
        <v>1.4895761966893799</v>
      </c>
      <c r="T263" s="11">
        <v>1357</v>
      </c>
      <c r="U263" s="18">
        <v>50.09</v>
      </c>
      <c r="V263" s="18">
        <v>1.53</v>
      </c>
      <c r="W263" s="18">
        <v>15.6</v>
      </c>
      <c r="X263" s="18">
        <v>10.37</v>
      </c>
      <c r="Y263" s="18"/>
      <c r="Z263" s="18"/>
      <c r="AA263" s="18">
        <v>9.33</v>
      </c>
      <c r="AB263" s="18">
        <v>0.18</v>
      </c>
      <c r="AC263" s="18">
        <v>8.32</v>
      </c>
      <c r="AD263" s="16">
        <f>AC263/40.305/(AC263/40.305+AA263/71.845)*100</f>
        <v>61.383530976532505</v>
      </c>
      <c r="AE263" s="18">
        <v>10.81</v>
      </c>
      <c r="AF263" s="18">
        <v>3.09</v>
      </c>
      <c r="AG263" s="18">
        <v>0.35</v>
      </c>
      <c r="AH263" s="18">
        <v>0.15</v>
      </c>
      <c r="AI263" s="18">
        <v>40</v>
      </c>
      <c r="AJ263" s="18">
        <v>311</v>
      </c>
      <c r="AK263" s="18">
        <v>322</v>
      </c>
      <c r="AL263" s="18">
        <v>44.3</v>
      </c>
      <c r="AM263" s="18">
        <v>152.19999999999999</v>
      </c>
      <c r="AN263" s="18"/>
      <c r="AO263" s="18">
        <v>55.59</v>
      </c>
      <c r="AP263" s="18">
        <v>16.64</v>
      </c>
      <c r="AQ263" s="18">
        <v>4.22</v>
      </c>
      <c r="AR263" s="18">
        <v>176.41</v>
      </c>
      <c r="AS263" s="18">
        <v>0.12</v>
      </c>
      <c r="AT263" s="18">
        <v>2.0499999999999998</v>
      </c>
      <c r="AU263" s="18">
        <v>11.55</v>
      </c>
      <c r="AV263" s="18">
        <v>3.88</v>
      </c>
      <c r="AW263" s="18">
        <v>1.34</v>
      </c>
      <c r="AX263" s="18">
        <v>4.6100000000000003</v>
      </c>
      <c r="AY263" s="18">
        <v>0.9</v>
      </c>
      <c r="AZ263" s="18">
        <v>5.7</v>
      </c>
      <c r="BA263" s="18">
        <v>1.24</v>
      </c>
      <c r="BB263" s="18">
        <v>3.64</v>
      </c>
      <c r="BC263" s="18">
        <v>0.47</v>
      </c>
      <c r="BD263" s="18">
        <v>3.34</v>
      </c>
      <c r="BE263" s="18">
        <v>0.47</v>
      </c>
      <c r="BF263" s="18">
        <v>2.59</v>
      </c>
      <c r="BG263" s="18">
        <v>0.67</v>
      </c>
      <c r="BH263" s="18">
        <v>0.26</v>
      </c>
      <c r="BI263" s="18">
        <v>0.1</v>
      </c>
      <c r="BJ263" s="18">
        <v>3.45</v>
      </c>
      <c r="BK263" s="18"/>
      <c r="BL263" s="18">
        <v>4.97</v>
      </c>
      <c r="BM263" s="18">
        <v>12.28</v>
      </c>
      <c r="BN263" s="18">
        <v>48.04</v>
      </c>
      <c r="BO263" s="18">
        <v>35.82</v>
      </c>
      <c r="BP263" s="18">
        <v>112.65</v>
      </c>
    </row>
    <row r="264" spans="1:68" x14ac:dyDescent="0.3">
      <c r="A264" s="18" t="s">
        <v>2264</v>
      </c>
      <c r="B264" s="18" t="s">
        <v>2202</v>
      </c>
      <c r="C264" s="2"/>
      <c r="D264" s="2"/>
      <c r="E264" s="18">
        <v>84.572500000000005</v>
      </c>
      <c r="F264" s="18">
        <v>3.2583299999999999</v>
      </c>
      <c r="G264" s="2"/>
      <c r="H264" s="21">
        <v>-3485</v>
      </c>
      <c r="I264" s="21">
        <v>-4078</v>
      </c>
      <c r="J264" s="18" t="s">
        <v>2503</v>
      </c>
      <c r="K264" s="18" t="s">
        <v>2204</v>
      </c>
      <c r="L264" s="2"/>
      <c r="M264" s="2"/>
      <c r="N264" s="2"/>
      <c r="O264" s="18"/>
      <c r="P264" s="18" t="s">
        <v>2205</v>
      </c>
      <c r="Q264" s="2"/>
      <c r="R264" s="17">
        <v>1363.68553612902</v>
      </c>
      <c r="S264" s="17">
        <v>1.46184295329187</v>
      </c>
      <c r="T264" s="11">
        <v>1350</v>
      </c>
      <c r="U264" s="18">
        <v>49.42</v>
      </c>
      <c r="V264" s="18">
        <v>1.46</v>
      </c>
      <c r="W264" s="18">
        <v>15.38</v>
      </c>
      <c r="X264" s="18">
        <v>10.119999999999999</v>
      </c>
      <c r="Y264" s="18"/>
      <c r="Z264" s="18"/>
      <c r="AA264" s="18">
        <v>9.11</v>
      </c>
      <c r="AB264" s="18">
        <v>0.17</v>
      </c>
      <c r="AC264" s="18">
        <v>9.92</v>
      </c>
      <c r="AD264" s="16">
        <f>AC264/40.305/(AC264/40.305+AA264/71.845)*100</f>
        <v>65.998238046517997</v>
      </c>
      <c r="AE264" s="18">
        <v>10.88</v>
      </c>
      <c r="AF264" s="18">
        <v>2.94</v>
      </c>
      <c r="AG264" s="18">
        <v>0.21</v>
      </c>
      <c r="AH264" s="18">
        <v>0.14000000000000001</v>
      </c>
      <c r="AI264" s="18">
        <v>43</v>
      </c>
      <c r="AJ264" s="18">
        <v>321</v>
      </c>
      <c r="AK264" s="18">
        <v>569</v>
      </c>
      <c r="AL264" s="18">
        <v>47.7</v>
      </c>
      <c r="AM264" s="18">
        <v>106.1</v>
      </c>
      <c r="AN264" s="18"/>
      <c r="AO264" s="18">
        <v>49.04</v>
      </c>
      <c r="AP264" s="18">
        <v>15.2</v>
      </c>
      <c r="AQ264" s="18">
        <v>17.09</v>
      </c>
      <c r="AR264" s="18">
        <v>115.96</v>
      </c>
      <c r="AS264" s="18">
        <v>0.27</v>
      </c>
      <c r="AT264" s="18">
        <v>0.88</v>
      </c>
      <c r="AU264" s="18">
        <v>5.18</v>
      </c>
      <c r="AV264" s="18">
        <v>2.5299999999999998</v>
      </c>
      <c r="AW264" s="18">
        <v>0.83</v>
      </c>
      <c r="AX264" s="18">
        <v>2.74</v>
      </c>
      <c r="AY264" s="18">
        <v>0.55000000000000004</v>
      </c>
      <c r="AZ264" s="18">
        <v>3.97</v>
      </c>
      <c r="BA264" s="18">
        <v>0.87</v>
      </c>
      <c r="BB264" s="18">
        <v>2.63</v>
      </c>
      <c r="BC264" s="18">
        <v>0.43</v>
      </c>
      <c r="BD264" s="18">
        <v>2.4900000000000002</v>
      </c>
      <c r="BE264" s="18">
        <v>0.36</v>
      </c>
      <c r="BF264" s="18">
        <v>1.39</v>
      </c>
      <c r="BG264" s="18">
        <v>0.51</v>
      </c>
      <c r="BH264" s="18">
        <v>0.08</v>
      </c>
      <c r="BI264" s="18">
        <v>0.04</v>
      </c>
      <c r="BJ264" s="18">
        <v>1.1499999999999999</v>
      </c>
      <c r="BK264" s="18"/>
      <c r="BL264" s="18">
        <v>2.34</v>
      </c>
      <c r="BM264" s="18">
        <v>5</v>
      </c>
      <c r="BN264" s="18">
        <v>31.55</v>
      </c>
      <c r="BO264" s="18">
        <v>24.24</v>
      </c>
      <c r="BP264" s="18">
        <v>51.92</v>
      </c>
    </row>
    <row r="265" spans="1:68" x14ac:dyDescent="0.3">
      <c r="A265" s="18" t="s">
        <v>2264</v>
      </c>
      <c r="B265" s="18" t="s">
        <v>2202</v>
      </c>
      <c r="C265" s="2"/>
      <c r="D265" s="2"/>
      <c r="E265" s="18">
        <v>85.2667</v>
      </c>
      <c r="F265" s="18">
        <v>12.333299999999999</v>
      </c>
      <c r="G265" s="2"/>
      <c r="H265" s="21">
        <v>4588</v>
      </c>
      <c r="I265" s="21">
        <v>-4764</v>
      </c>
      <c r="J265" s="18" t="s">
        <v>2504</v>
      </c>
      <c r="K265" s="18" t="s">
        <v>2204</v>
      </c>
      <c r="L265" s="2"/>
      <c r="M265" s="2"/>
      <c r="N265" s="2"/>
      <c r="O265" s="18"/>
      <c r="P265" s="18" t="s">
        <v>2205</v>
      </c>
      <c r="Q265" s="2"/>
      <c r="R265" s="17">
        <v>1344.5342559307101</v>
      </c>
      <c r="S265" s="17">
        <v>1.40175273527463</v>
      </c>
      <c r="T265" s="11">
        <v>1331</v>
      </c>
      <c r="U265" s="18">
        <v>49.92</v>
      </c>
      <c r="V265" s="18">
        <v>1.42</v>
      </c>
      <c r="W265" s="18">
        <v>16.11</v>
      </c>
      <c r="X265" s="18">
        <v>9.7100000000000009</v>
      </c>
      <c r="Y265" s="18"/>
      <c r="Z265" s="18"/>
      <c r="AA265" s="18">
        <v>8.74</v>
      </c>
      <c r="AB265" s="18">
        <v>0.17</v>
      </c>
      <c r="AC265" s="18">
        <v>8.6999999999999993</v>
      </c>
      <c r="AD265" s="16">
        <f>AC265/40.305/(AC265/40.305+AA265/71.845)*100</f>
        <v>63.955847702260847</v>
      </c>
      <c r="AE265" s="18">
        <v>10.45</v>
      </c>
      <c r="AF265" s="18">
        <v>3.3</v>
      </c>
      <c r="AG265" s="18">
        <v>0.48</v>
      </c>
      <c r="AH265" s="18">
        <v>0.18</v>
      </c>
      <c r="AI265" s="18">
        <v>36</v>
      </c>
      <c r="AJ265" s="18">
        <v>250</v>
      </c>
      <c r="AK265" s="18">
        <v>368</v>
      </c>
      <c r="AL265" s="18">
        <v>39.4</v>
      </c>
      <c r="AM265" s="18">
        <v>172.1</v>
      </c>
      <c r="AN265" s="18"/>
      <c r="AO265" s="18">
        <v>50.42</v>
      </c>
      <c r="AP265" s="18">
        <v>15.59</v>
      </c>
      <c r="AQ265" s="18">
        <v>7.02</v>
      </c>
      <c r="AR265" s="18">
        <v>172.57</v>
      </c>
      <c r="AS265" s="18">
        <v>0.06</v>
      </c>
      <c r="AT265" s="18">
        <v>2.29</v>
      </c>
      <c r="AU265" s="18">
        <v>11.6</v>
      </c>
      <c r="AV265" s="18">
        <v>3.86</v>
      </c>
      <c r="AW265" s="18">
        <v>1.21</v>
      </c>
      <c r="AX265" s="18">
        <v>4.34</v>
      </c>
      <c r="AY265" s="18">
        <v>0.8</v>
      </c>
      <c r="AZ265" s="18">
        <v>5.51</v>
      </c>
      <c r="BA265" s="18">
        <v>1.1399999999999999</v>
      </c>
      <c r="BB265" s="18">
        <v>3.42</v>
      </c>
      <c r="BC265" s="18">
        <v>0.49</v>
      </c>
      <c r="BD265" s="18">
        <v>3.16</v>
      </c>
      <c r="BE265" s="18">
        <v>0.47</v>
      </c>
      <c r="BF265" s="18">
        <v>2.61</v>
      </c>
      <c r="BG265" s="18">
        <v>0.71</v>
      </c>
      <c r="BH265" s="18">
        <v>0.55000000000000004</v>
      </c>
      <c r="BI265" s="18">
        <v>0.2</v>
      </c>
      <c r="BJ265" s="18">
        <v>8</v>
      </c>
      <c r="BK265" s="18"/>
      <c r="BL265" s="18">
        <v>7.35</v>
      </c>
      <c r="BM265" s="18">
        <v>15.81</v>
      </c>
      <c r="BN265" s="18">
        <v>88.51</v>
      </c>
      <c r="BO265" s="18">
        <v>33.82</v>
      </c>
      <c r="BP265" s="18">
        <v>118.12</v>
      </c>
    </row>
    <row r="266" spans="1:68" x14ac:dyDescent="0.3">
      <c r="A266" s="18" t="s">
        <v>2264</v>
      </c>
      <c r="B266" s="18" t="s">
        <v>2202</v>
      </c>
      <c r="C266" s="2"/>
      <c r="D266" s="2"/>
      <c r="E266" s="18">
        <v>85.3</v>
      </c>
      <c r="F266" s="18">
        <v>12.7</v>
      </c>
      <c r="G266" s="2"/>
      <c r="H266" s="21">
        <v>-3120</v>
      </c>
      <c r="I266" s="21">
        <v>-4001</v>
      </c>
      <c r="J266" s="18" t="s">
        <v>2505</v>
      </c>
      <c r="K266" s="18" t="s">
        <v>2204</v>
      </c>
      <c r="L266" s="2"/>
      <c r="M266" s="2"/>
      <c r="N266" s="2"/>
      <c r="O266" s="18"/>
      <c r="P266" s="18" t="s">
        <v>2205</v>
      </c>
      <c r="Q266" s="2"/>
      <c r="R266" s="17">
        <v>1319.33968678931</v>
      </c>
      <c r="S266" s="17">
        <v>1.3413661191830799</v>
      </c>
      <c r="T266" s="11">
        <v>1307</v>
      </c>
      <c r="U266" s="18">
        <v>48.76</v>
      </c>
      <c r="V266" s="18">
        <v>1.72</v>
      </c>
      <c r="W266" s="18">
        <v>15.42</v>
      </c>
      <c r="X266" s="18">
        <v>8.92</v>
      </c>
      <c r="Y266" s="18"/>
      <c r="Z266" s="18"/>
      <c r="AA266" s="18">
        <v>8.0299999999999994</v>
      </c>
      <c r="AB266" s="18">
        <v>0.15</v>
      </c>
      <c r="AC266" s="18">
        <v>9.9600000000000009</v>
      </c>
      <c r="AD266" s="16">
        <f>AC266/40.305/(AC266/40.305+AA266/71.845)*100</f>
        <v>68.856692150552334</v>
      </c>
      <c r="AE266" s="18">
        <v>10.26</v>
      </c>
      <c r="AF266" s="18">
        <v>3.22</v>
      </c>
      <c r="AG266" s="18">
        <v>0.68</v>
      </c>
      <c r="AH266" s="18">
        <v>0.32</v>
      </c>
      <c r="AI266" s="18">
        <v>35</v>
      </c>
      <c r="AJ266" s="18">
        <v>263</v>
      </c>
      <c r="AK266" s="18">
        <v>661</v>
      </c>
      <c r="AL266" s="18">
        <v>55.8</v>
      </c>
      <c r="AM266" s="18">
        <v>303.8</v>
      </c>
      <c r="AN266" s="18"/>
      <c r="AO266" s="18">
        <v>56.2</v>
      </c>
      <c r="AP266" s="18">
        <v>15.42</v>
      </c>
      <c r="AQ266" s="18">
        <v>8.64</v>
      </c>
      <c r="AR266" s="18">
        <v>261.25</v>
      </c>
      <c r="AS266" s="18">
        <v>0.37</v>
      </c>
      <c r="AT266" s="18">
        <v>3.57</v>
      </c>
      <c r="AU266" s="18">
        <v>17.16</v>
      </c>
      <c r="AV266" s="18">
        <v>4.07</v>
      </c>
      <c r="AW266" s="18">
        <v>1.53</v>
      </c>
      <c r="AX266" s="18">
        <v>5.27</v>
      </c>
      <c r="AY266" s="18">
        <v>0.9</v>
      </c>
      <c r="AZ266" s="18">
        <v>5.39</v>
      </c>
      <c r="BA266" s="18">
        <v>1.0900000000000001</v>
      </c>
      <c r="BB266" s="18">
        <v>3.3</v>
      </c>
      <c r="BC266" s="18">
        <v>0.48</v>
      </c>
      <c r="BD266" s="18">
        <v>2.89</v>
      </c>
      <c r="BE266" s="18">
        <v>0.43</v>
      </c>
      <c r="BF266" s="18">
        <v>3.54</v>
      </c>
      <c r="BG266" s="18">
        <v>1.08</v>
      </c>
      <c r="BH266" s="18">
        <v>1.1499999999999999</v>
      </c>
      <c r="BI266" s="18">
        <v>0.44</v>
      </c>
      <c r="BJ266" s="18">
        <v>18.45</v>
      </c>
      <c r="BK266" s="18"/>
      <c r="BL266" s="18">
        <v>12.38</v>
      </c>
      <c r="BM266" s="18">
        <v>25.64</v>
      </c>
      <c r="BN266" s="18">
        <v>123.68</v>
      </c>
      <c r="BO266" s="18">
        <v>32.369999999999997</v>
      </c>
      <c r="BP266" s="18">
        <v>156.08000000000001</v>
      </c>
    </row>
    <row r="267" spans="1:68" x14ac:dyDescent="0.3">
      <c r="A267" s="18" t="s">
        <v>2506</v>
      </c>
      <c r="B267" s="18" t="s">
        <v>2202</v>
      </c>
      <c r="C267" s="2"/>
      <c r="D267" s="2"/>
      <c r="E267" s="18">
        <v>36.878700000000002</v>
      </c>
      <c r="F267" s="18">
        <v>-33.640999999999998</v>
      </c>
      <c r="G267" s="2"/>
      <c r="H267" s="21">
        <v>-1818</v>
      </c>
      <c r="I267" s="21">
        <v>-1806</v>
      </c>
      <c r="J267" s="18" t="s">
        <v>2507</v>
      </c>
      <c r="K267" s="18" t="s">
        <v>2204</v>
      </c>
      <c r="L267" s="2"/>
      <c r="M267" s="2"/>
      <c r="N267" s="2"/>
      <c r="O267" s="18"/>
      <c r="P267" s="18" t="s">
        <v>2205</v>
      </c>
      <c r="Q267" s="2"/>
      <c r="R267" s="17">
        <v>1375.81714051005</v>
      </c>
      <c r="S267" s="17">
        <v>1.61123442494239</v>
      </c>
      <c r="T267" s="11">
        <v>1360</v>
      </c>
      <c r="U267" s="18">
        <v>47.31</v>
      </c>
      <c r="V267" s="18">
        <v>0.52</v>
      </c>
      <c r="W267" s="18">
        <v>16.21</v>
      </c>
      <c r="X267" s="19">
        <v>10.1</v>
      </c>
      <c r="Y267" s="19"/>
      <c r="Z267" s="19">
        <v>9.07</v>
      </c>
      <c r="AA267" s="19">
        <v>9.07</v>
      </c>
      <c r="AB267" s="18">
        <v>0.06</v>
      </c>
      <c r="AC267" s="18">
        <v>12.6</v>
      </c>
      <c r="AD267" s="16">
        <f>AC267/40.305/(AC267/40.305+AA267/71.845)*100</f>
        <v>71.233670939953527</v>
      </c>
      <c r="AE267" s="18">
        <v>10.34</v>
      </c>
      <c r="AF267" s="18">
        <v>2.2999999999999998</v>
      </c>
      <c r="AG267" s="18">
        <v>0.19</v>
      </c>
      <c r="AH267" s="18">
        <v>0.05</v>
      </c>
      <c r="AI267" s="18">
        <v>37.9</v>
      </c>
      <c r="AJ267" s="18">
        <v>196</v>
      </c>
      <c r="AK267" s="18">
        <v>1062</v>
      </c>
      <c r="AL267" s="18">
        <v>58.5</v>
      </c>
      <c r="AM267" s="18">
        <v>382</v>
      </c>
      <c r="AN267" s="18">
        <v>81.2</v>
      </c>
      <c r="AO267" s="18">
        <v>48.3</v>
      </c>
      <c r="AP267" s="18"/>
      <c r="AQ267" s="18">
        <v>2.84</v>
      </c>
      <c r="AR267" s="18">
        <v>80.2</v>
      </c>
      <c r="AS267" s="18">
        <v>0.12</v>
      </c>
      <c r="AT267" s="18">
        <v>0.62</v>
      </c>
      <c r="AU267" s="18">
        <v>3.35</v>
      </c>
      <c r="AV267" s="18">
        <v>1.1599999999999999</v>
      </c>
      <c r="AW267" s="18">
        <v>0.49</v>
      </c>
      <c r="AX267" s="18">
        <v>1.87</v>
      </c>
      <c r="AY267" s="18">
        <v>0.34</v>
      </c>
      <c r="AZ267" s="18">
        <v>2.4700000000000002</v>
      </c>
      <c r="BA267" s="18">
        <v>0.54</v>
      </c>
      <c r="BB267" s="18">
        <v>1.69</v>
      </c>
      <c r="BC267" s="18">
        <v>0.24</v>
      </c>
      <c r="BD267" s="18">
        <v>1.65</v>
      </c>
      <c r="BE267" s="18">
        <v>0.24</v>
      </c>
      <c r="BF267" s="18">
        <v>0.74</v>
      </c>
      <c r="BG267" s="18">
        <v>0.17</v>
      </c>
      <c r="BH267" s="18">
        <v>0.18</v>
      </c>
      <c r="BI267" s="18"/>
      <c r="BJ267" s="18">
        <v>2.48</v>
      </c>
      <c r="BK267" s="18">
        <v>0.15</v>
      </c>
      <c r="BL267" s="18">
        <v>1.86</v>
      </c>
      <c r="BM267" s="18">
        <v>4.2699999999999996</v>
      </c>
      <c r="BN267" s="18">
        <v>15.2</v>
      </c>
      <c r="BO267" s="18">
        <v>14.4</v>
      </c>
      <c r="BP267" s="18">
        <v>25</v>
      </c>
    </row>
    <row r="268" spans="1:68" x14ac:dyDescent="0.3">
      <c r="A268" s="18" t="s">
        <v>2508</v>
      </c>
      <c r="B268" s="18" t="s">
        <v>2202</v>
      </c>
      <c r="C268" s="2"/>
      <c r="D268" s="2"/>
      <c r="E268" s="18">
        <v>36.878700000000002</v>
      </c>
      <c r="F268" s="18">
        <v>-33.640999999999998</v>
      </c>
      <c r="G268" s="2"/>
      <c r="H268" s="21">
        <v>-1818</v>
      </c>
      <c r="I268" s="21">
        <v>-1806</v>
      </c>
      <c r="J268" s="18" t="s">
        <v>2509</v>
      </c>
      <c r="K268" s="18" t="s">
        <v>2204</v>
      </c>
      <c r="L268" s="2"/>
      <c r="M268" s="2"/>
      <c r="N268" s="2"/>
      <c r="O268" s="18"/>
      <c r="P268" s="18" t="s">
        <v>2205</v>
      </c>
      <c r="Q268" s="2"/>
      <c r="R268" s="17">
        <v>1382.62339974519</v>
      </c>
      <c r="S268" s="17">
        <v>1.4566835271476799</v>
      </c>
      <c r="T268" s="11">
        <v>1368</v>
      </c>
      <c r="U268" s="18">
        <v>48.4</v>
      </c>
      <c r="V268" s="18">
        <v>0.76</v>
      </c>
      <c r="W268" s="18">
        <v>15.1</v>
      </c>
      <c r="X268" s="18">
        <v>10.4</v>
      </c>
      <c r="Y268" s="18"/>
      <c r="Z268" s="18"/>
      <c r="AA268" s="18">
        <v>9.36</v>
      </c>
      <c r="AB268" s="18">
        <v>0.14000000000000001</v>
      </c>
      <c r="AC268" s="18">
        <v>10.6</v>
      </c>
      <c r="AD268" s="16">
        <f>AC268/40.305/(AC268/40.305+AA268/71.845)*100</f>
        <v>66.872945995115259</v>
      </c>
      <c r="AE268" s="18">
        <v>11.7</v>
      </c>
      <c r="AF268" s="18">
        <v>2.15</v>
      </c>
      <c r="AG268" s="18">
        <v>0.09</v>
      </c>
      <c r="AH268" s="18">
        <v>0.06</v>
      </c>
      <c r="AI268" s="18">
        <v>40.799999999999997</v>
      </c>
      <c r="AJ268" s="18">
        <v>227</v>
      </c>
      <c r="AK268" s="18">
        <v>580</v>
      </c>
      <c r="AL268" s="18">
        <v>51.8</v>
      </c>
      <c r="AM268" s="18">
        <v>245</v>
      </c>
      <c r="AN268" s="18">
        <v>207</v>
      </c>
      <c r="AO268" s="18">
        <v>54</v>
      </c>
      <c r="AP268" s="18"/>
      <c r="AQ268" s="18">
        <v>0.87</v>
      </c>
      <c r="AR268" s="18">
        <v>86.4</v>
      </c>
      <c r="AS268" s="18">
        <v>4.7300000000000004</v>
      </c>
      <c r="AT268" s="18">
        <v>1.03</v>
      </c>
      <c r="AU268" s="18">
        <v>5.26</v>
      </c>
      <c r="AV268" s="18">
        <v>1.67</v>
      </c>
      <c r="AW268" s="18">
        <v>0.66</v>
      </c>
      <c r="AX268" s="18">
        <v>2.42</v>
      </c>
      <c r="AY268" s="18">
        <v>0.41</v>
      </c>
      <c r="AZ268" s="18">
        <v>2.98</v>
      </c>
      <c r="BA268" s="18">
        <v>0.65</v>
      </c>
      <c r="BB268" s="18">
        <v>2.0099999999999998</v>
      </c>
      <c r="BC268" s="18">
        <v>0.27</v>
      </c>
      <c r="BD268" s="18">
        <v>1.98</v>
      </c>
      <c r="BE268" s="18">
        <v>0.28000000000000003</v>
      </c>
      <c r="BF268" s="18">
        <v>1.0900000000000001</v>
      </c>
      <c r="BG268" s="18">
        <v>0.28000000000000003</v>
      </c>
      <c r="BH268" s="18">
        <v>0.34</v>
      </c>
      <c r="BI268" s="18"/>
      <c r="BJ268" s="18">
        <v>4.6100000000000003</v>
      </c>
      <c r="BK268" s="18">
        <v>0.26</v>
      </c>
      <c r="BL268" s="18">
        <v>3.26</v>
      </c>
      <c r="BM268" s="18">
        <v>7.28</v>
      </c>
      <c r="BN268" s="18">
        <v>13.2</v>
      </c>
      <c r="BO268" s="18">
        <v>17.3</v>
      </c>
      <c r="BP268" s="18">
        <v>37.200000000000003</v>
      </c>
    </row>
    <row r="269" spans="1:68" x14ac:dyDescent="0.3">
      <c r="A269" s="18" t="s">
        <v>2508</v>
      </c>
      <c r="B269" s="18" t="s">
        <v>2202</v>
      </c>
      <c r="C269" s="2"/>
      <c r="D269" s="2"/>
      <c r="E269" s="18">
        <v>36.840800000000002</v>
      </c>
      <c r="F269" s="18">
        <v>-33.667499999999997</v>
      </c>
      <c r="G269" s="2"/>
      <c r="H269" s="21">
        <v>-1666</v>
      </c>
      <c r="I269" s="21">
        <v>-1666</v>
      </c>
      <c r="J269" s="18" t="s">
        <v>2510</v>
      </c>
      <c r="K269" s="18" t="s">
        <v>2204</v>
      </c>
      <c r="L269" s="2"/>
      <c r="M269" s="2"/>
      <c r="N269" s="2"/>
      <c r="O269" s="18"/>
      <c r="P269" s="18" t="s">
        <v>2205</v>
      </c>
      <c r="Q269" s="2"/>
      <c r="R269" s="17">
        <v>1340.6528000734399</v>
      </c>
      <c r="S269" s="17">
        <v>1.26982054672679</v>
      </c>
      <c r="T269" s="11">
        <v>1329</v>
      </c>
      <c r="U269" s="18">
        <v>49.04</v>
      </c>
      <c r="V269" s="18">
        <v>0.77</v>
      </c>
      <c r="W269" s="18">
        <v>16.739999999999998</v>
      </c>
      <c r="X269" s="19">
        <v>7.43</v>
      </c>
      <c r="Y269" s="19"/>
      <c r="Z269" s="19">
        <v>8.5500000000000007</v>
      </c>
      <c r="AA269" s="19">
        <v>8.5500000000000007</v>
      </c>
      <c r="AB269" s="18">
        <v>0.16</v>
      </c>
      <c r="AC269" s="18">
        <v>10.199999999999999</v>
      </c>
      <c r="AD269" s="16">
        <f>AC269/40.305/(AC269/40.305+AA269/71.845)*100</f>
        <v>68.015667886471164</v>
      </c>
      <c r="AE269" s="18">
        <v>12.36</v>
      </c>
      <c r="AF269" s="18">
        <v>2.2799999999999998</v>
      </c>
      <c r="AG269" s="18">
        <v>0.12</v>
      </c>
      <c r="AH269" s="18">
        <v>7.0000000000000007E-2</v>
      </c>
      <c r="AI269" s="18">
        <v>38.9</v>
      </c>
      <c r="AJ269" s="18">
        <v>198</v>
      </c>
      <c r="AK269" s="18">
        <v>769</v>
      </c>
      <c r="AL269" s="18">
        <v>41.1</v>
      </c>
      <c r="AM269" s="18">
        <v>203</v>
      </c>
      <c r="AN269" s="18">
        <v>101</v>
      </c>
      <c r="AO269" s="18">
        <v>36.1</v>
      </c>
      <c r="AP269" s="18"/>
      <c r="AQ269" s="18">
        <v>1.69</v>
      </c>
      <c r="AR269" s="18">
        <v>101</v>
      </c>
      <c r="AS269" s="18">
        <v>0.38</v>
      </c>
      <c r="AT269" s="18">
        <v>0.82</v>
      </c>
      <c r="AU269" s="18">
        <v>4.0999999999999996</v>
      </c>
      <c r="AV269" s="18">
        <v>1.28</v>
      </c>
      <c r="AW269" s="18">
        <v>0.51</v>
      </c>
      <c r="AX269" s="18">
        <v>1.73</v>
      </c>
      <c r="AY269" s="18">
        <v>0.28999999999999998</v>
      </c>
      <c r="AZ269" s="18">
        <v>2.0299999999999998</v>
      </c>
      <c r="BA269" s="18">
        <v>0.43</v>
      </c>
      <c r="BB269" s="18">
        <v>1.28</v>
      </c>
      <c r="BC269" s="18">
        <v>0.17</v>
      </c>
      <c r="BD269" s="18">
        <v>1.22</v>
      </c>
      <c r="BE269" s="18">
        <v>0.18</v>
      </c>
      <c r="BF269" s="18">
        <v>0.78</v>
      </c>
      <c r="BG269" s="18">
        <v>0.21</v>
      </c>
      <c r="BH269" s="18">
        <v>0.23</v>
      </c>
      <c r="BI269" s="18"/>
      <c r="BJ269" s="18">
        <v>3.37</v>
      </c>
      <c r="BK269" s="18">
        <v>0.2</v>
      </c>
      <c r="BL269" s="18">
        <v>2.4300000000000002</v>
      </c>
      <c r="BM269" s="18">
        <v>5.63</v>
      </c>
      <c r="BN269" s="18">
        <v>13.5</v>
      </c>
      <c r="BO269" s="18">
        <v>11.3</v>
      </c>
      <c r="BP269" s="18">
        <v>26.6</v>
      </c>
    </row>
    <row r="270" spans="1:68" x14ac:dyDescent="0.3">
      <c r="A270" s="18" t="s">
        <v>2508</v>
      </c>
      <c r="B270" s="18" t="s">
        <v>2202</v>
      </c>
      <c r="C270" s="2"/>
      <c r="D270" s="2"/>
      <c r="E270" s="18">
        <v>36.840800000000002</v>
      </c>
      <c r="F270" s="18">
        <v>-33.667499999999997</v>
      </c>
      <c r="G270" s="2"/>
      <c r="H270" s="21">
        <v>-1666</v>
      </c>
      <c r="I270" s="21">
        <v>-1666</v>
      </c>
      <c r="J270" s="18" t="s">
        <v>2511</v>
      </c>
      <c r="K270" s="18" t="s">
        <v>2204</v>
      </c>
      <c r="L270" s="2"/>
      <c r="M270" s="2"/>
      <c r="N270" s="2"/>
      <c r="O270" s="18"/>
      <c r="P270" s="18" t="s">
        <v>2205</v>
      </c>
      <c r="Q270" s="2"/>
      <c r="R270" s="17">
        <v>1360.1960368735899</v>
      </c>
      <c r="S270" s="17">
        <v>1.14625358821391</v>
      </c>
      <c r="T270" s="11">
        <v>1349</v>
      </c>
      <c r="U270" s="18">
        <v>49.9</v>
      </c>
      <c r="V270" s="18">
        <v>0.95</v>
      </c>
      <c r="W270" s="18">
        <v>14.4</v>
      </c>
      <c r="X270" s="18">
        <v>10</v>
      </c>
      <c r="Y270" s="18"/>
      <c r="Z270" s="18"/>
      <c r="AA270" s="18">
        <v>9</v>
      </c>
      <c r="AB270" s="18">
        <v>0.16</v>
      </c>
      <c r="AC270" s="18">
        <v>9.93</v>
      </c>
      <c r="AD270" s="16">
        <f>AC270/40.305/(AC270/40.305+AA270/71.845)*100</f>
        <v>66.292834882281383</v>
      </c>
      <c r="AE270" s="18">
        <v>12.4</v>
      </c>
      <c r="AF270" s="18">
        <v>1.86</v>
      </c>
      <c r="AG270" s="18">
        <v>0.2</v>
      </c>
      <c r="AH270" s="18">
        <v>0.11</v>
      </c>
      <c r="AI270" s="18">
        <v>41.7</v>
      </c>
      <c r="AJ270" s="18">
        <v>250</v>
      </c>
      <c r="AK270" s="18">
        <v>595</v>
      </c>
      <c r="AL270" s="18">
        <v>44.4</v>
      </c>
      <c r="AM270" s="18">
        <v>184</v>
      </c>
      <c r="AN270" s="18">
        <v>70.2</v>
      </c>
      <c r="AO270" s="18">
        <v>52.7</v>
      </c>
      <c r="AP270" s="18"/>
      <c r="AQ270" s="18">
        <v>4</v>
      </c>
      <c r="AR270" s="18">
        <v>118</v>
      </c>
      <c r="AS270" s="18">
        <v>0.11</v>
      </c>
      <c r="AT270" s="18">
        <v>1.69</v>
      </c>
      <c r="AU270" s="18">
        <v>7.87</v>
      </c>
      <c r="AV270" s="18">
        <v>2.25</v>
      </c>
      <c r="AW270" s="18">
        <v>0.81</v>
      </c>
      <c r="AX270" s="18">
        <v>2.86</v>
      </c>
      <c r="AY270" s="18">
        <v>0.46</v>
      </c>
      <c r="AZ270" s="18">
        <v>3.27</v>
      </c>
      <c r="BA270" s="18">
        <v>0.67</v>
      </c>
      <c r="BB270" s="18">
        <v>2.02</v>
      </c>
      <c r="BC270" s="18">
        <v>0.27</v>
      </c>
      <c r="BD270" s="18">
        <v>1.9</v>
      </c>
      <c r="BE270" s="18">
        <v>0.28000000000000003</v>
      </c>
      <c r="BF270" s="18">
        <v>1.47</v>
      </c>
      <c r="BG270" s="18">
        <v>0.35</v>
      </c>
      <c r="BH270" s="18">
        <v>0.63</v>
      </c>
      <c r="BI270" s="18"/>
      <c r="BJ270" s="18">
        <v>9.17</v>
      </c>
      <c r="BK270" s="18">
        <v>0.5</v>
      </c>
      <c r="BL270" s="18">
        <v>5.69</v>
      </c>
      <c r="BM270" s="18">
        <v>12.3</v>
      </c>
      <c r="BN270" s="18">
        <v>52.8</v>
      </c>
      <c r="BO270" s="18">
        <v>18</v>
      </c>
      <c r="BP270" s="18">
        <v>54.7</v>
      </c>
    </row>
    <row r="271" spans="1:68" x14ac:dyDescent="0.3">
      <c r="A271" s="18" t="s">
        <v>2508</v>
      </c>
      <c r="B271" s="18" t="s">
        <v>2202</v>
      </c>
      <c r="C271" s="2"/>
      <c r="D271" s="2"/>
      <c r="E271" s="18">
        <v>36.840800000000002</v>
      </c>
      <c r="F271" s="18">
        <v>-33.667499999999997</v>
      </c>
      <c r="G271" s="2"/>
      <c r="H271" s="21">
        <v>-1666</v>
      </c>
      <c r="I271" s="21">
        <v>-1666</v>
      </c>
      <c r="J271" s="18" t="s">
        <v>2512</v>
      </c>
      <c r="K271" s="18" t="s">
        <v>2204</v>
      </c>
      <c r="L271" s="2"/>
      <c r="M271" s="2"/>
      <c r="N271" s="2"/>
      <c r="O271" s="18"/>
      <c r="P271" s="18" t="s">
        <v>2205</v>
      </c>
      <c r="Q271" s="2"/>
      <c r="R271" s="17">
        <v>1351.1558669226199</v>
      </c>
      <c r="S271" s="17">
        <v>1.07344419316454</v>
      </c>
      <c r="T271" s="11">
        <v>1341</v>
      </c>
      <c r="U271" s="18">
        <v>50.1</v>
      </c>
      <c r="V271" s="18">
        <v>0.97</v>
      </c>
      <c r="W271" s="18">
        <v>14.3</v>
      </c>
      <c r="X271" s="18">
        <v>9.7799999999999994</v>
      </c>
      <c r="Y271" s="18"/>
      <c r="Z271" s="18"/>
      <c r="AA271" s="18">
        <v>8.8000000000000007</v>
      </c>
      <c r="AB271" s="18">
        <v>0.16</v>
      </c>
      <c r="AC271" s="18">
        <v>9.52</v>
      </c>
      <c r="AD271" s="16">
        <f>AC271/40.305/(AC271/40.305+AA271/71.845)*100</f>
        <v>65.851389170772322</v>
      </c>
      <c r="AE271" s="18">
        <v>12.3</v>
      </c>
      <c r="AF271" s="18">
        <v>1.98</v>
      </c>
      <c r="AG271" s="18">
        <v>0.17</v>
      </c>
      <c r="AH271" s="18">
        <v>0.11</v>
      </c>
      <c r="AI271" s="18">
        <v>42.4</v>
      </c>
      <c r="AJ271" s="18">
        <v>258</v>
      </c>
      <c r="AK271" s="18">
        <v>588</v>
      </c>
      <c r="AL271" s="18">
        <v>46.1</v>
      </c>
      <c r="AM271" s="18">
        <v>192</v>
      </c>
      <c r="AN271" s="18">
        <v>95.5</v>
      </c>
      <c r="AO271" s="18">
        <v>55.3</v>
      </c>
      <c r="AP271" s="18"/>
      <c r="AQ271" s="18">
        <v>2.48</v>
      </c>
      <c r="AR271" s="18">
        <v>125</v>
      </c>
      <c r="AS271" s="18">
        <v>0.6</v>
      </c>
      <c r="AT271" s="18">
        <v>1.72</v>
      </c>
      <c r="AU271" s="18">
        <v>8.2100000000000009</v>
      </c>
      <c r="AV271" s="18">
        <v>2.36</v>
      </c>
      <c r="AW271" s="18">
        <v>0.86</v>
      </c>
      <c r="AX271" s="18">
        <v>3.03</v>
      </c>
      <c r="AY271" s="18">
        <v>0.48</v>
      </c>
      <c r="AZ271" s="18">
        <v>3.41</v>
      </c>
      <c r="BA271" s="18">
        <v>0.69</v>
      </c>
      <c r="BB271" s="18">
        <v>2.14</v>
      </c>
      <c r="BC271" s="18">
        <v>0.28999999999999998</v>
      </c>
      <c r="BD271" s="18">
        <v>1.98</v>
      </c>
      <c r="BE271" s="18">
        <v>0.28999999999999998</v>
      </c>
      <c r="BF271" s="18">
        <v>1.61</v>
      </c>
      <c r="BG271" s="18">
        <v>0.35</v>
      </c>
      <c r="BH271" s="18">
        <v>0.64</v>
      </c>
      <c r="BI271" s="18"/>
      <c r="BJ271" s="18">
        <v>8.57</v>
      </c>
      <c r="BK271" s="18">
        <v>0.5</v>
      </c>
      <c r="BL271" s="18">
        <v>5.91</v>
      </c>
      <c r="BM271" s="18">
        <v>12.7</v>
      </c>
      <c r="BN271" s="18">
        <v>43</v>
      </c>
      <c r="BO271" s="18">
        <v>19</v>
      </c>
      <c r="BP271" s="18">
        <v>56.7</v>
      </c>
    </row>
    <row r="272" spans="1:68" x14ac:dyDescent="0.3">
      <c r="A272" s="18" t="s">
        <v>2513</v>
      </c>
      <c r="B272" s="18" t="s">
        <v>2202</v>
      </c>
      <c r="C272" s="2"/>
      <c r="D272" s="2"/>
      <c r="E272" s="18">
        <v>-0.56040000000000001</v>
      </c>
      <c r="F272" s="18">
        <v>-90.528700000000001</v>
      </c>
      <c r="G272" s="2"/>
      <c r="H272" s="21"/>
      <c r="I272" s="21"/>
      <c r="J272" s="18" t="s">
        <v>2514</v>
      </c>
      <c r="K272" s="18" t="s">
        <v>2204</v>
      </c>
      <c r="L272" s="2"/>
      <c r="M272" s="2"/>
      <c r="N272" s="2"/>
      <c r="O272" s="18"/>
      <c r="P272" s="18" t="s">
        <v>2205</v>
      </c>
      <c r="Q272" s="2"/>
      <c r="R272" s="17">
        <v>1427.8978128029501</v>
      </c>
      <c r="S272" s="17">
        <v>2.1025417673089901</v>
      </c>
      <c r="T272" s="11">
        <v>1407</v>
      </c>
      <c r="U272" s="18">
        <v>46.68</v>
      </c>
      <c r="V272" s="18">
        <v>1.05</v>
      </c>
      <c r="W272" s="18">
        <v>16.37</v>
      </c>
      <c r="X272" s="18"/>
      <c r="Y272" s="18"/>
      <c r="Z272" s="18">
        <v>10.15</v>
      </c>
      <c r="AA272" s="18">
        <v>10.15</v>
      </c>
      <c r="AB272" s="18">
        <v>0.17</v>
      </c>
      <c r="AC272" s="18">
        <v>11.93</v>
      </c>
      <c r="AD272" s="16">
        <f>AC272/40.305/(AC272/40.305+AA272/71.845)*100</f>
        <v>67.691232220713431</v>
      </c>
      <c r="AE272" s="18">
        <v>11.21</v>
      </c>
      <c r="AF272" s="18">
        <v>2.2400000000000002</v>
      </c>
      <c r="AG272" s="18">
        <v>0.09</v>
      </c>
      <c r="AH272" s="18">
        <v>0.11</v>
      </c>
      <c r="AI272" s="18">
        <v>34.35</v>
      </c>
      <c r="AJ272" s="18">
        <v>214.8</v>
      </c>
      <c r="AK272" s="18">
        <v>454.4</v>
      </c>
      <c r="AL272" s="18">
        <v>67.099999999999994</v>
      </c>
      <c r="AM272" s="18">
        <v>434.89</v>
      </c>
      <c r="AN272" s="18">
        <v>90.19</v>
      </c>
      <c r="AO272" s="18">
        <v>63.27</v>
      </c>
      <c r="AP272" s="18"/>
      <c r="AQ272" s="18">
        <v>1.36</v>
      </c>
      <c r="AR272" s="18">
        <v>217.9</v>
      </c>
      <c r="AS272" s="18"/>
      <c r="AT272" s="18">
        <v>1.42</v>
      </c>
      <c r="AU272" s="18">
        <v>7.05</v>
      </c>
      <c r="AV272" s="18">
        <v>2.2200000000000002</v>
      </c>
      <c r="AW272" s="18">
        <v>0.84</v>
      </c>
      <c r="AX272" s="18">
        <v>2.75</v>
      </c>
      <c r="AY272" s="18">
        <v>0.48</v>
      </c>
      <c r="AZ272" s="18">
        <v>3.08</v>
      </c>
      <c r="BA272" s="18">
        <v>0.65</v>
      </c>
      <c r="BB272" s="18">
        <v>1.82</v>
      </c>
      <c r="BC272" s="18">
        <v>0.27</v>
      </c>
      <c r="BD272" s="18">
        <v>1.66</v>
      </c>
      <c r="BE272" s="18">
        <v>0.25</v>
      </c>
      <c r="BF272" s="18">
        <v>1.66</v>
      </c>
      <c r="BG272" s="18">
        <v>1.36</v>
      </c>
      <c r="BH272" s="18">
        <v>0.17</v>
      </c>
      <c r="BI272" s="18">
        <v>0.05</v>
      </c>
      <c r="BJ272" s="18">
        <v>2.17</v>
      </c>
      <c r="BK272" s="18">
        <v>0.15</v>
      </c>
      <c r="BL272" s="18">
        <v>3.05</v>
      </c>
      <c r="BM272" s="18">
        <v>8.84</v>
      </c>
      <c r="BN272" s="18">
        <v>22.37</v>
      </c>
      <c r="BO272" s="18">
        <v>18.27</v>
      </c>
      <c r="BP272" s="18">
        <v>73.28</v>
      </c>
    </row>
    <row r="273" spans="1:68" x14ac:dyDescent="0.3">
      <c r="A273" s="18" t="s">
        <v>2513</v>
      </c>
      <c r="B273" s="18" t="s">
        <v>2202</v>
      </c>
      <c r="C273" s="2"/>
      <c r="D273" s="2"/>
      <c r="E273" s="18">
        <v>-0.82599999999999996</v>
      </c>
      <c r="F273" s="18">
        <v>-89.520300000000006</v>
      </c>
      <c r="G273" s="2"/>
      <c r="H273" s="21"/>
      <c r="I273" s="21"/>
      <c r="J273" s="18" t="s">
        <v>2515</v>
      </c>
      <c r="K273" s="18" t="s">
        <v>2204</v>
      </c>
      <c r="L273" s="2"/>
      <c r="M273" s="2"/>
      <c r="N273" s="2"/>
      <c r="O273" s="18"/>
      <c r="P273" s="18" t="s">
        <v>2205</v>
      </c>
      <c r="Q273" s="2"/>
      <c r="R273" s="17">
        <v>1415.60969980141</v>
      </c>
      <c r="S273" s="17">
        <v>2.1653027023976299</v>
      </c>
      <c r="T273" s="11">
        <v>1394</v>
      </c>
      <c r="U273" s="18">
        <v>46.47</v>
      </c>
      <c r="V273" s="18">
        <v>1.48</v>
      </c>
      <c r="W273" s="18">
        <v>15.77</v>
      </c>
      <c r="X273" s="18"/>
      <c r="Y273" s="18"/>
      <c r="Z273" s="18">
        <v>9.7899999999999991</v>
      </c>
      <c r="AA273" s="18">
        <v>9.7899999999999991</v>
      </c>
      <c r="AB273" s="18">
        <v>0.17</v>
      </c>
      <c r="AC273" s="18">
        <v>12.23</v>
      </c>
      <c r="AD273" s="16">
        <f>AC273/40.305/(AC273/40.305+AA273/71.845)*100</f>
        <v>69.009553738177004</v>
      </c>
      <c r="AE273" s="18">
        <v>10.84</v>
      </c>
      <c r="AF273" s="18">
        <v>2.56</v>
      </c>
      <c r="AG273" s="18">
        <v>0.49</v>
      </c>
      <c r="AH273" s="18">
        <v>0.2</v>
      </c>
      <c r="AI273" s="18">
        <v>35.57</v>
      </c>
      <c r="AJ273" s="18">
        <v>272.89999999999998</v>
      </c>
      <c r="AK273" s="18">
        <v>548.20000000000005</v>
      </c>
      <c r="AL273" s="18">
        <v>62.29</v>
      </c>
      <c r="AM273" s="18">
        <v>235.97</v>
      </c>
      <c r="AN273" s="18">
        <v>76.03</v>
      </c>
      <c r="AO273" s="18">
        <v>69.66</v>
      </c>
      <c r="AP273" s="18"/>
      <c r="AQ273" s="18">
        <v>6.7</v>
      </c>
      <c r="AR273" s="18">
        <v>352.7</v>
      </c>
      <c r="AS273" s="18"/>
      <c r="AT273" s="18">
        <v>3.12</v>
      </c>
      <c r="AU273" s="18">
        <v>13.55</v>
      </c>
      <c r="AV273" s="18">
        <v>3.51</v>
      </c>
      <c r="AW273" s="18">
        <v>1.26</v>
      </c>
      <c r="AX273" s="18">
        <v>3.87</v>
      </c>
      <c r="AY273" s="18">
        <v>0.64</v>
      </c>
      <c r="AZ273" s="18">
        <v>4.1100000000000003</v>
      </c>
      <c r="BA273" s="18">
        <v>0.86</v>
      </c>
      <c r="BB273" s="18">
        <v>2.4</v>
      </c>
      <c r="BC273" s="18">
        <v>0.35</v>
      </c>
      <c r="BD273" s="18">
        <v>2.16</v>
      </c>
      <c r="BE273" s="18">
        <v>0.32</v>
      </c>
      <c r="BF273" s="18">
        <v>2.64</v>
      </c>
      <c r="BG273" s="18">
        <v>0.88</v>
      </c>
      <c r="BH273" s="18">
        <v>0.96</v>
      </c>
      <c r="BI273" s="18">
        <v>0.21</v>
      </c>
      <c r="BJ273" s="18">
        <v>15.03</v>
      </c>
      <c r="BK273" s="18">
        <v>0.9</v>
      </c>
      <c r="BL273" s="18">
        <v>10.02</v>
      </c>
      <c r="BM273" s="18">
        <v>22.71</v>
      </c>
      <c r="BN273" s="18">
        <v>177.8</v>
      </c>
      <c r="BO273" s="18">
        <v>25.25</v>
      </c>
      <c r="BP273" s="18">
        <v>120.3</v>
      </c>
    </row>
    <row r="274" spans="1:68" x14ac:dyDescent="0.3">
      <c r="A274" s="18" t="s">
        <v>2513</v>
      </c>
      <c r="B274" s="18" t="s">
        <v>2202</v>
      </c>
      <c r="C274" s="2"/>
      <c r="D274" s="2"/>
      <c r="E274" s="18">
        <v>-0.73260000000000003</v>
      </c>
      <c r="F274" s="18">
        <v>-89.324100000000001</v>
      </c>
      <c r="G274" s="2"/>
      <c r="H274" s="21"/>
      <c r="I274" s="21"/>
      <c r="J274" s="18" t="s">
        <v>2516</v>
      </c>
      <c r="K274" s="18" t="s">
        <v>2204</v>
      </c>
      <c r="L274" s="2"/>
      <c r="M274" s="2"/>
      <c r="N274" s="2"/>
      <c r="O274" s="18"/>
      <c r="P274" s="18" t="s">
        <v>2205</v>
      </c>
      <c r="Q274" s="2"/>
      <c r="R274" s="17">
        <v>1388.78130034029</v>
      </c>
      <c r="S274" s="17">
        <v>1.86064784138537</v>
      </c>
      <c r="T274" s="11">
        <v>1370</v>
      </c>
      <c r="U274" s="18">
        <v>47.1</v>
      </c>
      <c r="V274" s="18">
        <v>1.35</v>
      </c>
      <c r="W274" s="18">
        <v>16.11</v>
      </c>
      <c r="X274" s="18"/>
      <c r="Y274" s="18"/>
      <c r="Z274" s="18">
        <v>9.33</v>
      </c>
      <c r="AA274" s="18">
        <v>9.33</v>
      </c>
      <c r="AB274" s="18">
        <v>0.18</v>
      </c>
      <c r="AC274" s="18">
        <v>11.47</v>
      </c>
      <c r="AD274" s="16">
        <f>AC274/40.305/(AC274/40.305+AA274/71.845)*100</f>
        <v>68.665677366649888</v>
      </c>
      <c r="AE274" s="18">
        <v>11.37</v>
      </c>
      <c r="AF274" s="18">
        <v>2.62</v>
      </c>
      <c r="AG274" s="18">
        <v>0.28000000000000003</v>
      </c>
      <c r="AH274" s="18">
        <v>0.19</v>
      </c>
      <c r="AI274" s="18">
        <v>38.44</v>
      </c>
      <c r="AJ274" s="18">
        <v>241.3</v>
      </c>
      <c r="AK274" s="18">
        <v>329.1</v>
      </c>
      <c r="AL274" s="18">
        <v>49.13</v>
      </c>
      <c r="AM274" s="18">
        <v>148.86000000000001</v>
      </c>
      <c r="AN274" s="18">
        <v>66.92</v>
      </c>
      <c r="AO274" s="18">
        <v>62.07</v>
      </c>
      <c r="AP274" s="18"/>
      <c r="AQ274" s="18">
        <v>2.2400000000000002</v>
      </c>
      <c r="AR274" s="18">
        <v>320.3</v>
      </c>
      <c r="AS274" s="18"/>
      <c r="AT274" s="18">
        <v>2.5099999999999998</v>
      </c>
      <c r="AU274" s="18">
        <v>11.77</v>
      </c>
      <c r="AV274" s="18">
        <v>3.39</v>
      </c>
      <c r="AW274" s="18">
        <v>1.23</v>
      </c>
      <c r="AX274" s="18">
        <v>4.03</v>
      </c>
      <c r="AY274" s="18">
        <v>0.7</v>
      </c>
      <c r="AZ274" s="18">
        <v>4.6500000000000004</v>
      </c>
      <c r="BA274" s="18">
        <v>1.01</v>
      </c>
      <c r="BB274" s="18">
        <v>2.86</v>
      </c>
      <c r="BC274" s="18">
        <v>0.43</v>
      </c>
      <c r="BD274" s="18">
        <v>2.73</v>
      </c>
      <c r="BE274" s="18">
        <v>0.41</v>
      </c>
      <c r="BF274" s="18">
        <v>2.4300000000000002</v>
      </c>
      <c r="BG274" s="18">
        <v>0.69</v>
      </c>
      <c r="BH274" s="18">
        <v>0.56000000000000005</v>
      </c>
      <c r="BI274" s="18">
        <v>0.18</v>
      </c>
      <c r="BJ274" s="18">
        <v>9.1999999999999993</v>
      </c>
      <c r="BK274" s="18">
        <v>0.53</v>
      </c>
      <c r="BL274" s="18">
        <v>7</v>
      </c>
      <c r="BM274" s="18">
        <v>17.45</v>
      </c>
      <c r="BN274" s="18">
        <v>58.33</v>
      </c>
      <c r="BO274" s="18">
        <v>27.48</v>
      </c>
      <c r="BP274" s="18">
        <v>112</v>
      </c>
    </row>
    <row r="275" spans="1:68" x14ac:dyDescent="0.3">
      <c r="A275" s="18" t="s">
        <v>2513</v>
      </c>
      <c r="B275" s="18" t="s">
        <v>2202</v>
      </c>
      <c r="C275" s="2"/>
      <c r="D275" s="2"/>
      <c r="E275" s="18">
        <v>-0.69079999999999997</v>
      </c>
      <c r="F275" s="18">
        <v>-89.312600000000003</v>
      </c>
      <c r="G275" s="2"/>
      <c r="H275" s="21"/>
      <c r="I275" s="21"/>
      <c r="J275" s="18" t="s">
        <v>2517</v>
      </c>
      <c r="K275" s="18" t="s">
        <v>2204</v>
      </c>
      <c r="L275" s="2"/>
      <c r="M275" s="2"/>
      <c r="N275" s="2"/>
      <c r="O275" s="18"/>
      <c r="P275" s="18" t="s">
        <v>2205</v>
      </c>
      <c r="Q275" s="2"/>
      <c r="R275" s="17">
        <v>1388.4142056528899</v>
      </c>
      <c r="S275" s="17">
        <v>1.92352465977109</v>
      </c>
      <c r="T275" s="11">
        <v>1370</v>
      </c>
      <c r="U275" s="18">
        <v>47.55</v>
      </c>
      <c r="V275" s="18">
        <v>1.85</v>
      </c>
      <c r="W275" s="18">
        <v>17.010000000000002</v>
      </c>
      <c r="X275" s="18"/>
      <c r="Y275" s="18"/>
      <c r="Z275" s="18">
        <v>9.42</v>
      </c>
      <c r="AA275" s="18">
        <v>9.42</v>
      </c>
      <c r="AB275" s="18">
        <v>0.16</v>
      </c>
      <c r="AC275" s="18">
        <v>9.19</v>
      </c>
      <c r="AD275" s="16">
        <f>AC275/40.305/(AC275/40.305+AA275/71.845)*100</f>
        <v>63.490466389208521</v>
      </c>
      <c r="AE275" s="18">
        <v>10.96</v>
      </c>
      <c r="AF275" s="18">
        <v>2.98</v>
      </c>
      <c r="AG275" s="18">
        <v>0.57999999999999996</v>
      </c>
      <c r="AH275" s="18">
        <v>0.31</v>
      </c>
      <c r="AI275" s="18">
        <v>36.56</v>
      </c>
      <c r="AJ275" s="18">
        <v>282.8</v>
      </c>
      <c r="AK275" s="18">
        <v>472.2</v>
      </c>
      <c r="AL275" s="18">
        <v>56.88</v>
      </c>
      <c r="AM275" s="18">
        <v>206.49</v>
      </c>
      <c r="AN275" s="18">
        <v>68.69</v>
      </c>
      <c r="AO275" s="18">
        <v>72.14</v>
      </c>
      <c r="AP275" s="18"/>
      <c r="AQ275" s="18">
        <v>7.99</v>
      </c>
      <c r="AR275" s="18">
        <v>382.6</v>
      </c>
      <c r="AS275" s="18"/>
      <c r="AT275" s="18">
        <v>4.01</v>
      </c>
      <c r="AU275" s="18">
        <v>17.61</v>
      </c>
      <c r="AV275" s="18">
        <v>4.49</v>
      </c>
      <c r="AW275" s="18">
        <v>1.55</v>
      </c>
      <c r="AX275" s="18">
        <v>4.8</v>
      </c>
      <c r="AY275" s="18">
        <v>0.81</v>
      </c>
      <c r="AZ275" s="18">
        <v>5.07</v>
      </c>
      <c r="BA275" s="18">
        <v>1.05</v>
      </c>
      <c r="BB275" s="18">
        <v>2.93</v>
      </c>
      <c r="BC275" s="18">
        <v>0.43</v>
      </c>
      <c r="BD275" s="18">
        <v>2.65</v>
      </c>
      <c r="BE275" s="18">
        <v>0.39</v>
      </c>
      <c r="BF275" s="18">
        <v>3.65</v>
      </c>
      <c r="BG275" s="18">
        <v>1.1499999999999999</v>
      </c>
      <c r="BH275" s="18">
        <v>1.1499999999999999</v>
      </c>
      <c r="BI275" s="18">
        <v>0.34</v>
      </c>
      <c r="BJ275" s="18">
        <v>18.64</v>
      </c>
      <c r="BK275" s="18">
        <v>1.1299999999999999</v>
      </c>
      <c r="BL275" s="18">
        <v>12.8</v>
      </c>
      <c r="BM275" s="18">
        <v>29.51</v>
      </c>
      <c r="BN275" s="18">
        <v>118.6</v>
      </c>
      <c r="BO275" s="18">
        <v>31.76</v>
      </c>
      <c r="BP275" s="18">
        <v>177.6</v>
      </c>
    </row>
    <row r="276" spans="1:68" x14ac:dyDescent="0.3">
      <c r="A276" s="18" t="s">
        <v>2513</v>
      </c>
      <c r="B276" s="18" t="s">
        <v>2202</v>
      </c>
      <c r="C276" s="2"/>
      <c r="D276" s="2"/>
      <c r="E276" s="18">
        <v>-0.81910000000000005</v>
      </c>
      <c r="F276" s="18">
        <v>-89.341200000000001</v>
      </c>
      <c r="G276" s="2"/>
      <c r="H276" s="21"/>
      <c r="I276" s="21"/>
      <c r="J276" s="18" t="s">
        <v>2518</v>
      </c>
      <c r="K276" s="18" t="s">
        <v>2204</v>
      </c>
      <c r="L276" s="2"/>
      <c r="M276" s="2"/>
      <c r="N276" s="2"/>
      <c r="O276" s="18"/>
      <c r="P276" s="18" t="s">
        <v>2205</v>
      </c>
      <c r="Q276" s="2"/>
      <c r="R276" s="17">
        <v>1378.5155530301899</v>
      </c>
      <c r="S276" s="17">
        <v>1.92506609936738</v>
      </c>
      <c r="T276" s="11">
        <v>1360</v>
      </c>
      <c r="U276" s="18">
        <v>47.4</v>
      </c>
      <c r="V276" s="18">
        <v>1.73</v>
      </c>
      <c r="W276" s="18">
        <v>16.84</v>
      </c>
      <c r="X276" s="18"/>
      <c r="Y276" s="18"/>
      <c r="Z276" s="18">
        <v>9.16</v>
      </c>
      <c r="AA276" s="18">
        <v>9.16</v>
      </c>
      <c r="AB276" s="18">
        <v>0.16</v>
      </c>
      <c r="AC276" s="18">
        <v>9.6199999999999992</v>
      </c>
      <c r="AD276" s="16">
        <f>AC276/40.305/(AC276/40.305+AA276/71.845)*100</f>
        <v>65.181653063674588</v>
      </c>
      <c r="AE276" s="18">
        <v>10.9</v>
      </c>
      <c r="AF276" s="18">
        <v>3.07</v>
      </c>
      <c r="AG276" s="18">
        <v>0.81</v>
      </c>
      <c r="AH276" s="18">
        <v>0.31</v>
      </c>
      <c r="AI276" s="18">
        <v>28.3</v>
      </c>
      <c r="AJ276" s="18">
        <v>218.7</v>
      </c>
      <c r="AK276" s="18">
        <v>351.4</v>
      </c>
      <c r="AL276" s="18">
        <v>47.63</v>
      </c>
      <c r="AM276" s="18">
        <v>170.57</v>
      </c>
      <c r="AN276" s="18">
        <v>62.31</v>
      </c>
      <c r="AO276" s="18">
        <v>63.91</v>
      </c>
      <c r="AP276" s="18"/>
      <c r="AQ276" s="18">
        <v>12.33</v>
      </c>
      <c r="AR276" s="18">
        <v>389</v>
      </c>
      <c r="AS276" s="18"/>
      <c r="AT276" s="18">
        <v>4.08</v>
      </c>
      <c r="AU276" s="18">
        <v>17.07</v>
      </c>
      <c r="AV276" s="18">
        <v>4.3</v>
      </c>
      <c r="AW276" s="18">
        <v>1.5</v>
      </c>
      <c r="AX276" s="18">
        <v>4.62</v>
      </c>
      <c r="AY276" s="18">
        <v>0.77</v>
      </c>
      <c r="AZ276" s="18">
        <v>4.6100000000000003</v>
      </c>
      <c r="BA276" s="18">
        <v>1.01</v>
      </c>
      <c r="BB276" s="18">
        <v>2.82</v>
      </c>
      <c r="BC276" s="18">
        <v>0.41</v>
      </c>
      <c r="BD276" s="18">
        <v>2.5499999999999998</v>
      </c>
      <c r="BE276" s="18">
        <v>0.38</v>
      </c>
      <c r="BF276" s="18">
        <v>3.14</v>
      </c>
      <c r="BG276" s="18">
        <v>1.32</v>
      </c>
      <c r="BH276" s="18">
        <v>1.4</v>
      </c>
      <c r="BI276" s="18">
        <v>0.45</v>
      </c>
      <c r="BJ276" s="18">
        <v>21.46</v>
      </c>
      <c r="BK276" s="18">
        <v>1.21</v>
      </c>
      <c r="BL276" s="18">
        <v>14.31</v>
      </c>
      <c r="BM276" s="18">
        <v>30.71</v>
      </c>
      <c r="BN276" s="18">
        <v>166.3</v>
      </c>
      <c r="BO276" s="18">
        <v>26.79</v>
      </c>
      <c r="BP276" s="18">
        <v>144.69999999999999</v>
      </c>
    </row>
    <row r="277" spans="1:68" x14ac:dyDescent="0.3">
      <c r="A277" s="18" t="s">
        <v>2513</v>
      </c>
      <c r="B277" s="18" t="s">
        <v>2202</v>
      </c>
      <c r="C277" s="2"/>
      <c r="D277" s="2"/>
      <c r="E277" s="18">
        <v>-0.77690000000000003</v>
      </c>
      <c r="F277" s="18">
        <v>-89.460099999999997</v>
      </c>
      <c r="G277" s="2"/>
      <c r="H277" s="21"/>
      <c r="I277" s="21"/>
      <c r="J277" s="18" t="s">
        <v>2519</v>
      </c>
      <c r="K277" s="18" t="s">
        <v>2204</v>
      </c>
      <c r="L277" s="2"/>
      <c r="M277" s="2"/>
      <c r="N277" s="2"/>
      <c r="O277" s="18"/>
      <c r="P277" s="18" t="s">
        <v>2205</v>
      </c>
      <c r="Q277" s="2"/>
      <c r="R277" s="17">
        <v>1396.4015101619</v>
      </c>
      <c r="S277" s="17">
        <v>2.0097276721106998</v>
      </c>
      <c r="T277" s="11">
        <v>1377</v>
      </c>
      <c r="U277" s="18">
        <v>47.08</v>
      </c>
      <c r="V277" s="18">
        <v>1.65</v>
      </c>
      <c r="W277" s="18">
        <v>16.93</v>
      </c>
      <c r="X277" s="18"/>
      <c r="Y277" s="18"/>
      <c r="Z277" s="18">
        <v>9.5399999999999991</v>
      </c>
      <c r="AA277" s="18">
        <v>9.5399999999999991</v>
      </c>
      <c r="AB277" s="18">
        <v>0.17</v>
      </c>
      <c r="AC277" s="18">
        <v>10.18</v>
      </c>
      <c r="AD277" s="16">
        <f>AC277/40.305/(AC277/40.305+AA277/71.845)*100</f>
        <v>65.542385023350818</v>
      </c>
      <c r="AE277" s="18">
        <v>10.8</v>
      </c>
      <c r="AF277" s="18">
        <v>2.8</v>
      </c>
      <c r="AG277" s="18">
        <v>0.59</v>
      </c>
      <c r="AH277" s="18">
        <v>0.28000000000000003</v>
      </c>
      <c r="AI277" s="18">
        <v>34.29</v>
      </c>
      <c r="AJ277" s="18">
        <v>230.1</v>
      </c>
      <c r="AK277" s="18">
        <v>337.7</v>
      </c>
      <c r="AL277" s="18">
        <v>49.65</v>
      </c>
      <c r="AM277" s="18">
        <v>195.38</v>
      </c>
      <c r="AN277" s="18">
        <v>71.64</v>
      </c>
      <c r="AO277" s="18">
        <v>61.05</v>
      </c>
      <c r="AP277" s="18"/>
      <c r="AQ277" s="18">
        <v>8.18</v>
      </c>
      <c r="AR277" s="18">
        <v>329.2</v>
      </c>
      <c r="AS277" s="18"/>
      <c r="AT277" s="18">
        <v>3.28</v>
      </c>
      <c r="AU277" s="18">
        <v>14.49</v>
      </c>
      <c r="AV277" s="18">
        <v>3.66</v>
      </c>
      <c r="AW277" s="18">
        <v>1.27</v>
      </c>
      <c r="AX277" s="18">
        <v>4.08</v>
      </c>
      <c r="AY277" s="18">
        <v>0.68</v>
      </c>
      <c r="AZ277" s="18">
        <v>4.34</v>
      </c>
      <c r="BA277" s="18">
        <v>0.92</v>
      </c>
      <c r="BB277" s="18">
        <v>2.65</v>
      </c>
      <c r="BC277" s="18">
        <v>0.41</v>
      </c>
      <c r="BD277" s="18">
        <v>2.59</v>
      </c>
      <c r="BE277" s="18">
        <v>0.39</v>
      </c>
      <c r="BF277" s="18">
        <v>2.8</v>
      </c>
      <c r="BG277" s="18">
        <v>1.1499999999999999</v>
      </c>
      <c r="BH277" s="18">
        <v>1.1200000000000001</v>
      </c>
      <c r="BI277" s="18">
        <v>0.34</v>
      </c>
      <c r="BJ277" s="18">
        <v>17.72</v>
      </c>
      <c r="BK277" s="18">
        <v>1.05</v>
      </c>
      <c r="BL277" s="18">
        <v>11.35</v>
      </c>
      <c r="BM277" s="18">
        <v>24.95</v>
      </c>
      <c r="BN277" s="18">
        <v>116.4</v>
      </c>
      <c r="BO277" s="18">
        <v>27.69</v>
      </c>
      <c r="BP277" s="18">
        <v>134.6</v>
      </c>
    </row>
    <row r="278" spans="1:68" x14ac:dyDescent="0.3">
      <c r="A278" s="18" t="s">
        <v>2513</v>
      </c>
      <c r="B278" s="18" t="s">
        <v>2202</v>
      </c>
      <c r="C278" s="2"/>
      <c r="D278" s="2"/>
      <c r="E278" s="18">
        <v>-0.78129999999999999</v>
      </c>
      <c r="F278" s="18">
        <v>-89.453900000000004</v>
      </c>
      <c r="G278" s="2"/>
      <c r="H278" s="21"/>
      <c r="I278" s="21"/>
      <c r="J278" s="18" t="s">
        <v>2520</v>
      </c>
      <c r="K278" s="18" t="s">
        <v>2204</v>
      </c>
      <c r="L278" s="2"/>
      <c r="M278" s="2"/>
      <c r="N278" s="2"/>
      <c r="O278" s="18"/>
      <c r="P278" s="18" t="s">
        <v>2205</v>
      </c>
      <c r="Q278" s="2"/>
      <c r="R278" s="17">
        <v>1368.07581329196</v>
      </c>
      <c r="S278" s="17">
        <v>1.7178771088084901</v>
      </c>
      <c r="T278" s="11">
        <v>1351</v>
      </c>
      <c r="U278" s="18">
        <v>46.9</v>
      </c>
      <c r="V278" s="18">
        <v>0.95</v>
      </c>
      <c r="W278" s="18">
        <v>16.79</v>
      </c>
      <c r="X278" s="18"/>
      <c r="Y278" s="18"/>
      <c r="Z278" s="18">
        <v>8.83</v>
      </c>
      <c r="AA278" s="18">
        <v>8.83</v>
      </c>
      <c r="AB278" s="18">
        <v>0.16</v>
      </c>
      <c r="AC278" s="18">
        <v>12.14</v>
      </c>
      <c r="AD278" s="16">
        <f>AC278/40.305/(AC278/40.305+AA278/71.845)*100</f>
        <v>71.020631240450385</v>
      </c>
      <c r="AE278" s="18">
        <v>11.39</v>
      </c>
      <c r="AF278" s="18">
        <v>2.4</v>
      </c>
      <c r="AG278" s="18">
        <v>0.31</v>
      </c>
      <c r="AH278" s="18">
        <v>0.12</v>
      </c>
      <c r="AI278" s="18">
        <v>38.53</v>
      </c>
      <c r="AJ278" s="18">
        <v>219.9</v>
      </c>
      <c r="AK278" s="18">
        <v>598.9</v>
      </c>
      <c r="AL278" s="18">
        <v>58.37</v>
      </c>
      <c r="AM278" s="18">
        <v>301.35000000000002</v>
      </c>
      <c r="AN278" s="18">
        <v>91.56</v>
      </c>
      <c r="AO278" s="18">
        <v>57.24</v>
      </c>
      <c r="AP278" s="18"/>
      <c r="AQ278" s="18">
        <v>5.83</v>
      </c>
      <c r="AR278" s="18">
        <v>190.8</v>
      </c>
      <c r="AS278" s="18"/>
      <c r="AT278" s="18">
        <v>1.72</v>
      </c>
      <c r="AU278" s="18">
        <v>7.88</v>
      </c>
      <c r="AV278" s="18">
        <v>2.33</v>
      </c>
      <c r="AW278" s="18">
        <v>0.87</v>
      </c>
      <c r="AX278" s="18">
        <v>2.94</v>
      </c>
      <c r="AY278" s="18">
        <v>0.54</v>
      </c>
      <c r="AZ278" s="18">
        <v>3.73</v>
      </c>
      <c r="BA278" s="18">
        <v>0.83</v>
      </c>
      <c r="BB278" s="18">
        <v>2.4300000000000002</v>
      </c>
      <c r="BC278" s="18">
        <v>0.37</v>
      </c>
      <c r="BD278" s="18">
        <v>2.4</v>
      </c>
      <c r="BE278" s="18">
        <v>0.36</v>
      </c>
      <c r="BF278" s="18">
        <v>1.68</v>
      </c>
      <c r="BG278" s="18">
        <v>0.55000000000000004</v>
      </c>
      <c r="BH278" s="18">
        <v>0.49</v>
      </c>
      <c r="BI278" s="18">
        <v>0.14000000000000001</v>
      </c>
      <c r="BJ278" s="18">
        <v>7.47</v>
      </c>
      <c r="BK278" s="18">
        <v>0.44</v>
      </c>
      <c r="BL278" s="18">
        <v>5.25</v>
      </c>
      <c r="BM278" s="18">
        <v>12.31</v>
      </c>
      <c r="BN278" s="18">
        <v>57.87</v>
      </c>
      <c r="BO278" s="18">
        <v>23.07</v>
      </c>
      <c r="BP278" s="18">
        <v>72.290000000000006</v>
      </c>
    </row>
    <row r="279" spans="1:68" x14ac:dyDescent="0.3">
      <c r="A279" s="18" t="s">
        <v>2513</v>
      </c>
      <c r="B279" s="18" t="s">
        <v>2202</v>
      </c>
      <c r="C279" s="2"/>
      <c r="D279" s="2"/>
      <c r="E279" s="18">
        <v>-0.78200000000000003</v>
      </c>
      <c r="F279" s="18">
        <v>-89.451899999999995</v>
      </c>
      <c r="G279" s="2"/>
      <c r="H279" s="21"/>
      <c r="I279" s="21"/>
      <c r="J279" s="18" t="s">
        <v>2521</v>
      </c>
      <c r="K279" s="18" t="s">
        <v>2204</v>
      </c>
      <c r="L279" s="2"/>
      <c r="M279" s="2"/>
      <c r="N279" s="2"/>
      <c r="O279" s="18"/>
      <c r="P279" s="18" t="s">
        <v>2205</v>
      </c>
      <c r="Q279" s="2"/>
      <c r="R279" s="17">
        <v>1365.8028163016099</v>
      </c>
      <c r="S279" s="17">
        <v>1.69430455804863</v>
      </c>
      <c r="T279" s="11">
        <v>1349</v>
      </c>
      <c r="U279" s="18">
        <v>46.92</v>
      </c>
      <c r="V279" s="18">
        <v>0.94</v>
      </c>
      <c r="W279" s="18">
        <v>16.8</v>
      </c>
      <c r="X279" s="18"/>
      <c r="Y279" s="18"/>
      <c r="Z279" s="18">
        <v>8.83</v>
      </c>
      <c r="AA279" s="18">
        <v>8.83</v>
      </c>
      <c r="AB279" s="18">
        <v>0.16</v>
      </c>
      <c r="AC279" s="18">
        <v>12.37</v>
      </c>
      <c r="AD279" s="16">
        <f>AC279/40.305/(AC279/40.305+AA279/71.845)*100</f>
        <v>71.405380680528083</v>
      </c>
      <c r="AE279" s="18">
        <v>11.17</v>
      </c>
      <c r="AF279" s="18">
        <v>2.4</v>
      </c>
      <c r="AG279" s="18">
        <v>0.27</v>
      </c>
      <c r="AH279" s="18">
        <v>0.14000000000000001</v>
      </c>
      <c r="AI279" s="18">
        <v>36.119999999999997</v>
      </c>
      <c r="AJ279" s="18">
        <v>208.6</v>
      </c>
      <c r="AK279" s="18">
        <v>517.70000000000005</v>
      </c>
      <c r="AL279" s="18">
        <v>56.37</v>
      </c>
      <c r="AM279" s="18">
        <v>275.83</v>
      </c>
      <c r="AN279" s="18">
        <v>75.52</v>
      </c>
      <c r="AO279" s="18">
        <v>55.17</v>
      </c>
      <c r="AP279" s="18"/>
      <c r="AQ279" s="18">
        <v>3.96</v>
      </c>
      <c r="AR279" s="18">
        <v>186.5</v>
      </c>
      <c r="AS279" s="18"/>
      <c r="AT279" s="18">
        <v>1.64</v>
      </c>
      <c r="AU279" s="18">
        <v>7.54</v>
      </c>
      <c r="AV279" s="18">
        <v>2.2400000000000002</v>
      </c>
      <c r="AW279" s="18">
        <v>0.86</v>
      </c>
      <c r="AX279" s="18">
        <v>2.86</v>
      </c>
      <c r="AY279" s="18">
        <v>0.52</v>
      </c>
      <c r="AZ279" s="18">
        <v>3.61</v>
      </c>
      <c r="BA279" s="18">
        <v>0.81</v>
      </c>
      <c r="BB279" s="18">
        <v>2.39</v>
      </c>
      <c r="BC279" s="18">
        <v>0.36</v>
      </c>
      <c r="BD279" s="18">
        <v>2.35</v>
      </c>
      <c r="BE279" s="18">
        <v>0.36</v>
      </c>
      <c r="BF279" s="18">
        <v>1.59</v>
      </c>
      <c r="BG279" s="18">
        <v>0.51</v>
      </c>
      <c r="BH279" s="18">
        <v>0.45</v>
      </c>
      <c r="BI279" s="18">
        <v>0.14000000000000001</v>
      </c>
      <c r="BJ279" s="18">
        <v>7.01</v>
      </c>
      <c r="BK279" s="18">
        <v>0.41</v>
      </c>
      <c r="BL279" s="18">
        <v>4.92</v>
      </c>
      <c r="BM279" s="18">
        <v>11.6</v>
      </c>
      <c r="BN279" s="18">
        <v>54.56</v>
      </c>
      <c r="BO279" s="18">
        <v>22.18</v>
      </c>
      <c r="BP279" s="18">
        <v>68.709999999999994</v>
      </c>
    </row>
    <row r="280" spans="1:68" x14ac:dyDescent="0.3">
      <c r="A280" s="18" t="s">
        <v>2513</v>
      </c>
      <c r="B280" s="18" t="s">
        <v>2202</v>
      </c>
      <c r="C280" s="2"/>
      <c r="D280" s="2"/>
      <c r="E280" s="18">
        <v>-0.74409999999999998</v>
      </c>
      <c r="F280" s="18">
        <v>-89.416799999999995</v>
      </c>
      <c r="G280" s="2"/>
      <c r="H280" s="21"/>
      <c r="I280" s="21"/>
      <c r="J280" s="18" t="s">
        <v>2522</v>
      </c>
      <c r="K280" s="18" t="s">
        <v>2204</v>
      </c>
      <c r="L280" s="2"/>
      <c r="M280" s="2"/>
      <c r="N280" s="2"/>
      <c r="O280" s="18"/>
      <c r="P280" s="18" t="s">
        <v>2205</v>
      </c>
      <c r="Q280" s="2"/>
      <c r="R280" s="17">
        <v>1375.3416320327699</v>
      </c>
      <c r="S280" s="17">
        <v>1.6792840540896701</v>
      </c>
      <c r="T280" s="11">
        <v>1359</v>
      </c>
      <c r="U280" s="18">
        <v>46.8</v>
      </c>
      <c r="V280" s="18">
        <v>1.03</v>
      </c>
      <c r="W280" s="18">
        <v>16.239999999999998</v>
      </c>
      <c r="X280" s="18"/>
      <c r="Y280" s="18"/>
      <c r="Z280" s="18">
        <v>8.92</v>
      </c>
      <c r="AA280" s="18">
        <v>8.92</v>
      </c>
      <c r="AB280" s="18">
        <v>0.16</v>
      </c>
      <c r="AC280" s="18">
        <v>12.12</v>
      </c>
      <c r="AD280" s="16">
        <f>AC280/40.305/(AC280/40.305+AA280/71.845)*100</f>
        <v>70.777382746394721</v>
      </c>
      <c r="AE280" s="18">
        <v>12.32</v>
      </c>
      <c r="AF280" s="18">
        <v>2.12</v>
      </c>
      <c r="AG280" s="18">
        <v>0.16</v>
      </c>
      <c r="AH280" s="18">
        <v>0.13</v>
      </c>
      <c r="AI280" s="18">
        <v>40.72</v>
      </c>
      <c r="AJ280" s="18">
        <v>245.7</v>
      </c>
      <c r="AK280" s="18">
        <v>441.4</v>
      </c>
      <c r="AL280" s="18">
        <v>56.29</v>
      </c>
      <c r="AM280" s="18">
        <v>226.76</v>
      </c>
      <c r="AN280" s="18">
        <v>86.1</v>
      </c>
      <c r="AO280" s="18">
        <v>61.9</v>
      </c>
      <c r="AP280" s="18"/>
      <c r="AQ280" s="18">
        <v>2.0299999999999998</v>
      </c>
      <c r="AR280" s="18">
        <v>182</v>
      </c>
      <c r="AS280" s="18"/>
      <c r="AT280" s="18">
        <v>1.69</v>
      </c>
      <c r="AU280" s="18">
        <v>8.25</v>
      </c>
      <c r="AV280" s="18">
        <v>2.57</v>
      </c>
      <c r="AW280" s="18">
        <v>0.96</v>
      </c>
      <c r="AX280" s="18">
        <v>3.26</v>
      </c>
      <c r="AY280" s="18">
        <v>0.59</v>
      </c>
      <c r="AZ280" s="18">
        <v>3.94</v>
      </c>
      <c r="BA280" s="18">
        <v>0.88</v>
      </c>
      <c r="BB280" s="18">
        <v>2.54</v>
      </c>
      <c r="BC280" s="18">
        <v>0.38</v>
      </c>
      <c r="BD280" s="18">
        <v>2.39</v>
      </c>
      <c r="BE280" s="18">
        <v>0.36</v>
      </c>
      <c r="BF280" s="18">
        <v>1.77</v>
      </c>
      <c r="BG280" s="18">
        <v>0.49</v>
      </c>
      <c r="BH280" s="18">
        <v>0.32</v>
      </c>
      <c r="BI280" s="18">
        <v>0.1</v>
      </c>
      <c r="BJ280" s="18">
        <v>5.09</v>
      </c>
      <c r="BK280" s="18">
        <v>0.31</v>
      </c>
      <c r="BL280" s="18">
        <v>4.29</v>
      </c>
      <c r="BM280" s="18">
        <v>10.93</v>
      </c>
      <c r="BN280" s="18">
        <v>37.979999999999997</v>
      </c>
      <c r="BO280" s="18">
        <v>24.19</v>
      </c>
      <c r="BP280" s="18">
        <v>74.73</v>
      </c>
    </row>
    <row r="281" spans="1:68" x14ac:dyDescent="0.3">
      <c r="A281" s="18" t="s">
        <v>2513</v>
      </c>
      <c r="B281" s="18" t="s">
        <v>2202</v>
      </c>
      <c r="C281" s="2"/>
      <c r="D281" s="2"/>
      <c r="E281" s="18">
        <v>-0.75360000000000005</v>
      </c>
      <c r="F281" s="18">
        <v>-89.410200000000003</v>
      </c>
      <c r="G281" s="2"/>
      <c r="H281" s="21"/>
      <c r="I281" s="21"/>
      <c r="J281" s="18" t="s">
        <v>2523</v>
      </c>
      <c r="K281" s="18" t="s">
        <v>2204</v>
      </c>
      <c r="L281" s="2"/>
      <c r="M281" s="2"/>
      <c r="N281" s="2"/>
      <c r="O281" s="18"/>
      <c r="P281" s="18" t="s">
        <v>2205</v>
      </c>
      <c r="Q281" s="2"/>
      <c r="R281" s="17">
        <v>1383.0533557574799</v>
      </c>
      <c r="S281" s="17">
        <v>1.9062026721146801</v>
      </c>
      <c r="T281" s="11">
        <v>1364</v>
      </c>
      <c r="U281" s="18">
        <v>47.31</v>
      </c>
      <c r="V281" s="18">
        <v>1.78</v>
      </c>
      <c r="W281" s="18">
        <v>17.43</v>
      </c>
      <c r="X281" s="18"/>
      <c r="Y281" s="18"/>
      <c r="Z281" s="18">
        <v>9.31</v>
      </c>
      <c r="AA281" s="18">
        <v>9.31</v>
      </c>
      <c r="AB281" s="18">
        <v>0.16</v>
      </c>
      <c r="AC281" s="18">
        <v>9.57</v>
      </c>
      <c r="AD281" s="16">
        <f>AC281/40.305/(AC281/40.305+AA281/71.845)*100</f>
        <v>64.6931791814837</v>
      </c>
      <c r="AE281" s="18">
        <v>10.61</v>
      </c>
      <c r="AF281" s="18">
        <v>2.85</v>
      </c>
      <c r="AG281" s="18">
        <v>0.65</v>
      </c>
      <c r="AH281" s="18">
        <v>0.33</v>
      </c>
      <c r="AI281" s="18">
        <v>30.5</v>
      </c>
      <c r="AJ281" s="18">
        <v>224.9</v>
      </c>
      <c r="AK281" s="18">
        <v>224.1</v>
      </c>
      <c r="AL281" s="18">
        <v>43.6</v>
      </c>
      <c r="AM281" s="18">
        <v>130.27000000000001</v>
      </c>
      <c r="AN281" s="18">
        <v>65.900000000000006</v>
      </c>
      <c r="AO281" s="18">
        <v>64.48</v>
      </c>
      <c r="AP281" s="18"/>
      <c r="AQ281" s="18">
        <v>14.77</v>
      </c>
      <c r="AR281" s="18">
        <v>383.9</v>
      </c>
      <c r="AS281" s="18"/>
      <c r="AT281" s="18">
        <v>4.2</v>
      </c>
      <c r="AU281" s="18">
        <v>17.84</v>
      </c>
      <c r="AV281" s="18">
        <v>4.45</v>
      </c>
      <c r="AW281" s="18">
        <v>1.52</v>
      </c>
      <c r="AX281" s="18">
        <v>4.76</v>
      </c>
      <c r="AY281" s="18">
        <v>0.79</v>
      </c>
      <c r="AZ281" s="18">
        <v>4.95</v>
      </c>
      <c r="BA281" s="18">
        <v>1.03</v>
      </c>
      <c r="BB281" s="18">
        <v>2.84</v>
      </c>
      <c r="BC281" s="18">
        <v>0.42</v>
      </c>
      <c r="BD281" s="18">
        <v>2.65</v>
      </c>
      <c r="BE281" s="18">
        <v>0.39</v>
      </c>
      <c r="BF281" s="18">
        <v>3.37</v>
      </c>
      <c r="BG281" s="18">
        <v>1.5</v>
      </c>
      <c r="BH281" s="18">
        <v>1.58</v>
      </c>
      <c r="BI281" s="18">
        <v>0.5</v>
      </c>
      <c r="BJ281" s="18">
        <v>24.67</v>
      </c>
      <c r="BK281" s="18">
        <v>1.41</v>
      </c>
      <c r="BL281" s="18">
        <v>15.36</v>
      </c>
      <c r="BM281" s="18">
        <v>32.369999999999997</v>
      </c>
      <c r="BN281" s="18">
        <v>182.3</v>
      </c>
      <c r="BO281" s="18">
        <v>28.19</v>
      </c>
      <c r="BP281" s="18">
        <v>156.80000000000001</v>
      </c>
    </row>
    <row r="282" spans="1:68" x14ac:dyDescent="0.3">
      <c r="A282" s="18" t="s">
        <v>2513</v>
      </c>
      <c r="B282" s="18" t="s">
        <v>2202</v>
      </c>
      <c r="C282" s="2"/>
      <c r="D282" s="2"/>
      <c r="E282" s="18">
        <v>-0.74809999999999999</v>
      </c>
      <c r="F282" s="18">
        <v>-89.392600000000002</v>
      </c>
      <c r="G282" s="2"/>
      <c r="H282" s="21"/>
      <c r="I282" s="21"/>
      <c r="J282" s="18" t="s">
        <v>2524</v>
      </c>
      <c r="K282" s="18" t="s">
        <v>2204</v>
      </c>
      <c r="L282" s="2"/>
      <c r="M282" s="2"/>
      <c r="N282" s="2"/>
      <c r="O282" s="18"/>
      <c r="P282" s="18" t="s">
        <v>2205</v>
      </c>
      <c r="Q282" s="2"/>
      <c r="R282" s="17">
        <v>1362.0089600885799</v>
      </c>
      <c r="S282" s="17">
        <v>1.65868622398886</v>
      </c>
      <c r="T282" s="11">
        <v>1346</v>
      </c>
      <c r="U282" s="18">
        <v>47.48</v>
      </c>
      <c r="V282" s="18">
        <v>1.43</v>
      </c>
      <c r="W282" s="18">
        <v>17.11</v>
      </c>
      <c r="X282" s="18"/>
      <c r="Y282" s="18"/>
      <c r="Z282" s="18">
        <v>8.8000000000000007</v>
      </c>
      <c r="AA282" s="18">
        <v>8.8000000000000007</v>
      </c>
      <c r="AB282" s="18">
        <v>0.16</v>
      </c>
      <c r="AC282" s="18">
        <v>9.5500000000000007</v>
      </c>
      <c r="AD282" s="16">
        <f>AC282/40.305/(AC282/40.305+AA282/71.845)*100</f>
        <v>65.922105872504773</v>
      </c>
      <c r="AE282" s="18">
        <v>12.25</v>
      </c>
      <c r="AF282" s="18">
        <v>2.57</v>
      </c>
      <c r="AG282" s="18">
        <v>0.45</v>
      </c>
      <c r="AH282" s="18">
        <v>0.19</v>
      </c>
      <c r="AI282" s="18">
        <v>37.6</v>
      </c>
      <c r="AJ282" s="18">
        <v>255.7</v>
      </c>
      <c r="AK282" s="18">
        <v>356.1</v>
      </c>
      <c r="AL282" s="18">
        <v>50.91</v>
      </c>
      <c r="AM282" s="18">
        <v>190.09</v>
      </c>
      <c r="AN282" s="18">
        <v>75.23</v>
      </c>
      <c r="AO282" s="18">
        <v>64.87</v>
      </c>
      <c r="AP282" s="18"/>
      <c r="AQ282" s="18">
        <v>6.96</v>
      </c>
      <c r="AR282" s="18">
        <v>269.39999999999998</v>
      </c>
      <c r="AS282" s="18"/>
      <c r="AT282" s="18">
        <v>2.72</v>
      </c>
      <c r="AU282" s="18">
        <v>12.16</v>
      </c>
      <c r="AV282" s="18">
        <v>3.33</v>
      </c>
      <c r="AW282" s="18">
        <v>1.17</v>
      </c>
      <c r="AX282" s="18">
        <v>3.89</v>
      </c>
      <c r="AY282" s="18">
        <v>0.66</v>
      </c>
      <c r="AZ282" s="18">
        <v>4.26</v>
      </c>
      <c r="BA282" s="18">
        <v>0.9</v>
      </c>
      <c r="BB282" s="18">
        <v>2.5499999999999998</v>
      </c>
      <c r="BC282" s="18">
        <v>0.38</v>
      </c>
      <c r="BD282" s="18">
        <v>2.41</v>
      </c>
      <c r="BE282" s="18">
        <v>0.35</v>
      </c>
      <c r="BF282" s="18">
        <v>2.48</v>
      </c>
      <c r="BG282" s="18">
        <v>0.88</v>
      </c>
      <c r="BH282" s="18">
        <v>0.8</v>
      </c>
      <c r="BI282" s="18">
        <v>0.25</v>
      </c>
      <c r="BJ282" s="18">
        <v>12.79</v>
      </c>
      <c r="BK282" s="18">
        <v>0.77</v>
      </c>
      <c r="BL282" s="18">
        <v>8.6300000000000008</v>
      </c>
      <c r="BM282" s="18">
        <v>19.649999999999999</v>
      </c>
      <c r="BN282" s="18">
        <v>89.98</v>
      </c>
      <c r="BO282" s="18">
        <v>26.26</v>
      </c>
      <c r="BP282" s="18">
        <v>109.8</v>
      </c>
    </row>
    <row r="283" spans="1:68" x14ac:dyDescent="0.3">
      <c r="A283" s="18" t="s">
        <v>2513</v>
      </c>
      <c r="B283" s="18" t="s">
        <v>2202</v>
      </c>
      <c r="C283" s="2"/>
      <c r="D283" s="2"/>
      <c r="E283" s="18">
        <v>-0.69230000000000003</v>
      </c>
      <c r="F283" s="18">
        <v>-89.360299999999995</v>
      </c>
      <c r="G283" s="2"/>
      <c r="H283" s="21"/>
      <c r="I283" s="21"/>
      <c r="J283" s="18" t="s">
        <v>2525</v>
      </c>
      <c r="K283" s="18" t="s">
        <v>2204</v>
      </c>
      <c r="L283" s="2"/>
      <c r="M283" s="2"/>
      <c r="N283" s="2"/>
      <c r="O283" s="18"/>
      <c r="P283" s="18" t="s">
        <v>2205</v>
      </c>
      <c r="Q283" s="2"/>
      <c r="R283" s="17">
        <v>1407.9525366113501</v>
      </c>
      <c r="S283" s="17">
        <v>2.1683615773543199</v>
      </c>
      <c r="T283" s="11">
        <v>1386</v>
      </c>
      <c r="U283" s="18">
        <v>47.06</v>
      </c>
      <c r="V283" s="18">
        <v>1.85</v>
      </c>
      <c r="W283" s="18">
        <v>16.260000000000002</v>
      </c>
      <c r="X283" s="18"/>
      <c r="Y283" s="18"/>
      <c r="Z283" s="18">
        <v>9.76</v>
      </c>
      <c r="AA283" s="18">
        <v>9.76</v>
      </c>
      <c r="AB283" s="18">
        <v>0.16</v>
      </c>
      <c r="AC283" s="18">
        <v>10.29</v>
      </c>
      <c r="AD283" s="16">
        <f>AC283/40.305/(AC283/40.305+AA283/71.845)*100</f>
        <v>65.26970516399048</v>
      </c>
      <c r="AE283" s="18">
        <v>10.55</v>
      </c>
      <c r="AF283" s="18">
        <v>3.03</v>
      </c>
      <c r="AG283" s="18">
        <v>0.79</v>
      </c>
      <c r="AH283" s="18">
        <v>0.26</v>
      </c>
      <c r="AI283" s="18">
        <v>32.840000000000003</v>
      </c>
      <c r="AJ283" s="18">
        <v>252.7</v>
      </c>
      <c r="AK283" s="18">
        <v>287</v>
      </c>
      <c r="AL283" s="18">
        <v>44.75</v>
      </c>
      <c r="AM283" s="18">
        <v>146.16</v>
      </c>
      <c r="AN283" s="18">
        <v>64.849999999999994</v>
      </c>
      <c r="AO283" s="18">
        <v>65.010000000000005</v>
      </c>
      <c r="AP283" s="18"/>
      <c r="AQ283" s="18">
        <v>13.25</v>
      </c>
      <c r="AR283" s="18">
        <v>375.7</v>
      </c>
      <c r="AS283" s="18"/>
      <c r="AT283" s="18">
        <v>4.4000000000000004</v>
      </c>
      <c r="AU283" s="18">
        <v>18.260000000000002</v>
      </c>
      <c r="AV283" s="18">
        <v>4.37</v>
      </c>
      <c r="AW283" s="18">
        <v>1.47</v>
      </c>
      <c r="AX283" s="18">
        <v>4.6900000000000004</v>
      </c>
      <c r="AY283" s="18">
        <v>0.77</v>
      </c>
      <c r="AZ283" s="18">
        <v>4.74</v>
      </c>
      <c r="BA283" s="18">
        <v>1.01</v>
      </c>
      <c r="BB283" s="18">
        <v>2.8</v>
      </c>
      <c r="BC283" s="18">
        <v>0.41</v>
      </c>
      <c r="BD283" s="18">
        <v>2.56</v>
      </c>
      <c r="BE283" s="18">
        <v>0.38</v>
      </c>
      <c r="BF283" s="18">
        <v>3.29</v>
      </c>
      <c r="BG283" s="18">
        <v>1.34</v>
      </c>
      <c r="BH283" s="18">
        <v>1.75</v>
      </c>
      <c r="BI283" s="18">
        <v>0.47</v>
      </c>
      <c r="BJ283" s="18">
        <v>26.36</v>
      </c>
      <c r="BK283" s="18">
        <v>1.55</v>
      </c>
      <c r="BL283" s="18">
        <v>16.98</v>
      </c>
      <c r="BM283" s="18">
        <v>34.93</v>
      </c>
      <c r="BN283" s="18">
        <v>159.4</v>
      </c>
      <c r="BO283" s="18">
        <v>28.76</v>
      </c>
      <c r="BP283" s="18">
        <v>150.80000000000001</v>
      </c>
    </row>
    <row r="284" spans="1:68" x14ac:dyDescent="0.3">
      <c r="A284" s="18" t="s">
        <v>2513</v>
      </c>
      <c r="B284" s="18" t="s">
        <v>2202</v>
      </c>
      <c r="C284" s="2"/>
      <c r="D284" s="2"/>
      <c r="E284" s="18">
        <v>-0.82010000000000005</v>
      </c>
      <c r="F284" s="18">
        <v>-89.501400000000004</v>
      </c>
      <c r="G284" s="2"/>
      <c r="H284" s="21"/>
      <c r="I284" s="21"/>
      <c r="J284" s="18" t="s">
        <v>2526</v>
      </c>
      <c r="K284" s="18" t="s">
        <v>2204</v>
      </c>
      <c r="L284" s="2"/>
      <c r="M284" s="2"/>
      <c r="N284" s="2"/>
      <c r="O284" s="18"/>
      <c r="P284" s="18" t="s">
        <v>2205</v>
      </c>
      <c r="Q284" s="2"/>
      <c r="R284" s="17">
        <v>1399.5052249994001</v>
      </c>
      <c r="S284" s="17">
        <v>2.0839965033465702</v>
      </c>
      <c r="T284" s="11">
        <v>1379</v>
      </c>
      <c r="U284" s="18">
        <v>47.13</v>
      </c>
      <c r="V284" s="18">
        <v>1.68</v>
      </c>
      <c r="W284" s="18">
        <v>16.05</v>
      </c>
      <c r="X284" s="18"/>
      <c r="Y284" s="18"/>
      <c r="Z284" s="18">
        <v>9.6199999999999992</v>
      </c>
      <c r="AA284" s="18">
        <v>9.6199999999999992</v>
      </c>
      <c r="AB284" s="18">
        <v>0.17</v>
      </c>
      <c r="AC284" s="18">
        <v>11.07</v>
      </c>
      <c r="AD284" s="16">
        <f>AC284/40.305/(AC284/40.305+AA284/71.845)*100</f>
        <v>67.226119254905669</v>
      </c>
      <c r="AE284" s="18">
        <v>10.220000000000001</v>
      </c>
      <c r="AF284" s="18">
        <v>3.01</v>
      </c>
      <c r="AG284" s="18">
        <v>0.75</v>
      </c>
      <c r="AH284" s="18">
        <v>0.3</v>
      </c>
      <c r="AI284" s="18">
        <v>26.17</v>
      </c>
      <c r="AJ284" s="18">
        <v>209.5</v>
      </c>
      <c r="AK284" s="18">
        <v>516.4</v>
      </c>
      <c r="AL284" s="18">
        <v>60.39</v>
      </c>
      <c r="AM284" s="18">
        <v>327.17</v>
      </c>
      <c r="AN284" s="18">
        <v>63.57</v>
      </c>
      <c r="AO284" s="18">
        <v>70.03</v>
      </c>
      <c r="AP284" s="18"/>
      <c r="AQ284" s="18">
        <v>11.92</v>
      </c>
      <c r="AR284" s="18">
        <v>342</v>
      </c>
      <c r="AS284" s="18"/>
      <c r="AT284" s="18">
        <v>4.22</v>
      </c>
      <c r="AU284" s="18">
        <v>17.78</v>
      </c>
      <c r="AV284" s="18">
        <v>4.3600000000000003</v>
      </c>
      <c r="AW284" s="18">
        <v>1.48</v>
      </c>
      <c r="AX284" s="18">
        <v>4.68</v>
      </c>
      <c r="AY284" s="18">
        <v>0.78</v>
      </c>
      <c r="AZ284" s="18">
        <v>4.79</v>
      </c>
      <c r="BA284" s="18">
        <v>1.01</v>
      </c>
      <c r="BB284" s="18">
        <v>2.84</v>
      </c>
      <c r="BC284" s="18">
        <v>0.41</v>
      </c>
      <c r="BD284" s="18">
        <v>2.58</v>
      </c>
      <c r="BE284" s="18">
        <v>0.38</v>
      </c>
      <c r="BF284" s="18">
        <v>3.42</v>
      </c>
      <c r="BG284" s="18">
        <v>1.36</v>
      </c>
      <c r="BH284" s="18">
        <v>1.59</v>
      </c>
      <c r="BI284" s="18">
        <v>0.48</v>
      </c>
      <c r="BJ284" s="18">
        <v>21.46</v>
      </c>
      <c r="BK284" s="18">
        <v>1.23</v>
      </c>
      <c r="BL284" s="18">
        <v>15.14</v>
      </c>
      <c r="BM284" s="18">
        <v>32.659999999999997</v>
      </c>
      <c r="BN284" s="18">
        <v>189.8</v>
      </c>
      <c r="BO284" s="18">
        <v>27.33</v>
      </c>
      <c r="BP284" s="18">
        <v>162.4</v>
      </c>
    </row>
    <row r="285" spans="1:68" x14ac:dyDescent="0.3">
      <c r="A285" s="18" t="s">
        <v>2513</v>
      </c>
      <c r="B285" s="18" t="s">
        <v>2202</v>
      </c>
      <c r="C285" s="2"/>
      <c r="D285" s="2"/>
      <c r="E285" s="18">
        <v>-0.90880000000000005</v>
      </c>
      <c r="F285" s="18">
        <v>-89.441999999999993</v>
      </c>
      <c r="G285" s="2"/>
      <c r="H285" s="21"/>
      <c r="I285" s="21"/>
      <c r="J285" s="18" t="s">
        <v>2527</v>
      </c>
      <c r="K285" s="18" t="s">
        <v>2204</v>
      </c>
      <c r="L285" s="2"/>
      <c r="M285" s="2"/>
      <c r="N285" s="2"/>
      <c r="O285" s="18"/>
      <c r="P285" s="18" t="s">
        <v>2205</v>
      </c>
      <c r="Q285" s="2"/>
      <c r="R285" s="17">
        <v>1429.0163517721101</v>
      </c>
      <c r="S285" s="17">
        <v>2.2922939468168599</v>
      </c>
      <c r="T285" s="11">
        <v>1406</v>
      </c>
      <c r="U285" s="18">
        <v>46.4</v>
      </c>
      <c r="V285" s="18">
        <v>1.52</v>
      </c>
      <c r="W285" s="18">
        <v>15.07</v>
      </c>
      <c r="X285" s="18"/>
      <c r="Y285" s="18"/>
      <c r="Z285" s="18">
        <v>10.01</v>
      </c>
      <c r="AA285" s="18">
        <v>10.01</v>
      </c>
      <c r="AB285" s="18">
        <v>0.17</v>
      </c>
      <c r="AC285" s="18">
        <v>13.29</v>
      </c>
      <c r="AD285" s="16">
        <f>AC285/40.305/(AC285/40.305+AA285/71.845)*100</f>
        <v>70.296617815666067</v>
      </c>
      <c r="AE285" s="18">
        <v>10.18</v>
      </c>
      <c r="AF285" s="18">
        <v>2.58</v>
      </c>
      <c r="AG285" s="18">
        <v>0.55000000000000004</v>
      </c>
      <c r="AH285" s="18">
        <v>0.23</v>
      </c>
      <c r="AI285" s="18">
        <v>33.28</v>
      </c>
      <c r="AJ285" s="18">
        <v>229.8</v>
      </c>
      <c r="AK285" s="18">
        <v>478.2</v>
      </c>
      <c r="AL285" s="18">
        <v>66.16</v>
      </c>
      <c r="AM285" s="18">
        <v>360.78</v>
      </c>
      <c r="AN285" s="18">
        <v>64.52</v>
      </c>
      <c r="AO285" s="18">
        <v>69.13</v>
      </c>
      <c r="AP285" s="18"/>
      <c r="AQ285" s="18">
        <v>9.19</v>
      </c>
      <c r="AR285" s="18">
        <v>354.5</v>
      </c>
      <c r="AS285" s="18"/>
      <c r="AT285" s="18">
        <v>4.38</v>
      </c>
      <c r="AU285" s="18">
        <v>17.91</v>
      </c>
      <c r="AV285" s="18">
        <v>4.1399999999999997</v>
      </c>
      <c r="AW285" s="18">
        <v>1.41</v>
      </c>
      <c r="AX285" s="18">
        <v>4.5999999999999996</v>
      </c>
      <c r="AY285" s="18">
        <v>0.76</v>
      </c>
      <c r="AZ285" s="18">
        <v>4.75</v>
      </c>
      <c r="BA285" s="18">
        <v>1</v>
      </c>
      <c r="BB285" s="18">
        <v>2.76</v>
      </c>
      <c r="BC285" s="18">
        <v>0.4</v>
      </c>
      <c r="BD285" s="18">
        <v>2.4900000000000002</v>
      </c>
      <c r="BE285" s="18">
        <v>0.36</v>
      </c>
      <c r="BF285" s="18">
        <v>2.95</v>
      </c>
      <c r="BG285" s="18">
        <v>1.17</v>
      </c>
      <c r="BH285" s="18">
        <v>1.43</v>
      </c>
      <c r="BI285" s="18">
        <v>0.4</v>
      </c>
      <c r="BJ285" s="18">
        <v>20.64</v>
      </c>
      <c r="BK285" s="18">
        <v>1.21</v>
      </c>
      <c r="BL285" s="18">
        <v>18.36</v>
      </c>
      <c r="BM285" s="18">
        <v>35.409999999999997</v>
      </c>
      <c r="BN285" s="18">
        <v>165.1</v>
      </c>
      <c r="BO285" s="18">
        <v>32.14</v>
      </c>
      <c r="BP285" s="18">
        <v>139.19999999999999</v>
      </c>
    </row>
    <row r="286" spans="1:68" x14ac:dyDescent="0.3">
      <c r="A286" s="18" t="s">
        <v>2513</v>
      </c>
      <c r="B286" s="18" t="s">
        <v>2202</v>
      </c>
      <c r="C286" s="2"/>
      <c r="D286" s="2"/>
      <c r="E286" s="18">
        <v>-0.89980000000000004</v>
      </c>
      <c r="F286" s="18">
        <v>-89.551900000000003</v>
      </c>
      <c r="G286" s="2"/>
      <c r="H286" s="21"/>
      <c r="I286" s="21"/>
      <c r="J286" s="18" t="s">
        <v>2528</v>
      </c>
      <c r="K286" s="18" t="s">
        <v>2204</v>
      </c>
      <c r="L286" s="2"/>
      <c r="M286" s="2"/>
      <c r="N286" s="2"/>
      <c r="O286" s="18"/>
      <c r="P286" s="18" t="s">
        <v>2205</v>
      </c>
      <c r="Q286" s="2"/>
      <c r="R286" s="17">
        <v>1404.18293032417</v>
      </c>
      <c r="S286" s="17">
        <v>2.0516728796555199</v>
      </c>
      <c r="T286" s="11">
        <v>1384</v>
      </c>
      <c r="U286" s="18">
        <v>47.37</v>
      </c>
      <c r="V286" s="18">
        <v>1.73</v>
      </c>
      <c r="W286" s="18">
        <v>17.11</v>
      </c>
      <c r="X286" s="18"/>
      <c r="Y286" s="18"/>
      <c r="Z286" s="18">
        <v>9.7200000000000006</v>
      </c>
      <c r="AA286" s="18">
        <v>9.7200000000000006</v>
      </c>
      <c r="AB286" s="18">
        <v>0.17</v>
      </c>
      <c r="AC286" s="18">
        <v>8.3000000000000007</v>
      </c>
      <c r="AD286" s="16">
        <f>AC286/40.305/(AC286/40.305+AA286/71.845)*100</f>
        <v>60.35084675998791</v>
      </c>
      <c r="AE286" s="18">
        <v>11.82</v>
      </c>
      <c r="AF286" s="18">
        <v>3.02</v>
      </c>
      <c r="AG286" s="18">
        <v>0.5</v>
      </c>
      <c r="AH286" s="18">
        <v>0.27</v>
      </c>
      <c r="AI286" s="18">
        <v>41.03</v>
      </c>
      <c r="AJ286" s="18">
        <v>288.7</v>
      </c>
      <c r="AK286" s="18">
        <v>214.3</v>
      </c>
      <c r="AL286" s="18">
        <v>64.989999999999995</v>
      </c>
      <c r="AM286" s="18">
        <v>128.51</v>
      </c>
      <c r="AN286" s="18">
        <v>70.25</v>
      </c>
      <c r="AO286" s="18">
        <v>87.36</v>
      </c>
      <c r="AP286" s="18"/>
      <c r="AQ286" s="18">
        <v>7.93</v>
      </c>
      <c r="AR286" s="18">
        <v>327.60000000000002</v>
      </c>
      <c r="AS286" s="18"/>
      <c r="AT286" s="18">
        <v>3.94</v>
      </c>
      <c r="AU286" s="18">
        <v>17.75</v>
      </c>
      <c r="AV286" s="18">
        <v>4.66</v>
      </c>
      <c r="AW286" s="18">
        <v>1.56</v>
      </c>
      <c r="AX286" s="18">
        <v>5.05</v>
      </c>
      <c r="AY286" s="18">
        <v>0.84</v>
      </c>
      <c r="AZ286" s="18">
        <v>5.43</v>
      </c>
      <c r="BA286" s="18">
        <v>1.1399999999999999</v>
      </c>
      <c r="BB286" s="18">
        <v>3.15</v>
      </c>
      <c r="BC286" s="18">
        <v>0.46</v>
      </c>
      <c r="BD286" s="18">
        <v>2.85</v>
      </c>
      <c r="BE286" s="18">
        <v>0.42</v>
      </c>
      <c r="BF286" s="18">
        <v>3.71</v>
      </c>
      <c r="BG286" s="18">
        <v>1.34</v>
      </c>
      <c r="BH286" s="18">
        <v>0.94</v>
      </c>
      <c r="BI286" s="18">
        <v>0.28999999999999998</v>
      </c>
      <c r="BJ286" s="18">
        <v>15.31</v>
      </c>
      <c r="BK286" s="18">
        <v>0.9</v>
      </c>
      <c r="BL286" s="18">
        <v>11.29</v>
      </c>
      <c r="BM286" s="18">
        <v>27.6</v>
      </c>
      <c r="BN286" s="18">
        <v>98.3</v>
      </c>
      <c r="BO286" s="18">
        <v>37.07</v>
      </c>
      <c r="BP286" s="18">
        <v>173.4</v>
      </c>
    </row>
    <row r="287" spans="1:68" x14ac:dyDescent="0.3">
      <c r="A287" s="18" t="s">
        <v>2513</v>
      </c>
      <c r="B287" s="18" t="s">
        <v>2202</v>
      </c>
      <c r="C287" s="2"/>
      <c r="D287" s="2"/>
      <c r="E287" s="18">
        <v>-1.3576999999999999</v>
      </c>
      <c r="F287" s="18">
        <v>-89.648099999999999</v>
      </c>
      <c r="G287" s="2"/>
      <c r="H287" s="21"/>
      <c r="I287" s="21"/>
      <c r="J287" s="18" t="s">
        <v>2529</v>
      </c>
      <c r="K287" s="18" t="s">
        <v>2204</v>
      </c>
      <c r="L287" s="2"/>
      <c r="M287" s="2"/>
      <c r="N287" s="2"/>
      <c r="O287" s="18"/>
      <c r="P287" s="18" t="s">
        <v>2205</v>
      </c>
      <c r="Q287" s="2"/>
      <c r="R287" s="17">
        <v>1430.5923625693399</v>
      </c>
      <c r="S287" s="17">
        <v>2.2620868597872201</v>
      </c>
      <c r="T287" s="11">
        <v>1408</v>
      </c>
      <c r="U287" s="18">
        <v>47.24</v>
      </c>
      <c r="V287" s="18">
        <v>1.8</v>
      </c>
      <c r="W287" s="18">
        <v>16.3</v>
      </c>
      <c r="X287" s="18"/>
      <c r="Y287" s="18"/>
      <c r="Z287" s="18">
        <v>10.31</v>
      </c>
      <c r="AA287" s="18">
        <v>10.31</v>
      </c>
      <c r="AB287" s="18">
        <v>0.3</v>
      </c>
      <c r="AC287" s="18">
        <v>9.69</v>
      </c>
      <c r="AD287" s="16">
        <f>AC287/40.305/(AC287/40.305+AA287/71.845)*100</f>
        <v>62.621561349926679</v>
      </c>
      <c r="AE287" s="18">
        <v>10.53</v>
      </c>
      <c r="AF287" s="18">
        <v>2.99</v>
      </c>
      <c r="AG287" s="18">
        <v>0.5</v>
      </c>
      <c r="AH287" s="18">
        <v>0.33</v>
      </c>
      <c r="AI287" s="18">
        <v>32.61</v>
      </c>
      <c r="AJ287" s="18">
        <v>254.6</v>
      </c>
      <c r="AK287" s="18">
        <v>408.9</v>
      </c>
      <c r="AL287" s="18">
        <v>82.51</v>
      </c>
      <c r="AM287" s="18">
        <v>233.86</v>
      </c>
      <c r="AN287" s="18">
        <v>70.19</v>
      </c>
      <c r="AO287" s="18">
        <v>86.87</v>
      </c>
      <c r="AP287" s="18"/>
      <c r="AQ287" s="18">
        <v>7.96</v>
      </c>
      <c r="AR287" s="18">
        <v>357.5</v>
      </c>
      <c r="AS287" s="18"/>
      <c r="AT287" s="18">
        <v>4.49</v>
      </c>
      <c r="AU287" s="18">
        <v>19.899999999999999</v>
      </c>
      <c r="AV287" s="18">
        <v>4.8899999999999997</v>
      </c>
      <c r="AW287" s="18">
        <v>1.62</v>
      </c>
      <c r="AX287" s="18">
        <v>5.22</v>
      </c>
      <c r="AY287" s="18">
        <v>0.85</v>
      </c>
      <c r="AZ287" s="18">
        <v>5.33</v>
      </c>
      <c r="BA287" s="18">
        <v>1.1100000000000001</v>
      </c>
      <c r="BB287" s="18">
        <v>3.06</v>
      </c>
      <c r="BC287" s="18">
        <v>0.45</v>
      </c>
      <c r="BD287" s="18">
        <v>2.74</v>
      </c>
      <c r="BE287" s="18">
        <v>0.41</v>
      </c>
      <c r="BF287" s="18">
        <v>4.1100000000000003</v>
      </c>
      <c r="BG287" s="18">
        <v>1.38</v>
      </c>
      <c r="BH287" s="18">
        <v>1.08</v>
      </c>
      <c r="BI287" s="18">
        <v>0.36</v>
      </c>
      <c r="BJ287" s="18">
        <v>15.72</v>
      </c>
      <c r="BK287" s="18">
        <v>1.27</v>
      </c>
      <c r="BL287" s="18">
        <v>12.83</v>
      </c>
      <c r="BM287" s="18">
        <v>31.77</v>
      </c>
      <c r="BN287" s="18">
        <v>106.1</v>
      </c>
      <c r="BO287" s="18">
        <v>35.450000000000003</v>
      </c>
      <c r="BP287" s="18">
        <v>202.1</v>
      </c>
    </row>
    <row r="288" spans="1:68" x14ac:dyDescent="0.3">
      <c r="A288" s="18" t="s">
        <v>2513</v>
      </c>
      <c r="B288" s="18" t="s">
        <v>2202</v>
      </c>
      <c r="C288" s="2"/>
      <c r="D288" s="2"/>
      <c r="E288" s="18">
        <v>-1.3835</v>
      </c>
      <c r="F288" s="18">
        <v>-89.627300000000005</v>
      </c>
      <c r="G288" s="2"/>
      <c r="H288" s="21"/>
      <c r="I288" s="21"/>
      <c r="J288" s="18" t="s">
        <v>2530</v>
      </c>
      <c r="K288" s="18" t="s">
        <v>2204</v>
      </c>
      <c r="L288" s="2"/>
      <c r="M288" s="2"/>
      <c r="N288" s="2"/>
      <c r="O288" s="18"/>
      <c r="P288" s="18" t="s">
        <v>2205</v>
      </c>
      <c r="Q288" s="2"/>
      <c r="R288" s="17">
        <v>1442.3081882269701</v>
      </c>
      <c r="S288" s="17">
        <v>2.3785380438153298</v>
      </c>
      <c r="T288" s="11">
        <v>1418</v>
      </c>
      <c r="U288" s="18">
        <v>47.23</v>
      </c>
      <c r="V288" s="18">
        <v>1.94</v>
      </c>
      <c r="W288" s="18">
        <v>16.5</v>
      </c>
      <c r="X288" s="18"/>
      <c r="Y288" s="18"/>
      <c r="Z288" s="18">
        <v>10.62</v>
      </c>
      <c r="AA288" s="18">
        <v>10.62</v>
      </c>
      <c r="AB288" s="18">
        <v>0.18</v>
      </c>
      <c r="AC288" s="18">
        <v>9.42</v>
      </c>
      <c r="AD288" s="16">
        <f>AC288/40.305/(AC288/40.305+AA288/71.845)*100</f>
        <v>61.257083739508467</v>
      </c>
      <c r="AE288" s="18">
        <v>10.18</v>
      </c>
      <c r="AF288" s="18">
        <v>3.15</v>
      </c>
      <c r="AG288" s="18">
        <v>0.47</v>
      </c>
      <c r="AH288" s="18">
        <v>0.31</v>
      </c>
      <c r="AI288" s="18">
        <v>31.4</v>
      </c>
      <c r="AJ288" s="18">
        <v>278.2</v>
      </c>
      <c r="AK288" s="18">
        <v>352.5</v>
      </c>
      <c r="AL288" s="18">
        <v>52.99</v>
      </c>
      <c r="AM288" s="18">
        <v>193.17</v>
      </c>
      <c r="AN288" s="18">
        <v>67.42</v>
      </c>
      <c r="AO288" s="18">
        <v>75.599999999999994</v>
      </c>
      <c r="AP288" s="18"/>
      <c r="AQ288" s="18">
        <v>6.38</v>
      </c>
      <c r="AR288" s="18">
        <v>361.4</v>
      </c>
      <c r="AS288" s="18"/>
      <c r="AT288" s="18">
        <v>4.28</v>
      </c>
      <c r="AU288" s="18">
        <v>19.16</v>
      </c>
      <c r="AV288" s="18">
        <v>4.8899999999999997</v>
      </c>
      <c r="AW288" s="18">
        <v>1.66</v>
      </c>
      <c r="AX288" s="18">
        <v>5.24</v>
      </c>
      <c r="AY288" s="18">
        <v>0.85</v>
      </c>
      <c r="AZ288" s="18">
        <v>5.32</v>
      </c>
      <c r="BA288" s="18">
        <v>1.1000000000000001</v>
      </c>
      <c r="BB288" s="18">
        <v>3.1</v>
      </c>
      <c r="BC288" s="18">
        <v>0.46</v>
      </c>
      <c r="BD288" s="18">
        <v>2.87</v>
      </c>
      <c r="BE288" s="18">
        <v>0.43</v>
      </c>
      <c r="BF288" s="18">
        <v>4.3</v>
      </c>
      <c r="BG288" s="18">
        <v>1.52</v>
      </c>
      <c r="BH288" s="18">
        <v>0.96</v>
      </c>
      <c r="BI288" s="18">
        <v>0.28000000000000003</v>
      </c>
      <c r="BJ288" s="18">
        <v>13.32</v>
      </c>
      <c r="BK288" s="18">
        <v>0.94</v>
      </c>
      <c r="BL288" s="18">
        <v>11.88</v>
      </c>
      <c r="BM288" s="18">
        <v>29.9</v>
      </c>
      <c r="BN288" s="18">
        <v>156.9</v>
      </c>
      <c r="BO288" s="18">
        <v>33.119999999999997</v>
      </c>
      <c r="BP288" s="18">
        <v>192.3</v>
      </c>
    </row>
    <row r="289" spans="1:68" x14ac:dyDescent="0.3">
      <c r="A289" s="18" t="s">
        <v>2513</v>
      </c>
      <c r="B289" s="18" t="s">
        <v>2202</v>
      </c>
      <c r="C289" s="2"/>
      <c r="D289" s="2"/>
      <c r="E289" s="18">
        <v>-1.4058999999999999</v>
      </c>
      <c r="F289" s="18">
        <v>-89.649900000000002</v>
      </c>
      <c r="G289" s="2"/>
      <c r="H289" s="21"/>
      <c r="I289" s="21"/>
      <c r="J289" s="18" t="s">
        <v>2531</v>
      </c>
      <c r="K289" s="18" t="s">
        <v>2204</v>
      </c>
      <c r="L289" s="2"/>
      <c r="M289" s="2"/>
      <c r="N289" s="2"/>
      <c r="O289" s="18"/>
      <c r="P289" s="18" t="s">
        <v>2205</v>
      </c>
      <c r="Q289" s="2"/>
      <c r="R289" s="17">
        <v>1450.89203892618</v>
      </c>
      <c r="S289" s="17">
        <v>2.4194556253400101</v>
      </c>
      <c r="T289" s="11">
        <v>1426</v>
      </c>
      <c r="U289" s="18">
        <v>47.12</v>
      </c>
      <c r="V289" s="18">
        <v>1.96</v>
      </c>
      <c r="W289" s="18">
        <v>16.309999999999999</v>
      </c>
      <c r="X289" s="18"/>
      <c r="Y289" s="18"/>
      <c r="Z289" s="18">
        <v>10.8</v>
      </c>
      <c r="AA289" s="18">
        <v>10.8</v>
      </c>
      <c r="AB289" s="18">
        <v>0.18</v>
      </c>
      <c r="AC289" s="18">
        <v>9.85</v>
      </c>
      <c r="AD289" s="16">
        <f>AC289/40.305/(AC289/40.305+AA289/71.845)*100</f>
        <v>61.91544420892199</v>
      </c>
      <c r="AE289" s="18">
        <v>10.09</v>
      </c>
      <c r="AF289" s="18">
        <v>2.99</v>
      </c>
      <c r="AG289" s="18">
        <v>0.39</v>
      </c>
      <c r="AH289" s="18">
        <v>0.31</v>
      </c>
      <c r="AI289" s="18">
        <v>29.58</v>
      </c>
      <c r="AJ289" s="18">
        <v>283.89999999999998</v>
      </c>
      <c r="AK289" s="18">
        <v>354.6</v>
      </c>
      <c r="AL289" s="18">
        <v>52.34</v>
      </c>
      <c r="AM289" s="18">
        <v>206.62</v>
      </c>
      <c r="AN289" s="18">
        <v>50.4</v>
      </c>
      <c r="AO289" s="18">
        <v>71.290000000000006</v>
      </c>
      <c r="AP289" s="18"/>
      <c r="AQ289" s="18">
        <v>4.5199999999999996</v>
      </c>
      <c r="AR289" s="18">
        <v>335.1</v>
      </c>
      <c r="AS289" s="18"/>
      <c r="AT289" s="18">
        <v>3.91</v>
      </c>
      <c r="AU289" s="18">
        <v>17.66</v>
      </c>
      <c r="AV289" s="18">
        <v>4.47</v>
      </c>
      <c r="AW289" s="18">
        <v>1.57</v>
      </c>
      <c r="AX289" s="18">
        <v>4.87</v>
      </c>
      <c r="AY289" s="18">
        <v>0.81</v>
      </c>
      <c r="AZ289" s="18">
        <v>5.14</v>
      </c>
      <c r="BA289" s="18">
        <v>1.0900000000000001</v>
      </c>
      <c r="BB289" s="18">
        <v>3.03</v>
      </c>
      <c r="BC289" s="18">
        <v>0.46</v>
      </c>
      <c r="BD289" s="18">
        <v>2.91</v>
      </c>
      <c r="BE289" s="18">
        <v>0.43</v>
      </c>
      <c r="BF289" s="18">
        <v>3.44</v>
      </c>
      <c r="BG289" s="18">
        <v>1.39</v>
      </c>
      <c r="BH289" s="18">
        <v>0.93</v>
      </c>
      <c r="BI289" s="18">
        <v>0.27</v>
      </c>
      <c r="BJ289" s="18">
        <v>14.4</v>
      </c>
      <c r="BK289" s="18">
        <v>0.86</v>
      </c>
      <c r="BL289" s="18">
        <v>11.59</v>
      </c>
      <c r="BM289" s="18">
        <v>27.77</v>
      </c>
      <c r="BN289" s="18">
        <v>100.6</v>
      </c>
      <c r="BO289" s="18">
        <v>33.67</v>
      </c>
      <c r="BP289" s="18">
        <v>168.8</v>
      </c>
    </row>
    <row r="290" spans="1:68" x14ac:dyDescent="0.3">
      <c r="A290" s="18" t="s">
        <v>2513</v>
      </c>
      <c r="B290" s="18" t="s">
        <v>2202</v>
      </c>
      <c r="C290" s="2"/>
      <c r="D290" s="2"/>
      <c r="E290" s="18">
        <v>-1.3459000000000001</v>
      </c>
      <c r="F290" s="18">
        <v>-89.669499999999999</v>
      </c>
      <c r="G290" s="2"/>
      <c r="H290" s="21"/>
      <c r="I290" s="21"/>
      <c r="J290" s="18" t="s">
        <v>2532</v>
      </c>
      <c r="K290" s="18" t="s">
        <v>2204</v>
      </c>
      <c r="L290" s="2"/>
      <c r="M290" s="2"/>
      <c r="N290" s="2"/>
      <c r="O290" s="18"/>
      <c r="P290" s="18" t="s">
        <v>2205</v>
      </c>
      <c r="Q290" s="2"/>
      <c r="R290" s="17">
        <v>1412.28616001965</v>
      </c>
      <c r="S290" s="17">
        <v>1.9931434460580499</v>
      </c>
      <c r="T290" s="11">
        <v>1392</v>
      </c>
      <c r="U290" s="18">
        <v>48.1</v>
      </c>
      <c r="V290" s="18">
        <v>1.88</v>
      </c>
      <c r="W290" s="18">
        <v>15.96</v>
      </c>
      <c r="X290" s="18"/>
      <c r="Y290" s="18"/>
      <c r="Z290" s="18">
        <v>10.09</v>
      </c>
      <c r="AA290" s="18">
        <v>10.09</v>
      </c>
      <c r="AB290" s="18">
        <v>0.18</v>
      </c>
      <c r="AC290" s="18">
        <v>9.86</v>
      </c>
      <c r="AD290" s="16">
        <f>AC290/40.305/(AC290/40.305+AA290/71.845)*100</f>
        <v>63.528947958070582</v>
      </c>
      <c r="AE290" s="18">
        <v>10.14</v>
      </c>
      <c r="AF290" s="18">
        <v>2.73</v>
      </c>
      <c r="AG290" s="18">
        <v>0.71</v>
      </c>
      <c r="AH290" s="18">
        <v>0.34</v>
      </c>
      <c r="AI290" s="18">
        <v>27.23</v>
      </c>
      <c r="AJ290" s="18">
        <v>283.3</v>
      </c>
      <c r="AK290" s="18">
        <v>478.5</v>
      </c>
      <c r="AL290" s="18">
        <v>62.65</v>
      </c>
      <c r="AM290" s="18">
        <v>246.92</v>
      </c>
      <c r="AN290" s="18">
        <v>58.28</v>
      </c>
      <c r="AO290" s="18">
        <v>73.92</v>
      </c>
      <c r="AP290" s="18"/>
      <c r="AQ290" s="18">
        <v>8.74</v>
      </c>
      <c r="AR290" s="18">
        <v>530.1</v>
      </c>
      <c r="AS290" s="18"/>
      <c r="AT290" s="18">
        <v>4.12</v>
      </c>
      <c r="AU290" s="18">
        <v>17.79</v>
      </c>
      <c r="AV290" s="18">
        <v>4.42</v>
      </c>
      <c r="AW290" s="18">
        <v>1.48</v>
      </c>
      <c r="AX290" s="18">
        <v>4.6900000000000004</v>
      </c>
      <c r="AY290" s="18">
        <v>0.76</v>
      </c>
      <c r="AZ290" s="18">
        <v>4.8099999999999996</v>
      </c>
      <c r="BA290" s="18">
        <v>1</v>
      </c>
      <c r="BB290" s="18">
        <v>2.77</v>
      </c>
      <c r="BC290" s="18">
        <v>0.41</v>
      </c>
      <c r="BD290" s="18">
        <v>2.6</v>
      </c>
      <c r="BE290" s="18">
        <v>0.39</v>
      </c>
      <c r="BF290" s="18">
        <v>3.91</v>
      </c>
      <c r="BG290" s="18">
        <v>1.54</v>
      </c>
      <c r="BH290" s="18">
        <v>1.36</v>
      </c>
      <c r="BI290" s="18">
        <v>0.45</v>
      </c>
      <c r="BJ290" s="18">
        <v>17.28</v>
      </c>
      <c r="BK290" s="18">
        <v>1.2</v>
      </c>
      <c r="BL290" s="18">
        <v>13.17</v>
      </c>
      <c r="BM290" s="18">
        <v>30.58</v>
      </c>
      <c r="BN290" s="18">
        <v>116.1</v>
      </c>
      <c r="BO290" s="18">
        <v>31.7</v>
      </c>
      <c r="BP290" s="18">
        <v>173</v>
      </c>
    </row>
    <row r="291" spans="1:68" x14ac:dyDescent="0.3">
      <c r="A291" s="18" t="s">
        <v>2513</v>
      </c>
      <c r="B291" s="18" t="s">
        <v>2202</v>
      </c>
      <c r="C291" s="2"/>
      <c r="D291" s="2"/>
      <c r="E291" s="18">
        <v>-1.3712</v>
      </c>
      <c r="F291" s="18">
        <v>-89.741</v>
      </c>
      <c r="G291" s="2"/>
      <c r="H291" s="21"/>
      <c r="I291" s="21"/>
      <c r="J291" s="18" t="s">
        <v>2533</v>
      </c>
      <c r="K291" s="18" t="s">
        <v>2204</v>
      </c>
      <c r="L291" s="2"/>
      <c r="M291" s="2"/>
      <c r="N291" s="2"/>
      <c r="O291" s="18"/>
      <c r="P291" s="18" t="s">
        <v>2205</v>
      </c>
      <c r="Q291" s="2"/>
      <c r="R291" s="17">
        <v>1418.3475493348301</v>
      </c>
      <c r="S291" s="17">
        <v>2.11884575443574</v>
      </c>
      <c r="T291" s="11">
        <v>1397</v>
      </c>
      <c r="U291" s="18">
        <v>47.29</v>
      </c>
      <c r="V291" s="18">
        <v>1.77</v>
      </c>
      <c r="W291" s="18">
        <v>16.53</v>
      </c>
      <c r="X291" s="18"/>
      <c r="Y291" s="18"/>
      <c r="Z291" s="18">
        <v>10.029999999999999</v>
      </c>
      <c r="AA291" s="18">
        <v>10.029999999999999</v>
      </c>
      <c r="AB291" s="18">
        <v>0.19</v>
      </c>
      <c r="AC291" s="18">
        <v>9.27</v>
      </c>
      <c r="AD291" s="16">
        <f>AC291/40.305/(AC291/40.305+AA291/71.845)*100</f>
        <v>62.228030455711647</v>
      </c>
      <c r="AE291" s="18">
        <v>11.42</v>
      </c>
      <c r="AF291" s="18">
        <v>2.82</v>
      </c>
      <c r="AG291" s="18">
        <v>0.43</v>
      </c>
      <c r="AH291" s="18">
        <v>0.25</v>
      </c>
      <c r="AI291" s="18">
        <v>40.08</v>
      </c>
      <c r="AJ291" s="18">
        <v>265.8</v>
      </c>
      <c r="AK291" s="18">
        <v>380.3</v>
      </c>
      <c r="AL291" s="18">
        <v>54.47</v>
      </c>
      <c r="AM291" s="18">
        <v>205.6</v>
      </c>
      <c r="AN291" s="18">
        <v>61.81</v>
      </c>
      <c r="AO291" s="18">
        <v>76.52</v>
      </c>
      <c r="AP291" s="18"/>
      <c r="AQ291" s="18">
        <v>7.2</v>
      </c>
      <c r="AR291" s="18">
        <v>411</v>
      </c>
      <c r="AS291" s="18"/>
      <c r="AT291" s="18">
        <v>4.3899999999999997</v>
      </c>
      <c r="AU291" s="18">
        <v>18.690000000000001</v>
      </c>
      <c r="AV291" s="18">
        <v>4.5199999999999996</v>
      </c>
      <c r="AW291" s="18">
        <v>1.52</v>
      </c>
      <c r="AX291" s="18">
        <v>4.75</v>
      </c>
      <c r="AY291" s="18">
        <v>0.77</v>
      </c>
      <c r="AZ291" s="18">
        <v>4.91</v>
      </c>
      <c r="BA291" s="18">
        <v>1.02</v>
      </c>
      <c r="BB291" s="18">
        <v>2.86</v>
      </c>
      <c r="BC291" s="18">
        <v>0.41</v>
      </c>
      <c r="BD291" s="18">
        <v>2.5099999999999998</v>
      </c>
      <c r="BE291" s="18">
        <v>0.37</v>
      </c>
      <c r="BF291" s="18">
        <v>3.28</v>
      </c>
      <c r="BG291" s="18">
        <v>1.05</v>
      </c>
      <c r="BH291" s="18">
        <v>1.22</v>
      </c>
      <c r="BI291" s="18">
        <v>0.32</v>
      </c>
      <c r="BJ291" s="18">
        <v>18.010000000000002</v>
      </c>
      <c r="BK291" s="18">
        <v>1.05</v>
      </c>
      <c r="BL291" s="18">
        <v>15.07</v>
      </c>
      <c r="BM291" s="18">
        <v>32.200000000000003</v>
      </c>
      <c r="BN291" s="18">
        <v>123.9</v>
      </c>
      <c r="BO291" s="18">
        <v>32.159999999999997</v>
      </c>
      <c r="BP291" s="18">
        <v>152.69999999999999</v>
      </c>
    </row>
    <row r="292" spans="1:68" x14ac:dyDescent="0.3">
      <c r="A292" s="18" t="s">
        <v>2513</v>
      </c>
      <c r="B292" s="18" t="s">
        <v>2202</v>
      </c>
      <c r="C292" s="2"/>
      <c r="D292" s="2"/>
      <c r="E292" s="18">
        <v>-1.3765000000000001</v>
      </c>
      <c r="F292" s="18">
        <v>-89.687100000000001</v>
      </c>
      <c r="G292" s="2"/>
      <c r="H292" s="21"/>
      <c r="I292" s="21"/>
      <c r="J292" s="18" t="s">
        <v>2534</v>
      </c>
      <c r="K292" s="18" t="s">
        <v>2204</v>
      </c>
      <c r="L292" s="2"/>
      <c r="M292" s="2"/>
      <c r="N292" s="2"/>
      <c r="O292" s="18"/>
      <c r="P292" s="18" t="s">
        <v>2205</v>
      </c>
      <c r="Q292" s="2"/>
      <c r="R292" s="17">
        <v>1455.16152043497</v>
      </c>
      <c r="S292" s="17">
        <v>2.4911061783573798</v>
      </c>
      <c r="T292" s="11">
        <v>1430</v>
      </c>
      <c r="U292" s="18">
        <v>46.75</v>
      </c>
      <c r="V292" s="18">
        <v>1.85</v>
      </c>
      <c r="W292" s="18">
        <v>15.49</v>
      </c>
      <c r="X292" s="18"/>
      <c r="Y292" s="18"/>
      <c r="Z292" s="18">
        <v>10.74</v>
      </c>
      <c r="AA292" s="18">
        <v>10.74</v>
      </c>
      <c r="AB292" s="18">
        <v>0.19</v>
      </c>
      <c r="AC292" s="18">
        <v>10.76</v>
      </c>
      <c r="AD292" s="16">
        <f>AC292/40.305/(AC292/40.305+AA292/71.845)*100</f>
        <v>64.104346536803732</v>
      </c>
      <c r="AE292" s="18">
        <v>10.68</v>
      </c>
      <c r="AF292" s="18">
        <v>2.83</v>
      </c>
      <c r="AG292" s="18">
        <v>0.46</v>
      </c>
      <c r="AH292" s="18">
        <v>0.27</v>
      </c>
      <c r="AI292" s="18">
        <v>38.9</v>
      </c>
      <c r="AJ292" s="18">
        <v>281.3</v>
      </c>
      <c r="AK292" s="18">
        <v>457.6</v>
      </c>
      <c r="AL292" s="18">
        <v>62.8</v>
      </c>
      <c r="AM292" s="18">
        <v>282.01</v>
      </c>
      <c r="AN292" s="18">
        <v>73.23</v>
      </c>
      <c r="AO292" s="18">
        <v>82.34</v>
      </c>
      <c r="AP292" s="18"/>
      <c r="AQ292" s="18">
        <v>7.66</v>
      </c>
      <c r="AR292" s="18">
        <v>344.7</v>
      </c>
      <c r="AS292" s="18"/>
      <c r="AT292" s="18">
        <v>4.18</v>
      </c>
      <c r="AU292" s="18">
        <v>18.21</v>
      </c>
      <c r="AV292" s="18">
        <v>4.53</v>
      </c>
      <c r="AW292" s="18">
        <v>1.49</v>
      </c>
      <c r="AX292" s="18">
        <v>4.66</v>
      </c>
      <c r="AY292" s="18">
        <v>0.77</v>
      </c>
      <c r="AZ292" s="18">
        <v>4.91</v>
      </c>
      <c r="BA292" s="18">
        <v>1.04</v>
      </c>
      <c r="BB292" s="18">
        <v>2.92</v>
      </c>
      <c r="BC292" s="18">
        <v>0.43</v>
      </c>
      <c r="BD292" s="18">
        <v>2.7</v>
      </c>
      <c r="BE292" s="18">
        <v>0.39</v>
      </c>
      <c r="BF292" s="18">
        <v>3.46</v>
      </c>
      <c r="BG292" s="18">
        <v>1.58</v>
      </c>
      <c r="BH292" s="18">
        <v>1.1599999999999999</v>
      </c>
      <c r="BI292" s="18">
        <v>0.32</v>
      </c>
      <c r="BJ292" s="18">
        <v>16.8</v>
      </c>
      <c r="BK292" s="18">
        <v>0.98</v>
      </c>
      <c r="BL292" s="18">
        <v>13.41</v>
      </c>
      <c r="BM292" s="18">
        <v>30.58</v>
      </c>
      <c r="BN292" s="18">
        <v>112.2</v>
      </c>
      <c r="BO292" s="18">
        <v>33.200000000000003</v>
      </c>
      <c r="BP292" s="18">
        <v>175.3</v>
      </c>
    </row>
    <row r="293" spans="1:68" x14ac:dyDescent="0.3">
      <c r="A293" s="18" t="s">
        <v>2513</v>
      </c>
      <c r="B293" s="18" t="s">
        <v>2202</v>
      </c>
      <c r="C293" s="2"/>
      <c r="D293" s="2"/>
      <c r="E293" s="18">
        <v>-1.3717999999999999</v>
      </c>
      <c r="F293" s="18">
        <v>-89.684299999999993</v>
      </c>
      <c r="G293" s="2"/>
      <c r="H293" s="21"/>
      <c r="I293" s="21"/>
      <c r="J293" s="18" t="s">
        <v>2535</v>
      </c>
      <c r="K293" s="18" t="s">
        <v>2204</v>
      </c>
      <c r="L293" s="2"/>
      <c r="M293" s="2"/>
      <c r="N293" s="2"/>
      <c r="O293" s="18"/>
      <c r="P293" s="18" t="s">
        <v>2205</v>
      </c>
      <c r="Q293" s="2"/>
      <c r="R293" s="17">
        <v>1427.2546833112799</v>
      </c>
      <c r="S293" s="17">
        <v>2.0812915558198801</v>
      </c>
      <c r="T293" s="11">
        <v>1406</v>
      </c>
      <c r="U293" s="18">
        <v>47.43</v>
      </c>
      <c r="V293" s="18">
        <v>1.82</v>
      </c>
      <c r="W293" s="18">
        <v>16.5</v>
      </c>
      <c r="X293" s="18"/>
      <c r="Y293" s="18"/>
      <c r="Z293" s="18">
        <v>10.35</v>
      </c>
      <c r="AA293" s="18">
        <v>10.35</v>
      </c>
      <c r="AB293" s="18">
        <v>0.18</v>
      </c>
      <c r="AC293" s="18">
        <v>10.1</v>
      </c>
      <c r="AD293" s="16">
        <f>AC293/40.305/(AC293/40.305+AA293/71.845)*100</f>
        <v>63.496679730440711</v>
      </c>
      <c r="AE293" s="18">
        <v>10.59</v>
      </c>
      <c r="AF293" s="18">
        <v>2.37</v>
      </c>
      <c r="AG293" s="18">
        <v>0.41</v>
      </c>
      <c r="AH293" s="18">
        <v>0.26</v>
      </c>
      <c r="AI293" s="18">
        <v>37.67</v>
      </c>
      <c r="AJ293" s="18">
        <v>335</v>
      </c>
      <c r="AK293" s="18">
        <v>231</v>
      </c>
      <c r="AL293" s="18">
        <v>56.13</v>
      </c>
      <c r="AM293" s="18">
        <v>136.66999999999999</v>
      </c>
      <c r="AN293" s="18">
        <v>45.72</v>
      </c>
      <c r="AO293" s="18">
        <v>73.77</v>
      </c>
      <c r="AP293" s="18"/>
      <c r="AQ293" s="18">
        <v>4.07</v>
      </c>
      <c r="AR293" s="18">
        <v>334.8</v>
      </c>
      <c r="AS293" s="18"/>
      <c r="AT293" s="18">
        <v>3.41</v>
      </c>
      <c r="AU293" s="18">
        <v>15.78</v>
      </c>
      <c r="AV293" s="18">
        <v>4.18</v>
      </c>
      <c r="AW293" s="18">
        <v>1.45</v>
      </c>
      <c r="AX293" s="18">
        <v>4.5599999999999996</v>
      </c>
      <c r="AY293" s="18">
        <v>0.75</v>
      </c>
      <c r="AZ293" s="18">
        <v>4.75</v>
      </c>
      <c r="BA293" s="18">
        <v>0.99</v>
      </c>
      <c r="BB293" s="18">
        <v>2.74</v>
      </c>
      <c r="BC293" s="18">
        <v>0.4</v>
      </c>
      <c r="BD293" s="18">
        <v>2.4500000000000002</v>
      </c>
      <c r="BE293" s="18">
        <v>0.36</v>
      </c>
      <c r="BF293" s="18">
        <v>3.4</v>
      </c>
      <c r="BG293" s="18">
        <v>1.26</v>
      </c>
      <c r="BH293" s="18">
        <v>0.79</v>
      </c>
      <c r="BI293" s="18">
        <v>0.22</v>
      </c>
      <c r="BJ293" s="18">
        <v>10.57</v>
      </c>
      <c r="BK293" s="18">
        <v>0.76</v>
      </c>
      <c r="BL293" s="18">
        <v>9.77</v>
      </c>
      <c r="BM293" s="18">
        <v>23.59</v>
      </c>
      <c r="BN293" s="18">
        <v>97.59</v>
      </c>
      <c r="BO293" s="18">
        <v>30.14</v>
      </c>
      <c r="BP293" s="18">
        <v>148.6</v>
      </c>
    </row>
    <row r="294" spans="1:68" x14ac:dyDescent="0.3">
      <c r="A294" s="18" t="s">
        <v>2513</v>
      </c>
      <c r="B294" s="18" t="s">
        <v>2202</v>
      </c>
      <c r="C294" s="2"/>
      <c r="D294" s="2"/>
      <c r="E294" s="18">
        <v>-1.3596999999999999</v>
      </c>
      <c r="F294" s="18">
        <v>-89.689400000000006</v>
      </c>
      <c r="G294" s="2"/>
      <c r="H294" s="21"/>
      <c r="I294" s="21"/>
      <c r="J294" s="18" t="s">
        <v>2536</v>
      </c>
      <c r="K294" s="18" t="s">
        <v>2204</v>
      </c>
      <c r="L294" s="2"/>
      <c r="M294" s="2"/>
      <c r="N294" s="2"/>
      <c r="O294" s="18"/>
      <c r="P294" s="18" t="s">
        <v>2205</v>
      </c>
      <c r="Q294" s="2"/>
      <c r="R294" s="17">
        <v>1437.6765716705199</v>
      </c>
      <c r="S294" s="17">
        <v>2.2132255339125599</v>
      </c>
      <c r="T294" s="11">
        <v>1415</v>
      </c>
      <c r="U294" s="18">
        <v>47.78</v>
      </c>
      <c r="V294" s="18">
        <v>1.9</v>
      </c>
      <c r="W294" s="18">
        <v>16.29</v>
      </c>
      <c r="X294" s="18"/>
      <c r="Y294" s="18"/>
      <c r="Z294" s="18">
        <v>10.62</v>
      </c>
      <c r="AA294" s="18">
        <v>10.62</v>
      </c>
      <c r="AB294" s="18">
        <v>0.19</v>
      </c>
      <c r="AC294" s="18">
        <v>9</v>
      </c>
      <c r="AD294" s="16">
        <f>AC294/40.305/(AC294/40.305+AA294/71.845)*100</f>
        <v>60.169222536093578</v>
      </c>
      <c r="AE294" s="18">
        <v>10.62</v>
      </c>
      <c r="AF294" s="18">
        <v>2.82</v>
      </c>
      <c r="AG294" s="18">
        <v>0.49</v>
      </c>
      <c r="AH294" s="18">
        <v>0.28999999999999998</v>
      </c>
      <c r="AI294" s="18">
        <v>22.48</v>
      </c>
      <c r="AJ294" s="18">
        <v>251.4</v>
      </c>
      <c r="AK294" s="18">
        <v>400.7</v>
      </c>
      <c r="AL294" s="18">
        <v>94.44</v>
      </c>
      <c r="AM294" s="18">
        <v>221.39</v>
      </c>
      <c r="AN294" s="18">
        <v>63.59</v>
      </c>
      <c r="AO294" s="18">
        <v>91.84</v>
      </c>
      <c r="AP294" s="18"/>
      <c r="AQ294" s="18">
        <v>5.21</v>
      </c>
      <c r="AR294" s="18">
        <v>311.3</v>
      </c>
      <c r="AS294" s="18"/>
      <c r="AT294" s="18">
        <v>5.82</v>
      </c>
      <c r="AU294" s="18">
        <v>24.41</v>
      </c>
      <c r="AV294" s="18">
        <v>5.59</v>
      </c>
      <c r="AW294" s="18">
        <v>1.78</v>
      </c>
      <c r="AX294" s="18">
        <v>6.05</v>
      </c>
      <c r="AY294" s="18">
        <v>0.97</v>
      </c>
      <c r="AZ294" s="18">
        <v>5.84</v>
      </c>
      <c r="BA294" s="18">
        <v>1.19</v>
      </c>
      <c r="BB294" s="18">
        <v>3.19</v>
      </c>
      <c r="BC294" s="18">
        <v>0.45</v>
      </c>
      <c r="BD294" s="18">
        <v>2.76</v>
      </c>
      <c r="BE294" s="18">
        <v>0.39</v>
      </c>
      <c r="BF294" s="18">
        <v>3.31</v>
      </c>
      <c r="BG294" s="18">
        <v>0.91</v>
      </c>
      <c r="BH294" s="18">
        <v>0.83</v>
      </c>
      <c r="BI294" s="18">
        <v>0.28999999999999998</v>
      </c>
      <c r="BJ294" s="18">
        <v>16.149999999999999</v>
      </c>
      <c r="BK294" s="18">
        <v>1.07</v>
      </c>
      <c r="BL294" s="18">
        <v>19.440000000000001</v>
      </c>
      <c r="BM294" s="18">
        <v>44.17</v>
      </c>
      <c r="BN294" s="18">
        <v>154.1</v>
      </c>
      <c r="BO294" s="18">
        <v>35.369999999999997</v>
      </c>
      <c r="BP294" s="18">
        <v>156.30000000000001</v>
      </c>
    </row>
    <row r="295" spans="1:68" x14ac:dyDescent="0.3">
      <c r="A295" s="18" t="s">
        <v>2266</v>
      </c>
      <c r="B295" s="18" t="s">
        <v>2202</v>
      </c>
      <c r="C295" s="2"/>
      <c r="D295" s="2"/>
      <c r="E295" s="18">
        <v>87.030799999999999</v>
      </c>
      <c r="F295" s="18">
        <v>59.470799999999997</v>
      </c>
      <c r="G295" s="2"/>
      <c r="H295" s="21">
        <v>-4173.5</v>
      </c>
      <c r="I295" s="21">
        <v>-4173.5</v>
      </c>
      <c r="J295" s="18" t="s">
        <v>2537</v>
      </c>
      <c r="K295" s="18" t="s">
        <v>2204</v>
      </c>
      <c r="L295" s="2"/>
      <c r="M295" s="2"/>
      <c r="N295" s="2"/>
      <c r="O295" s="18"/>
      <c r="P295" s="18" t="s">
        <v>2205</v>
      </c>
      <c r="Q295" s="2"/>
      <c r="R295" s="17">
        <v>1387.6253533337299</v>
      </c>
      <c r="S295" s="17">
        <v>1.6563050945597</v>
      </c>
      <c r="T295" s="11">
        <v>1371</v>
      </c>
      <c r="U295" s="18">
        <v>49.27</v>
      </c>
      <c r="V295" s="18">
        <v>1.02</v>
      </c>
      <c r="W295" s="18">
        <v>17.22</v>
      </c>
      <c r="X295" s="18"/>
      <c r="Y295" s="18"/>
      <c r="Z295" s="18">
        <v>9.66</v>
      </c>
      <c r="AA295" s="18">
        <v>9.66</v>
      </c>
      <c r="AB295" s="18">
        <v>0.17</v>
      </c>
      <c r="AC295" s="18">
        <v>8.5399999999999991</v>
      </c>
      <c r="AD295" s="16">
        <f>AC295/40.305/(AC295/40.305+AA295/71.845)*100</f>
        <v>61.17805457877963</v>
      </c>
      <c r="AE295" s="18">
        <v>10.6</v>
      </c>
      <c r="AF295" s="18">
        <v>3.06</v>
      </c>
      <c r="AG295" s="18">
        <v>7.0000000000000007E-2</v>
      </c>
      <c r="AH295" s="18">
        <v>0.08</v>
      </c>
      <c r="AI295" s="18">
        <v>39.200000000000003</v>
      </c>
      <c r="AJ295" s="18">
        <v>168</v>
      </c>
      <c r="AK295" s="18">
        <v>281</v>
      </c>
      <c r="AL295" s="18">
        <v>46.5</v>
      </c>
      <c r="AM295" s="18">
        <v>144</v>
      </c>
      <c r="AN295" s="18">
        <v>97</v>
      </c>
      <c r="AO295" s="18">
        <v>58.8</v>
      </c>
      <c r="AP295" s="18">
        <v>15.2</v>
      </c>
      <c r="AQ295" s="18">
        <v>0.82599999999999996</v>
      </c>
      <c r="AR295" s="18">
        <v>139</v>
      </c>
      <c r="AS295" s="18">
        <v>3.1E-2</v>
      </c>
      <c r="AT295" s="18">
        <v>1.1399999999999999</v>
      </c>
      <c r="AU295" s="18">
        <v>6.4</v>
      </c>
      <c r="AV295" s="18">
        <v>2.2799999999999998</v>
      </c>
      <c r="AW295" s="18">
        <v>0.92600000000000005</v>
      </c>
      <c r="AX295" s="18">
        <v>3.153</v>
      </c>
      <c r="AY295" s="18">
        <v>0.57999999999999996</v>
      </c>
      <c r="AZ295" s="18">
        <v>4.1399999999999997</v>
      </c>
      <c r="BA295" s="18">
        <v>0.96199999999999997</v>
      </c>
      <c r="BB295" s="18">
        <v>2.82</v>
      </c>
      <c r="BC295" s="18">
        <v>0.44</v>
      </c>
      <c r="BD295" s="18">
        <v>2.97</v>
      </c>
      <c r="BE295" s="18">
        <v>0.45</v>
      </c>
      <c r="BF295" s="18">
        <v>1.72</v>
      </c>
      <c r="BG295" s="18">
        <v>0.41699999999999998</v>
      </c>
      <c r="BH295" s="18">
        <v>9.7000000000000003E-2</v>
      </c>
      <c r="BI295" s="18">
        <v>3.9E-2</v>
      </c>
      <c r="BJ295" s="18">
        <v>1.01</v>
      </c>
      <c r="BK295" s="18">
        <v>7.6999999999999999E-2</v>
      </c>
      <c r="BL295" s="18">
        <v>2.11</v>
      </c>
      <c r="BM295" s="18">
        <v>6.71</v>
      </c>
      <c r="BN295" s="18">
        <v>5.7</v>
      </c>
      <c r="BO295" s="18">
        <v>26.6</v>
      </c>
      <c r="BP295" s="18">
        <v>67.900000000000006</v>
      </c>
    </row>
    <row r="296" spans="1:68" x14ac:dyDescent="0.3">
      <c r="A296" s="18" t="s">
        <v>2266</v>
      </c>
      <c r="B296" s="18" t="s">
        <v>2202</v>
      </c>
      <c r="C296" s="2"/>
      <c r="D296" s="2"/>
      <c r="E296" s="18">
        <v>87.030799999999999</v>
      </c>
      <c r="F296" s="18">
        <v>59.470799999999997</v>
      </c>
      <c r="G296" s="2"/>
      <c r="H296" s="21">
        <v>-4173.5</v>
      </c>
      <c r="I296" s="21">
        <v>-4173.5</v>
      </c>
      <c r="J296" s="18" t="s">
        <v>2538</v>
      </c>
      <c r="K296" s="18" t="s">
        <v>2204</v>
      </c>
      <c r="L296" s="2"/>
      <c r="M296" s="2"/>
      <c r="N296" s="2"/>
      <c r="O296" s="18"/>
      <c r="P296" s="18" t="s">
        <v>2205</v>
      </c>
      <c r="Q296" s="2"/>
      <c r="R296" s="17">
        <v>1381.1392435267501</v>
      </c>
      <c r="S296" s="17">
        <v>1.65455448030348</v>
      </c>
      <c r="T296" s="11">
        <v>1365</v>
      </c>
      <c r="U296" s="18">
        <v>48.82</v>
      </c>
      <c r="V296" s="18">
        <v>1.04</v>
      </c>
      <c r="W296" s="18">
        <v>17.73</v>
      </c>
      <c r="X296" s="18"/>
      <c r="Y296" s="18"/>
      <c r="Z296" s="18">
        <v>9.48</v>
      </c>
      <c r="AA296" s="18">
        <v>9.48</v>
      </c>
      <c r="AB296" s="18">
        <v>0.17</v>
      </c>
      <c r="AC296" s="18">
        <v>8.58</v>
      </c>
      <c r="AD296" s="16">
        <f>AC296/40.305/(AC296/40.305+AA296/71.845)*100</f>
        <v>61.734284139099657</v>
      </c>
      <c r="AE296" s="18">
        <v>10.72</v>
      </c>
      <c r="AF296" s="18">
        <v>3</v>
      </c>
      <c r="AG296" s="18">
        <v>0.06</v>
      </c>
      <c r="AH296" s="18">
        <v>0.08</v>
      </c>
      <c r="AI296" s="18">
        <v>40.5</v>
      </c>
      <c r="AJ296" s="18">
        <v>170</v>
      </c>
      <c r="AK296" s="18">
        <v>267</v>
      </c>
      <c r="AL296" s="18">
        <v>45.9</v>
      </c>
      <c r="AM296" s="18">
        <v>141</v>
      </c>
      <c r="AN296" s="18">
        <v>92.1</v>
      </c>
      <c r="AO296" s="18">
        <v>61.1</v>
      </c>
      <c r="AP296" s="18">
        <v>15</v>
      </c>
      <c r="AQ296" s="18">
        <v>0.78900000000000003</v>
      </c>
      <c r="AR296" s="18">
        <v>144</v>
      </c>
      <c r="AS296" s="18">
        <v>2.5999999999999999E-2</v>
      </c>
      <c r="AT296" s="18">
        <v>1.17</v>
      </c>
      <c r="AU296" s="18">
        <v>6.57</v>
      </c>
      <c r="AV296" s="18">
        <v>2.33</v>
      </c>
      <c r="AW296" s="18">
        <v>0.93300000000000005</v>
      </c>
      <c r="AX296" s="18">
        <v>3.1949999999999998</v>
      </c>
      <c r="AY296" s="18">
        <v>0.62</v>
      </c>
      <c r="AZ296" s="18">
        <v>4.42</v>
      </c>
      <c r="BA296" s="18">
        <v>1.008</v>
      </c>
      <c r="BB296" s="18">
        <v>3.06</v>
      </c>
      <c r="BC296" s="18">
        <v>0.46300000000000002</v>
      </c>
      <c r="BD296" s="18">
        <v>3.02</v>
      </c>
      <c r="BE296" s="18">
        <v>0.49</v>
      </c>
      <c r="BF296" s="18">
        <v>1.72</v>
      </c>
      <c r="BG296" s="18">
        <v>0.44600000000000001</v>
      </c>
      <c r="BH296" s="18">
        <v>9.9000000000000005E-2</v>
      </c>
      <c r="BI296" s="18">
        <v>4.2000000000000003E-2</v>
      </c>
      <c r="BJ296" s="18">
        <v>1.04</v>
      </c>
      <c r="BK296" s="18">
        <v>7.3999999999999996E-2</v>
      </c>
      <c r="BL296" s="18">
        <v>2.16</v>
      </c>
      <c r="BM296" s="18">
        <v>7.01</v>
      </c>
      <c r="BN296" s="18">
        <v>5.67</v>
      </c>
      <c r="BO296" s="18">
        <v>28.2</v>
      </c>
      <c r="BP296" s="18">
        <v>71.2</v>
      </c>
    </row>
    <row r="297" spans="1:68" x14ac:dyDescent="0.3">
      <c r="A297" s="18" t="s">
        <v>2266</v>
      </c>
      <c r="B297" s="18" t="s">
        <v>2202</v>
      </c>
      <c r="C297" s="2"/>
      <c r="D297" s="2"/>
      <c r="E297" s="18">
        <v>87.030799999999999</v>
      </c>
      <c r="F297" s="18">
        <v>59.470799999999997</v>
      </c>
      <c r="G297" s="2"/>
      <c r="H297" s="21">
        <v>-4173.5</v>
      </c>
      <c r="I297" s="21">
        <v>-4173.5</v>
      </c>
      <c r="J297" s="18" t="s">
        <v>2539</v>
      </c>
      <c r="K297" s="18" t="s">
        <v>2204</v>
      </c>
      <c r="L297" s="2"/>
      <c r="M297" s="2"/>
      <c r="N297" s="2"/>
      <c r="O297" s="18"/>
      <c r="P297" s="18" t="s">
        <v>2205</v>
      </c>
      <c r="Q297" s="2"/>
      <c r="R297" s="17">
        <v>1381.6332445481701</v>
      </c>
      <c r="S297" s="17">
        <v>1.6171170205233001</v>
      </c>
      <c r="T297" s="11">
        <v>1366</v>
      </c>
      <c r="U297" s="18">
        <v>49.09</v>
      </c>
      <c r="V297" s="18">
        <v>1.03</v>
      </c>
      <c r="W297" s="18">
        <v>17.29</v>
      </c>
      <c r="X297" s="18"/>
      <c r="Y297" s="18"/>
      <c r="Z297" s="18">
        <v>9.5500000000000007</v>
      </c>
      <c r="AA297" s="18">
        <v>9.5500000000000007</v>
      </c>
      <c r="AB297" s="18">
        <v>0.17</v>
      </c>
      <c r="AC297" s="18">
        <v>8.9700000000000006</v>
      </c>
      <c r="AD297" s="16">
        <f>AC297/40.305/(AC297/40.305+AA297/71.845)*100</f>
        <v>62.606682544456646</v>
      </c>
      <c r="AE297" s="18">
        <v>10.49</v>
      </c>
      <c r="AF297" s="18">
        <v>2.96</v>
      </c>
      <c r="AG297" s="18">
        <v>0.06</v>
      </c>
      <c r="AH297" s="18">
        <v>7.0000000000000007E-2</v>
      </c>
      <c r="AI297" s="18">
        <v>38.1</v>
      </c>
      <c r="AJ297" s="18">
        <v>165</v>
      </c>
      <c r="AK297" s="18">
        <v>280</v>
      </c>
      <c r="AL297" s="18">
        <v>46.8</v>
      </c>
      <c r="AM297" s="18">
        <v>157</v>
      </c>
      <c r="AN297" s="18">
        <v>97.2</v>
      </c>
      <c r="AO297" s="18">
        <v>60.2</v>
      </c>
      <c r="AP297" s="18">
        <v>14.3</v>
      </c>
      <c r="AQ297" s="18">
        <v>0.82199999999999995</v>
      </c>
      <c r="AR297" s="18">
        <v>141</v>
      </c>
      <c r="AS297" s="18">
        <v>3.3000000000000002E-2</v>
      </c>
      <c r="AT297" s="18">
        <v>1.1299999999999999</v>
      </c>
      <c r="AU297" s="18">
        <v>6.19</v>
      </c>
      <c r="AV297" s="18">
        <v>2.23</v>
      </c>
      <c r="AW297" s="18">
        <v>0.89400000000000002</v>
      </c>
      <c r="AX297" s="18">
        <v>3.0720000000000001</v>
      </c>
      <c r="AY297" s="18">
        <v>0.59</v>
      </c>
      <c r="AZ297" s="18">
        <v>4.24</v>
      </c>
      <c r="BA297" s="18">
        <v>0.94899999999999995</v>
      </c>
      <c r="BB297" s="18">
        <v>2.83</v>
      </c>
      <c r="BC297" s="18">
        <v>0.42899999999999999</v>
      </c>
      <c r="BD297" s="18">
        <v>2.89</v>
      </c>
      <c r="BE297" s="18">
        <v>0.44600000000000001</v>
      </c>
      <c r="BF297" s="18">
        <v>1.65</v>
      </c>
      <c r="BG297" s="18">
        <v>0.42599999999999999</v>
      </c>
      <c r="BH297" s="18">
        <v>0.1</v>
      </c>
      <c r="BI297" s="18">
        <v>4.2999999999999997E-2</v>
      </c>
      <c r="BJ297" s="18">
        <v>1.02</v>
      </c>
      <c r="BK297" s="18">
        <v>7.1999999999999995E-2</v>
      </c>
      <c r="BL297" s="18">
        <v>2.11</v>
      </c>
      <c r="BM297" s="18">
        <v>6.72</v>
      </c>
      <c r="BN297" s="18">
        <v>5.82</v>
      </c>
      <c r="BO297" s="18">
        <v>26.7</v>
      </c>
      <c r="BP297" s="18">
        <v>68.3</v>
      </c>
    </row>
    <row r="298" spans="1:68" x14ac:dyDescent="0.3">
      <c r="A298" s="18" t="s">
        <v>2266</v>
      </c>
      <c r="B298" s="18" t="s">
        <v>2202</v>
      </c>
      <c r="C298" s="2"/>
      <c r="D298" s="2"/>
      <c r="E298" s="18">
        <v>87.030799999999999</v>
      </c>
      <c r="F298" s="18">
        <v>59.470799999999997</v>
      </c>
      <c r="G298" s="2"/>
      <c r="H298" s="21">
        <v>-4173.5</v>
      </c>
      <c r="I298" s="21">
        <v>-4173.5</v>
      </c>
      <c r="J298" s="18" t="s">
        <v>2540</v>
      </c>
      <c r="K298" s="18" t="s">
        <v>2204</v>
      </c>
      <c r="L298" s="2"/>
      <c r="M298" s="2"/>
      <c r="N298" s="2"/>
      <c r="O298" s="18"/>
      <c r="P298" s="18" t="s">
        <v>2205</v>
      </c>
      <c r="Q298" s="2"/>
      <c r="R298" s="17">
        <v>1392.0113855604</v>
      </c>
      <c r="S298" s="17">
        <v>1.7797825866304799</v>
      </c>
      <c r="T298" s="11">
        <v>1374</v>
      </c>
      <c r="U298" s="18">
        <v>48.33</v>
      </c>
      <c r="V298" s="18">
        <v>1.05</v>
      </c>
      <c r="W298" s="18">
        <v>17.809999999999999</v>
      </c>
      <c r="X298" s="18"/>
      <c r="Y298" s="18"/>
      <c r="Z298" s="18">
        <v>9.64</v>
      </c>
      <c r="AA298" s="18">
        <v>9.64</v>
      </c>
      <c r="AB298" s="18">
        <v>0.17</v>
      </c>
      <c r="AC298" s="18">
        <v>8.7899999999999991</v>
      </c>
      <c r="AD298" s="16">
        <f>AC298/40.305/(AC298/40.305+AA298/71.845)*100</f>
        <v>61.90998009671511</v>
      </c>
      <c r="AE298" s="18">
        <v>10.81</v>
      </c>
      <c r="AF298" s="18">
        <v>2.98</v>
      </c>
      <c r="AG298" s="18">
        <v>0.06</v>
      </c>
      <c r="AH298" s="18">
        <v>0.08</v>
      </c>
      <c r="AI298" s="18">
        <v>40.1</v>
      </c>
      <c r="AJ298" s="18">
        <v>170</v>
      </c>
      <c r="AK298" s="18">
        <v>290</v>
      </c>
      <c r="AL298" s="18">
        <v>49.1</v>
      </c>
      <c r="AM298" s="18">
        <v>171</v>
      </c>
      <c r="AN298" s="18">
        <v>108</v>
      </c>
      <c r="AO298" s="18">
        <v>63.4</v>
      </c>
      <c r="AP298" s="18">
        <v>15.2</v>
      </c>
      <c r="AQ298" s="18">
        <v>0.84399999999999997</v>
      </c>
      <c r="AR298" s="18">
        <v>149</v>
      </c>
      <c r="AS298" s="18">
        <v>0.03</v>
      </c>
      <c r="AT298" s="18">
        <v>1.1499999999999999</v>
      </c>
      <c r="AU298" s="18">
        <v>6.45</v>
      </c>
      <c r="AV298" s="18">
        <v>2.2799999999999998</v>
      </c>
      <c r="AW298" s="18">
        <v>0.96299999999999997</v>
      </c>
      <c r="AX298" s="18">
        <v>3.2290000000000001</v>
      </c>
      <c r="AY298" s="18">
        <v>0.63</v>
      </c>
      <c r="AZ298" s="18">
        <v>4.43</v>
      </c>
      <c r="BA298" s="18">
        <v>0.99</v>
      </c>
      <c r="BB298" s="18">
        <v>2.95</v>
      </c>
      <c r="BC298" s="18">
        <v>0.45400000000000001</v>
      </c>
      <c r="BD298" s="18">
        <v>3.12</v>
      </c>
      <c r="BE298" s="18">
        <v>0.45200000000000001</v>
      </c>
      <c r="BF298" s="18">
        <v>1.68</v>
      </c>
      <c r="BG298" s="18">
        <v>0.42599999999999999</v>
      </c>
      <c r="BH298" s="18">
        <v>0.112</v>
      </c>
      <c r="BI298" s="18">
        <v>4.1000000000000002E-2</v>
      </c>
      <c r="BJ298" s="18">
        <v>1.06</v>
      </c>
      <c r="BK298" s="18">
        <v>6.8000000000000005E-2</v>
      </c>
      <c r="BL298" s="18">
        <v>2.16</v>
      </c>
      <c r="BM298" s="18">
        <v>7.03</v>
      </c>
      <c r="BN298" s="18">
        <v>5.78</v>
      </c>
      <c r="BO298" s="18">
        <v>28.1</v>
      </c>
      <c r="BP298" s="18">
        <v>70.900000000000006</v>
      </c>
    </row>
    <row r="299" spans="1:68" x14ac:dyDescent="0.3">
      <c r="A299" s="18" t="s">
        <v>2266</v>
      </c>
      <c r="B299" s="18" t="s">
        <v>2202</v>
      </c>
      <c r="C299" s="2"/>
      <c r="D299" s="2"/>
      <c r="E299" s="18">
        <v>87.030799999999999</v>
      </c>
      <c r="F299" s="18">
        <v>59.470799999999997</v>
      </c>
      <c r="G299" s="2"/>
      <c r="H299" s="21">
        <v>-4173.5</v>
      </c>
      <c r="I299" s="21">
        <v>-4173.5</v>
      </c>
      <c r="J299" s="18" t="s">
        <v>2541</v>
      </c>
      <c r="K299" s="18" t="s">
        <v>2204</v>
      </c>
      <c r="L299" s="2"/>
      <c r="M299" s="2"/>
      <c r="N299" s="2"/>
      <c r="O299" s="18"/>
      <c r="P299" s="18" t="s">
        <v>2205</v>
      </c>
      <c r="Q299" s="2"/>
      <c r="R299" s="17">
        <v>1386.8183847314799</v>
      </c>
      <c r="S299" s="17">
        <v>1.70221272065657</v>
      </c>
      <c r="T299" s="11">
        <v>1370</v>
      </c>
      <c r="U299" s="18">
        <v>48.66</v>
      </c>
      <c r="V299" s="18">
        <v>1.02</v>
      </c>
      <c r="W299" s="18">
        <v>17.66</v>
      </c>
      <c r="X299" s="18"/>
      <c r="Y299" s="18"/>
      <c r="Z299" s="18">
        <v>9.56</v>
      </c>
      <c r="AA299" s="18">
        <v>9.56</v>
      </c>
      <c r="AB299" s="18">
        <v>0.17</v>
      </c>
      <c r="AC299" s="18">
        <v>8.8699999999999992</v>
      </c>
      <c r="AD299" s="16">
        <f>AC299/40.305/(AC299/40.305+AA299/71.845)*100</f>
        <v>62.319286311758489</v>
      </c>
      <c r="AE299" s="18">
        <v>10.69</v>
      </c>
      <c r="AF299" s="18">
        <v>2.95</v>
      </c>
      <c r="AG299" s="18">
        <v>0.06</v>
      </c>
      <c r="AH299" s="18">
        <v>0.08</v>
      </c>
      <c r="AI299" s="18">
        <v>40.9</v>
      </c>
      <c r="AJ299" s="18">
        <v>169</v>
      </c>
      <c r="AK299" s="18">
        <v>286</v>
      </c>
      <c r="AL299" s="18">
        <v>47.5</v>
      </c>
      <c r="AM299" s="18">
        <v>157</v>
      </c>
      <c r="AN299" s="18">
        <v>94.9</v>
      </c>
      <c r="AO299" s="18">
        <v>67.7</v>
      </c>
      <c r="AP299" s="18">
        <v>14.7</v>
      </c>
      <c r="AQ299" s="18">
        <v>0.82499999999999996</v>
      </c>
      <c r="AR299" s="18">
        <v>144</v>
      </c>
      <c r="AS299" s="18">
        <v>0.03</v>
      </c>
      <c r="AT299" s="18">
        <v>1.17</v>
      </c>
      <c r="AU299" s="18">
        <v>6.28</v>
      </c>
      <c r="AV299" s="18">
        <v>2.2200000000000002</v>
      </c>
      <c r="AW299" s="18">
        <v>0.93400000000000005</v>
      </c>
      <c r="AX299" s="18">
        <v>3.1739999999999999</v>
      </c>
      <c r="AY299" s="18">
        <v>0.63</v>
      </c>
      <c r="AZ299" s="18">
        <v>4.3600000000000003</v>
      </c>
      <c r="BA299" s="18">
        <v>1</v>
      </c>
      <c r="BB299" s="18">
        <v>2.96</v>
      </c>
      <c r="BC299" s="18">
        <v>0.437</v>
      </c>
      <c r="BD299" s="18">
        <v>2.98</v>
      </c>
      <c r="BE299" s="18">
        <v>0.46899999999999997</v>
      </c>
      <c r="BF299" s="18">
        <v>1.69</v>
      </c>
      <c r="BG299" s="18">
        <v>0.43</v>
      </c>
      <c r="BH299" s="18">
        <v>0.104</v>
      </c>
      <c r="BI299" s="18">
        <v>3.7999999999999999E-2</v>
      </c>
      <c r="BJ299" s="18">
        <v>1.01</v>
      </c>
      <c r="BK299" s="18">
        <v>7.2999999999999995E-2</v>
      </c>
      <c r="BL299" s="18">
        <v>2.15</v>
      </c>
      <c r="BM299" s="18">
        <v>6.78</v>
      </c>
      <c r="BN299" s="18">
        <v>5.88</v>
      </c>
      <c r="BO299" s="18">
        <v>28.4</v>
      </c>
      <c r="BP299" s="18">
        <v>71.7</v>
      </c>
    </row>
    <row r="300" spans="1:68" x14ac:dyDescent="0.3">
      <c r="A300" s="18" t="s">
        <v>2490</v>
      </c>
      <c r="B300" s="18" t="s">
        <v>2202</v>
      </c>
      <c r="C300" s="2"/>
      <c r="D300" s="2"/>
      <c r="E300" s="18">
        <v>-56</v>
      </c>
      <c r="F300" s="18">
        <v>-145.09</v>
      </c>
      <c r="G300" s="2"/>
      <c r="H300" s="21">
        <v>-2617</v>
      </c>
      <c r="I300" s="21">
        <v>-2617</v>
      </c>
      <c r="J300" s="18" t="s">
        <v>2542</v>
      </c>
      <c r="K300" s="18" t="s">
        <v>2204</v>
      </c>
      <c r="L300" s="2"/>
      <c r="M300" s="2"/>
      <c r="N300" s="2"/>
      <c r="O300" s="18"/>
      <c r="P300" s="18" t="s">
        <v>2205</v>
      </c>
      <c r="Q300" s="2"/>
      <c r="R300" s="17">
        <v>1354.8842185057599</v>
      </c>
      <c r="S300" s="17">
        <v>1.2050210601728699</v>
      </c>
      <c r="T300" s="11">
        <v>1343</v>
      </c>
      <c r="U300" s="18">
        <v>50.83</v>
      </c>
      <c r="V300" s="18">
        <v>1.17</v>
      </c>
      <c r="W300" s="18">
        <v>15.15</v>
      </c>
      <c r="X300" s="18"/>
      <c r="Y300" s="18"/>
      <c r="Z300" s="18"/>
      <c r="AA300" s="18">
        <v>9.01</v>
      </c>
      <c r="AB300" s="18">
        <v>0.18</v>
      </c>
      <c r="AC300" s="18">
        <v>8.02</v>
      </c>
      <c r="AD300" s="16">
        <f>AC300/40.305/(AC300/40.305+AA300/71.845)*100</f>
        <v>61.340288250870991</v>
      </c>
      <c r="AE300" s="18">
        <v>11.97</v>
      </c>
      <c r="AF300" s="18">
        <v>2.74</v>
      </c>
      <c r="AG300" s="18">
        <v>0.09</v>
      </c>
      <c r="AH300" s="18"/>
      <c r="AI300" s="18"/>
      <c r="AJ300" s="18">
        <v>247</v>
      </c>
      <c r="AK300" s="18"/>
      <c r="AL300" s="18"/>
      <c r="AM300" s="18"/>
      <c r="AN300" s="18"/>
      <c r="AO300" s="18"/>
      <c r="AP300" s="18"/>
      <c r="AQ300" s="18"/>
      <c r="AR300" s="18"/>
      <c r="AS300" s="18"/>
      <c r="AT300" s="18"/>
      <c r="AU300" s="18"/>
      <c r="AV300" s="18">
        <v>2.89</v>
      </c>
      <c r="AW300" s="18"/>
      <c r="AX300" s="18"/>
      <c r="AY300" s="18"/>
      <c r="AZ300" s="18"/>
      <c r="BA300" s="18"/>
      <c r="BB300" s="18"/>
      <c r="BC300" s="18"/>
      <c r="BD300" s="18"/>
      <c r="BE300" s="18"/>
      <c r="BF300" s="18"/>
      <c r="BG300" s="18"/>
      <c r="BH300" s="18"/>
      <c r="BI300" s="18"/>
      <c r="BJ300" s="18">
        <v>2.93</v>
      </c>
      <c r="BK300" s="18"/>
      <c r="BL300" s="18">
        <v>3.44</v>
      </c>
      <c r="BM300" s="18"/>
      <c r="BN300" s="18"/>
      <c r="BO300" s="18">
        <v>23.6</v>
      </c>
      <c r="BP300" s="18">
        <v>77</v>
      </c>
    </row>
    <row r="301" spans="1:68" x14ac:dyDescent="0.3">
      <c r="A301" s="18" t="s">
        <v>2543</v>
      </c>
      <c r="B301" s="18" t="s">
        <v>2202</v>
      </c>
      <c r="C301" s="2"/>
      <c r="D301" s="2"/>
      <c r="E301" s="18">
        <v>-54.65</v>
      </c>
      <c r="F301" s="18">
        <v>-138.54</v>
      </c>
      <c r="G301" s="2"/>
      <c r="H301" s="21">
        <v>-1964</v>
      </c>
      <c r="I301" s="21">
        <v>-1964</v>
      </c>
      <c r="J301" s="18" t="s">
        <v>2544</v>
      </c>
      <c r="K301" s="18" t="s">
        <v>2204</v>
      </c>
      <c r="L301" s="2"/>
      <c r="M301" s="2"/>
      <c r="N301" s="2"/>
      <c r="O301" s="18"/>
      <c r="P301" s="18" t="s">
        <v>2205</v>
      </c>
      <c r="Q301" s="2"/>
      <c r="R301" s="17">
        <v>1351.4501588846299</v>
      </c>
      <c r="S301" s="17">
        <v>1.2682659209707099</v>
      </c>
      <c r="T301" s="11">
        <v>1339</v>
      </c>
      <c r="U301" s="18">
        <v>50.19</v>
      </c>
      <c r="V301" s="18">
        <v>1.21</v>
      </c>
      <c r="W301" s="18">
        <v>15.46</v>
      </c>
      <c r="X301" s="18"/>
      <c r="Y301" s="18"/>
      <c r="Z301" s="18"/>
      <c r="AA301" s="18">
        <v>8.8699999999999992</v>
      </c>
      <c r="AB301" s="18">
        <v>0.16</v>
      </c>
      <c r="AC301" s="18">
        <v>8.42</v>
      </c>
      <c r="AD301" s="16">
        <f>AC301/40.305/(AC301/40.305+AA301/71.845)*100</f>
        <v>62.85428108394261</v>
      </c>
      <c r="AE301" s="18">
        <v>12.16</v>
      </c>
      <c r="AF301" s="18">
        <v>2.86</v>
      </c>
      <c r="AG301" s="18">
        <v>0.06</v>
      </c>
      <c r="AH301" s="18">
        <v>0.09</v>
      </c>
      <c r="AI301" s="18"/>
      <c r="AJ301" s="18"/>
      <c r="AK301" s="18"/>
      <c r="AL301" s="18"/>
      <c r="AM301" s="18"/>
      <c r="AN301" s="18"/>
      <c r="AO301" s="18"/>
      <c r="AP301" s="18"/>
      <c r="AQ301" s="18"/>
      <c r="AR301" s="18"/>
      <c r="AS301" s="18"/>
      <c r="AT301" s="18"/>
      <c r="AU301" s="18"/>
      <c r="AV301" s="18">
        <v>3.14</v>
      </c>
      <c r="AW301" s="18">
        <v>1.31</v>
      </c>
      <c r="AX301" s="18"/>
      <c r="AY301" s="18">
        <v>0.69</v>
      </c>
      <c r="AZ301" s="18"/>
      <c r="BA301" s="18"/>
      <c r="BB301" s="18"/>
      <c r="BC301" s="18"/>
      <c r="BD301" s="18">
        <v>2.8</v>
      </c>
      <c r="BE301" s="18"/>
      <c r="BF301" s="18">
        <v>2.08</v>
      </c>
      <c r="BG301" s="18"/>
      <c r="BH301" s="18">
        <v>0.106</v>
      </c>
      <c r="BI301" s="18"/>
      <c r="BJ301" s="18">
        <v>1.47</v>
      </c>
      <c r="BK301" s="18">
        <v>0.11</v>
      </c>
      <c r="BL301" s="18">
        <v>2.0499999999999998</v>
      </c>
      <c r="BM301" s="18">
        <v>6.5</v>
      </c>
      <c r="BN301" s="18"/>
      <c r="BO301" s="18">
        <v>24.4</v>
      </c>
      <c r="BP301" s="18">
        <v>61</v>
      </c>
    </row>
    <row r="302" spans="1:68" x14ac:dyDescent="0.3">
      <c r="A302" s="18" t="s">
        <v>2545</v>
      </c>
      <c r="B302" s="18" t="s">
        <v>2202</v>
      </c>
      <c r="C302" s="2"/>
      <c r="D302" s="2"/>
      <c r="E302" s="18">
        <v>48.441400000000002</v>
      </c>
      <c r="F302" s="18">
        <v>-128.71100000000001</v>
      </c>
      <c r="G302" s="2"/>
      <c r="H302" s="21">
        <v>-2421.6999999999998</v>
      </c>
      <c r="I302" s="21">
        <v>-2421.6999999999998</v>
      </c>
      <c r="J302" s="18" t="s">
        <v>2546</v>
      </c>
      <c r="K302" s="18" t="s">
        <v>2204</v>
      </c>
      <c r="L302" s="2"/>
      <c r="M302" s="2"/>
      <c r="N302" s="2"/>
      <c r="O302" s="18"/>
      <c r="P302" s="18" t="s">
        <v>2205</v>
      </c>
      <c r="Q302" s="2"/>
      <c r="R302" s="17">
        <v>1352.3383600121899</v>
      </c>
      <c r="S302" s="17">
        <v>1.26799545832383</v>
      </c>
      <c r="T302" s="11">
        <v>1340</v>
      </c>
      <c r="U302" s="18">
        <v>48.2</v>
      </c>
      <c r="V302" s="18">
        <v>1.61</v>
      </c>
      <c r="W302" s="18">
        <v>15.4</v>
      </c>
      <c r="X302" s="18">
        <v>1.3</v>
      </c>
      <c r="Y302" s="18">
        <v>9.5</v>
      </c>
      <c r="Z302" s="18">
        <v>7.4</v>
      </c>
      <c r="AA302" s="18">
        <v>8.5500000000000007</v>
      </c>
      <c r="AB302" s="18">
        <v>0.22</v>
      </c>
      <c r="AC302" s="18">
        <v>8.2899999999999991</v>
      </c>
      <c r="AD302" s="16">
        <f>AC302/40.305/(AC302/40.305+AA302/71.845)*100</f>
        <v>63.347508643879813</v>
      </c>
      <c r="AE302" s="18">
        <v>12.5</v>
      </c>
      <c r="AF302" s="18">
        <v>2.2999999999999998</v>
      </c>
      <c r="AG302" s="18">
        <v>0.02</v>
      </c>
      <c r="AH302" s="18">
        <v>0.17</v>
      </c>
      <c r="AI302" s="18">
        <v>37</v>
      </c>
      <c r="AJ302" s="18">
        <v>240</v>
      </c>
      <c r="AK302" s="18">
        <v>270</v>
      </c>
      <c r="AL302" s="18">
        <v>31</v>
      </c>
      <c r="AM302" s="18">
        <v>75</v>
      </c>
      <c r="AN302" s="18">
        <v>91</v>
      </c>
      <c r="AO302" s="18">
        <v>350</v>
      </c>
      <c r="AP302" s="18"/>
      <c r="AQ302" s="18"/>
      <c r="AR302" s="18">
        <v>200</v>
      </c>
      <c r="AS302" s="18"/>
      <c r="AT302" s="18"/>
      <c r="AU302" s="18">
        <v>14</v>
      </c>
      <c r="AV302" s="18">
        <v>4.2</v>
      </c>
      <c r="AW302" s="18">
        <v>1.5</v>
      </c>
      <c r="AX302" s="18">
        <v>5.6</v>
      </c>
      <c r="AY302" s="18"/>
      <c r="AZ302" s="18">
        <v>5.6</v>
      </c>
      <c r="BA302" s="18">
        <v>1.2</v>
      </c>
      <c r="BB302" s="18">
        <v>3.2</v>
      </c>
      <c r="BC302" s="18">
        <v>0.5</v>
      </c>
      <c r="BD302" s="18">
        <v>3.2</v>
      </c>
      <c r="BE302" s="18"/>
      <c r="BF302" s="18"/>
      <c r="BG302" s="18">
        <v>70</v>
      </c>
      <c r="BH302" s="18"/>
      <c r="BI302" s="18"/>
      <c r="BJ302" s="18">
        <v>5</v>
      </c>
      <c r="BK302" s="18"/>
      <c r="BL302" s="18">
        <v>6</v>
      </c>
      <c r="BM302" s="18">
        <v>18</v>
      </c>
      <c r="BN302" s="18">
        <v>60</v>
      </c>
      <c r="BO302" s="18">
        <v>30</v>
      </c>
      <c r="BP302" s="18">
        <v>130</v>
      </c>
    </row>
    <row r="303" spans="1:68" x14ac:dyDescent="0.3">
      <c r="A303" s="18" t="s">
        <v>2547</v>
      </c>
      <c r="B303" s="18" t="s">
        <v>2202</v>
      </c>
      <c r="C303" s="2"/>
      <c r="D303" s="2"/>
      <c r="E303" s="18">
        <v>48.441400000000002</v>
      </c>
      <c r="F303" s="18">
        <v>-128.71100000000001</v>
      </c>
      <c r="G303" s="2"/>
      <c r="H303" s="21">
        <v>-2421.6999999999998</v>
      </c>
      <c r="I303" s="21">
        <v>-2421.6999999999998</v>
      </c>
      <c r="J303" s="18" t="s">
        <v>2548</v>
      </c>
      <c r="K303" s="18" t="s">
        <v>2204</v>
      </c>
      <c r="L303" s="2"/>
      <c r="M303" s="2"/>
      <c r="N303" s="2"/>
      <c r="O303" s="18"/>
      <c r="P303" s="18" t="s">
        <v>2205</v>
      </c>
      <c r="Q303" s="2"/>
      <c r="R303" s="17">
        <v>1342.5662356353801</v>
      </c>
      <c r="S303" s="17">
        <v>1.4470769867828801</v>
      </c>
      <c r="T303" s="11">
        <v>1329</v>
      </c>
      <c r="U303" s="18">
        <v>46.1</v>
      </c>
      <c r="V303" s="18">
        <v>1.85</v>
      </c>
      <c r="W303" s="18">
        <v>16.100000000000001</v>
      </c>
      <c r="X303" s="18">
        <v>1</v>
      </c>
      <c r="Y303" s="18">
        <v>9.1</v>
      </c>
      <c r="Z303" s="18">
        <v>7.3</v>
      </c>
      <c r="AA303" s="18">
        <v>8.19</v>
      </c>
      <c r="AB303" s="18">
        <v>0.24</v>
      </c>
      <c r="AC303" s="18">
        <v>10.4</v>
      </c>
      <c r="AD303" s="16">
        <f>AC303/40.305/(AC303/40.305+AA303/71.845)*100</f>
        <v>69.358372305885922</v>
      </c>
      <c r="AE303" s="18">
        <v>9.1999999999999993</v>
      </c>
      <c r="AF303" s="18">
        <v>2.8</v>
      </c>
      <c r="AG303" s="18">
        <v>0.02</v>
      </c>
      <c r="AH303" s="18">
        <v>0.2</v>
      </c>
      <c r="AI303" s="18">
        <v>42</v>
      </c>
      <c r="AJ303" s="18">
        <v>260</v>
      </c>
      <c r="AK303" s="18">
        <v>310</v>
      </c>
      <c r="AL303" s="18">
        <v>32</v>
      </c>
      <c r="AM303" s="18">
        <v>81</v>
      </c>
      <c r="AN303" s="18">
        <v>14</v>
      </c>
      <c r="AO303" s="18">
        <v>77</v>
      </c>
      <c r="AP303" s="18"/>
      <c r="AQ303" s="18"/>
      <c r="AR303" s="18">
        <v>210</v>
      </c>
      <c r="AS303" s="18"/>
      <c r="AT303" s="18"/>
      <c r="AU303" s="18">
        <v>14</v>
      </c>
      <c r="AV303" s="18">
        <v>4.0999999999999996</v>
      </c>
      <c r="AW303" s="18">
        <v>1.3</v>
      </c>
      <c r="AX303" s="18">
        <v>5.5</v>
      </c>
      <c r="AY303" s="18"/>
      <c r="AZ303" s="18">
        <v>5.5</v>
      </c>
      <c r="BA303" s="18">
        <v>1.2</v>
      </c>
      <c r="BB303" s="18">
        <v>3.2</v>
      </c>
      <c r="BC303" s="18">
        <v>0.5</v>
      </c>
      <c r="BD303" s="18">
        <v>3.2</v>
      </c>
      <c r="BE303" s="18"/>
      <c r="BF303" s="18"/>
      <c r="BG303" s="18"/>
      <c r="BH303" s="18"/>
      <c r="BI303" s="18"/>
      <c r="BJ303" s="18">
        <v>5</v>
      </c>
      <c r="BK303" s="18"/>
      <c r="BL303" s="18">
        <v>6</v>
      </c>
      <c r="BM303" s="18">
        <v>18</v>
      </c>
      <c r="BN303" s="18">
        <v>70</v>
      </c>
      <c r="BO303" s="18">
        <v>30</v>
      </c>
      <c r="BP303" s="18">
        <v>140</v>
      </c>
    </row>
    <row r="304" spans="1:68" x14ac:dyDescent="0.3">
      <c r="A304" s="18" t="s">
        <v>2547</v>
      </c>
      <c r="B304" s="18" t="s">
        <v>2202</v>
      </c>
      <c r="C304" s="2"/>
      <c r="D304" s="2"/>
      <c r="E304" s="18">
        <v>48.441400000000002</v>
      </c>
      <c r="F304" s="18">
        <v>-128.71100000000001</v>
      </c>
      <c r="G304" s="2"/>
      <c r="H304" s="21">
        <v>-2421.6999999999998</v>
      </c>
      <c r="I304" s="21">
        <v>-2421.6999999999998</v>
      </c>
      <c r="J304" s="18" t="s">
        <v>2549</v>
      </c>
      <c r="K304" s="18" t="s">
        <v>2204</v>
      </c>
      <c r="L304" s="2"/>
      <c r="M304" s="2"/>
      <c r="N304" s="2"/>
      <c r="O304" s="18"/>
      <c r="P304" s="18" t="s">
        <v>2205</v>
      </c>
      <c r="Q304" s="2"/>
      <c r="T304" s="11"/>
      <c r="U304" s="18">
        <v>47.8</v>
      </c>
      <c r="V304" s="18">
        <v>1.43</v>
      </c>
      <c r="W304" s="18">
        <v>14.4</v>
      </c>
      <c r="X304" s="18"/>
      <c r="Y304" s="18">
        <v>12.2</v>
      </c>
      <c r="Z304" s="18"/>
      <c r="AA304" s="18">
        <v>10.98</v>
      </c>
      <c r="AB304" s="18">
        <v>0.24</v>
      </c>
      <c r="AC304" s="18">
        <v>10.1</v>
      </c>
      <c r="AD304" s="16">
        <f>AC304/40.305/(AC304/40.305+AA304/71.845)*100</f>
        <v>62.116487873393844</v>
      </c>
      <c r="AE304" s="18">
        <v>8.19</v>
      </c>
      <c r="AF304" s="18">
        <v>1.6</v>
      </c>
      <c r="AG304" s="18">
        <v>0.02</v>
      </c>
      <c r="AH304" s="18">
        <v>0.15</v>
      </c>
      <c r="AI304" s="18">
        <v>32</v>
      </c>
      <c r="AJ304" s="18">
        <v>210</v>
      </c>
      <c r="AK304" s="18">
        <v>230</v>
      </c>
      <c r="AL304" s="18">
        <v>46</v>
      </c>
      <c r="AM304" s="18">
        <v>79</v>
      </c>
      <c r="AN304" s="18">
        <v>37</v>
      </c>
      <c r="AO304" s="18">
        <v>86</v>
      </c>
      <c r="AP304" s="18"/>
      <c r="AQ304" s="18"/>
      <c r="AR304" s="18">
        <v>140</v>
      </c>
      <c r="AS304" s="18"/>
      <c r="AT304" s="18"/>
      <c r="AU304" s="18">
        <v>12</v>
      </c>
      <c r="AV304" s="18">
        <v>3.6</v>
      </c>
      <c r="AW304" s="18">
        <v>1.3</v>
      </c>
      <c r="AX304" s="18">
        <v>4.7</v>
      </c>
      <c r="AY304" s="18"/>
      <c r="AZ304" s="18">
        <v>4.7</v>
      </c>
      <c r="BA304" s="18">
        <v>1</v>
      </c>
      <c r="BB304" s="18">
        <v>2.8</v>
      </c>
      <c r="BC304" s="18">
        <v>0.4</v>
      </c>
      <c r="BD304" s="18">
        <v>2.9</v>
      </c>
      <c r="BE304" s="18"/>
      <c r="BF304" s="18"/>
      <c r="BG304" s="18"/>
      <c r="BH304" s="18"/>
      <c r="BI304" s="18"/>
      <c r="BJ304" s="18">
        <v>14</v>
      </c>
      <c r="BK304" s="18"/>
      <c r="BL304" s="18">
        <v>6.2</v>
      </c>
      <c r="BM304" s="18">
        <v>17</v>
      </c>
      <c r="BN304" s="18">
        <v>50</v>
      </c>
      <c r="BO304" s="18">
        <v>26</v>
      </c>
      <c r="BP304" s="18">
        <v>110</v>
      </c>
    </row>
    <row r="305" spans="1:68" x14ac:dyDescent="0.3">
      <c r="A305" s="18" t="s">
        <v>2547</v>
      </c>
      <c r="B305" s="18" t="s">
        <v>2202</v>
      </c>
      <c r="C305" s="2"/>
      <c r="D305" s="2"/>
      <c r="E305" s="18">
        <v>48.441400000000002</v>
      </c>
      <c r="F305" s="18">
        <v>-128.71100000000001</v>
      </c>
      <c r="G305" s="2"/>
      <c r="H305" s="21">
        <v>-2421.6999999999998</v>
      </c>
      <c r="I305" s="21">
        <v>-2421.6999999999998</v>
      </c>
      <c r="J305" s="18" t="s">
        <v>2550</v>
      </c>
      <c r="K305" s="18" t="s">
        <v>2204</v>
      </c>
      <c r="L305" s="2"/>
      <c r="M305" s="2"/>
      <c r="N305" s="2"/>
      <c r="O305" s="18"/>
      <c r="P305" s="18" t="s">
        <v>2205</v>
      </c>
      <c r="Q305" s="2"/>
      <c r="T305" s="11"/>
      <c r="U305" s="18">
        <v>48.2</v>
      </c>
      <c r="V305" s="18">
        <v>1.26</v>
      </c>
      <c r="W305" s="18">
        <v>15.1</v>
      </c>
      <c r="X305" s="18"/>
      <c r="Y305" s="18">
        <v>10.6</v>
      </c>
      <c r="Z305" s="18"/>
      <c r="AA305" s="18">
        <v>9.5399999999999991</v>
      </c>
      <c r="AB305" s="18">
        <v>0.26</v>
      </c>
      <c r="AC305" s="18">
        <v>10.1</v>
      </c>
      <c r="AD305" s="16">
        <f>AC305/40.305/(AC305/40.305+AA305/71.845)*100</f>
        <v>65.363986047938639</v>
      </c>
      <c r="AE305" s="18">
        <v>7.92</v>
      </c>
      <c r="AF305" s="18">
        <v>1.8</v>
      </c>
      <c r="AG305" s="18">
        <v>0.02</v>
      </c>
      <c r="AH305" s="18">
        <v>0.12</v>
      </c>
      <c r="AI305" s="18">
        <v>31</v>
      </c>
      <c r="AJ305" s="18">
        <v>190</v>
      </c>
      <c r="AK305" s="18">
        <v>250</v>
      </c>
      <c r="AL305" s="18">
        <v>39</v>
      </c>
      <c r="AM305" s="18">
        <v>84</v>
      </c>
      <c r="AN305" s="18">
        <v>79</v>
      </c>
      <c r="AO305" s="18">
        <v>89</v>
      </c>
      <c r="AP305" s="18"/>
      <c r="AQ305" s="18"/>
      <c r="AR305" s="18">
        <v>180</v>
      </c>
      <c r="AS305" s="18"/>
      <c r="AT305" s="18"/>
      <c r="AU305" s="18">
        <v>10</v>
      </c>
      <c r="AV305" s="18">
        <v>3.3</v>
      </c>
      <c r="AW305" s="18">
        <v>1.5</v>
      </c>
      <c r="AX305" s="18">
        <v>4.5</v>
      </c>
      <c r="AY305" s="18"/>
      <c r="AZ305" s="18">
        <v>4.7</v>
      </c>
      <c r="BA305" s="18">
        <v>1</v>
      </c>
      <c r="BB305" s="18">
        <v>2.7</v>
      </c>
      <c r="BC305" s="18">
        <v>0.4</v>
      </c>
      <c r="BD305" s="18">
        <v>2.7</v>
      </c>
      <c r="BE305" s="18"/>
      <c r="BF305" s="18"/>
      <c r="BG305" s="18"/>
      <c r="BH305" s="18"/>
      <c r="BI305" s="18"/>
      <c r="BJ305" s="18">
        <v>11</v>
      </c>
      <c r="BK305" s="18"/>
      <c r="BL305" s="18">
        <v>3.5</v>
      </c>
      <c r="BM305" s="18">
        <v>11</v>
      </c>
      <c r="BN305" s="18">
        <v>80</v>
      </c>
      <c r="BO305" s="18">
        <v>26</v>
      </c>
      <c r="BP305" s="18">
        <v>88</v>
      </c>
    </row>
    <row r="306" spans="1:68" x14ac:dyDescent="0.3">
      <c r="A306" s="18" t="s">
        <v>2547</v>
      </c>
      <c r="B306" s="18" t="s">
        <v>2202</v>
      </c>
      <c r="C306" s="2"/>
      <c r="D306" s="2"/>
      <c r="E306" s="18">
        <v>48.441400000000002</v>
      </c>
      <c r="F306" s="18">
        <v>-128.71100000000001</v>
      </c>
      <c r="G306" s="2"/>
      <c r="H306" s="21">
        <v>-2421.6999999999998</v>
      </c>
      <c r="I306" s="21">
        <v>-2421.6999999999998</v>
      </c>
      <c r="J306" s="18" t="s">
        <v>2551</v>
      </c>
      <c r="K306" s="18" t="s">
        <v>2204</v>
      </c>
      <c r="L306" s="2"/>
      <c r="M306" s="2"/>
      <c r="N306" s="2"/>
      <c r="O306" s="18"/>
      <c r="P306" s="18" t="s">
        <v>2205</v>
      </c>
      <c r="Q306" s="2"/>
      <c r="R306" s="17">
        <v>1275.0443068289301</v>
      </c>
      <c r="S306" s="17">
        <v>0.87857781894179099</v>
      </c>
      <c r="T306" s="11">
        <v>1267</v>
      </c>
      <c r="U306" s="18">
        <v>48.6</v>
      </c>
      <c r="V306" s="18">
        <v>1.53</v>
      </c>
      <c r="W306" s="18">
        <v>16.600000000000001</v>
      </c>
      <c r="X306" s="18">
        <v>1.1000000000000001</v>
      </c>
      <c r="Y306" s="18">
        <v>7.8</v>
      </c>
      <c r="Z306" s="18">
        <v>6</v>
      </c>
      <c r="AA306" s="18">
        <v>7.02</v>
      </c>
      <c r="AB306" s="18">
        <v>0.27</v>
      </c>
      <c r="AC306" s="18">
        <v>9.27</v>
      </c>
      <c r="AD306" s="16">
        <f>AC306/40.305/(AC306/40.305+AA306/71.845)*100</f>
        <v>70.183590869537383</v>
      </c>
      <c r="AE306" s="18">
        <v>10</v>
      </c>
      <c r="AF306" s="18">
        <v>2.6</v>
      </c>
      <c r="AG306" s="18">
        <v>0.02</v>
      </c>
      <c r="AH306" s="18">
        <v>0.14000000000000001</v>
      </c>
      <c r="AI306" s="18">
        <v>38</v>
      </c>
      <c r="AJ306" s="18">
        <v>220</v>
      </c>
      <c r="AK306" s="18">
        <v>310</v>
      </c>
      <c r="AL306" s="18">
        <v>29</v>
      </c>
      <c r="AM306" s="18">
        <v>91</v>
      </c>
      <c r="AN306" s="18">
        <v>84</v>
      </c>
      <c r="AO306" s="18">
        <v>84</v>
      </c>
      <c r="AP306" s="18"/>
      <c r="AQ306" s="18"/>
      <c r="AR306" s="18">
        <v>180</v>
      </c>
      <c r="AS306" s="18"/>
      <c r="AT306" s="18"/>
      <c r="AU306" s="18">
        <v>11</v>
      </c>
      <c r="AV306" s="18">
        <v>3.6</v>
      </c>
      <c r="AW306" s="18">
        <v>1.2</v>
      </c>
      <c r="AX306" s="18">
        <v>4.8</v>
      </c>
      <c r="AY306" s="18"/>
      <c r="AZ306" s="18">
        <v>5</v>
      </c>
      <c r="BA306" s="18">
        <v>1.2</v>
      </c>
      <c r="BB306" s="18">
        <v>3</v>
      </c>
      <c r="BC306" s="18">
        <v>0.4</v>
      </c>
      <c r="BD306" s="18">
        <v>3.1</v>
      </c>
      <c r="BE306" s="18"/>
      <c r="BF306" s="18"/>
      <c r="BG306" s="18"/>
      <c r="BH306" s="18"/>
      <c r="BI306" s="18"/>
      <c r="BJ306" s="18">
        <v>5</v>
      </c>
      <c r="BK306" s="18"/>
      <c r="BL306" s="18">
        <v>3.7</v>
      </c>
      <c r="BM306" s="18">
        <v>12</v>
      </c>
      <c r="BN306" s="18">
        <v>60</v>
      </c>
      <c r="BO306" s="18">
        <v>29</v>
      </c>
      <c r="BP306" s="18">
        <v>110</v>
      </c>
    </row>
    <row r="307" spans="1:68" x14ac:dyDescent="0.3">
      <c r="A307" s="18" t="s">
        <v>2547</v>
      </c>
      <c r="B307" s="18" t="s">
        <v>2202</v>
      </c>
      <c r="C307" s="2"/>
      <c r="D307" s="2"/>
      <c r="E307" s="18">
        <v>48.441400000000002</v>
      </c>
      <c r="F307" s="18">
        <v>-128.71100000000001</v>
      </c>
      <c r="G307" s="2"/>
      <c r="H307" s="21">
        <v>-2421.6999999999998</v>
      </c>
      <c r="I307" s="21">
        <v>-2421.6999999999998</v>
      </c>
      <c r="J307" s="18" t="s">
        <v>2552</v>
      </c>
      <c r="K307" s="18" t="s">
        <v>2204</v>
      </c>
      <c r="L307" s="2"/>
      <c r="M307" s="2"/>
      <c r="N307" s="2"/>
      <c r="O307" s="18"/>
      <c r="P307" s="18" t="s">
        <v>2205</v>
      </c>
      <c r="Q307" s="2"/>
      <c r="R307" s="17">
        <v>1341.0035494393001</v>
      </c>
      <c r="S307" s="17">
        <v>1.03249298775076</v>
      </c>
      <c r="T307" s="11">
        <v>1331</v>
      </c>
      <c r="U307" s="18">
        <v>49.2</v>
      </c>
      <c r="V307" s="18">
        <v>1.35</v>
      </c>
      <c r="W307" s="18">
        <v>15.5</v>
      </c>
      <c r="X307" s="18">
        <v>1.3</v>
      </c>
      <c r="Y307" s="18">
        <v>9.5</v>
      </c>
      <c r="Z307" s="18">
        <v>7.4</v>
      </c>
      <c r="AA307" s="18">
        <v>8.5500000000000007</v>
      </c>
      <c r="AB307" s="18">
        <v>0.28999999999999998</v>
      </c>
      <c r="AC307" s="18">
        <v>9.6999999999999993</v>
      </c>
      <c r="AD307" s="16">
        <f>AC307/40.305/(AC307/40.305+AA307/71.845)*100</f>
        <v>66.912496996531686</v>
      </c>
      <c r="AE307" s="18">
        <v>9.3800000000000008</v>
      </c>
      <c r="AF307" s="18">
        <v>2</v>
      </c>
      <c r="AG307" s="18">
        <v>0.02</v>
      </c>
      <c r="AH307" s="18">
        <v>0.13</v>
      </c>
      <c r="AI307" s="18">
        <v>35</v>
      </c>
      <c r="AJ307" s="18">
        <v>210</v>
      </c>
      <c r="AK307" s="18">
        <v>300</v>
      </c>
      <c r="AL307" s="18">
        <v>32</v>
      </c>
      <c r="AM307" s="18">
        <v>93</v>
      </c>
      <c r="AN307" s="18">
        <v>21</v>
      </c>
      <c r="AO307" s="18">
        <v>110</v>
      </c>
      <c r="AP307" s="18"/>
      <c r="AQ307" s="18"/>
      <c r="AR307" s="18">
        <v>140</v>
      </c>
      <c r="AS307" s="18"/>
      <c r="AT307" s="18"/>
      <c r="AU307" s="18">
        <v>10</v>
      </c>
      <c r="AV307" s="18">
        <v>3.4</v>
      </c>
      <c r="AW307" s="18">
        <v>1.1000000000000001</v>
      </c>
      <c r="AX307" s="18">
        <v>4.7</v>
      </c>
      <c r="AY307" s="18"/>
      <c r="AZ307" s="18">
        <v>4.7</v>
      </c>
      <c r="BA307" s="18">
        <v>1.1000000000000001</v>
      </c>
      <c r="BB307" s="18">
        <v>2.8</v>
      </c>
      <c r="BC307" s="18">
        <v>0.4</v>
      </c>
      <c r="BD307" s="18">
        <v>3</v>
      </c>
      <c r="BE307" s="18"/>
      <c r="BF307" s="18"/>
      <c r="BG307" s="18"/>
      <c r="BH307" s="18"/>
      <c r="BI307" s="18"/>
      <c r="BJ307" s="18">
        <v>5</v>
      </c>
      <c r="BK307" s="18"/>
      <c r="BL307" s="18">
        <v>4.0999999999999996</v>
      </c>
      <c r="BM307" s="18">
        <v>12</v>
      </c>
      <c r="BN307" s="18">
        <v>50</v>
      </c>
      <c r="BO307" s="18">
        <v>27</v>
      </c>
      <c r="BP307" s="18">
        <v>87</v>
      </c>
    </row>
    <row r="308" spans="1:68" x14ac:dyDescent="0.3">
      <c r="A308" s="18" t="s">
        <v>2547</v>
      </c>
      <c r="B308" s="18" t="s">
        <v>2202</v>
      </c>
      <c r="C308" s="2"/>
      <c r="D308" s="2"/>
      <c r="E308" s="18">
        <v>48.441400000000002</v>
      </c>
      <c r="F308" s="18">
        <v>-128.71100000000001</v>
      </c>
      <c r="G308" s="2"/>
      <c r="H308" s="21">
        <v>-2421.6999999999998</v>
      </c>
      <c r="I308" s="21">
        <v>-2421.6999999999998</v>
      </c>
      <c r="J308" s="18" t="s">
        <v>2553</v>
      </c>
      <c r="K308" s="18" t="s">
        <v>2204</v>
      </c>
      <c r="L308" s="2"/>
      <c r="M308" s="2"/>
      <c r="N308" s="2"/>
      <c r="O308" s="18"/>
      <c r="P308" s="18" t="s">
        <v>2205</v>
      </c>
      <c r="Q308" s="2"/>
      <c r="R308" s="17">
        <v>1353.8502353572101</v>
      </c>
      <c r="S308" s="17">
        <v>1.2747864490457601</v>
      </c>
      <c r="T308" s="11">
        <v>1342</v>
      </c>
      <c r="U308" s="18">
        <v>47.3</v>
      </c>
      <c r="V308" s="18">
        <v>1.51</v>
      </c>
      <c r="W308" s="18">
        <v>15.9</v>
      </c>
      <c r="X308" s="18">
        <v>1.3</v>
      </c>
      <c r="Y308" s="18">
        <v>9.5</v>
      </c>
      <c r="Z308" s="18">
        <v>7.4</v>
      </c>
      <c r="AA308" s="18">
        <v>8.5500000000000007</v>
      </c>
      <c r="AB308" s="18">
        <v>0.24</v>
      </c>
      <c r="AC308" s="18">
        <v>9.36</v>
      </c>
      <c r="AD308" s="16">
        <f>AC308/40.305/(AC308/40.305+AA308/71.845)*100</f>
        <v>66.117829137706835</v>
      </c>
      <c r="AE308" s="18">
        <v>11.5</v>
      </c>
      <c r="AF308" s="18">
        <v>1.9</v>
      </c>
      <c r="AG308" s="18">
        <v>0.02</v>
      </c>
      <c r="AH308" s="18">
        <v>0.14000000000000001</v>
      </c>
      <c r="AI308" s="18">
        <v>40</v>
      </c>
      <c r="AJ308" s="18">
        <v>240</v>
      </c>
      <c r="AK308" s="18">
        <v>340</v>
      </c>
      <c r="AL308" s="18">
        <v>27</v>
      </c>
      <c r="AM308" s="18">
        <v>84</v>
      </c>
      <c r="AN308" s="18">
        <v>34</v>
      </c>
      <c r="AO308" s="18">
        <v>74</v>
      </c>
      <c r="AP308" s="18"/>
      <c r="AQ308" s="18"/>
      <c r="AR308" s="18">
        <v>140</v>
      </c>
      <c r="AS308" s="18"/>
      <c r="AT308" s="18"/>
      <c r="AU308" s="18">
        <v>12</v>
      </c>
      <c r="AV308" s="18">
        <v>3.9</v>
      </c>
      <c r="AW308" s="18">
        <v>1.2</v>
      </c>
      <c r="AX308" s="18">
        <v>5.3</v>
      </c>
      <c r="AY308" s="18"/>
      <c r="AZ308" s="18">
        <v>5.4</v>
      </c>
      <c r="BA308" s="18">
        <v>1.2</v>
      </c>
      <c r="BB308" s="18">
        <v>3.2</v>
      </c>
      <c r="BC308" s="18">
        <v>0.5</v>
      </c>
      <c r="BD308" s="18">
        <v>3.3</v>
      </c>
      <c r="BE308" s="18"/>
      <c r="BF308" s="18"/>
      <c r="BG308" s="18"/>
      <c r="BH308" s="18"/>
      <c r="BI308" s="18"/>
      <c r="BJ308" s="18">
        <v>5</v>
      </c>
      <c r="BK308" s="18"/>
      <c r="BL308" s="18">
        <v>4.5</v>
      </c>
      <c r="BM308" s="18">
        <v>14</v>
      </c>
      <c r="BN308" s="18">
        <v>80</v>
      </c>
      <c r="BO308" s="18">
        <v>30</v>
      </c>
      <c r="BP308" s="18">
        <v>100</v>
      </c>
    </row>
    <row r="309" spans="1:68" x14ac:dyDescent="0.3">
      <c r="A309" s="18" t="s">
        <v>2547</v>
      </c>
      <c r="B309" s="18" t="s">
        <v>2202</v>
      </c>
      <c r="C309" s="2"/>
      <c r="D309" s="2"/>
      <c r="E309" s="18">
        <v>48.441400000000002</v>
      </c>
      <c r="F309" s="18">
        <v>-128.71100000000001</v>
      </c>
      <c r="G309" s="2"/>
      <c r="H309" s="21">
        <v>-2421.6999999999998</v>
      </c>
      <c r="I309" s="21">
        <v>-2421.6999999999998</v>
      </c>
      <c r="J309" s="18" t="s">
        <v>2554</v>
      </c>
      <c r="K309" s="18" t="s">
        <v>2204</v>
      </c>
      <c r="L309" s="2"/>
      <c r="M309" s="2"/>
      <c r="N309" s="2"/>
      <c r="O309" s="18"/>
      <c r="P309" s="18" t="s">
        <v>2205</v>
      </c>
      <c r="Q309" s="2"/>
      <c r="R309" s="17">
        <v>1341.9300987894801</v>
      </c>
      <c r="S309" s="17">
        <v>1.1180413844028601</v>
      </c>
      <c r="T309" s="11">
        <v>1331</v>
      </c>
      <c r="U309" s="18">
        <v>48.9</v>
      </c>
      <c r="V309" s="18">
        <v>1.36</v>
      </c>
      <c r="W309" s="18">
        <v>15.5</v>
      </c>
      <c r="X309" s="18">
        <v>1.4</v>
      </c>
      <c r="Y309" s="18">
        <v>9.4</v>
      </c>
      <c r="Z309" s="18">
        <v>7.2</v>
      </c>
      <c r="AA309" s="18">
        <v>8.4600000000000009</v>
      </c>
      <c r="AB309" s="18">
        <v>0.24</v>
      </c>
      <c r="AC309" s="18">
        <v>8.4700000000000006</v>
      </c>
      <c r="AD309" s="16">
        <f>AC309/40.305/(AC309/40.305+AA309/71.845)*100</f>
        <v>64.088717787311722</v>
      </c>
      <c r="AE309" s="18">
        <v>12.2</v>
      </c>
      <c r="AF309" s="18">
        <v>2.1</v>
      </c>
      <c r="AG309" s="18">
        <v>0.02</v>
      </c>
      <c r="AH309" s="18">
        <v>0.13</v>
      </c>
      <c r="AI309" s="18">
        <v>37</v>
      </c>
      <c r="AJ309" s="18">
        <v>220</v>
      </c>
      <c r="AK309" s="18">
        <v>300</v>
      </c>
      <c r="AL309" s="18">
        <v>30</v>
      </c>
      <c r="AM309" s="18">
        <v>85</v>
      </c>
      <c r="AN309" s="18">
        <v>79</v>
      </c>
      <c r="AO309" s="18">
        <v>110</v>
      </c>
      <c r="AP309" s="18"/>
      <c r="AQ309" s="18"/>
      <c r="AR309" s="18">
        <v>150</v>
      </c>
      <c r="AS309" s="18"/>
      <c r="AT309" s="18"/>
      <c r="AU309" s="18">
        <v>11</v>
      </c>
      <c r="AV309" s="18">
        <v>3.6</v>
      </c>
      <c r="AW309" s="18">
        <v>1.2</v>
      </c>
      <c r="AX309" s="18">
        <v>4.5999999999999996</v>
      </c>
      <c r="AY309" s="18"/>
      <c r="AZ309" s="18">
        <v>4.9000000000000004</v>
      </c>
      <c r="BA309" s="18">
        <v>1.1000000000000001</v>
      </c>
      <c r="BB309" s="18">
        <v>2.8</v>
      </c>
      <c r="BC309" s="18">
        <v>0.5</v>
      </c>
      <c r="BD309" s="18">
        <v>2.9</v>
      </c>
      <c r="BE309" s="18"/>
      <c r="BF309" s="18"/>
      <c r="BG309" s="18"/>
      <c r="BH309" s="18"/>
      <c r="BI309" s="18"/>
      <c r="BJ309" s="18">
        <v>13</v>
      </c>
      <c r="BK309" s="18"/>
      <c r="BL309" s="18">
        <v>4.2</v>
      </c>
      <c r="BM309" s="18">
        <v>13</v>
      </c>
      <c r="BN309" s="18">
        <v>50</v>
      </c>
      <c r="BO309" s="18">
        <v>28</v>
      </c>
      <c r="BP309" s="18">
        <v>92</v>
      </c>
    </row>
    <row r="310" spans="1:68" x14ac:dyDescent="0.3">
      <c r="A310" s="18" t="s">
        <v>2547</v>
      </c>
      <c r="B310" s="18" t="s">
        <v>2202</v>
      </c>
      <c r="C310" s="2"/>
      <c r="D310" s="2"/>
      <c r="E310" s="18">
        <v>48.441400000000002</v>
      </c>
      <c r="F310" s="18">
        <v>-128.71100000000001</v>
      </c>
      <c r="G310" s="2"/>
      <c r="H310" s="21">
        <v>-2421.6999999999998</v>
      </c>
      <c r="I310" s="21">
        <v>-2421.6999999999998</v>
      </c>
      <c r="J310" s="18" t="s">
        <v>2555</v>
      </c>
      <c r="K310" s="18" t="s">
        <v>2204</v>
      </c>
      <c r="L310" s="2"/>
      <c r="M310" s="2"/>
      <c r="N310" s="2"/>
      <c r="O310" s="18"/>
      <c r="P310" s="18" t="s">
        <v>2205</v>
      </c>
      <c r="Q310" s="2"/>
      <c r="R310" s="17">
        <v>1389.8679564853401</v>
      </c>
      <c r="S310" s="17">
        <v>1.42536332050896</v>
      </c>
      <c r="T310" s="11">
        <v>1376</v>
      </c>
      <c r="U310" s="18">
        <v>47.5</v>
      </c>
      <c r="V310" s="18">
        <v>1.53</v>
      </c>
      <c r="W310" s="18">
        <v>15.7</v>
      </c>
      <c r="X310" s="18">
        <v>1.5</v>
      </c>
      <c r="Y310" s="18">
        <v>10.4</v>
      </c>
      <c r="Z310" s="18">
        <v>8</v>
      </c>
      <c r="AA310" s="18">
        <v>9.36</v>
      </c>
      <c r="AB310" s="18">
        <v>0.31</v>
      </c>
      <c r="AC310" s="18">
        <v>8.91</v>
      </c>
      <c r="AD310" s="16">
        <f>AC310/40.305/(AC310/40.305+AA310/71.845)*100</f>
        <v>62.919489135843421</v>
      </c>
      <c r="AE310" s="18">
        <v>11.3</v>
      </c>
      <c r="AF310" s="18">
        <v>1.6</v>
      </c>
      <c r="AG310" s="18">
        <v>0.02</v>
      </c>
      <c r="AH310" s="18">
        <v>0.14000000000000001</v>
      </c>
      <c r="AI310" s="18">
        <v>35</v>
      </c>
      <c r="AJ310" s="18">
        <v>260</v>
      </c>
      <c r="AK310" s="18">
        <v>270</v>
      </c>
      <c r="AL310" s="18">
        <v>36</v>
      </c>
      <c r="AM310" s="18">
        <v>98</v>
      </c>
      <c r="AN310" s="18">
        <v>100</v>
      </c>
      <c r="AO310" s="18">
        <v>78</v>
      </c>
      <c r="AP310" s="18"/>
      <c r="AQ310" s="18"/>
      <c r="AR310" s="18">
        <v>120</v>
      </c>
      <c r="AS310" s="18"/>
      <c r="AT310" s="18"/>
      <c r="AU310" s="18">
        <v>12</v>
      </c>
      <c r="AV310" s="18">
        <v>3.6</v>
      </c>
      <c r="AW310" s="18">
        <v>1.2</v>
      </c>
      <c r="AX310" s="18">
        <v>5.0999999999999996</v>
      </c>
      <c r="AY310" s="18"/>
      <c r="AZ310" s="18">
        <v>5.3</v>
      </c>
      <c r="BA310" s="18">
        <v>1.2</v>
      </c>
      <c r="BB310" s="18">
        <v>3.2</v>
      </c>
      <c r="BC310" s="18">
        <v>0.5</v>
      </c>
      <c r="BD310" s="18">
        <v>3.3</v>
      </c>
      <c r="BE310" s="18"/>
      <c r="BF310" s="18"/>
      <c r="BG310" s="18"/>
      <c r="BH310" s="18"/>
      <c r="BI310" s="18"/>
      <c r="BJ310" s="18">
        <v>16</v>
      </c>
      <c r="BK310" s="18"/>
      <c r="BL310" s="18">
        <v>5.5</v>
      </c>
      <c r="BM310" s="18">
        <v>15</v>
      </c>
      <c r="BN310" s="18">
        <v>40</v>
      </c>
      <c r="BO310" s="18">
        <v>31</v>
      </c>
      <c r="BP310" s="18">
        <v>97</v>
      </c>
    </row>
    <row r="311" spans="1:68" x14ac:dyDescent="0.3">
      <c r="A311" s="18" t="s">
        <v>2547</v>
      </c>
      <c r="B311" s="18" t="s">
        <v>2202</v>
      </c>
      <c r="C311" s="2"/>
      <c r="D311" s="2"/>
      <c r="E311" s="18">
        <v>48.441400000000002</v>
      </c>
      <c r="F311" s="18">
        <v>-128.71100000000001</v>
      </c>
      <c r="G311" s="2"/>
      <c r="H311" s="21">
        <v>-2421.6999999999998</v>
      </c>
      <c r="I311" s="21">
        <v>-2421.6999999999998</v>
      </c>
      <c r="J311" s="18" t="s">
        <v>2556</v>
      </c>
      <c r="K311" s="18" t="s">
        <v>2204</v>
      </c>
      <c r="L311" s="2"/>
      <c r="M311" s="2"/>
      <c r="N311" s="2"/>
      <c r="O311" s="18"/>
      <c r="P311" s="18" t="s">
        <v>2205</v>
      </c>
      <c r="Q311" s="2"/>
      <c r="R311" s="17">
        <v>1452.89126959736</v>
      </c>
      <c r="S311" s="17">
        <v>2.0018069110741101</v>
      </c>
      <c r="T311" s="11">
        <v>1432</v>
      </c>
      <c r="U311" s="18">
        <v>45.9</v>
      </c>
      <c r="V311" s="18">
        <v>1.56</v>
      </c>
      <c r="W311" s="18">
        <v>16.8</v>
      </c>
      <c r="X311" s="18">
        <v>1.7</v>
      </c>
      <c r="Y311" s="18">
        <v>11.8</v>
      </c>
      <c r="Z311" s="18">
        <v>9.1</v>
      </c>
      <c r="AA311" s="18">
        <v>10.62</v>
      </c>
      <c r="AB311" s="18">
        <v>0.38</v>
      </c>
      <c r="AC311" s="18">
        <v>9.18</v>
      </c>
      <c r="AD311" s="16">
        <f>AC311/40.305/(AC311/40.305+AA311/71.845)*100</f>
        <v>60.642840474074376</v>
      </c>
      <c r="AE311" s="18">
        <v>9.2100000000000009</v>
      </c>
      <c r="AF311" s="18">
        <v>1.5</v>
      </c>
      <c r="AG311" s="18">
        <v>0.02</v>
      </c>
      <c r="AH311" s="18">
        <v>0.16</v>
      </c>
      <c r="AI311" s="18">
        <v>36</v>
      </c>
      <c r="AJ311" s="18">
        <v>260</v>
      </c>
      <c r="AK311" s="18">
        <v>280</v>
      </c>
      <c r="AL311" s="18">
        <v>35</v>
      </c>
      <c r="AM311" s="18">
        <v>100</v>
      </c>
      <c r="AN311" s="18">
        <v>220</v>
      </c>
      <c r="AO311" s="18">
        <v>100</v>
      </c>
      <c r="AP311" s="18"/>
      <c r="AQ311" s="18"/>
      <c r="AR311" s="18">
        <v>110</v>
      </c>
      <c r="AS311" s="18"/>
      <c r="AT311" s="18"/>
      <c r="AU311" s="18">
        <v>12</v>
      </c>
      <c r="AV311" s="18">
        <v>3.8</v>
      </c>
      <c r="AW311" s="18">
        <v>1.2</v>
      </c>
      <c r="AX311" s="18">
        <v>5.4</v>
      </c>
      <c r="AY311" s="18"/>
      <c r="AZ311" s="18">
        <v>5.7</v>
      </c>
      <c r="BA311" s="18">
        <v>1.3</v>
      </c>
      <c r="BB311" s="18">
        <v>3.5</v>
      </c>
      <c r="BC311" s="18">
        <v>0.5</v>
      </c>
      <c r="BD311" s="18">
        <v>3.6</v>
      </c>
      <c r="BE311" s="18"/>
      <c r="BF311" s="18"/>
      <c r="BG311" s="18"/>
      <c r="BH311" s="18"/>
      <c r="BI311" s="18"/>
      <c r="BJ311" s="18">
        <v>12</v>
      </c>
      <c r="BK311" s="18"/>
      <c r="BL311" s="18">
        <v>6.6</v>
      </c>
      <c r="BM311" s="18">
        <v>17</v>
      </c>
      <c r="BN311" s="18">
        <v>60</v>
      </c>
      <c r="BO311" s="18">
        <v>32</v>
      </c>
      <c r="BP311" s="18">
        <v>97</v>
      </c>
    </row>
    <row r="312" spans="1:68" x14ac:dyDescent="0.3">
      <c r="A312" s="18" t="s">
        <v>2547</v>
      </c>
      <c r="B312" s="18" t="s">
        <v>2202</v>
      </c>
      <c r="C312" s="2"/>
      <c r="D312" s="2"/>
      <c r="E312" s="18">
        <v>48.441400000000002</v>
      </c>
      <c r="F312" s="18">
        <v>-128.71100000000001</v>
      </c>
      <c r="G312" s="2"/>
      <c r="H312" s="21">
        <v>-2421.6999999999998</v>
      </c>
      <c r="I312" s="21">
        <v>-2421.6999999999998</v>
      </c>
      <c r="J312" s="18" t="s">
        <v>2557</v>
      </c>
      <c r="K312" s="18" t="s">
        <v>2204</v>
      </c>
      <c r="L312" s="2"/>
      <c r="M312" s="2"/>
      <c r="N312" s="2"/>
      <c r="O312" s="18"/>
      <c r="P312" s="18" t="s">
        <v>2205</v>
      </c>
      <c r="Q312" s="2"/>
      <c r="R312" s="17">
        <v>1373.6018619423501</v>
      </c>
      <c r="S312" s="17">
        <v>1.3265413632265299</v>
      </c>
      <c r="T312" s="11">
        <v>1361</v>
      </c>
      <c r="U312" s="18">
        <v>47.8</v>
      </c>
      <c r="V312" s="18">
        <v>1.52</v>
      </c>
      <c r="W312" s="18">
        <v>15.9</v>
      </c>
      <c r="X312" s="18">
        <v>1.3</v>
      </c>
      <c r="Y312" s="18">
        <v>10.1</v>
      </c>
      <c r="Z312" s="18">
        <v>7.9</v>
      </c>
      <c r="AA312" s="18">
        <v>9.09</v>
      </c>
      <c r="AB312" s="18">
        <v>0.35</v>
      </c>
      <c r="AC312" s="18">
        <v>9.2899999999999991</v>
      </c>
      <c r="AD312" s="16">
        <f>AC312/40.305/(AC312/40.305+AA312/71.845)*100</f>
        <v>64.561035003929618</v>
      </c>
      <c r="AE312" s="18">
        <v>11.4</v>
      </c>
      <c r="AF312" s="18">
        <v>1.6</v>
      </c>
      <c r="AG312" s="18">
        <v>0.02</v>
      </c>
      <c r="AH312" s="18">
        <v>0.15</v>
      </c>
      <c r="AI312" s="18">
        <v>34</v>
      </c>
      <c r="AJ312" s="18">
        <v>250</v>
      </c>
      <c r="AK312" s="18">
        <v>280</v>
      </c>
      <c r="AL312" s="18">
        <v>33</v>
      </c>
      <c r="AM312" s="18">
        <v>100</v>
      </c>
      <c r="AN312" s="18">
        <v>130</v>
      </c>
      <c r="AO312" s="18">
        <v>80</v>
      </c>
      <c r="AP312" s="18"/>
      <c r="AQ312" s="18"/>
      <c r="AR312" s="18">
        <v>110</v>
      </c>
      <c r="AS312" s="18"/>
      <c r="AT312" s="18"/>
      <c r="AU312" s="18">
        <v>12</v>
      </c>
      <c r="AV312" s="18">
        <v>3.7</v>
      </c>
      <c r="AW312" s="18">
        <v>1.2</v>
      </c>
      <c r="AX312" s="18">
        <v>5.3</v>
      </c>
      <c r="AY312" s="18"/>
      <c r="AZ312" s="18">
        <v>5.6</v>
      </c>
      <c r="BA312" s="18">
        <v>1.3</v>
      </c>
      <c r="BB312" s="18">
        <v>3.4</v>
      </c>
      <c r="BC312" s="18">
        <v>0.5</v>
      </c>
      <c r="BD312" s="18">
        <v>3.4</v>
      </c>
      <c r="BE312" s="18"/>
      <c r="BF312" s="18"/>
      <c r="BG312" s="18"/>
      <c r="BH312" s="18"/>
      <c r="BI312" s="18"/>
      <c r="BJ312" s="18">
        <v>14</v>
      </c>
      <c r="BK312" s="18"/>
      <c r="BL312" s="18">
        <v>5.7</v>
      </c>
      <c r="BM312" s="18">
        <v>16</v>
      </c>
      <c r="BN312" s="18">
        <v>50</v>
      </c>
      <c r="BO312" s="18">
        <v>31</v>
      </c>
      <c r="BP312" s="18">
        <v>97</v>
      </c>
    </row>
    <row r="313" spans="1:68" x14ac:dyDescent="0.3">
      <c r="A313" s="18" t="s">
        <v>2547</v>
      </c>
      <c r="B313" s="18" t="s">
        <v>2202</v>
      </c>
      <c r="C313" s="2"/>
      <c r="D313" s="2"/>
      <c r="E313" s="18">
        <v>48.441400000000002</v>
      </c>
      <c r="F313" s="18">
        <v>-128.71100000000001</v>
      </c>
      <c r="G313" s="2"/>
      <c r="H313" s="21">
        <v>-2421.6999999999998</v>
      </c>
      <c r="I313" s="21">
        <v>-2421.6999999999998</v>
      </c>
      <c r="J313" s="18" t="s">
        <v>2558</v>
      </c>
      <c r="K313" s="18" t="s">
        <v>2204</v>
      </c>
      <c r="L313" s="2"/>
      <c r="M313" s="2"/>
      <c r="N313" s="2"/>
      <c r="O313" s="18"/>
      <c r="P313" s="18" t="s">
        <v>2205</v>
      </c>
      <c r="Q313" s="2"/>
      <c r="R313" s="17">
        <v>1375.3555159637799</v>
      </c>
      <c r="S313" s="17">
        <v>1.34824065530375</v>
      </c>
      <c r="T313" s="11">
        <v>1362</v>
      </c>
      <c r="U313" s="18">
        <v>47.7</v>
      </c>
      <c r="V313" s="18">
        <v>1.71</v>
      </c>
      <c r="W313" s="18">
        <v>15.9</v>
      </c>
      <c r="X313" s="18">
        <v>1.4</v>
      </c>
      <c r="Y313" s="18">
        <v>10.1</v>
      </c>
      <c r="Z313" s="18">
        <v>7.8</v>
      </c>
      <c r="AA313" s="18">
        <v>9.09</v>
      </c>
      <c r="AB313" s="18">
        <v>0.33</v>
      </c>
      <c r="AC313" s="18">
        <v>8.4600000000000009</v>
      </c>
      <c r="AD313" s="16">
        <f>AC313/40.305/(AC313/40.305+AA313/71.845)*100</f>
        <v>62.391753320211549</v>
      </c>
      <c r="AE313" s="18">
        <v>11.6</v>
      </c>
      <c r="AF313" s="18">
        <v>1.7</v>
      </c>
      <c r="AG313" s="18">
        <v>0.02</v>
      </c>
      <c r="AH313" s="18">
        <v>0.17</v>
      </c>
      <c r="AI313" s="18">
        <v>36</v>
      </c>
      <c r="AJ313" s="18">
        <v>270</v>
      </c>
      <c r="AK313" s="18">
        <v>260</v>
      </c>
      <c r="AL313" s="18">
        <v>36</v>
      </c>
      <c r="AM313" s="18">
        <v>96</v>
      </c>
      <c r="AN313" s="18">
        <v>180</v>
      </c>
      <c r="AO313" s="18">
        <v>86</v>
      </c>
      <c r="AP313" s="18"/>
      <c r="AQ313" s="18"/>
      <c r="AR313" s="18">
        <v>130</v>
      </c>
      <c r="AS313" s="18"/>
      <c r="AT313" s="18"/>
      <c r="AU313" s="18">
        <v>13</v>
      </c>
      <c r="AV313" s="18">
        <v>4</v>
      </c>
      <c r="AW313" s="18">
        <v>1.3</v>
      </c>
      <c r="AX313" s="18">
        <v>5.8</v>
      </c>
      <c r="AY313" s="18"/>
      <c r="AZ313" s="18">
        <v>6</v>
      </c>
      <c r="BA313" s="18">
        <v>1.3</v>
      </c>
      <c r="BB313" s="18">
        <v>3.6</v>
      </c>
      <c r="BC313" s="18">
        <v>0.6</v>
      </c>
      <c r="BD313" s="18">
        <v>3.7</v>
      </c>
      <c r="BE313" s="18"/>
      <c r="BF313" s="18"/>
      <c r="BG313" s="18"/>
      <c r="BH313" s="18"/>
      <c r="BI313" s="18"/>
      <c r="BJ313" s="18">
        <v>5</v>
      </c>
      <c r="BK313" s="18"/>
      <c r="BL313" s="18">
        <v>6.3</v>
      </c>
      <c r="BM313" s="18">
        <v>17</v>
      </c>
      <c r="BN313" s="18">
        <v>60</v>
      </c>
      <c r="BO313" s="18">
        <v>34</v>
      </c>
      <c r="BP313" s="18">
        <v>110</v>
      </c>
    </row>
    <row r="314" spans="1:68" x14ac:dyDescent="0.3">
      <c r="A314" s="18" t="s">
        <v>2547</v>
      </c>
      <c r="B314" s="18" t="s">
        <v>2202</v>
      </c>
      <c r="C314" s="2"/>
      <c r="D314" s="2"/>
      <c r="E314" s="18">
        <v>48.441400000000002</v>
      </c>
      <c r="F314" s="18">
        <v>-128.71100000000001</v>
      </c>
      <c r="G314" s="2"/>
      <c r="H314" s="21">
        <v>-2421.6999999999998</v>
      </c>
      <c r="I314" s="21">
        <v>-2421.6999999999998</v>
      </c>
      <c r="J314" s="18" t="s">
        <v>2559</v>
      </c>
      <c r="K314" s="18" t="s">
        <v>2204</v>
      </c>
      <c r="L314" s="2"/>
      <c r="M314" s="2"/>
      <c r="N314" s="2"/>
      <c r="O314" s="18"/>
      <c r="P314" s="18" t="s">
        <v>2205</v>
      </c>
      <c r="Q314" s="2"/>
      <c r="R314" s="17">
        <v>1423.50622573743</v>
      </c>
      <c r="S314" s="17">
        <v>1.8666987805952899</v>
      </c>
      <c r="T314" s="11">
        <v>1405</v>
      </c>
      <c r="U314" s="18">
        <v>45.4</v>
      </c>
      <c r="V314" s="18">
        <v>1.73</v>
      </c>
      <c r="W314" s="18">
        <v>17.100000000000001</v>
      </c>
      <c r="X314" s="18">
        <v>1.4</v>
      </c>
      <c r="Y314" s="18">
        <v>11</v>
      </c>
      <c r="Z314" s="18">
        <v>8.6</v>
      </c>
      <c r="AA314" s="18">
        <v>9.9</v>
      </c>
      <c r="AB314" s="18">
        <v>0.39</v>
      </c>
      <c r="AC314" s="18">
        <v>9.0399999999999991</v>
      </c>
      <c r="AD314" s="16">
        <f>AC314/40.305/(AC314/40.305+AA314/71.845)*100</f>
        <v>61.943715120949648</v>
      </c>
      <c r="AE314" s="18">
        <v>10</v>
      </c>
      <c r="AF314" s="18">
        <v>1.6</v>
      </c>
      <c r="AG314" s="18">
        <v>0.02</v>
      </c>
      <c r="AH314" s="18">
        <v>0.18</v>
      </c>
      <c r="AI314" s="18">
        <v>33</v>
      </c>
      <c r="AJ314" s="18">
        <v>260</v>
      </c>
      <c r="AK314" s="18">
        <v>180</v>
      </c>
      <c r="AL314" s="18">
        <v>36</v>
      </c>
      <c r="AM314" s="18">
        <v>110</v>
      </c>
      <c r="AN314" s="18">
        <v>240</v>
      </c>
      <c r="AO314" s="18">
        <v>87</v>
      </c>
      <c r="AP314" s="18"/>
      <c r="AQ314" s="18"/>
      <c r="AR314" s="18">
        <v>120</v>
      </c>
      <c r="AS314" s="18"/>
      <c r="AT314" s="18"/>
      <c r="AU314" s="18">
        <v>14</v>
      </c>
      <c r="AV314" s="18">
        <v>4.4000000000000004</v>
      </c>
      <c r="AW314" s="18">
        <v>1.3</v>
      </c>
      <c r="AX314" s="18">
        <v>5.9</v>
      </c>
      <c r="AY314" s="18"/>
      <c r="AZ314" s="18">
        <v>6.2</v>
      </c>
      <c r="BA314" s="18">
        <v>1.3</v>
      </c>
      <c r="BB314" s="18">
        <v>3.8</v>
      </c>
      <c r="BC314" s="18">
        <v>0.6</v>
      </c>
      <c r="BD314" s="18">
        <v>3.8</v>
      </c>
      <c r="BE314" s="18"/>
      <c r="BF314" s="18"/>
      <c r="BG314" s="18"/>
      <c r="BH314" s="18"/>
      <c r="BI314" s="18"/>
      <c r="BJ314" s="18">
        <v>19</v>
      </c>
      <c r="BK314" s="18"/>
      <c r="BL314" s="18">
        <v>6.8</v>
      </c>
      <c r="BM314" s="18">
        <v>18</v>
      </c>
      <c r="BN314" s="18">
        <v>80</v>
      </c>
      <c r="BO314" s="18">
        <v>35</v>
      </c>
      <c r="BP314" s="18">
        <v>120</v>
      </c>
    </row>
    <row r="315" spans="1:68" x14ac:dyDescent="0.3">
      <c r="A315" s="18" t="s">
        <v>2547</v>
      </c>
      <c r="B315" s="18" t="s">
        <v>2202</v>
      </c>
      <c r="C315" s="2"/>
      <c r="D315" s="2"/>
      <c r="E315" s="18">
        <v>48.441400000000002</v>
      </c>
      <c r="F315" s="18">
        <v>-128.71100000000001</v>
      </c>
      <c r="G315" s="2"/>
      <c r="H315" s="21">
        <v>-2421.6999999999998</v>
      </c>
      <c r="I315" s="21">
        <v>-2421.6999999999998</v>
      </c>
      <c r="J315" s="18" t="s">
        <v>2560</v>
      </c>
      <c r="K315" s="18" t="s">
        <v>2204</v>
      </c>
      <c r="L315" s="2"/>
      <c r="M315" s="2"/>
      <c r="N315" s="2"/>
      <c r="O315" s="18"/>
      <c r="P315" s="18" t="s">
        <v>2205</v>
      </c>
      <c r="Q315" s="2"/>
      <c r="R315" s="17">
        <v>1374.6752939774201</v>
      </c>
      <c r="S315" s="17">
        <v>1.2718753773125899</v>
      </c>
      <c r="T315" s="11">
        <v>1362</v>
      </c>
      <c r="U315" s="18">
        <v>47.6</v>
      </c>
      <c r="V315" s="18">
        <v>1.52</v>
      </c>
      <c r="W315" s="18">
        <v>15.7</v>
      </c>
      <c r="X315" s="18">
        <v>2.1</v>
      </c>
      <c r="Y315" s="18">
        <v>10.1</v>
      </c>
      <c r="Z315" s="18">
        <v>7.2</v>
      </c>
      <c r="AA315" s="18">
        <v>9.09</v>
      </c>
      <c r="AB315" s="18">
        <v>0.31</v>
      </c>
      <c r="AC315" s="18">
        <v>9.6999999999999993</v>
      </c>
      <c r="AD315" s="16">
        <f>AC315/40.305/(AC315/40.305+AA315/71.845)*100</f>
        <v>65.542824324927381</v>
      </c>
      <c r="AE315" s="18">
        <v>10.1</v>
      </c>
      <c r="AF315" s="18">
        <v>1.5</v>
      </c>
      <c r="AG315" s="18">
        <v>0.02</v>
      </c>
      <c r="AH315" s="18">
        <v>0.14000000000000001</v>
      </c>
      <c r="AI315" s="18">
        <v>36</v>
      </c>
      <c r="AJ315" s="18">
        <v>260</v>
      </c>
      <c r="AK315" s="18">
        <v>290</v>
      </c>
      <c r="AL315" s="18">
        <v>36</v>
      </c>
      <c r="AM315" s="18">
        <v>100</v>
      </c>
      <c r="AN315" s="18">
        <v>44</v>
      </c>
      <c r="AO315" s="18">
        <v>140</v>
      </c>
      <c r="AP315" s="18"/>
      <c r="AQ315" s="18"/>
      <c r="AR315" s="18">
        <v>110</v>
      </c>
      <c r="AS315" s="18"/>
      <c r="AT315" s="18"/>
      <c r="AU315" s="18">
        <v>11</v>
      </c>
      <c r="AV315" s="18">
        <v>3.7</v>
      </c>
      <c r="AW315" s="18">
        <v>1.2</v>
      </c>
      <c r="AX315" s="18">
        <v>5</v>
      </c>
      <c r="AY315" s="18"/>
      <c r="AZ315" s="18">
        <v>5.3</v>
      </c>
      <c r="BA315" s="18">
        <v>1.2</v>
      </c>
      <c r="BB315" s="18">
        <v>3.2</v>
      </c>
      <c r="BC315" s="18">
        <v>0.5</v>
      </c>
      <c r="BD315" s="18">
        <v>3.4</v>
      </c>
      <c r="BE315" s="18"/>
      <c r="BF315" s="18"/>
      <c r="BG315" s="18">
        <v>23</v>
      </c>
      <c r="BH315" s="18"/>
      <c r="BI315" s="18"/>
      <c r="BJ315" s="18">
        <v>10</v>
      </c>
      <c r="BK315" s="18"/>
      <c r="BL315" s="18">
        <v>5.4</v>
      </c>
      <c r="BM315" s="18">
        <v>15</v>
      </c>
      <c r="BN315" s="18">
        <v>15</v>
      </c>
      <c r="BO315" s="18">
        <v>31</v>
      </c>
      <c r="BP315" s="18">
        <v>97</v>
      </c>
    </row>
    <row r="316" spans="1:68" x14ac:dyDescent="0.3">
      <c r="A316" s="18" t="s">
        <v>2547</v>
      </c>
      <c r="B316" s="18" t="s">
        <v>2202</v>
      </c>
      <c r="C316" s="2"/>
      <c r="D316" s="2"/>
      <c r="E316" s="18">
        <v>48.442</v>
      </c>
      <c r="F316" s="18">
        <v>-128.71100000000001</v>
      </c>
      <c r="G316" s="2"/>
      <c r="H316" s="21">
        <v>-2420.6</v>
      </c>
      <c r="I316" s="21">
        <v>-2420.6</v>
      </c>
      <c r="J316" s="18" t="s">
        <v>2561</v>
      </c>
      <c r="K316" s="18" t="s">
        <v>2204</v>
      </c>
      <c r="L316" s="2"/>
      <c r="M316" s="2"/>
      <c r="N316" s="2"/>
      <c r="O316" s="18"/>
      <c r="P316" s="18" t="s">
        <v>2205</v>
      </c>
      <c r="Q316" s="2"/>
      <c r="R316" s="17">
        <v>1325.26182049518</v>
      </c>
      <c r="S316" s="17">
        <v>1.14002599565727</v>
      </c>
      <c r="T316" s="11">
        <v>1315</v>
      </c>
      <c r="U316" s="18">
        <v>48.1</v>
      </c>
      <c r="V316" s="18">
        <v>1.41</v>
      </c>
      <c r="W316" s="18">
        <v>15.9</v>
      </c>
      <c r="X316" s="18">
        <v>2.7</v>
      </c>
      <c r="Y316" s="18">
        <v>8.8000000000000007</v>
      </c>
      <c r="Z316" s="18">
        <v>5.5</v>
      </c>
      <c r="AA316" s="18">
        <v>7.92</v>
      </c>
      <c r="AB316" s="18">
        <v>0.22</v>
      </c>
      <c r="AC316" s="18">
        <v>8.07</v>
      </c>
      <c r="AD316" s="16">
        <f>AC316/40.305/(AC316/40.305+AA316/71.845)*100</f>
        <v>64.492334439834721</v>
      </c>
      <c r="AE316" s="18">
        <v>14.1</v>
      </c>
      <c r="AF316" s="18">
        <v>2.2999999999999998</v>
      </c>
      <c r="AG316" s="18">
        <v>0.02</v>
      </c>
      <c r="AH316" s="18">
        <v>0.15</v>
      </c>
      <c r="AI316" s="18">
        <v>35</v>
      </c>
      <c r="AJ316" s="18">
        <v>240</v>
      </c>
      <c r="AK316" s="18">
        <v>240</v>
      </c>
      <c r="AL316" s="18">
        <v>32</v>
      </c>
      <c r="AM316" s="18">
        <v>66</v>
      </c>
      <c r="AN316" s="18">
        <v>220</v>
      </c>
      <c r="AO316" s="18">
        <v>72</v>
      </c>
      <c r="AP316" s="18"/>
      <c r="AQ316" s="18"/>
      <c r="AR316" s="18">
        <v>300</v>
      </c>
      <c r="AS316" s="18"/>
      <c r="AT316" s="18"/>
      <c r="AU316" s="18">
        <v>11</v>
      </c>
      <c r="AV316" s="18">
        <v>3.5</v>
      </c>
      <c r="AW316" s="18">
        <v>1.2</v>
      </c>
      <c r="AX316" s="18">
        <v>4.7</v>
      </c>
      <c r="AY316" s="18"/>
      <c r="AZ316" s="18">
        <v>4.7</v>
      </c>
      <c r="BA316" s="18">
        <v>1.1000000000000001</v>
      </c>
      <c r="BB316" s="18">
        <v>2.8</v>
      </c>
      <c r="BC316" s="18">
        <v>0.4</v>
      </c>
      <c r="BD316" s="18">
        <v>2.9</v>
      </c>
      <c r="BE316" s="18"/>
      <c r="BF316" s="18"/>
      <c r="BG316" s="18"/>
      <c r="BH316" s="18"/>
      <c r="BI316" s="18"/>
      <c r="BJ316" s="18">
        <v>10</v>
      </c>
      <c r="BK316" s="18"/>
      <c r="BL316" s="18">
        <v>5.6</v>
      </c>
      <c r="BM316" s="18">
        <v>15</v>
      </c>
      <c r="BN316" s="18">
        <v>60</v>
      </c>
      <c r="BO316" s="18">
        <v>27</v>
      </c>
      <c r="BP316" s="18">
        <v>94</v>
      </c>
    </row>
    <row r="317" spans="1:68" x14ac:dyDescent="0.3">
      <c r="A317" s="18" t="s">
        <v>2547</v>
      </c>
      <c r="B317" s="18" t="s">
        <v>2202</v>
      </c>
      <c r="C317" s="2"/>
      <c r="D317" s="2"/>
      <c r="E317" s="18">
        <v>48.442</v>
      </c>
      <c r="F317" s="18">
        <v>-128.71100000000001</v>
      </c>
      <c r="G317" s="2"/>
      <c r="H317" s="21">
        <v>-2420.6</v>
      </c>
      <c r="I317" s="21">
        <v>-2420.6</v>
      </c>
      <c r="J317" s="18" t="s">
        <v>2562</v>
      </c>
      <c r="K317" s="18" t="s">
        <v>2204</v>
      </c>
      <c r="L317" s="2"/>
      <c r="M317" s="2"/>
      <c r="N317" s="2"/>
      <c r="O317" s="18"/>
      <c r="P317" s="18" t="s">
        <v>2205</v>
      </c>
      <c r="Q317" s="2"/>
      <c r="R317" s="17">
        <v>1313.1193248304801</v>
      </c>
      <c r="S317" s="17">
        <v>0.98435182511312502</v>
      </c>
      <c r="T317" s="11">
        <v>1304</v>
      </c>
      <c r="U317" s="18">
        <v>48.3</v>
      </c>
      <c r="V317" s="18">
        <v>1.38</v>
      </c>
      <c r="W317" s="18">
        <v>15.4</v>
      </c>
      <c r="X317" s="18"/>
      <c r="Y317" s="18">
        <v>8.5</v>
      </c>
      <c r="Z317" s="18"/>
      <c r="AA317" s="18">
        <v>7.65</v>
      </c>
      <c r="AB317" s="18">
        <v>0.2</v>
      </c>
      <c r="AC317" s="18">
        <v>8.15</v>
      </c>
      <c r="AD317" s="16">
        <f>AC317/40.305/(AC317/40.305+AA317/71.845)*100</f>
        <v>65.505806213431484</v>
      </c>
      <c r="AE317" s="18">
        <v>14.3</v>
      </c>
      <c r="AF317" s="18">
        <v>2.1</v>
      </c>
      <c r="AG317" s="18">
        <v>0.02</v>
      </c>
      <c r="AH317" s="18">
        <v>0.15</v>
      </c>
      <c r="AI317" s="18">
        <v>35</v>
      </c>
      <c r="AJ317" s="18">
        <v>240</v>
      </c>
      <c r="AK317" s="18">
        <v>250</v>
      </c>
      <c r="AL317" s="18">
        <v>30</v>
      </c>
      <c r="AM317" s="18">
        <v>67</v>
      </c>
      <c r="AN317" s="18">
        <v>29</v>
      </c>
      <c r="AO317" s="18">
        <v>63</v>
      </c>
      <c r="AP317" s="18"/>
      <c r="AQ317" s="18"/>
      <c r="AR317" s="18">
        <v>240</v>
      </c>
      <c r="AS317" s="18"/>
      <c r="AT317" s="18"/>
      <c r="AU317" s="18">
        <v>11</v>
      </c>
      <c r="AV317" s="18">
        <v>3.6</v>
      </c>
      <c r="AW317" s="18">
        <v>1.4</v>
      </c>
      <c r="AX317" s="18">
        <v>4.7</v>
      </c>
      <c r="AY317" s="18"/>
      <c r="AZ317" s="18">
        <v>4.9000000000000004</v>
      </c>
      <c r="BA317" s="18">
        <v>1.1000000000000001</v>
      </c>
      <c r="BB317" s="18">
        <v>2.9</v>
      </c>
      <c r="BC317" s="18">
        <v>0.5</v>
      </c>
      <c r="BD317" s="18">
        <v>3</v>
      </c>
      <c r="BE317" s="18"/>
      <c r="BF317" s="18"/>
      <c r="BG317" s="18"/>
      <c r="BH317" s="18"/>
      <c r="BI317" s="18"/>
      <c r="BJ317" s="18">
        <v>12</v>
      </c>
      <c r="BK317" s="18"/>
      <c r="BL317" s="18">
        <v>5.8</v>
      </c>
      <c r="BM317" s="18">
        <v>16</v>
      </c>
      <c r="BN317" s="18">
        <v>80</v>
      </c>
      <c r="BO317" s="18">
        <v>29</v>
      </c>
      <c r="BP317" s="18">
        <v>94</v>
      </c>
    </row>
    <row r="318" spans="1:68" x14ac:dyDescent="0.3">
      <c r="A318" s="18" t="s">
        <v>2547</v>
      </c>
      <c r="B318" s="18" t="s">
        <v>2202</v>
      </c>
      <c r="C318" s="2"/>
      <c r="D318" s="2"/>
      <c r="E318" s="18">
        <v>48.456200000000003</v>
      </c>
      <c r="F318" s="18">
        <v>-128.709</v>
      </c>
      <c r="G318" s="2"/>
      <c r="H318" s="21">
        <v>-2415.1</v>
      </c>
      <c r="I318" s="21">
        <v>-2415.1</v>
      </c>
      <c r="J318" s="18" t="s">
        <v>2563</v>
      </c>
      <c r="K318" s="18" t="s">
        <v>2204</v>
      </c>
      <c r="L318" s="2"/>
      <c r="M318" s="2"/>
      <c r="N318" s="2"/>
      <c r="O318" s="18"/>
      <c r="P318" s="18" t="s">
        <v>2205</v>
      </c>
      <c r="Q318" s="2"/>
      <c r="T318" s="11"/>
      <c r="U318" s="18">
        <v>45.1</v>
      </c>
      <c r="V318" s="18">
        <v>1.76</v>
      </c>
      <c r="W318" s="18">
        <v>17.3</v>
      </c>
      <c r="X318" s="18"/>
      <c r="Y318" s="18">
        <v>10.3</v>
      </c>
      <c r="Z318" s="18"/>
      <c r="AA318" s="18">
        <v>9.27</v>
      </c>
      <c r="AB318" s="18">
        <v>0.21</v>
      </c>
      <c r="AC318" s="18">
        <v>11</v>
      </c>
      <c r="AD318" s="16">
        <f>AC318/40.305/(AC318/40.305+AA318/71.845)*100</f>
        <v>67.899288986073685</v>
      </c>
      <c r="AE318" s="18">
        <v>3.03</v>
      </c>
      <c r="AF318" s="18">
        <v>4.3</v>
      </c>
      <c r="AG318" s="18">
        <v>0.02</v>
      </c>
      <c r="AH318" s="18">
        <v>0.18</v>
      </c>
      <c r="AI318" s="18">
        <v>38</v>
      </c>
      <c r="AJ318" s="18">
        <v>250</v>
      </c>
      <c r="AK318" s="18">
        <v>340</v>
      </c>
      <c r="AL318" s="18">
        <v>45</v>
      </c>
      <c r="AM318" s="18">
        <v>110</v>
      </c>
      <c r="AN318" s="18">
        <v>110</v>
      </c>
      <c r="AO318" s="18">
        <v>540</v>
      </c>
      <c r="AP318" s="18"/>
      <c r="AQ318" s="18"/>
      <c r="AR318" s="18">
        <v>230</v>
      </c>
      <c r="AS318" s="18"/>
      <c r="AT318" s="18"/>
      <c r="AU318" s="18">
        <v>14</v>
      </c>
      <c r="AV318" s="18">
        <v>4.4000000000000004</v>
      </c>
      <c r="AW318" s="18">
        <v>1.8</v>
      </c>
      <c r="AX318" s="18">
        <v>5.9</v>
      </c>
      <c r="AY318" s="18"/>
      <c r="AZ318" s="18">
        <v>6.4</v>
      </c>
      <c r="BA318" s="18">
        <v>1.3</v>
      </c>
      <c r="BB318" s="18">
        <v>3.5</v>
      </c>
      <c r="BC318" s="18">
        <v>0.6</v>
      </c>
      <c r="BD318" s="18">
        <v>3.2</v>
      </c>
      <c r="BE318" s="18"/>
      <c r="BF318" s="18"/>
      <c r="BG318" s="18">
        <v>30</v>
      </c>
      <c r="BH318" s="18"/>
      <c r="BI318" s="18"/>
      <c r="BJ318" s="18">
        <v>13</v>
      </c>
      <c r="BK318" s="18"/>
      <c r="BL318" s="18">
        <v>5.8</v>
      </c>
      <c r="BM318" s="18">
        <v>18</v>
      </c>
      <c r="BN318" s="18">
        <v>130</v>
      </c>
      <c r="BO318" s="18">
        <v>33</v>
      </c>
      <c r="BP318" s="18">
        <v>140</v>
      </c>
    </row>
    <row r="319" spans="1:68" x14ac:dyDescent="0.3">
      <c r="A319" s="18" t="s">
        <v>2547</v>
      </c>
      <c r="B319" s="18" t="s">
        <v>2202</v>
      </c>
      <c r="C319" s="2"/>
      <c r="D319" s="2"/>
      <c r="E319" s="18">
        <v>48.456200000000003</v>
      </c>
      <c r="F319" s="18">
        <v>-128.709</v>
      </c>
      <c r="G319" s="2"/>
      <c r="H319" s="21">
        <v>-2415.1</v>
      </c>
      <c r="I319" s="21">
        <v>-2415.1</v>
      </c>
      <c r="J319" s="18" t="s">
        <v>2564</v>
      </c>
      <c r="K319" s="18" t="s">
        <v>2204</v>
      </c>
      <c r="L319" s="2"/>
      <c r="M319" s="2"/>
      <c r="N319" s="2"/>
      <c r="O319" s="18"/>
      <c r="P319" s="18" t="s">
        <v>2205</v>
      </c>
      <c r="Q319" s="2"/>
      <c r="R319" s="17">
        <v>1313.7459512717101</v>
      </c>
      <c r="S319" s="17">
        <v>1.1883995252037101</v>
      </c>
      <c r="T319" s="11">
        <v>1303</v>
      </c>
      <c r="U319" s="18">
        <v>48.8</v>
      </c>
      <c r="V319" s="18">
        <v>1.61</v>
      </c>
      <c r="W319" s="18">
        <v>15.7</v>
      </c>
      <c r="X319" s="18">
        <v>1.5</v>
      </c>
      <c r="Y319" s="18">
        <v>8.6999999999999993</v>
      </c>
      <c r="Z319" s="18">
        <v>6.5</v>
      </c>
      <c r="AA319" s="18">
        <v>7.83</v>
      </c>
      <c r="AB319" s="18">
        <v>0.15</v>
      </c>
      <c r="AC319" s="18">
        <v>8.64</v>
      </c>
      <c r="AD319" s="16">
        <f>AC319/40.305/(AC319/40.305+AA319/71.845)*100</f>
        <v>66.295162613523814</v>
      </c>
      <c r="AE319" s="18">
        <v>10.8</v>
      </c>
      <c r="AF319" s="18">
        <v>3.4</v>
      </c>
      <c r="AG319" s="18">
        <v>0.02</v>
      </c>
      <c r="AH319" s="18">
        <v>0.17</v>
      </c>
      <c r="AI319" s="18">
        <v>39</v>
      </c>
      <c r="AJ319" s="18">
        <v>240</v>
      </c>
      <c r="AK319" s="18">
        <v>360</v>
      </c>
      <c r="AL319" s="18">
        <v>45</v>
      </c>
      <c r="AM319" s="18">
        <v>110</v>
      </c>
      <c r="AN319" s="18">
        <v>87</v>
      </c>
      <c r="AO319" s="18">
        <v>77</v>
      </c>
      <c r="AP319" s="18"/>
      <c r="AQ319" s="18"/>
      <c r="AR319" s="18">
        <v>200</v>
      </c>
      <c r="AS319" s="18"/>
      <c r="AT319" s="18"/>
      <c r="AU319" s="18">
        <v>14</v>
      </c>
      <c r="AV319" s="18">
        <v>4.2</v>
      </c>
      <c r="AW319" s="18">
        <v>1.3</v>
      </c>
      <c r="AX319" s="18">
        <v>5.2</v>
      </c>
      <c r="AY319" s="18"/>
      <c r="AZ319" s="18">
        <v>5.8</v>
      </c>
      <c r="BA319" s="18">
        <v>1.2</v>
      </c>
      <c r="BB319" s="18">
        <v>3.3</v>
      </c>
      <c r="BC319" s="18">
        <v>0.6</v>
      </c>
      <c r="BD319" s="18">
        <v>3.1</v>
      </c>
      <c r="BE319" s="18"/>
      <c r="BF319" s="18"/>
      <c r="BG319" s="18"/>
      <c r="BH319" s="18"/>
      <c r="BI319" s="18"/>
      <c r="BJ319" s="18">
        <v>5</v>
      </c>
      <c r="BK319" s="18"/>
      <c r="BL319" s="18">
        <v>6.3</v>
      </c>
      <c r="BM319" s="18">
        <v>19</v>
      </c>
      <c r="BN319" s="18">
        <v>80</v>
      </c>
      <c r="BO319" s="18">
        <v>31</v>
      </c>
      <c r="BP319" s="18">
        <v>120</v>
      </c>
    </row>
    <row r="320" spans="1:68" x14ac:dyDescent="0.3">
      <c r="A320" s="18" t="s">
        <v>2547</v>
      </c>
      <c r="B320" s="18" t="s">
        <v>2202</v>
      </c>
      <c r="C320" s="2"/>
      <c r="D320" s="2"/>
      <c r="E320" s="18">
        <v>48.456000000000003</v>
      </c>
      <c r="F320" s="18">
        <v>-128.709</v>
      </c>
      <c r="G320" s="2"/>
      <c r="H320" s="21">
        <v>-2415.1</v>
      </c>
      <c r="I320" s="21">
        <v>-2415.1</v>
      </c>
      <c r="J320" s="18" t="s">
        <v>2565</v>
      </c>
      <c r="K320" s="18" t="s">
        <v>2204</v>
      </c>
      <c r="L320" s="2"/>
      <c r="M320" s="2"/>
      <c r="N320" s="2"/>
      <c r="O320" s="18"/>
      <c r="P320" s="18" t="s">
        <v>2205</v>
      </c>
      <c r="Q320" s="2"/>
      <c r="R320" s="17">
        <v>1355.86614251269</v>
      </c>
      <c r="S320" s="17">
        <v>1.4435278697424001</v>
      </c>
      <c r="T320" s="11">
        <v>1342</v>
      </c>
      <c r="U320" s="18">
        <v>47.7</v>
      </c>
      <c r="V320" s="18">
        <v>1.6</v>
      </c>
      <c r="W320" s="18">
        <v>16.100000000000001</v>
      </c>
      <c r="X320" s="18">
        <v>1.8</v>
      </c>
      <c r="Y320" s="18">
        <v>9.6</v>
      </c>
      <c r="Z320" s="18">
        <v>7</v>
      </c>
      <c r="AA320" s="18">
        <v>8.64</v>
      </c>
      <c r="AB320" s="18">
        <v>0.15</v>
      </c>
      <c r="AC320" s="18">
        <v>8.5</v>
      </c>
      <c r="AD320" s="16">
        <f>AC320/40.305/(AC320/40.305+AA320/71.845)*100</f>
        <v>63.68455812214124</v>
      </c>
      <c r="AE320" s="18">
        <v>11.1</v>
      </c>
      <c r="AF320" s="18">
        <v>2.9</v>
      </c>
      <c r="AG320" s="18">
        <v>0.02</v>
      </c>
      <c r="AH320" s="18">
        <v>0.18</v>
      </c>
      <c r="AI320" s="18">
        <v>38</v>
      </c>
      <c r="AJ320" s="18">
        <v>240</v>
      </c>
      <c r="AK320" s="18">
        <v>290</v>
      </c>
      <c r="AL320" s="18">
        <v>42</v>
      </c>
      <c r="AM320" s="18">
        <v>93</v>
      </c>
      <c r="AN320" s="18">
        <v>83</v>
      </c>
      <c r="AO320" s="18">
        <v>63</v>
      </c>
      <c r="AP320" s="18"/>
      <c r="AQ320" s="18"/>
      <c r="AR320" s="18">
        <v>220</v>
      </c>
      <c r="AS320" s="18"/>
      <c r="AT320" s="18"/>
      <c r="AU320" s="18">
        <v>14</v>
      </c>
      <c r="AV320" s="18">
        <v>4.4000000000000004</v>
      </c>
      <c r="AW320" s="18">
        <v>1.5</v>
      </c>
      <c r="AX320" s="18">
        <v>5.4</v>
      </c>
      <c r="AY320" s="18"/>
      <c r="AZ320" s="18">
        <v>5.8</v>
      </c>
      <c r="BA320" s="18">
        <v>1.2</v>
      </c>
      <c r="BB320" s="18">
        <v>3.2</v>
      </c>
      <c r="BC320" s="18">
        <v>0.6</v>
      </c>
      <c r="BD320" s="18">
        <v>3.1</v>
      </c>
      <c r="BE320" s="18"/>
      <c r="BF320" s="18"/>
      <c r="BG320" s="18"/>
      <c r="BH320" s="18"/>
      <c r="BI320" s="18"/>
      <c r="BJ320" s="18">
        <v>5</v>
      </c>
      <c r="BK320" s="18"/>
      <c r="BL320" s="18">
        <v>6.9</v>
      </c>
      <c r="BM320" s="18">
        <v>20</v>
      </c>
      <c r="BN320" s="18">
        <v>70</v>
      </c>
      <c r="BO320" s="18">
        <v>31</v>
      </c>
      <c r="BP320" s="18">
        <v>120</v>
      </c>
    </row>
    <row r="321" spans="1:68" x14ac:dyDescent="0.3">
      <c r="A321" s="18" t="s">
        <v>2547</v>
      </c>
      <c r="B321" s="18" t="s">
        <v>2202</v>
      </c>
      <c r="C321" s="2"/>
      <c r="D321" s="2"/>
      <c r="E321" s="18">
        <v>48.456000000000003</v>
      </c>
      <c r="F321" s="18">
        <v>-128.709</v>
      </c>
      <c r="G321" s="2"/>
      <c r="H321" s="21">
        <v>-2415.1</v>
      </c>
      <c r="I321" s="21">
        <v>-2415.1</v>
      </c>
      <c r="J321" s="18" t="s">
        <v>2566</v>
      </c>
      <c r="K321" s="18" t="s">
        <v>2204</v>
      </c>
      <c r="L321" s="2"/>
      <c r="M321" s="2"/>
      <c r="N321" s="2"/>
      <c r="O321" s="18"/>
      <c r="P321" s="18" t="s">
        <v>2205</v>
      </c>
      <c r="Q321" s="2"/>
      <c r="R321" s="17">
        <v>1332.32084686444</v>
      </c>
      <c r="S321" s="17">
        <v>1.2447002814900501</v>
      </c>
      <c r="T321" s="11">
        <v>1321</v>
      </c>
      <c r="U321" s="18">
        <v>47.8</v>
      </c>
      <c r="V321" s="18">
        <v>1.54</v>
      </c>
      <c r="W321" s="18">
        <v>15.5</v>
      </c>
      <c r="X321" s="18">
        <v>1.4</v>
      </c>
      <c r="Y321" s="18">
        <v>9</v>
      </c>
      <c r="Z321" s="18">
        <v>6.8</v>
      </c>
      <c r="AA321" s="18">
        <v>8.1</v>
      </c>
      <c r="AB321" s="18">
        <v>0.22</v>
      </c>
      <c r="AC321" s="18">
        <v>8.6999999999999993</v>
      </c>
      <c r="AD321" s="16">
        <f>AC321/40.305/(AC321/40.305+AA321/71.845)*100</f>
        <v>65.689652998038937</v>
      </c>
      <c r="AE321" s="18">
        <v>12.1</v>
      </c>
      <c r="AF321" s="18">
        <v>2.7</v>
      </c>
      <c r="AG321" s="18">
        <v>0.02</v>
      </c>
      <c r="AH321" s="18">
        <v>0.17</v>
      </c>
      <c r="AI321" s="18">
        <v>38</v>
      </c>
      <c r="AJ321" s="18">
        <v>240</v>
      </c>
      <c r="AK321" s="18">
        <v>300</v>
      </c>
      <c r="AL321" s="18">
        <v>33</v>
      </c>
      <c r="AM321" s="18">
        <v>89</v>
      </c>
      <c r="AN321" s="18">
        <v>85</v>
      </c>
      <c r="AO321" s="18">
        <v>150</v>
      </c>
      <c r="AP321" s="18"/>
      <c r="AQ321" s="18"/>
      <c r="AR321" s="18">
        <v>220</v>
      </c>
      <c r="AS321" s="18"/>
      <c r="AT321" s="18"/>
      <c r="AU321" s="18">
        <v>14</v>
      </c>
      <c r="AV321" s="18">
        <v>4.3</v>
      </c>
      <c r="AW321" s="18">
        <v>1.3</v>
      </c>
      <c r="AX321" s="18">
        <v>5.2</v>
      </c>
      <c r="AY321" s="18"/>
      <c r="AZ321" s="18">
        <v>5.6</v>
      </c>
      <c r="BA321" s="18">
        <v>1.1000000000000001</v>
      </c>
      <c r="BB321" s="18">
        <v>3.3</v>
      </c>
      <c r="BC321" s="18">
        <v>0.6</v>
      </c>
      <c r="BD321" s="18">
        <v>3.2</v>
      </c>
      <c r="BE321" s="18"/>
      <c r="BF321" s="18"/>
      <c r="BG321" s="18">
        <v>28</v>
      </c>
      <c r="BH321" s="18"/>
      <c r="BI321" s="18"/>
      <c r="BJ321" s="18">
        <v>11</v>
      </c>
      <c r="BK321" s="18"/>
      <c r="BL321" s="18">
        <v>6.5</v>
      </c>
      <c r="BM321" s="18">
        <v>19</v>
      </c>
      <c r="BN321" s="18">
        <v>60</v>
      </c>
      <c r="BO321" s="18">
        <v>30</v>
      </c>
      <c r="BP321" s="18">
        <v>120</v>
      </c>
    </row>
    <row r="322" spans="1:68" x14ac:dyDescent="0.3">
      <c r="A322" s="18" t="s">
        <v>2547</v>
      </c>
      <c r="B322" s="18" t="s">
        <v>2202</v>
      </c>
      <c r="C322" s="2"/>
      <c r="D322" s="2"/>
      <c r="E322" s="18">
        <v>48.456000000000003</v>
      </c>
      <c r="F322" s="18">
        <v>-128.709</v>
      </c>
      <c r="G322" s="2"/>
      <c r="H322" s="21">
        <v>-2415.1</v>
      </c>
      <c r="I322" s="21">
        <v>-2415.1</v>
      </c>
      <c r="J322" s="18" t="s">
        <v>2567</v>
      </c>
      <c r="K322" s="18" t="s">
        <v>2204</v>
      </c>
      <c r="L322" s="2"/>
      <c r="M322" s="2"/>
      <c r="N322" s="2"/>
      <c r="O322" s="18"/>
      <c r="P322" s="18" t="s">
        <v>2205</v>
      </c>
      <c r="Q322" s="2"/>
      <c r="R322" s="17">
        <v>1322.8366171392699</v>
      </c>
      <c r="S322" s="17">
        <v>1.2070341960617299</v>
      </c>
      <c r="T322" s="11">
        <v>1312</v>
      </c>
      <c r="U322" s="18">
        <v>48.9</v>
      </c>
      <c r="V322" s="18">
        <v>1.59</v>
      </c>
      <c r="W322" s="18">
        <v>15.3</v>
      </c>
      <c r="X322" s="18">
        <v>1.7</v>
      </c>
      <c r="Y322" s="18">
        <v>8.9</v>
      </c>
      <c r="Z322" s="18">
        <v>6.5</v>
      </c>
      <c r="AA322" s="18">
        <v>8.01</v>
      </c>
      <c r="AB322" s="18">
        <v>0.21</v>
      </c>
      <c r="AC322" s="18">
        <v>8.15</v>
      </c>
      <c r="AD322" s="16">
        <f>AC322/40.305/(AC322/40.305+AA322/71.845)*100</f>
        <v>64.459463981915945</v>
      </c>
      <c r="AE322" s="18">
        <v>11.6</v>
      </c>
      <c r="AF322" s="18">
        <v>3.3</v>
      </c>
      <c r="AG322" s="18">
        <v>0.02</v>
      </c>
      <c r="AH322" s="18">
        <v>0.17</v>
      </c>
      <c r="AI322" s="18">
        <v>39</v>
      </c>
      <c r="AJ322" s="18">
        <v>240</v>
      </c>
      <c r="AK322" s="18">
        <v>330</v>
      </c>
      <c r="AL322" s="18">
        <v>33</v>
      </c>
      <c r="AM322" s="18">
        <v>85</v>
      </c>
      <c r="AN322" s="18">
        <v>84</v>
      </c>
      <c r="AO322" s="18">
        <v>120</v>
      </c>
      <c r="AP322" s="18"/>
      <c r="AQ322" s="18"/>
      <c r="AR322" s="18">
        <v>200</v>
      </c>
      <c r="AS322" s="18"/>
      <c r="AT322" s="18"/>
      <c r="AU322" s="18">
        <v>14</v>
      </c>
      <c r="AV322" s="18">
        <v>4.2</v>
      </c>
      <c r="AW322" s="18">
        <v>1.3</v>
      </c>
      <c r="AX322" s="18">
        <v>5.4</v>
      </c>
      <c r="AY322" s="18"/>
      <c r="AZ322" s="18">
        <v>5.7</v>
      </c>
      <c r="BA322" s="18">
        <v>1.2</v>
      </c>
      <c r="BB322" s="18">
        <v>3.3</v>
      </c>
      <c r="BC322" s="18">
        <v>0.6</v>
      </c>
      <c r="BD322" s="18">
        <v>3.2</v>
      </c>
      <c r="BE322" s="18"/>
      <c r="BF322" s="18"/>
      <c r="BG322" s="18">
        <v>23</v>
      </c>
      <c r="BH322" s="18"/>
      <c r="BI322" s="18"/>
      <c r="BJ322" s="18">
        <v>13</v>
      </c>
      <c r="BK322" s="18"/>
      <c r="BL322" s="18">
        <v>5.8</v>
      </c>
      <c r="BM322" s="18">
        <v>18</v>
      </c>
      <c r="BN322" s="18">
        <v>15</v>
      </c>
      <c r="BO322" s="18">
        <v>31</v>
      </c>
      <c r="BP322" s="18">
        <v>120</v>
      </c>
    </row>
    <row r="323" spans="1:68" x14ac:dyDescent="0.3">
      <c r="A323" s="18" t="s">
        <v>2547</v>
      </c>
      <c r="B323" s="18" t="s">
        <v>2202</v>
      </c>
      <c r="C323" s="2"/>
      <c r="D323" s="2"/>
      <c r="E323" s="18">
        <v>48.456000000000003</v>
      </c>
      <c r="F323" s="18">
        <v>-128.709</v>
      </c>
      <c r="G323" s="2"/>
      <c r="H323" s="21">
        <v>-2415.1</v>
      </c>
      <c r="I323" s="21">
        <v>-2415.1</v>
      </c>
      <c r="J323" s="18" t="s">
        <v>2568</v>
      </c>
      <c r="K323" s="18" t="s">
        <v>2204</v>
      </c>
      <c r="L323" s="2"/>
      <c r="M323" s="2"/>
      <c r="N323" s="2"/>
      <c r="O323" s="18"/>
      <c r="P323" s="18" t="s">
        <v>2205</v>
      </c>
      <c r="Q323" s="2"/>
      <c r="R323" s="17">
        <v>1354.2259175822001</v>
      </c>
      <c r="S323" s="17">
        <v>1.2654943886696599</v>
      </c>
      <c r="T323" s="11">
        <v>1342</v>
      </c>
      <c r="U323" s="18">
        <v>49.4</v>
      </c>
      <c r="V323" s="18">
        <v>1.58</v>
      </c>
      <c r="W323" s="18">
        <v>14</v>
      </c>
      <c r="X323" s="18"/>
      <c r="Y323" s="18">
        <v>9.6999999999999993</v>
      </c>
      <c r="Z323" s="18"/>
      <c r="AA323" s="18">
        <v>8.73</v>
      </c>
      <c r="AB323" s="18">
        <v>0.17</v>
      </c>
      <c r="AC323" s="18">
        <v>8</v>
      </c>
      <c r="AD323" s="16">
        <f>AC323/40.305/(AC323/40.305+AA323/71.845)*100</f>
        <v>62.027406733474507</v>
      </c>
      <c r="AE323" s="18">
        <v>10.5</v>
      </c>
      <c r="AF323" s="18">
        <v>3.3</v>
      </c>
      <c r="AG323" s="18">
        <v>0.02</v>
      </c>
      <c r="AH323" s="18">
        <v>0.16</v>
      </c>
      <c r="AI323" s="18">
        <v>40</v>
      </c>
      <c r="AJ323" s="18">
        <v>250</v>
      </c>
      <c r="AK323" s="18">
        <v>340</v>
      </c>
      <c r="AL323" s="18">
        <v>43</v>
      </c>
      <c r="AM323" s="18">
        <v>84</v>
      </c>
      <c r="AN323" s="18">
        <v>55</v>
      </c>
      <c r="AO323" s="18">
        <v>95</v>
      </c>
      <c r="AP323" s="18"/>
      <c r="AQ323" s="18"/>
      <c r="AR323" s="18">
        <v>220</v>
      </c>
      <c r="AS323" s="18"/>
      <c r="AT323" s="18"/>
      <c r="AU323" s="18">
        <v>13</v>
      </c>
      <c r="AV323" s="18">
        <v>4.0999999999999996</v>
      </c>
      <c r="AW323" s="18">
        <v>1.5</v>
      </c>
      <c r="AX323" s="18">
        <v>5.2</v>
      </c>
      <c r="AY323" s="18"/>
      <c r="AZ323" s="18">
        <v>5.3</v>
      </c>
      <c r="BA323" s="18">
        <v>1.1000000000000001</v>
      </c>
      <c r="BB323" s="18">
        <v>3.1</v>
      </c>
      <c r="BC323" s="18">
        <v>0.5</v>
      </c>
      <c r="BD323" s="18">
        <v>2.8</v>
      </c>
      <c r="BE323" s="18"/>
      <c r="BF323" s="18"/>
      <c r="BG323" s="18"/>
      <c r="BH323" s="18"/>
      <c r="BI323" s="18"/>
      <c r="BJ323" s="18">
        <v>10</v>
      </c>
      <c r="BK323" s="18"/>
      <c r="BL323" s="18">
        <v>6.3</v>
      </c>
      <c r="BM323" s="18">
        <v>19</v>
      </c>
      <c r="BN323" s="18">
        <v>60</v>
      </c>
      <c r="BO323" s="18">
        <v>29</v>
      </c>
      <c r="BP323" s="18">
        <v>130</v>
      </c>
    </row>
    <row r="324" spans="1:68" x14ac:dyDescent="0.3">
      <c r="A324" s="18" t="s">
        <v>2569</v>
      </c>
      <c r="B324" s="18" t="s">
        <v>2202</v>
      </c>
      <c r="C324" s="2"/>
      <c r="D324" s="2"/>
      <c r="E324" s="18">
        <v>2.2995999999999999</v>
      </c>
      <c r="F324" s="18">
        <v>-101.526</v>
      </c>
      <c r="G324" s="2"/>
      <c r="H324" s="21">
        <v>-3023.4</v>
      </c>
      <c r="I324" s="21">
        <v>-3023.4</v>
      </c>
      <c r="J324" s="18" t="s">
        <v>2570</v>
      </c>
      <c r="K324" s="18" t="s">
        <v>2204</v>
      </c>
      <c r="L324" s="2"/>
      <c r="M324" s="2"/>
      <c r="N324" s="2"/>
      <c r="O324" s="18"/>
      <c r="P324" s="18" t="s">
        <v>2205</v>
      </c>
      <c r="Q324" s="2"/>
      <c r="R324" s="17">
        <v>1338.30561544593</v>
      </c>
      <c r="S324" s="17">
        <v>1.23003188005121</v>
      </c>
      <c r="T324" s="11">
        <v>1327</v>
      </c>
      <c r="U324" s="18">
        <v>48.02</v>
      </c>
      <c r="V324" s="18">
        <v>1</v>
      </c>
      <c r="W324" s="18">
        <v>17.22</v>
      </c>
      <c r="X324" s="18">
        <v>9.27</v>
      </c>
      <c r="Y324" s="18"/>
      <c r="Z324" s="18">
        <v>9.27</v>
      </c>
      <c r="AA324" s="19">
        <v>8.34</v>
      </c>
      <c r="AB324" s="18">
        <v>0.15</v>
      </c>
      <c r="AC324" s="18">
        <v>8.4700000000000006</v>
      </c>
      <c r="AD324" s="16">
        <f>AC324/40.305/(AC324/40.305+AA324/71.845)*100</f>
        <v>64.416844237334104</v>
      </c>
      <c r="AE324" s="18">
        <v>11.01</v>
      </c>
      <c r="AF324" s="18">
        <v>2.37</v>
      </c>
      <c r="AG324" s="18">
        <v>0.02</v>
      </c>
      <c r="AH324" s="18">
        <v>7.0000000000000007E-2</v>
      </c>
      <c r="AI324" s="18"/>
      <c r="AJ324" s="18">
        <v>222</v>
      </c>
      <c r="AK324" s="18">
        <v>396</v>
      </c>
      <c r="AL324" s="18">
        <v>47</v>
      </c>
      <c r="AM324" s="18">
        <v>211</v>
      </c>
      <c r="AN324" s="18">
        <v>94</v>
      </c>
      <c r="AO324" s="18">
        <v>75</v>
      </c>
      <c r="AP324" s="18"/>
      <c r="AQ324" s="18">
        <v>2</v>
      </c>
      <c r="AR324" s="18">
        <v>91</v>
      </c>
      <c r="AS324" s="18"/>
      <c r="AT324" s="18">
        <v>0.92</v>
      </c>
      <c r="AU324" s="18">
        <v>5.08</v>
      </c>
      <c r="AV324" s="18">
        <v>2.2400000000000002</v>
      </c>
      <c r="AW324" s="18">
        <v>0.94</v>
      </c>
      <c r="AX324" s="18">
        <v>2.96</v>
      </c>
      <c r="AY324" s="18">
        <v>0.51600000000000001</v>
      </c>
      <c r="AZ324" s="18">
        <v>3.58</v>
      </c>
      <c r="BA324" s="18">
        <v>0.78300000000000003</v>
      </c>
      <c r="BB324" s="18">
        <v>2.27</v>
      </c>
      <c r="BC324" s="18">
        <v>0.36299999999999999</v>
      </c>
      <c r="BD324" s="18">
        <v>2.08</v>
      </c>
      <c r="BE324" s="18">
        <v>0.27700000000000002</v>
      </c>
      <c r="BF324" s="18"/>
      <c r="BG324" s="18"/>
      <c r="BH324" s="18"/>
      <c r="BI324" s="18"/>
      <c r="BJ324" s="18">
        <v>2</v>
      </c>
      <c r="BK324" s="18"/>
      <c r="BL324" s="18">
        <v>1.45</v>
      </c>
      <c r="BM324" s="18">
        <v>4.68</v>
      </c>
      <c r="BN324" s="18"/>
      <c r="BO324" s="18">
        <v>29</v>
      </c>
      <c r="BP324" s="18">
        <v>58</v>
      </c>
    </row>
    <row r="325" spans="1:68" x14ac:dyDescent="0.3">
      <c r="A325" s="18" t="s">
        <v>2571</v>
      </c>
      <c r="B325" s="18" t="s">
        <v>2202</v>
      </c>
      <c r="C325" s="2"/>
      <c r="D325" s="2"/>
      <c r="E325" s="18">
        <v>2.2995999999999999</v>
      </c>
      <c r="F325" s="18">
        <v>-101.526</v>
      </c>
      <c r="G325" s="2"/>
      <c r="H325" s="21">
        <v>-3023.4</v>
      </c>
      <c r="I325" s="21">
        <v>-3023.4</v>
      </c>
      <c r="J325" s="18" t="s">
        <v>2572</v>
      </c>
      <c r="K325" s="18" t="s">
        <v>2204</v>
      </c>
      <c r="L325" s="2"/>
      <c r="M325" s="2"/>
      <c r="N325" s="2"/>
      <c r="O325" s="18"/>
      <c r="P325" s="18" t="s">
        <v>2205</v>
      </c>
      <c r="Q325" s="2"/>
      <c r="R325" s="17">
        <v>1298.2883839230201</v>
      </c>
      <c r="S325" s="17">
        <v>0.942173437513523</v>
      </c>
      <c r="T325" s="11">
        <v>1290</v>
      </c>
      <c r="U325" s="18">
        <v>48.23</v>
      </c>
      <c r="V325" s="18">
        <v>0.94</v>
      </c>
      <c r="W325" s="18">
        <v>17.43</v>
      </c>
      <c r="X325" s="18">
        <v>8.33</v>
      </c>
      <c r="Y325" s="18"/>
      <c r="Z325" s="18"/>
      <c r="AA325" s="18">
        <v>7.5</v>
      </c>
      <c r="AB325" s="18">
        <v>0.14000000000000001</v>
      </c>
      <c r="AC325" s="18">
        <v>9.14</v>
      </c>
      <c r="AD325" s="16">
        <f>AC325/40.305/(AC325/40.305+AA325/71.845)*100</f>
        <v>68.47726702975794</v>
      </c>
      <c r="AE325" s="18">
        <v>11.72</v>
      </c>
      <c r="AF325" s="18">
        <v>1.95</v>
      </c>
      <c r="AG325" s="18"/>
      <c r="AH325" s="18">
        <v>0.06</v>
      </c>
      <c r="AI325" s="18"/>
      <c r="AJ325" s="18">
        <v>231</v>
      </c>
      <c r="AK325" s="18">
        <v>392</v>
      </c>
      <c r="AL325" s="18">
        <v>43</v>
      </c>
      <c r="AM325" s="18">
        <v>218</v>
      </c>
      <c r="AN325" s="18">
        <v>90</v>
      </c>
      <c r="AO325" s="18">
        <v>59</v>
      </c>
      <c r="AP325" s="18"/>
      <c r="AQ325" s="18">
        <v>1</v>
      </c>
      <c r="AR325" s="18">
        <v>92</v>
      </c>
      <c r="AS325" s="18"/>
      <c r="AT325" s="18">
        <v>0.91</v>
      </c>
      <c r="AU325" s="18">
        <v>4.75</v>
      </c>
      <c r="AV325" s="18">
        <v>2.06</v>
      </c>
      <c r="AW325" s="18">
        <v>0.9</v>
      </c>
      <c r="AX325" s="18">
        <v>2.98</v>
      </c>
      <c r="AY325" s="18">
        <v>0.56000000000000005</v>
      </c>
      <c r="AZ325" s="18">
        <v>3.75</v>
      </c>
      <c r="BA325" s="18">
        <v>0.78</v>
      </c>
      <c r="BB325" s="18">
        <v>2.4300000000000002</v>
      </c>
      <c r="BC325" s="18"/>
      <c r="BD325" s="18"/>
      <c r="BE325" s="18">
        <v>0.34</v>
      </c>
      <c r="BF325" s="18"/>
      <c r="BG325" s="18"/>
      <c r="BH325" s="18"/>
      <c r="BI325" s="18"/>
      <c r="BJ325" s="18">
        <v>2</v>
      </c>
      <c r="BK325" s="18"/>
      <c r="BL325" s="18">
        <v>1.43</v>
      </c>
      <c r="BM325" s="18">
        <v>4.3099999999999996</v>
      </c>
      <c r="BN325" s="18"/>
      <c r="BO325" s="18">
        <v>25</v>
      </c>
      <c r="BP325" s="18">
        <v>51</v>
      </c>
    </row>
    <row r="326" spans="1:68" x14ac:dyDescent="0.3">
      <c r="A326" s="18" t="s">
        <v>2573</v>
      </c>
      <c r="B326" s="18" t="s">
        <v>2202</v>
      </c>
      <c r="C326" s="2"/>
      <c r="D326" s="2"/>
      <c r="E326" s="18">
        <v>2.2995999999999999</v>
      </c>
      <c r="F326" s="18">
        <v>-101.526</v>
      </c>
      <c r="G326" s="2"/>
      <c r="H326" s="21">
        <v>-3023.4</v>
      </c>
      <c r="I326" s="21">
        <v>-3023.4</v>
      </c>
      <c r="J326" s="18" t="s">
        <v>2574</v>
      </c>
      <c r="K326" s="18" t="s">
        <v>2204</v>
      </c>
      <c r="L326" s="2"/>
      <c r="M326" s="2"/>
      <c r="N326" s="2"/>
      <c r="O326" s="18"/>
      <c r="P326" s="18" t="s">
        <v>2205</v>
      </c>
      <c r="Q326" s="2"/>
      <c r="R326" s="17">
        <v>1310.52656414179</v>
      </c>
      <c r="S326" s="17">
        <v>0.95289530542240897</v>
      </c>
      <c r="T326" s="11">
        <v>1302</v>
      </c>
      <c r="U326" s="18">
        <v>48.23</v>
      </c>
      <c r="V326" s="18">
        <v>0.94</v>
      </c>
      <c r="W326" s="18">
        <v>17.43</v>
      </c>
      <c r="X326" s="18">
        <v>8.61</v>
      </c>
      <c r="Y326" s="18"/>
      <c r="Z326" s="19">
        <v>8.33</v>
      </c>
      <c r="AA326" s="19">
        <v>7.75</v>
      </c>
      <c r="AB326" s="18">
        <v>0.14000000000000001</v>
      </c>
      <c r="AC326" s="18">
        <v>9.14</v>
      </c>
      <c r="AD326" s="16">
        <f>AC326/40.305/(AC326/40.305+AA326/71.845)*100</f>
        <v>67.765218731510132</v>
      </c>
      <c r="AE326" s="18">
        <v>11.72</v>
      </c>
      <c r="AF326" s="18">
        <v>1.61</v>
      </c>
      <c r="AG326" s="18">
        <v>0.04</v>
      </c>
      <c r="AH326" s="18">
        <v>0.06</v>
      </c>
      <c r="AI326" s="18">
        <v>31</v>
      </c>
      <c r="AJ326" s="18">
        <v>23.1</v>
      </c>
      <c r="AK326" s="18">
        <v>425</v>
      </c>
      <c r="AL326" s="18">
        <v>43.2</v>
      </c>
      <c r="AM326" s="18">
        <v>208</v>
      </c>
      <c r="AN326" s="18">
        <v>90</v>
      </c>
      <c r="AO326" s="18">
        <v>63</v>
      </c>
      <c r="AP326" s="18"/>
      <c r="AQ326" s="18"/>
      <c r="AR326" s="18">
        <v>92</v>
      </c>
      <c r="AS326" s="18"/>
      <c r="AT326" s="18">
        <v>0.91</v>
      </c>
      <c r="AU326" s="18">
        <v>4.75</v>
      </c>
      <c r="AV326" s="18">
        <v>2.06</v>
      </c>
      <c r="AW326" s="18">
        <v>0.9</v>
      </c>
      <c r="AX326" s="18">
        <v>2.98</v>
      </c>
      <c r="AY326" s="18">
        <v>0.56200000000000006</v>
      </c>
      <c r="AZ326" s="18">
        <v>3.75</v>
      </c>
      <c r="BA326" s="18">
        <v>0.78200000000000003</v>
      </c>
      <c r="BB326" s="18">
        <v>2.4300000000000002</v>
      </c>
      <c r="BC326" s="18">
        <v>0.36099999999999999</v>
      </c>
      <c r="BD326" s="18">
        <v>2.13</v>
      </c>
      <c r="BE326" s="18">
        <v>0.34399999999999997</v>
      </c>
      <c r="BF326" s="18">
        <v>1.43</v>
      </c>
      <c r="BG326" s="18"/>
      <c r="BH326" s="18"/>
      <c r="BI326" s="18"/>
      <c r="BJ326" s="18">
        <v>2</v>
      </c>
      <c r="BK326" s="18">
        <v>0.03</v>
      </c>
      <c r="BL326" s="18">
        <v>1.44</v>
      </c>
      <c r="BM326" s="18">
        <v>4.3099999999999996</v>
      </c>
      <c r="BN326" s="18"/>
      <c r="BO326" s="18">
        <v>25</v>
      </c>
      <c r="BP326" s="18">
        <v>51</v>
      </c>
    </row>
    <row r="327" spans="1:68" x14ac:dyDescent="0.3">
      <c r="A327" s="18" t="s">
        <v>2569</v>
      </c>
      <c r="B327" s="18" t="s">
        <v>2202</v>
      </c>
      <c r="C327" s="2"/>
      <c r="D327" s="2"/>
      <c r="E327" s="18">
        <v>2.2995999999999999</v>
      </c>
      <c r="F327" s="18">
        <v>-101.526</v>
      </c>
      <c r="G327" s="2"/>
      <c r="H327" s="21">
        <v>-3023.4</v>
      </c>
      <c r="I327" s="21">
        <v>-3023.4</v>
      </c>
      <c r="J327" s="18" t="s">
        <v>2575</v>
      </c>
      <c r="K327" s="18" t="s">
        <v>2204</v>
      </c>
      <c r="L327" s="2"/>
      <c r="M327" s="2"/>
      <c r="N327" s="2"/>
      <c r="O327" s="18"/>
      <c r="P327" s="18" t="s">
        <v>2205</v>
      </c>
      <c r="Q327" s="2"/>
      <c r="R327" s="17">
        <v>1285.14982579204</v>
      </c>
      <c r="S327" s="17">
        <v>0.82675700983565803</v>
      </c>
      <c r="T327" s="11">
        <v>1278</v>
      </c>
      <c r="U327" s="18">
        <v>47.62</v>
      </c>
      <c r="V327" s="18">
        <v>0.87</v>
      </c>
      <c r="W327" s="18">
        <v>18.16</v>
      </c>
      <c r="X327" s="18">
        <v>7.9</v>
      </c>
      <c r="Y327" s="18"/>
      <c r="Z327" s="19">
        <v>7.9</v>
      </c>
      <c r="AA327" s="19">
        <v>7.11</v>
      </c>
      <c r="AB327" s="18">
        <v>0.14000000000000001</v>
      </c>
      <c r="AC327" s="18">
        <v>8.68</v>
      </c>
      <c r="AD327" s="16">
        <f>AC327/40.305/(AC327/40.305+AA327/71.845)*100</f>
        <v>68.515287280367701</v>
      </c>
      <c r="AE327" s="18">
        <v>11.96</v>
      </c>
      <c r="AF327" s="18">
        <v>1.47</v>
      </c>
      <c r="AG327" s="18"/>
      <c r="AH327" s="18">
        <v>7.0000000000000007E-2</v>
      </c>
      <c r="AI327" s="18">
        <v>29.9</v>
      </c>
      <c r="AJ327" s="18">
        <v>231</v>
      </c>
      <c r="AK327" s="18">
        <v>320</v>
      </c>
      <c r="AL327" s="18">
        <v>42.6</v>
      </c>
      <c r="AM327" s="18">
        <v>194</v>
      </c>
      <c r="AN327" s="18">
        <v>89</v>
      </c>
      <c r="AO327" s="18">
        <v>59</v>
      </c>
      <c r="AP327" s="18"/>
      <c r="AQ327" s="18">
        <v>1</v>
      </c>
      <c r="AR327" s="18">
        <v>92</v>
      </c>
      <c r="AS327" s="18"/>
      <c r="AT327" s="18">
        <v>0.77</v>
      </c>
      <c r="AU327" s="18">
        <v>4.1900000000000004</v>
      </c>
      <c r="AV327" s="18">
        <v>2.0099999999999998</v>
      </c>
      <c r="AW327" s="18">
        <v>0.78</v>
      </c>
      <c r="AX327" s="18">
        <v>2.71</v>
      </c>
      <c r="AY327" s="18">
        <v>0.53</v>
      </c>
      <c r="AZ327" s="18">
        <v>3.29</v>
      </c>
      <c r="BA327" s="18">
        <v>0.74</v>
      </c>
      <c r="BB327" s="18">
        <v>1.97</v>
      </c>
      <c r="BC327" s="18"/>
      <c r="BD327" s="18">
        <v>1.98</v>
      </c>
      <c r="BE327" s="18">
        <v>0.28999999999999998</v>
      </c>
      <c r="BF327" s="18">
        <v>1.43</v>
      </c>
      <c r="BG327" s="18"/>
      <c r="BH327" s="18"/>
      <c r="BI327" s="18"/>
      <c r="BJ327" s="18">
        <v>1</v>
      </c>
      <c r="BK327" s="18"/>
      <c r="BL327" s="18">
        <v>1.1399999999999999</v>
      </c>
      <c r="BM327" s="18">
        <v>4.57</v>
      </c>
      <c r="BN327" s="18"/>
      <c r="BO327" s="18">
        <v>23</v>
      </c>
      <c r="BP327" s="18">
        <v>48</v>
      </c>
    </row>
    <row r="328" spans="1:68" x14ac:dyDescent="0.3">
      <c r="A328" s="18" t="s">
        <v>2569</v>
      </c>
      <c r="B328" s="18" t="s">
        <v>2202</v>
      </c>
      <c r="C328" s="2"/>
      <c r="D328" s="2"/>
      <c r="E328" s="18">
        <v>2.2995999999999999</v>
      </c>
      <c r="F328" s="18">
        <v>-101.526</v>
      </c>
      <c r="G328" s="2"/>
      <c r="H328" s="21">
        <v>-3023.4</v>
      </c>
      <c r="I328" s="21">
        <v>-3023.4</v>
      </c>
      <c r="J328" s="18" t="s">
        <v>2576</v>
      </c>
      <c r="K328" s="18" t="s">
        <v>2204</v>
      </c>
      <c r="L328" s="2"/>
      <c r="M328" s="2"/>
      <c r="N328" s="2"/>
      <c r="O328" s="18"/>
      <c r="P328" s="18" t="s">
        <v>2205</v>
      </c>
      <c r="Q328" s="2"/>
      <c r="T328" s="11"/>
      <c r="U328" s="18">
        <v>46.34</v>
      </c>
      <c r="V328" s="18">
        <v>0.88</v>
      </c>
      <c r="W328" s="18">
        <v>18.97</v>
      </c>
      <c r="X328" s="18">
        <v>7.91</v>
      </c>
      <c r="Y328" s="18"/>
      <c r="Z328" s="19">
        <v>7.91</v>
      </c>
      <c r="AA328" s="19">
        <v>7.12</v>
      </c>
      <c r="AB328" s="18">
        <v>0.12</v>
      </c>
      <c r="AC328" s="18">
        <v>8.84</v>
      </c>
      <c r="AD328" s="16">
        <f>AC328/40.305/(AC328/40.305+AA328/71.845)*100</f>
        <v>68.877845274831486</v>
      </c>
      <c r="AE328" s="18">
        <v>10.46</v>
      </c>
      <c r="AF328" s="18">
        <v>1.73</v>
      </c>
      <c r="AG328" s="18">
        <v>0.04</v>
      </c>
      <c r="AH328" s="18">
        <v>7.0000000000000007E-2</v>
      </c>
      <c r="AI328" s="18">
        <v>29.8</v>
      </c>
      <c r="AJ328" s="18">
        <v>251</v>
      </c>
      <c r="AK328" s="18">
        <v>721</v>
      </c>
      <c r="AL328" s="18">
        <v>50.1</v>
      </c>
      <c r="AM328" s="18">
        <v>318</v>
      </c>
      <c r="AN328" s="18">
        <v>85</v>
      </c>
      <c r="AO328" s="18">
        <v>57</v>
      </c>
      <c r="AP328" s="18"/>
      <c r="AQ328" s="18">
        <v>2</v>
      </c>
      <c r="AR328" s="18">
        <v>100</v>
      </c>
      <c r="AS328" s="18"/>
      <c r="AT328" s="18">
        <v>0.78</v>
      </c>
      <c r="AU328" s="18">
        <v>4.3600000000000003</v>
      </c>
      <c r="AV328" s="18">
        <v>1.8</v>
      </c>
      <c r="AW328" s="18">
        <v>0.88</v>
      </c>
      <c r="AX328" s="18">
        <v>2.77</v>
      </c>
      <c r="AY328" s="18">
        <v>0.503</v>
      </c>
      <c r="AZ328" s="18">
        <v>3.34</v>
      </c>
      <c r="BA328" s="18">
        <v>0.69499999999999995</v>
      </c>
      <c r="BB328" s="18">
        <v>2.04</v>
      </c>
      <c r="BC328" s="18">
        <v>0.30399999999999999</v>
      </c>
      <c r="BD328" s="18">
        <v>1.91</v>
      </c>
      <c r="BE328" s="18">
        <v>0.311</v>
      </c>
      <c r="BF328" s="18">
        <v>1.31</v>
      </c>
      <c r="BG328" s="18"/>
      <c r="BH328" s="18"/>
      <c r="BI328" s="18"/>
      <c r="BJ328" s="18">
        <v>1</v>
      </c>
      <c r="BK328" s="18">
        <v>0.03</v>
      </c>
      <c r="BL328" s="18">
        <v>1.23</v>
      </c>
      <c r="BM328" s="18">
        <v>4.0199999999999996</v>
      </c>
      <c r="BN328" s="18"/>
      <c r="BO328" s="18">
        <v>27</v>
      </c>
      <c r="BP328" s="18">
        <v>53</v>
      </c>
    </row>
    <row r="329" spans="1:68" x14ac:dyDescent="0.3">
      <c r="A329" s="18" t="s">
        <v>2577</v>
      </c>
      <c r="B329" s="18" t="s">
        <v>2202</v>
      </c>
      <c r="C329" s="2"/>
      <c r="D329" s="2"/>
      <c r="E329" s="18">
        <v>36.031799999999997</v>
      </c>
      <c r="F329" s="18">
        <v>-1.9553</v>
      </c>
      <c r="G329" s="2"/>
      <c r="H329" s="21">
        <v>-1984</v>
      </c>
      <c r="I329" s="21">
        <v>-2582.5</v>
      </c>
      <c r="J329" s="18" t="s">
        <v>2578</v>
      </c>
      <c r="K329" s="18" t="s">
        <v>2579</v>
      </c>
      <c r="L329" s="2"/>
      <c r="M329" s="2"/>
      <c r="N329" s="2"/>
      <c r="O329" s="18"/>
      <c r="P329" s="18" t="s">
        <v>2580</v>
      </c>
      <c r="Q329" s="2"/>
      <c r="T329" s="11"/>
      <c r="U329" s="18">
        <v>52.68</v>
      </c>
      <c r="V329" s="18">
        <v>0.56999999999999995</v>
      </c>
      <c r="W329" s="18">
        <v>16.170000000000002</v>
      </c>
      <c r="X329" s="18"/>
      <c r="Y329" s="18"/>
      <c r="Z329" s="18"/>
      <c r="AA329" s="18">
        <v>8.1300000000000008</v>
      </c>
      <c r="AB329" s="18">
        <v>0.12</v>
      </c>
      <c r="AC329" s="18">
        <v>10.93</v>
      </c>
      <c r="AD329" s="16">
        <f>AC329/40.305/(AC329/40.305+AA329/71.845)*100</f>
        <v>70.557439694935638</v>
      </c>
      <c r="AE329" s="18">
        <v>0.98</v>
      </c>
      <c r="AF329" s="18">
        <v>3.58</v>
      </c>
      <c r="AG329" s="18">
        <v>7.0000000000000007E-2</v>
      </c>
      <c r="AH329" s="18">
        <v>5.5E-2</v>
      </c>
      <c r="AI329" s="18"/>
      <c r="AJ329" s="18">
        <v>233</v>
      </c>
      <c r="AK329" s="18">
        <v>130</v>
      </c>
      <c r="AL329" s="18">
        <v>35</v>
      </c>
      <c r="AM329" s="18">
        <v>44</v>
      </c>
      <c r="AN329" s="18">
        <v>28</v>
      </c>
      <c r="AO329" s="18">
        <v>93</v>
      </c>
      <c r="AP329" s="18">
        <v>11</v>
      </c>
      <c r="AQ329" s="18">
        <v>4</v>
      </c>
      <c r="AR329" s="18">
        <v>61</v>
      </c>
      <c r="AS329" s="18"/>
      <c r="AT329" s="18">
        <v>0.245</v>
      </c>
      <c r="AU329" s="18">
        <v>1.41</v>
      </c>
      <c r="AV329" s="18">
        <v>0.57099999999999995</v>
      </c>
      <c r="AW329" s="18">
        <v>0.22700000000000001</v>
      </c>
      <c r="AX329" s="18">
        <v>0.83799999999999997</v>
      </c>
      <c r="AY329" s="18">
        <v>0.17699999999999999</v>
      </c>
      <c r="AZ329" s="18">
        <v>1.32</v>
      </c>
      <c r="BA329" s="18">
        <v>0.312</v>
      </c>
      <c r="BB329" s="18">
        <v>0.95499999999999996</v>
      </c>
      <c r="BC329" s="18">
        <v>0.156</v>
      </c>
      <c r="BD329" s="18">
        <v>1.06</v>
      </c>
      <c r="BE329" s="18">
        <v>0.157</v>
      </c>
      <c r="BF329" s="18">
        <v>0.68300000000000005</v>
      </c>
      <c r="BG329" s="18">
        <v>2.0099999999999998</v>
      </c>
      <c r="BH329" s="18">
        <v>0.23300000000000001</v>
      </c>
      <c r="BI329" s="18">
        <v>0.376</v>
      </c>
      <c r="BJ329" s="18">
        <v>0.44900000000000001</v>
      </c>
      <c r="BK329" s="18">
        <v>3.9E-2</v>
      </c>
      <c r="BL329" s="18">
        <v>0.46400000000000002</v>
      </c>
      <c r="BM329" s="18">
        <v>1.39</v>
      </c>
      <c r="BN329" s="18">
        <v>8</v>
      </c>
      <c r="BO329" s="18">
        <v>7.34</v>
      </c>
      <c r="BP329" s="18">
        <v>30</v>
      </c>
    </row>
    <row r="330" spans="1:68" x14ac:dyDescent="0.3">
      <c r="A330" s="18" t="s">
        <v>2577</v>
      </c>
      <c r="B330" s="18" t="s">
        <v>2202</v>
      </c>
      <c r="C330" s="2"/>
      <c r="D330" s="2"/>
      <c r="E330" s="18">
        <v>36.231099999999998</v>
      </c>
      <c r="F330" s="18">
        <v>-2.0571000000000002</v>
      </c>
      <c r="G330" s="2"/>
      <c r="H330" s="21">
        <v>-1929</v>
      </c>
      <c r="I330" s="21">
        <v>-2627</v>
      </c>
      <c r="J330" s="18" t="s">
        <v>2581</v>
      </c>
      <c r="K330" s="18" t="s">
        <v>2204</v>
      </c>
      <c r="L330" s="2"/>
      <c r="M330" s="2"/>
      <c r="N330" s="2"/>
      <c r="O330" s="18"/>
      <c r="P330" s="18" t="s">
        <v>2205</v>
      </c>
      <c r="Q330" s="2"/>
      <c r="T330" s="11"/>
      <c r="U330" s="18">
        <v>47.74</v>
      </c>
      <c r="V330" s="18">
        <v>0.73</v>
      </c>
      <c r="W330" s="18">
        <v>18.37</v>
      </c>
      <c r="X330" s="18"/>
      <c r="Y330" s="18"/>
      <c r="Z330" s="18"/>
      <c r="AA330" s="18">
        <v>8.2200000000000006</v>
      </c>
      <c r="AB330" s="18">
        <v>0.13</v>
      </c>
      <c r="AC330" s="18">
        <v>8.2899999999999991</v>
      </c>
      <c r="AD330" s="16">
        <f>AC330/40.305/(AC330/40.305+AA330/71.845)*100</f>
        <v>64.256518339071704</v>
      </c>
      <c r="AE330" s="18">
        <v>4.6100000000000003</v>
      </c>
      <c r="AF330" s="18">
        <v>2.0699999999999998</v>
      </c>
      <c r="AG330" s="18">
        <v>1.97</v>
      </c>
      <c r="AH330" s="18">
        <v>7.5999999999999998E-2</v>
      </c>
      <c r="AI330" s="18"/>
      <c r="AJ330" s="18">
        <v>232</v>
      </c>
      <c r="AK330" s="18">
        <v>47</v>
      </c>
      <c r="AL330" s="18">
        <v>64</v>
      </c>
      <c r="AM330" s="18">
        <v>51</v>
      </c>
      <c r="AN330" s="18">
        <v>76</v>
      </c>
      <c r="AO330" s="18">
        <v>87</v>
      </c>
      <c r="AP330" s="18">
        <v>17</v>
      </c>
      <c r="AQ330" s="18">
        <v>19</v>
      </c>
      <c r="AR330" s="18">
        <v>104</v>
      </c>
      <c r="AS330" s="18"/>
      <c r="AT330" s="18">
        <v>1.85</v>
      </c>
      <c r="AU330" s="18">
        <v>8.11</v>
      </c>
      <c r="AV330" s="18">
        <v>2.39</v>
      </c>
      <c r="AW330" s="18">
        <v>0.67600000000000005</v>
      </c>
      <c r="AX330" s="18">
        <v>2.85</v>
      </c>
      <c r="AY330" s="18">
        <v>0.53400000000000003</v>
      </c>
      <c r="AZ330" s="18">
        <v>3.49</v>
      </c>
      <c r="BA330" s="18">
        <v>0.74199999999999999</v>
      </c>
      <c r="BB330" s="18">
        <v>2.08</v>
      </c>
      <c r="BC330" s="18">
        <v>0.32100000000000001</v>
      </c>
      <c r="BD330" s="18">
        <v>2.1</v>
      </c>
      <c r="BE330" s="18">
        <v>0.309</v>
      </c>
      <c r="BF330" s="18">
        <v>1.78</v>
      </c>
      <c r="BG330" s="18">
        <v>9</v>
      </c>
      <c r="BH330" s="18">
        <v>1.37</v>
      </c>
      <c r="BI330" s="18">
        <v>1.0900000000000001</v>
      </c>
      <c r="BJ330" s="18">
        <v>2.4500000000000002</v>
      </c>
      <c r="BK330" s="18">
        <v>0.159</v>
      </c>
      <c r="BL330" s="18">
        <v>5.83</v>
      </c>
      <c r="BM330" s="18">
        <v>13.3</v>
      </c>
      <c r="BN330" s="18">
        <v>92</v>
      </c>
      <c r="BO330" s="18">
        <v>17.8</v>
      </c>
      <c r="BP330" s="18">
        <v>53</v>
      </c>
    </row>
    <row r="331" spans="1:68" x14ac:dyDescent="0.3">
      <c r="A331" s="18" t="s">
        <v>2582</v>
      </c>
      <c r="B331" s="18" t="s">
        <v>2202</v>
      </c>
      <c r="C331" s="2"/>
      <c r="D331" s="2"/>
      <c r="E331" s="18">
        <v>-41.958199999999998</v>
      </c>
      <c r="F331" s="18">
        <v>127.992</v>
      </c>
      <c r="G331" s="2"/>
      <c r="H331" s="21">
        <v>-5180.3</v>
      </c>
      <c r="I331" s="21">
        <v>-5180.3</v>
      </c>
      <c r="J331" s="18" t="s">
        <v>2583</v>
      </c>
      <c r="K331" s="18" t="s">
        <v>2204</v>
      </c>
      <c r="L331" s="2"/>
      <c r="M331" s="2"/>
      <c r="N331" s="2"/>
      <c r="O331" s="18"/>
      <c r="P331" s="18" t="s">
        <v>2205</v>
      </c>
      <c r="Q331" s="2"/>
      <c r="R331" s="17">
        <v>1304.53016040699</v>
      </c>
      <c r="S331" s="17">
        <v>1.05325810585038</v>
      </c>
      <c r="T331" s="11">
        <v>1295</v>
      </c>
      <c r="U331" s="18">
        <v>49.21</v>
      </c>
      <c r="V331" s="18">
        <v>1.0089999999999999</v>
      </c>
      <c r="W331" s="18">
        <v>17.38</v>
      </c>
      <c r="X331" s="18">
        <v>8.5399999999999991</v>
      </c>
      <c r="Y331" s="18"/>
      <c r="Z331" s="18"/>
      <c r="AA331" s="18">
        <v>7.69</v>
      </c>
      <c r="AB331" s="18">
        <v>0.13800000000000001</v>
      </c>
      <c r="AC331" s="18">
        <v>8.1</v>
      </c>
      <c r="AD331" s="16">
        <f>AC331/40.305/(AC331/40.305+AA331/71.845)*100</f>
        <v>65.248464790975603</v>
      </c>
      <c r="AE331" s="18">
        <v>11.8</v>
      </c>
      <c r="AF331" s="18">
        <v>2.5499999999999998</v>
      </c>
      <c r="AG331" s="18">
        <v>0.19500000000000001</v>
      </c>
      <c r="AH331" s="18">
        <v>0.09</v>
      </c>
      <c r="AI331" s="18">
        <v>30.5</v>
      </c>
      <c r="AJ331" s="18">
        <v>194</v>
      </c>
      <c r="AK331" s="18">
        <v>345</v>
      </c>
      <c r="AL331" s="18">
        <v>40.9</v>
      </c>
      <c r="AM331" s="18">
        <v>172</v>
      </c>
      <c r="AN331" s="18">
        <v>60</v>
      </c>
      <c r="AO331" s="18">
        <v>64</v>
      </c>
      <c r="AP331" s="18">
        <v>14.8</v>
      </c>
      <c r="AQ331" s="18">
        <v>3.39</v>
      </c>
      <c r="AR331" s="18">
        <v>123</v>
      </c>
      <c r="AS331" s="18">
        <v>0.22</v>
      </c>
      <c r="AT331" s="18">
        <v>1.1599999999999999</v>
      </c>
      <c r="AU331" s="18">
        <v>6.19</v>
      </c>
      <c r="AV331" s="18">
        <v>2.1</v>
      </c>
      <c r="AW331" s="18">
        <v>0.86</v>
      </c>
      <c r="AX331" s="18">
        <v>2.87</v>
      </c>
      <c r="AY331" s="18">
        <v>0.53</v>
      </c>
      <c r="AZ331" s="18">
        <v>3.56</v>
      </c>
      <c r="BA331" s="18">
        <v>0.82</v>
      </c>
      <c r="BB331" s="18">
        <v>2.3199999999999998</v>
      </c>
      <c r="BC331" s="18">
        <v>0.37</v>
      </c>
      <c r="BD331" s="18">
        <v>2.48</v>
      </c>
      <c r="BE331" s="18">
        <v>0.39</v>
      </c>
      <c r="BF331" s="18">
        <v>1.73</v>
      </c>
      <c r="BG331" s="18">
        <v>0.51</v>
      </c>
      <c r="BH331" s="18">
        <v>0.09</v>
      </c>
      <c r="BI331" s="18">
        <v>0.06</v>
      </c>
      <c r="BJ331" s="18">
        <v>1.48</v>
      </c>
      <c r="BK331" s="18">
        <v>0.11</v>
      </c>
      <c r="BL331" s="18">
        <v>2.4300000000000002</v>
      </c>
      <c r="BM331" s="18">
        <v>7.31</v>
      </c>
      <c r="BN331" s="18">
        <v>3.8</v>
      </c>
      <c r="BO331" s="18">
        <v>23.4</v>
      </c>
      <c r="BP331" s="18">
        <v>65.900000000000006</v>
      </c>
    </row>
    <row r="332" spans="1:68" x14ac:dyDescent="0.3">
      <c r="A332" s="18" t="s">
        <v>2582</v>
      </c>
      <c r="B332" s="18" t="s">
        <v>2202</v>
      </c>
      <c r="C332" s="2"/>
      <c r="D332" s="2"/>
      <c r="E332" s="18">
        <v>-41.958199999999998</v>
      </c>
      <c r="F332" s="18">
        <v>127.992</v>
      </c>
      <c r="G332" s="2"/>
      <c r="H332" s="21">
        <v>-5180.3</v>
      </c>
      <c r="I332" s="21">
        <v>-5180.3</v>
      </c>
      <c r="J332" s="18" t="s">
        <v>2584</v>
      </c>
      <c r="K332" s="18" t="s">
        <v>2204</v>
      </c>
      <c r="L332" s="2"/>
      <c r="M332" s="2"/>
      <c r="N332" s="2"/>
      <c r="O332" s="18"/>
      <c r="P332" s="18" t="s">
        <v>2205</v>
      </c>
      <c r="Q332" s="2"/>
      <c r="R332" s="17">
        <v>1338.68610678149</v>
      </c>
      <c r="S332" s="17">
        <v>1.2399197527846599</v>
      </c>
      <c r="T332" s="11">
        <v>1327</v>
      </c>
      <c r="U332" s="18">
        <v>49.02</v>
      </c>
      <c r="V332" s="18">
        <v>1.113</v>
      </c>
      <c r="W332" s="18">
        <v>16.63</v>
      </c>
      <c r="X332" s="18">
        <v>9.3800000000000008</v>
      </c>
      <c r="Y332" s="18"/>
      <c r="Z332" s="18"/>
      <c r="AA332" s="18">
        <v>8.44</v>
      </c>
      <c r="AB332" s="18">
        <v>0.161</v>
      </c>
      <c r="AC332" s="18">
        <v>8.2799999999999994</v>
      </c>
      <c r="AD332" s="16">
        <f>AC332/40.305/(AC332/40.305+AA332/71.845)*100</f>
        <v>63.619709217937682</v>
      </c>
      <c r="AE332" s="18">
        <v>11.76</v>
      </c>
      <c r="AF332" s="18">
        <v>2.5499999999999998</v>
      </c>
      <c r="AG332" s="18">
        <v>0.16800000000000001</v>
      </c>
      <c r="AH332" s="18">
        <v>0.10299999999999999</v>
      </c>
      <c r="AI332" s="18">
        <v>37.5</v>
      </c>
      <c r="AJ332" s="18">
        <v>229</v>
      </c>
      <c r="AK332" s="18">
        <v>368</v>
      </c>
      <c r="AL332" s="18">
        <v>42.7</v>
      </c>
      <c r="AM332" s="18">
        <v>159</v>
      </c>
      <c r="AN332" s="18">
        <v>65</v>
      </c>
      <c r="AO332" s="18">
        <v>71</v>
      </c>
      <c r="AP332" s="18">
        <v>15.3</v>
      </c>
      <c r="AQ332" s="18">
        <v>2.0499999999999998</v>
      </c>
      <c r="AR332" s="18">
        <v>121</v>
      </c>
      <c r="AS332" s="18">
        <v>7.0000000000000007E-2</v>
      </c>
      <c r="AT332" s="18">
        <v>1.32</v>
      </c>
      <c r="AU332" s="18">
        <v>6.75</v>
      </c>
      <c r="AV332" s="18">
        <v>2.41</v>
      </c>
      <c r="AW332" s="18">
        <v>0.95</v>
      </c>
      <c r="AX332" s="18">
        <v>3.28</v>
      </c>
      <c r="AY332" s="18">
        <v>0.62</v>
      </c>
      <c r="AZ332" s="18">
        <v>4.0199999999999996</v>
      </c>
      <c r="BA332" s="18">
        <v>0.94</v>
      </c>
      <c r="BB332" s="18">
        <v>2.75</v>
      </c>
      <c r="BC332" s="18">
        <v>0.43</v>
      </c>
      <c r="BD332" s="18">
        <v>2.82</v>
      </c>
      <c r="BE332" s="18">
        <v>0.44</v>
      </c>
      <c r="BF332" s="18">
        <v>1.98</v>
      </c>
      <c r="BG332" s="18">
        <v>0.57999999999999996</v>
      </c>
      <c r="BH332" s="18">
        <v>0.1</v>
      </c>
      <c r="BI332" s="18">
        <v>0.04</v>
      </c>
      <c r="BJ332" s="18">
        <v>1.69</v>
      </c>
      <c r="BK332" s="18">
        <v>0.13</v>
      </c>
      <c r="BL332" s="18">
        <v>2.8</v>
      </c>
      <c r="BM332" s="18">
        <v>8.2799999999999994</v>
      </c>
      <c r="BN332" s="18">
        <v>6.5</v>
      </c>
      <c r="BO332" s="18">
        <v>26.4</v>
      </c>
      <c r="BP332" s="18">
        <v>75</v>
      </c>
    </row>
    <row r="333" spans="1:68" x14ac:dyDescent="0.3">
      <c r="A333" s="18" t="s">
        <v>2582</v>
      </c>
      <c r="B333" s="18" t="s">
        <v>2202</v>
      </c>
      <c r="C333" s="2"/>
      <c r="D333" s="2"/>
      <c r="E333" s="18">
        <v>-41.958199999999998</v>
      </c>
      <c r="F333" s="18">
        <v>127.992</v>
      </c>
      <c r="G333" s="2"/>
      <c r="H333" s="21">
        <v>-5180.3</v>
      </c>
      <c r="I333" s="21">
        <v>-5180.3</v>
      </c>
      <c r="J333" s="18" t="s">
        <v>2585</v>
      </c>
      <c r="K333" s="18" t="s">
        <v>2204</v>
      </c>
      <c r="L333" s="2"/>
      <c r="M333" s="2"/>
      <c r="N333" s="2"/>
      <c r="O333" s="18"/>
      <c r="P333" s="18" t="s">
        <v>2205</v>
      </c>
      <c r="Q333" s="2"/>
      <c r="R333" s="17">
        <v>1321.2435200472901</v>
      </c>
      <c r="S333" s="17">
        <v>1.19003075352369</v>
      </c>
      <c r="T333" s="11">
        <v>1310</v>
      </c>
      <c r="U333" s="18">
        <v>47.87</v>
      </c>
      <c r="V333" s="18">
        <v>1.03</v>
      </c>
      <c r="W333" s="18">
        <v>17.12</v>
      </c>
      <c r="X333" s="18">
        <v>8.8000000000000007</v>
      </c>
      <c r="Y333" s="18"/>
      <c r="Z333" s="18"/>
      <c r="AA333" s="18">
        <v>7.92</v>
      </c>
      <c r="AB333" s="18">
        <v>0.14000000000000001</v>
      </c>
      <c r="AC333" s="18">
        <v>8.39</v>
      </c>
      <c r="AD333" s="16">
        <f>AC333/40.305/(AC333/40.305+AA333/71.845)*100</f>
        <v>65.377735446873004</v>
      </c>
      <c r="AE333" s="18">
        <v>11.81</v>
      </c>
      <c r="AF333" s="18">
        <v>2.39</v>
      </c>
      <c r="AG333" s="18">
        <v>0.23</v>
      </c>
      <c r="AH333" s="18">
        <v>0.09</v>
      </c>
      <c r="AI333" s="18">
        <v>32.299999999999997</v>
      </c>
      <c r="AJ333" s="18">
        <v>203</v>
      </c>
      <c r="AK333" s="18">
        <v>373</v>
      </c>
      <c r="AL333" s="18"/>
      <c r="AM333" s="18">
        <v>151</v>
      </c>
      <c r="AN333" s="18">
        <v>60</v>
      </c>
      <c r="AO333" s="18">
        <v>60</v>
      </c>
      <c r="AP333" s="18">
        <v>15</v>
      </c>
      <c r="AQ333" s="18">
        <v>3.87</v>
      </c>
      <c r="AR333" s="18">
        <v>123</v>
      </c>
      <c r="AS333" s="18">
        <v>0.19</v>
      </c>
      <c r="AT333" s="18">
        <v>1.32</v>
      </c>
      <c r="AU333" s="18">
        <v>6.61</v>
      </c>
      <c r="AV333" s="18">
        <v>2.1800000000000002</v>
      </c>
      <c r="AW333" s="18">
        <v>0.89</v>
      </c>
      <c r="AX333" s="18">
        <v>2.98</v>
      </c>
      <c r="AY333" s="18">
        <v>0.55000000000000004</v>
      </c>
      <c r="AZ333" s="18">
        <v>3.71</v>
      </c>
      <c r="BA333" s="18">
        <v>0.82</v>
      </c>
      <c r="BB333" s="18">
        <v>2.44</v>
      </c>
      <c r="BC333" s="18">
        <v>0.38</v>
      </c>
      <c r="BD333" s="18">
        <v>2.59</v>
      </c>
      <c r="BE333" s="18">
        <v>0.39</v>
      </c>
      <c r="BF333" s="18">
        <v>1.75</v>
      </c>
      <c r="BG333" s="18">
        <v>0.63</v>
      </c>
      <c r="BH333" s="18">
        <v>0.16</v>
      </c>
      <c r="BI333" s="18">
        <v>0.09</v>
      </c>
      <c r="BJ333" s="18">
        <v>1.48</v>
      </c>
      <c r="BK333" s="18"/>
      <c r="BL333" s="18">
        <v>3.5</v>
      </c>
      <c r="BM333" s="18">
        <v>20.12</v>
      </c>
      <c r="BN333" s="18">
        <v>9.6</v>
      </c>
      <c r="BO333" s="18">
        <v>23.7</v>
      </c>
      <c r="BP333" s="18">
        <v>68.8</v>
      </c>
    </row>
    <row r="334" spans="1:68" x14ac:dyDescent="0.3">
      <c r="A334" s="18" t="s">
        <v>2582</v>
      </c>
      <c r="B334" s="18" t="s">
        <v>2202</v>
      </c>
      <c r="C334" s="2"/>
      <c r="D334" s="2"/>
      <c r="E334" s="18">
        <v>-44.008200000000002</v>
      </c>
      <c r="F334" s="18">
        <v>134.99799999999999</v>
      </c>
      <c r="G334" s="2"/>
      <c r="H334" s="21">
        <v>-4625.2</v>
      </c>
      <c r="I334" s="21">
        <v>-4625.2</v>
      </c>
      <c r="J334" s="18" t="s">
        <v>2586</v>
      </c>
      <c r="K334" s="18" t="s">
        <v>2204</v>
      </c>
      <c r="L334" s="2"/>
      <c r="M334" s="2"/>
      <c r="N334" s="2"/>
      <c r="O334" s="18"/>
      <c r="P334" s="18" t="s">
        <v>2205</v>
      </c>
      <c r="Q334" s="2"/>
      <c r="R334" s="17">
        <v>1370.6793545507501</v>
      </c>
      <c r="S334" s="17">
        <v>1.42604581503882</v>
      </c>
      <c r="T334" s="11">
        <v>1357</v>
      </c>
      <c r="U334" s="18">
        <v>48.65</v>
      </c>
      <c r="V334" s="18">
        <v>1.1830000000000001</v>
      </c>
      <c r="W334" s="18">
        <v>15.51</v>
      </c>
      <c r="X334" s="18">
        <v>10.08</v>
      </c>
      <c r="Y334" s="18"/>
      <c r="Z334" s="18"/>
      <c r="AA334" s="18">
        <v>9.07</v>
      </c>
      <c r="AB334" s="18">
        <v>0.154</v>
      </c>
      <c r="AC334" s="18">
        <v>8.61</v>
      </c>
      <c r="AD334" s="16">
        <f>AC334/40.305/(AC334/40.305+AA334/71.845)*100</f>
        <v>62.854678516058193</v>
      </c>
      <c r="AE334" s="18">
        <v>11.98</v>
      </c>
      <c r="AF334" s="18">
        <v>2.63</v>
      </c>
      <c r="AG334" s="18">
        <v>3.4000000000000002E-2</v>
      </c>
      <c r="AH334" s="18">
        <v>8.2000000000000003E-2</v>
      </c>
      <c r="AI334" s="18">
        <v>31.7</v>
      </c>
      <c r="AJ334" s="18">
        <v>216</v>
      </c>
      <c r="AK334" s="18">
        <v>309</v>
      </c>
      <c r="AL334" s="18">
        <v>45.1</v>
      </c>
      <c r="AM334" s="18">
        <v>84</v>
      </c>
      <c r="AN334" s="18">
        <v>70</v>
      </c>
      <c r="AO334" s="18">
        <v>69</v>
      </c>
      <c r="AP334" s="18">
        <v>15.5</v>
      </c>
      <c r="AQ334" s="18">
        <v>0.34</v>
      </c>
      <c r="AR334" s="18">
        <v>105</v>
      </c>
      <c r="AS334" s="18">
        <v>0.02</v>
      </c>
      <c r="AT334" s="18">
        <v>1.1599999999999999</v>
      </c>
      <c r="AU334" s="18">
        <v>6.27</v>
      </c>
      <c r="AV334" s="18">
        <v>2.52</v>
      </c>
      <c r="AW334" s="18">
        <v>0.95</v>
      </c>
      <c r="AX334" s="18">
        <v>3.18</v>
      </c>
      <c r="AY334" s="18">
        <v>0.59</v>
      </c>
      <c r="AZ334" s="18">
        <v>4.05</v>
      </c>
      <c r="BA334" s="18">
        <v>0.89</v>
      </c>
      <c r="BB334" s="18">
        <v>2.56</v>
      </c>
      <c r="BC334" s="18">
        <v>0.4</v>
      </c>
      <c r="BD334" s="18">
        <v>2.65</v>
      </c>
      <c r="BE334" s="18">
        <v>0.4</v>
      </c>
      <c r="BF334" s="18">
        <v>1.87</v>
      </c>
      <c r="BG334" s="18">
        <v>0.27</v>
      </c>
      <c r="BH334" s="18">
        <v>0.05</v>
      </c>
      <c r="BI334" s="18">
        <v>0.03</v>
      </c>
      <c r="BJ334" s="18">
        <v>0.81</v>
      </c>
      <c r="BK334" s="18">
        <v>0.06</v>
      </c>
      <c r="BL334" s="18">
        <v>1.9</v>
      </c>
      <c r="BM334" s="18">
        <v>6.57</v>
      </c>
      <c r="BN334" s="18">
        <v>1.8</v>
      </c>
      <c r="BO334" s="18">
        <v>25.3</v>
      </c>
      <c r="BP334" s="18">
        <v>66.599999999999994</v>
      </c>
    </row>
    <row r="335" spans="1:68" x14ac:dyDescent="0.3">
      <c r="A335" s="18" t="s">
        <v>2582</v>
      </c>
      <c r="B335" s="18" t="s">
        <v>2202</v>
      </c>
      <c r="C335" s="2"/>
      <c r="D335" s="2"/>
      <c r="E335" s="18">
        <v>-44.008200000000002</v>
      </c>
      <c r="F335" s="18">
        <v>134.99799999999999</v>
      </c>
      <c r="G335" s="2"/>
      <c r="H335" s="21">
        <v>-4625.2</v>
      </c>
      <c r="I335" s="21">
        <v>-4625.2</v>
      </c>
      <c r="J335" s="18" t="s">
        <v>2587</v>
      </c>
      <c r="K335" s="18" t="s">
        <v>2204</v>
      </c>
      <c r="L335" s="2"/>
      <c r="M335" s="2"/>
      <c r="N335" s="2"/>
      <c r="O335" s="18"/>
      <c r="P335" s="18" t="s">
        <v>2205</v>
      </c>
      <c r="Q335" s="2"/>
      <c r="R335" s="17">
        <v>1350.62400377312</v>
      </c>
      <c r="S335" s="17">
        <v>1.3030884887341301</v>
      </c>
      <c r="T335" s="11">
        <v>1338</v>
      </c>
      <c r="U335" s="18">
        <v>48.64</v>
      </c>
      <c r="V335" s="18">
        <v>1.046</v>
      </c>
      <c r="W335" s="18">
        <v>16.29</v>
      </c>
      <c r="X335" s="18">
        <v>9.61</v>
      </c>
      <c r="Y335" s="18"/>
      <c r="Z335" s="18"/>
      <c r="AA335" s="18">
        <v>8.65</v>
      </c>
      <c r="AB335" s="18">
        <v>0.14399999999999999</v>
      </c>
      <c r="AC335" s="18">
        <v>8.83</v>
      </c>
      <c r="AD335" s="16">
        <f>AC335/40.305/(AC335/40.305+AA335/71.845)*100</f>
        <v>64.534308020836818</v>
      </c>
      <c r="AE335" s="18">
        <v>12.06</v>
      </c>
      <c r="AF335" s="18">
        <v>2.4900000000000002</v>
      </c>
      <c r="AG335" s="18">
        <v>2.1000000000000001E-2</v>
      </c>
      <c r="AH335" s="18">
        <v>5.7000000000000002E-2</v>
      </c>
      <c r="AI335" s="18">
        <v>30.2</v>
      </c>
      <c r="AJ335" s="18">
        <v>203</v>
      </c>
      <c r="AK335" s="18">
        <v>331</v>
      </c>
      <c r="AL335" s="18">
        <v>42.2</v>
      </c>
      <c r="AM335" s="18">
        <v>97</v>
      </c>
      <c r="AN335" s="18">
        <v>66</v>
      </c>
      <c r="AO335" s="18">
        <v>65</v>
      </c>
      <c r="AP335" s="18">
        <v>14.6</v>
      </c>
      <c r="AQ335" s="18">
        <v>0.4</v>
      </c>
      <c r="AR335" s="18">
        <v>78</v>
      </c>
      <c r="AS335" s="18">
        <v>0.02</v>
      </c>
      <c r="AT335" s="18">
        <v>0.85</v>
      </c>
      <c r="AU335" s="18">
        <v>5.03</v>
      </c>
      <c r="AV335" s="18">
        <v>2.0699999999999998</v>
      </c>
      <c r="AW335" s="18">
        <v>0.84</v>
      </c>
      <c r="AX335" s="18">
        <v>2.79</v>
      </c>
      <c r="AY335" s="18">
        <v>0.51</v>
      </c>
      <c r="AZ335" s="18">
        <v>3.61</v>
      </c>
      <c r="BA335" s="18">
        <v>0.78</v>
      </c>
      <c r="BB335" s="18">
        <v>2.27</v>
      </c>
      <c r="BC335" s="18">
        <v>0.36</v>
      </c>
      <c r="BD335" s="18">
        <v>2.2999999999999998</v>
      </c>
      <c r="BE335" s="18">
        <v>0.36</v>
      </c>
      <c r="BF335" s="18">
        <v>1.55</v>
      </c>
      <c r="BG335" s="18">
        <v>0.16</v>
      </c>
      <c r="BH335" s="18">
        <v>0.02</v>
      </c>
      <c r="BI335" s="18">
        <v>0.01</v>
      </c>
      <c r="BJ335" s="18">
        <v>0.31</v>
      </c>
      <c r="BK335" s="18">
        <v>0.04</v>
      </c>
      <c r="BL335" s="18">
        <v>1.01</v>
      </c>
      <c r="BM335" s="18">
        <v>4.2300000000000004</v>
      </c>
      <c r="BN335" s="18">
        <v>0.7</v>
      </c>
      <c r="BO335" s="18">
        <v>22.7</v>
      </c>
      <c r="BP335" s="18">
        <v>51</v>
      </c>
    </row>
    <row r="336" spans="1:68" x14ac:dyDescent="0.3">
      <c r="A336" s="18" t="s">
        <v>2322</v>
      </c>
      <c r="B336" s="18" t="s">
        <v>2202</v>
      </c>
      <c r="C336" s="2"/>
      <c r="D336" s="2"/>
      <c r="E336" s="18">
        <v>-44.008200000000002</v>
      </c>
      <c r="F336" s="18">
        <v>134.99799999999999</v>
      </c>
      <c r="G336" s="2"/>
      <c r="H336" s="21">
        <v>-4625.2</v>
      </c>
      <c r="I336" s="21">
        <v>-4625.2</v>
      </c>
      <c r="J336" s="18" t="s">
        <v>2588</v>
      </c>
      <c r="K336" s="18" t="s">
        <v>2204</v>
      </c>
      <c r="L336" s="2"/>
      <c r="M336" s="2"/>
      <c r="N336" s="2"/>
      <c r="O336" s="18"/>
      <c r="P336" s="18" t="s">
        <v>2205</v>
      </c>
      <c r="Q336" s="2"/>
      <c r="R336" s="17">
        <v>1350.61371361484</v>
      </c>
      <c r="S336" s="17">
        <v>1.3266818529478399</v>
      </c>
      <c r="T336" s="11">
        <v>1338</v>
      </c>
      <c r="U336" s="18">
        <v>47.81</v>
      </c>
      <c r="V336" s="18">
        <v>1.1399999999999999</v>
      </c>
      <c r="W336" s="18">
        <v>15.66</v>
      </c>
      <c r="X336" s="18">
        <v>9.3699999999999992</v>
      </c>
      <c r="Y336" s="18"/>
      <c r="Z336" s="18"/>
      <c r="AA336" s="18">
        <v>8.43</v>
      </c>
      <c r="AB336" s="18">
        <v>0.15</v>
      </c>
      <c r="AC336" s="18">
        <v>8.6199999999999992</v>
      </c>
      <c r="AD336" s="16">
        <f>AC336/40.305/(AC336/40.305+AA336/71.845)*100</f>
        <v>64.573038366496974</v>
      </c>
      <c r="AE336" s="18">
        <v>13.36</v>
      </c>
      <c r="AF336" s="18">
        <v>2.42</v>
      </c>
      <c r="AG336" s="18">
        <v>0.04</v>
      </c>
      <c r="AH336" s="18">
        <v>7.0000000000000007E-2</v>
      </c>
      <c r="AI336" s="18">
        <v>37</v>
      </c>
      <c r="AJ336" s="18">
        <v>221</v>
      </c>
      <c r="AK336" s="18"/>
      <c r="AL336" s="18">
        <v>47.5</v>
      </c>
      <c r="AM336" s="18">
        <v>110</v>
      </c>
      <c r="AN336" s="18">
        <v>97</v>
      </c>
      <c r="AO336" s="18">
        <v>49</v>
      </c>
      <c r="AP336" s="18">
        <v>16.3</v>
      </c>
      <c r="AQ336" s="18">
        <v>0.8</v>
      </c>
      <c r="AR336" s="18">
        <v>80.7</v>
      </c>
      <c r="AS336" s="18"/>
      <c r="AT336" s="18">
        <v>0.92</v>
      </c>
      <c r="AU336" s="18">
        <v>5.6</v>
      </c>
      <c r="AV336" s="18">
        <v>2.2999999999999998</v>
      </c>
      <c r="AW336" s="18">
        <v>1.1299999999999999</v>
      </c>
      <c r="AX336" s="18">
        <v>3.21</v>
      </c>
      <c r="AY336" s="18">
        <v>0.59</v>
      </c>
      <c r="AZ336" s="18">
        <v>4.1100000000000003</v>
      </c>
      <c r="BA336" s="18">
        <v>0.93</v>
      </c>
      <c r="BB336" s="18">
        <v>2.69</v>
      </c>
      <c r="BC336" s="18">
        <v>0.38</v>
      </c>
      <c r="BD336" s="18">
        <v>2.3199999999999998</v>
      </c>
      <c r="BE336" s="18">
        <v>0.34</v>
      </c>
      <c r="BF336" s="18">
        <v>1.6</v>
      </c>
      <c r="BG336" s="18"/>
      <c r="BH336" s="18"/>
      <c r="BI336" s="18"/>
      <c r="BJ336" s="18">
        <v>0.5</v>
      </c>
      <c r="BK336" s="18"/>
      <c r="BL336" s="18">
        <v>1.1000000000000001</v>
      </c>
      <c r="BM336" s="18">
        <v>4.5999999999999996</v>
      </c>
      <c r="BN336" s="18"/>
      <c r="BO336" s="18">
        <v>25.2</v>
      </c>
      <c r="BP336" s="18">
        <v>52.4</v>
      </c>
    </row>
    <row r="337" spans="1:68" x14ac:dyDescent="0.3">
      <c r="A337" s="18" t="s">
        <v>2582</v>
      </c>
      <c r="B337" s="18" t="s">
        <v>2202</v>
      </c>
      <c r="C337" s="2"/>
      <c r="D337" s="2"/>
      <c r="E337" s="18">
        <v>-44.008200000000002</v>
      </c>
      <c r="F337" s="18">
        <v>134.99799999999999</v>
      </c>
      <c r="G337" s="2"/>
      <c r="H337" s="21">
        <v>-4625.2</v>
      </c>
      <c r="I337" s="21">
        <v>-4625.2</v>
      </c>
      <c r="J337" s="18" t="s">
        <v>2589</v>
      </c>
      <c r="K337" s="18" t="s">
        <v>2204</v>
      </c>
      <c r="L337" s="2"/>
      <c r="M337" s="2"/>
      <c r="N337" s="2"/>
      <c r="O337" s="18"/>
      <c r="P337" s="18" t="s">
        <v>2205</v>
      </c>
      <c r="Q337" s="2"/>
      <c r="R337" s="17">
        <v>1343.6538556205501</v>
      </c>
      <c r="S337" s="17">
        <v>1.2647326846519</v>
      </c>
      <c r="T337" s="11">
        <v>1332</v>
      </c>
      <c r="U337" s="18">
        <v>48.88</v>
      </c>
      <c r="V337" s="18">
        <v>1.0269999999999999</v>
      </c>
      <c r="W337" s="18">
        <v>16.579999999999998</v>
      </c>
      <c r="X337" s="18">
        <v>9.49</v>
      </c>
      <c r="Y337" s="18"/>
      <c r="Z337" s="18"/>
      <c r="AA337" s="18">
        <v>8.5399999999999991</v>
      </c>
      <c r="AB337" s="18">
        <v>0.14399999999999999</v>
      </c>
      <c r="AC337" s="18">
        <v>8.7899999999999991</v>
      </c>
      <c r="AD337" s="16">
        <f>AC337/40.305/(AC337/40.305+AA337/71.845)*100</f>
        <v>64.723085898676587</v>
      </c>
      <c r="AE337" s="18">
        <v>12.31</v>
      </c>
      <c r="AF337" s="18">
        <v>2.48</v>
      </c>
      <c r="AG337" s="18">
        <v>2.1999999999999999E-2</v>
      </c>
      <c r="AH337" s="18">
        <v>5.6000000000000001E-2</v>
      </c>
      <c r="AI337" s="18">
        <v>29.5</v>
      </c>
      <c r="AJ337" s="18">
        <v>204</v>
      </c>
      <c r="AK337" s="18">
        <v>332</v>
      </c>
      <c r="AL337" s="18">
        <v>44.4</v>
      </c>
      <c r="AM337" s="18">
        <v>102</v>
      </c>
      <c r="AN337" s="18">
        <v>73</v>
      </c>
      <c r="AO337" s="18">
        <v>68</v>
      </c>
      <c r="AP337" s="18">
        <v>15.6</v>
      </c>
      <c r="AQ337" s="18">
        <v>0.41</v>
      </c>
      <c r="AR337" s="18">
        <v>85</v>
      </c>
      <c r="AS337" s="18">
        <v>0.02</v>
      </c>
      <c r="AT337" s="18">
        <v>0.9</v>
      </c>
      <c r="AU337" s="18">
        <v>5.32</v>
      </c>
      <c r="AV337" s="18">
        <v>2.1800000000000002</v>
      </c>
      <c r="AW337" s="18">
        <v>0.88</v>
      </c>
      <c r="AX337" s="18">
        <v>2.83</v>
      </c>
      <c r="AY337" s="18">
        <v>0.54</v>
      </c>
      <c r="AZ337" s="18">
        <v>3.7</v>
      </c>
      <c r="BA337" s="18">
        <v>0.81</v>
      </c>
      <c r="BB337" s="18">
        <v>2.5299999999999998</v>
      </c>
      <c r="BC337" s="18">
        <v>0.38</v>
      </c>
      <c r="BD337" s="18">
        <v>2.42</v>
      </c>
      <c r="BE337" s="18">
        <v>0.38</v>
      </c>
      <c r="BF337" s="18">
        <v>1.57</v>
      </c>
      <c r="BG337" s="18">
        <v>0.27</v>
      </c>
      <c r="BH337" s="18">
        <v>0.02</v>
      </c>
      <c r="BI337" s="18">
        <v>0.01</v>
      </c>
      <c r="BJ337" s="18">
        <v>0.31</v>
      </c>
      <c r="BK337" s="18">
        <v>0.03</v>
      </c>
      <c r="BL337" s="18">
        <v>1.03</v>
      </c>
      <c r="BM337" s="18">
        <v>4.41</v>
      </c>
      <c r="BN337" s="18">
        <v>0.4</v>
      </c>
      <c r="BO337" s="18">
        <v>23.2</v>
      </c>
      <c r="BP337" s="18">
        <v>52.3</v>
      </c>
    </row>
    <row r="338" spans="1:68" x14ac:dyDescent="0.3">
      <c r="A338" s="18" t="s">
        <v>2582</v>
      </c>
      <c r="B338" s="18" t="s">
        <v>2202</v>
      </c>
      <c r="C338" s="2"/>
      <c r="D338" s="2"/>
      <c r="E338" s="18">
        <v>-44.008200000000002</v>
      </c>
      <c r="F338" s="18">
        <v>134.99799999999999</v>
      </c>
      <c r="G338" s="2"/>
      <c r="H338" s="21">
        <v>-4625.2</v>
      </c>
      <c r="I338" s="21">
        <v>-4625.2</v>
      </c>
      <c r="J338" s="18" t="s">
        <v>2590</v>
      </c>
      <c r="K338" s="18" t="s">
        <v>2204</v>
      </c>
      <c r="L338" s="2"/>
      <c r="M338" s="2"/>
      <c r="N338" s="2"/>
      <c r="O338" s="18"/>
      <c r="P338" s="18" t="s">
        <v>2205</v>
      </c>
      <c r="Q338" s="2"/>
      <c r="R338" s="17">
        <v>1351.9175865413399</v>
      </c>
      <c r="S338" s="17">
        <v>1.31617610260784</v>
      </c>
      <c r="T338" s="11">
        <v>1339</v>
      </c>
      <c r="U338" s="18">
        <v>48.86</v>
      </c>
      <c r="V338" s="18">
        <v>1.06</v>
      </c>
      <c r="W338" s="18">
        <v>16.3</v>
      </c>
      <c r="X338" s="18">
        <v>9.69</v>
      </c>
      <c r="Y338" s="18"/>
      <c r="Z338" s="18"/>
      <c r="AA338" s="18">
        <v>8.7200000000000006</v>
      </c>
      <c r="AB338" s="18">
        <v>0.14299999999999999</v>
      </c>
      <c r="AC338" s="18">
        <v>8.81</v>
      </c>
      <c r="AD338" s="16">
        <f>AC338/40.305/(AC338/40.305+AA338/71.845)*100</f>
        <v>64.297583928226146</v>
      </c>
      <c r="AE338" s="18">
        <v>12.17</v>
      </c>
      <c r="AF338" s="18">
        <v>2.54</v>
      </c>
      <c r="AG338" s="18">
        <v>2.1999999999999999E-2</v>
      </c>
      <c r="AH338" s="18">
        <v>0.06</v>
      </c>
      <c r="AI338" s="18">
        <v>30.4</v>
      </c>
      <c r="AJ338" s="18">
        <v>212</v>
      </c>
      <c r="AK338" s="18">
        <v>328</v>
      </c>
      <c r="AL338" s="18">
        <v>44</v>
      </c>
      <c r="AM338" s="18">
        <v>98</v>
      </c>
      <c r="AN338" s="18">
        <v>69</v>
      </c>
      <c r="AO338" s="18">
        <v>69</v>
      </c>
      <c r="AP338" s="18">
        <v>15.2</v>
      </c>
      <c r="AQ338" s="18">
        <v>0.37</v>
      </c>
      <c r="AR338" s="18">
        <v>82</v>
      </c>
      <c r="AS338" s="18">
        <v>0.02</v>
      </c>
      <c r="AT338" s="18">
        <v>0.9</v>
      </c>
      <c r="AU338" s="18">
        <v>5.34</v>
      </c>
      <c r="AV338" s="18">
        <v>2.27</v>
      </c>
      <c r="AW338" s="18">
        <v>0.87</v>
      </c>
      <c r="AX338" s="18">
        <v>2.92</v>
      </c>
      <c r="AY338" s="18">
        <v>0.53</v>
      </c>
      <c r="AZ338" s="18">
        <v>3.65</v>
      </c>
      <c r="BA338" s="18">
        <v>0.83</v>
      </c>
      <c r="BB338" s="18">
        <v>2.37</v>
      </c>
      <c r="BC338" s="18">
        <v>0.38</v>
      </c>
      <c r="BD338" s="18">
        <v>2.5299999999999998</v>
      </c>
      <c r="BE338" s="18">
        <v>0.39</v>
      </c>
      <c r="BF338" s="18">
        <v>1.59</v>
      </c>
      <c r="BG338" s="18">
        <v>0.14000000000000001</v>
      </c>
      <c r="BH338" s="18">
        <v>0.02</v>
      </c>
      <c r="BI338" s="18">
        <v>0.01</v>
      </c>
      <c r="BJ338" s="18">
        <v>0.32</v>
      </c>
      <c r="BK338" s="18">
        <v>0.03</v>
      </c>
      <c r="BL338" s="18">
        <v>1.0900000000000001</v>
      </c>
      <c r="BM338" s="18">
        <v>4.55</v>
      </c>
      <c r="BN338" s="18">
        <v>0.4</v>
      </c>
      <c r="BO338" s="18">
        <v>23.4</v>
      </c>
      <c r="BP338" s="18">
        <v>52.9</v>
      </c>
    </row>
    <row r="339" spans="1:68" x14ac:dyDescent="0.3">
      <c r="A339" s="18" t="s">
        <v>2582</v>
      </c>
      <c r="B339" s="18" t="s">
        <v>2202</v>
      </c>
      <c r="C339" s="2"/>
      <c r="D339" s="2"/>
      <c r="E339" s="18">
        <v>-44.008200000000002</v>
      </c>
      <c r="F339" s="18">
        <v>134.99799999999999</v>
      </c>
      <c r="G339" s="2"/>
      <c r="H339" s="21">
        <v>-4625.2</v>
      </c>
      <c r="I339" s="21">
        <v>-4625.2</v>
      </c>
      <c r="J339" s="18" t="s">
        <v>2591</v>
      </c>
      <c r="K339" s="18" t="s">
        <v>2204</v>
      </c>
      <c r="L339" s="2"/>
      <c r="M339" s="2"/>
      <c r="N339" s="2"/>
      <c r="O339" s="18"/>
      <c r="P339" s="18" t="s">
        <v>2205</v>
      </c>
      <c r="Q339" s="2"/>
      <c r="R339" s="17">
        <v>1347.7961216998699</v>
      </c>
      <c r="S339" s="17">
        <v>1.2917930751161899</v>
      </c>
      <c r="T339" s="11">
        <v>1335</v>
      </c>
      <c r="U339" s="18">
        <v>48.76</v>
      </c>
      <c r="V339" s="18">
        <v>1.028</v>
      </c>
      <c r="W339" s="18">
        <v>16.54</v>
      </c>
      <c r="X339" s="18">
        <v>9.5399999999999991</v>
      </c>
      <c r="Y339" s="18"/>
      <c r="Z339" s="18"/>
      <c r="AA339" s="18">
        <v>8.59</v>
      </c>
      <c r="AB339" s="18">
        <v>0.14899999999999999</v>
      </c>
      <c r="AC339" s="18">
        <v>8.83</v>
      </c>
      <c r="AD339" s="16">
        <f>AC339/40.305/(AC339/40.305+AA339/71.845)*100</f>
        <v>64.693457030323842</v>
      </c>
      <c r="AE339" s="18">
        <v>12.29</v>
      </c>
      <c r="AF339" s="18">
        <v>2.4500000000000002</v>
      </c>
      <c r="AG339" s="18">
        <v>2.7E-2</v>
      </c>
      <c r="AH339" s="18">
        <v>5.6000000000000001E-2</v>
      </c>
      <c r="AI339" s="18">
        <v>30.2</v>
      </c>
      <c r="AJ339" s="18">
        <v>210</v>
      </c>
      <c r="AK339" s="18">
        <v>339</v>
      </c>
      <c r="AL339" s="18">
        <v>45</v>
      </c>
      <c r="AM339" s="18">
        <v>103</v>
      </c>
      <c r="AN339" s="18">
        <v>73</v>
      </c>
      <c r="AO339" s="18">
        <v>64</v>
      </c>
      <c r="AP339" s="18">
        <v>14.9</v>
      </c>
      <c r="AQ339" s="18">
        <v>0.41</v>
      </c>
      <c r="AR339" s="18">
        <v>83</v>
      </c>
      <c r="AS339" s="18">
        <v>0.02</v>
      </c>
      <c r="AT339" s="18">
        <v>0.88</v>
      </c>
      <c r="AU339" s="18">
        <v>5.1100000000000003</v>
      </c>
      <c r="AV339" s="18">
        <v>2.0699999999999998</v>
      </c>
      <c r="AW339" s="18">
        <v>0.86</v>
      </c>
      <c r="AX339" s="18">
        <v>2.83</v>
      </c>
      <c r="AY339" s="18">
        <v>0.55000000000000004</v>
      </c>
      <c r="AZ339" s="18">
        <v>3.7</v>
      </c>
      <c r="BA339" s="18">
        <v>0.84</v>
      </c>
      <c r="BB339" s="18">
        <v>2.4700000000000002</v>
      </c>
      <c r="BC339" s="18">
        <v>0.37</v>
      </c>
      <c r="BD339" s="18">
        <v>2.4700000000000002</v>
      </c>
      <c r="BE339" s="18">
        <v>0.37</v>
      </c>
      <c r="BF339" s="18">
        <v>1.58</v>
      </c>
      <c r="BG339" s="18">
        <v>0.24</v>
      </c>
      <c r="BH339" s="18">
        <v>0.04</v>
      </c>
      <c r="BI339" s="18">
        <v>0.01</v>
      </c>
      <c r="BJ339" s="18">
        <v>0.36</v>
      </c>
      <c r="BK339" s="18">
        <v>0.04</v>
      </c>
      <c r="BL339" s="18">
        <v>1.08</v>
      </c>
      <c r="BM339" s="18">
        <v>4.4000000000000004</v>
      </c>
      <c r="BN339" s="18">
        <v>0.7</v>
      </c>
      <c r="BO339" s="18">
        <v>22.8</v>
      </c>
      <c r="BP339" s="18">
        <v>51.7</v>
      </c>
    </row>
    <row r="340" spans="1:68" x14ac:dyDescent="0.3">
      <c r="A340" s="18" t="s">
        <v>2582</v>
      </c>
      <c r="B340" s="18" t="s">
        <v>2202</v>
      </c>
      <c r="C340" s="2"/>
      <c r="D340" s="2"/>
      <c r="E340" s="18">
        <v>-44.424500000000002</v>
      </c>
      <c r="F340" s="18">
        <v>126.908</v>
      </c>
      <c r="G340" s="2"/>
      <c r="H340" s="21">
        <v>-4354</v>
      </c>
      <c r="I340" s="21">
        <v>-4354</v>
      </c>
      <c r="J340" s="18" t="s">
        <v>2592</v>
      </c>
      <c r="K340" s="18" t="s">
        <v>2204</v>
      </c>
      <c r="L340" s="2"/>
      <c r="M340" s="2"/>
      <c r="N340" s="2"/>
      <c r="O340" s="18"/>
      <c r="P340" s="18" t="s">
        <v>2205</v>
      </c>
      <c r="Q340" s="2"/>
      <c r="R340" s="17">
        <v>1276.2265212489799</v>
      </c>
      <c r="S340" s="17">
        <v>0.82702482967115298</v>
      </c>
      <c r="T340" s="11">
        <v>1269</v>
      </c>
      <c r="U340" s="18">
        <v>49.34</v>
      </c>
      <c r="V340" s="18">
        <v>0.93</v>
      </c>
      <c r="W340" s="18">
        <v>15.93</v>
      </c>
      <c r="X340" s="18">
        <v>7.77</v>
      </c>
      <c r="Y340" s="18"/>
      <c r="Z340" s="18"/>
      <c r="AA340" s="18">
        <v>6.99</v>
      </c>
      <c r="AB340" s="18">
        <v>0.12</v>
      </c>
      <c r="AC340" s="18">
        <v>8.24</v>
      </c>
      <c r="AD340" s="16">
        <f>AC340/40.305/(AC340/40.305+AA340/71.845)*100</f>
        <v>67.755437219362051</v>
      </c>
      <c r="AE340" s="18">
        <v>12.76</v>
      </c>
      <c r="AF340" s="18">
        <v>2.56</v>
      </c>
      <c r="AG340" s="18">
        <v>0.17</v>
      </c>
      <c r="AH340" s="18">
        <v>0.08</v>
      </c>
      <c r="AI340" s="18">
        <v>32.6</v>
      </c>
      <c r="AJ340" s="18">
        <v>213</v>
      </c>
      <c r="AK340" s="18">
        <v>442</v>
      </c>
      <c r="AL340" s="18"/>
      <c r="AM340" s="18">
        <v>139</v>
      </c>
      <c r="AN340" s="18">
        <v>63</v>
      </c>
      <c r="AO340" s="18">
        <v>72</v>
      </c>
      <c r="AP340" s="18">
        <v>14.5</v>
      </c>
      <c r="AQ340" s="18">
        <v>2.6</v>
      </c>
      <c r="AR340" s="18">
        <v>130</v>
      </c>
      <c r="AS340" s="18">
        <v>0.13</v>
      </c>
      <c r="AT340" s="18">
        <v>1.07</v>
      </c>
      <c r="AU340" s="18">
        <v>5.83</v>
      </c>
      <c r="AV340" s="18">
        <v>2.17</v>
      </c>
      <c r="AW340" s="18">
        <v>0.85</v>
      </c>
      <c r="AX340" s="18">
        <v>2.72</v>
      </c>
      <c r="AY340" s="18">
        <v>0.52</v>
      </c>
      <c r="AZ340" s="18">
        <v>3.53</v>
      </c>
      <c r="BA340" s="18">
        <v>0.77</v>
      </c>
      <c r="BB340" s="18">
        <v>2.23</v>
      </c>
      <c r="BC340" s="18">
        <v>0.34</v>
      </c>
      <c r="BD340" s="18">
        <v>2.25</v>
      </c>
      <c r="BE340" s="18">
        <v>0.36</v>
      </c>
      <c r="BF340" s="18">
        <v>1.64</v>
      </c>
      <c r="BG340" s="18">
        <v>0.32</v>
      </c>
      <c r="BH340" s="18">
        <v>0.06</v>
      </c>
      <c r="BI340" s="18">
        <v>7.0000000000000007E-2</v>
      </c>
      <c r="BJ340" s="18">
        <v>0.98</v>
      </c>
      <c r="BK340" s="18"/>
      <c r="BL340" s="18">
        <v>2.0299999999999998</v>
      </c>
      <c r="BM340" s="18">
        <v>6.47</v>
      </c>
      <c r="BN340" s="18">
        <v>4.7</v>
      </c>
      <c r="BO340" s="18">
        <v>21.9</v>
      </c>
      <c r="BP340" s="18">
        <v>57.7</v>
      </c>
    </row>
    <row r="341" spans="1:68" x14ac:dyDescent="0.3">
      <c r="A341" s="18" t="s">
        <v>2582</v>
      </c>
      <c r="B341" s="18" t="s">
        <v>2202</v>
      </c>
      <c r="C341" s="2"/>
      <c r="D341" s="2"/>
      <c r="E341" s="18">
        <v>-44.424500000000002</v>
      </c>
      <c r="F341" s="18">
        <v>126.908</v>
      </c>
      <c r="G341" s="2"/>
      <c r="H341" s="21">
        <v>-4354</v>
      </c>
      <c r="I341" s="21">
        <v>-4354</v>
      </c>
      <c r="J341" s="18" t="s">
        <v>2593</v>
      </c>
      <c r="K341" s="18" t="s">
        <v>2204</v>
      </c>
      <c r="L341" s="2"/>
      <c r="M341" s="2"/>
      <c r="N341" s="2"/>
      <c r="O341" s="18"/>
      <c r="P341" s="18" t="s">
        <v>2205</v>
      </c>
      <c r="Q341" s="2"/>
      <c r="R341" s="17">
        <v>1296.83947560344</v>
      </c>
      <c r="S341" s="17">
        <v>0.95191962760847104</v>
      </c>
      <c r="T341" s="11">
        <v>1288</v>
      </c>
      <c r="U341" s="18">
        <v>49.8</v>
      </c>
      <c r="V341" s="18">
        <v>0.97899999999999998</v>
      </c>
      <c r="W341" s="18">
        <v>16.68</v>
      </c>
      <c r="X341" s="18">
        <v>8.4700000000000006</v>
      </c>
      <c r="Y341" s="18"/>
      <c r="Z341" s="18"/>
      <c r="AA341" s="18">
        <v>7.62</v>
      </c>
      <c r="AB341" s="18">
        <v>0.14399999999999999</v>
      </c>
      <c r="AC341" s="18">
        <v>8.67</v>
      </c>
      <c r="AD341" s="16">
        <f>AC341/40.305/(AC341/40.305+AA341/71.845)*100</f>
        <v>66.976622283224486</v>
      </c>
      <c r="AE341" s="18">
        <v>12.27</v>
      </c>
      <c r="AF341" s="18">
        <v>2.48</v>
      </c>
      <c r="AG341" s="18">
        <v>0.13300000000000001</v>
      </c>
      <c r="AH341" s="18">
        <v>7.9000000000000001E-2</v>
      </c>
      <c r="AI341" s="18">
        <v>30.7</v>
      </c>
      <c r="AJ341" s="18">
        <v>198</v>
      </c>
      <c r="AK341" s="18">
        <v>412</v>
      </c>
      <c r="AL341" s="18">
        <v>38</v>
      </c>
      <c r="AM341" s="18">
        <v>158</v>
      </c>
      <c r="AN341" s="18">
        <v>59</v>
      </c>
      <c r="AO341" s="18">
        <v>63</v>
      </c>
      <c r="AP341" s="18">
        <v>14.1</v>
      </c>
      <c r="AQ341" s="18">
        <v>1.73</v>
      </c>
      <c r="AR341" s="18">
        <v>109</v>
      </c>
      <c r="AS341" s="18">
        <v>0.03</v>
      </c>
      <c r="AT341" s="18">
        <v>1.08</v>
      </c>
      <c r="AU341" s="18">
        <v>5.72</v>
      </c>
      <c r="AV341" s="18">
        <v>2.14</v>
      </c>
      <c r="AW341" s="18">
        <v>0.85</v>
      </c>
      <c r="AX341" s="18">
        <v>2.7</v>
      </c>
      <c r="AY341" s="18">
        <v>0.51</v>
      </c>
      <c r="AZ341" s="18">
        <v>3.52</v>
      </c>
      <c r="BA341" s="18">
        <v>0.77</v>
      </c>
      <c r="BB341" s="18">
        <v>2.2000000000000002</v>
      </c>
      <c r="BC341" s="18">
        <v>0.36</v>
      </c>
      <c r="BD341" s="18">
        <v>2.12</v>
      </c>
      <c r="BE341" s="18">
        <v>0.36</v>
      </c>
      <c r="BF341" s="18">
        <v>1.57</v>
      </c>
      <c r="BG341" s="18">
        <v>0.28000000000000003</v>
      </c>
      <c r="BH341" s="18">
        <v>0.06</v>
      </c>
      <c r="BI341" s="18">
        <v>0.03</v>
      </c>
      <c r="BJ341" s="18">
        <v>0.98</v>
      </c>
      <c r="BK341" s="18">
        <v>0.08</v>
      </c>
      <c r="BL341" s="18">
        <v>1.9</v>
      </c>
      <c r="BM341" s="18">
        <v>6.25</v>
      </c>
      <c r="BN341" s="18">
        <v>4.3</v>
      </c>
      <c r="BO341" s="18">
        <v>21.6</v>
      </c>
      <c r="BP341" s="18">
        <v>57.3</v>
      </c>
    </row>
    <row r="342" spans="1:68" x14ac:dyDescent="0.3">
      <c r="A342" s="18" t="s">
        <v>2582</v>
      </c>
      <c r="B342" s="18" t="s">
        <v>2202</v>
      </c>
      <c r="C342" s="2"/>
      <c r="D342" s="2"/>
      <c r="E342" s="18">
        <v>-44.424500000000002</v>
      </c>
      <c r="F342" s="18">
        <v>126.908</v>
      </c>
      <c r="G342" s="2"/>
      <c r="H342" s="21">
        <v>-4354</v>
      </c>
      <c r="I342" s="21">
        <v>-4354</v>
      </c>
      <c r="J342" s="18" t="s">
        <v>2594</v>
      </c>
      <c r="K342" s="18" t="s">
        <v>2204</v>
      </c>
      <c r="L342" s="2"/>
      <c r="M342" s="2"/>
      <c r="N342" s="2"/>
      <c r="O342" s="18"/>
      <c r="P342" s="18" t="s">
        <v>2205</v>
      </c>
      <c r="Q342" s="2"/>
      <c r="R342" s="17">
        <v>1337.23500424483</v>
      </c>
      <c r="S342" s="17">
        <v>1.2012427946120801</v>
      </c>
      <c r="T342" s="11">
        <v>1326</v>
      </c>
      <c r="U342" s="18">
        <v>49.94</v>
      </c>
      <c r="V342" s="18">
        <v>1.367</v>
      </c>
      <c r="W342" s="18">
        <v>15.96</v>
      </c>
      <c r="X342" s="18">
        <v>9.4499999999999993</v>
      </c>
      <c r="Y342" s="18"/>
      <c r="Z342" s="18"/>
      <c r="AA342" s="18">
        <v>8.5</v>
      </c>
      <c r="AB342" s="18">
        <v>0.154</v>
      </c>
      <c r="AC342" s="18">
        <v>8.32</v>
      </c>
      <c r="AD342" s="16">
        <f>AC342/40.305/(AC342/40.305+AA342/71.845)*100</f>
        <v>63.56727955302263</v>
      </c>
      <c r="AE342" s="18">
        <v>11.23</v>
      </c>
      <c r="AF342" s="18">
        <v>2.75</v>
      </c>
      <c r="AG342" s="18">
        <v>0.248</v>
      </c>
      <c r="AH342" s="18">
        <v>0.158</v>
      </c>
      <c r="AI342" s="18">
        <v>33.5</v>
      </c>
      <c r="AJ342" s="18">
        <v>248</v>
      </c>
      <c r="AK342" s="18">
        <v>367</v>
      </c>
      <c r="AL342" s="18">
        <v>40.9</v>
      </c>
      <c r="AM342" s="18">
        <v>183</v>
      </c>
      <c r="AN342" s="18">
        <v>51</v>
      </c>
      <c r="AO342" s="18">
        <v>77</v>
      </c>
      <c r="AP342" s="18">
        <v>16.100000000000001</v>
      </c>
      <c r="AQ342" s="18">
        <v>1.96</v>
      </c>
      <c r="AR342" s="18">
        <v>166</v>
      </c>
      <c r="AS342" s="18">
        <v>0.04</v>
      </c>
      <c r="AT342" s="18">
        <v>1.99</v>
      </c>
      <c r="AU342" s="18">
        <v>9.75</v>
      </c>
      <c r="AV342" s="18">
        <v>3.21</v>
      </c>
      <c r="AW342" s="18">
        <v>1.2</v>
      </c>
      <c r="AX342" s="18">
        <v>4.24</v>
      </c>
      <c r="AY342" s="18">
        <v>0.72</v>
      </c>
      <c r="AZ342" s="18">
        <v>4.71</v>
      </c>
      <c r="BA342" s="18">
        <v>1.06</v>
      </c>
      <c r="BB342" s="18">
        <v>3.02</v>
      </c>
      <c r="BC342" s="18">
        <v>0.47</v>
      </c>
      <c r="BD342" s="18">
        <v>3.08</v>
      </c>
      <c r="BE342" s="18">
        <v>0.47</v>
      </c>
      <c r="BF342" s="18">
        <v>2.62</v>
      </c>
      <c r="BG342" s="18">
        <v>0.84</v>
      </c>
      <c r="BH342" s="18">
        <v>0.19</v>
      </c>
      <c r="BI342" s="18">
        <v>0.08</v>
      </c>
      <c r="BJ342" s="18">
        <v>3.2</v>
      </c>
      <c r="BK342" s="18">
        <v>0.21</v>
      </c>
      <c r="BL342" s="18">
        <v>4.87</v>
      </c>
      <c r="BM342" s="18">
        <v>13.41</v>
      </c>
      <c r="BN342" s="18">
        <v>12.1</v>
      </c>
      <c r="BO342" s="18">
        <v>29.7</v>
      </c>
      <c r="BP342" s="18">
        <v>107.7</v>
      </c>
    </row>
    <row r="343" spans="1:68" x14ac:dyDescent="0.3">
      <c r="A343" s="18" t="s">
        <v>2582</v>
      </c>
      <c r="B343" s="18" t="s">
        <v>2202</v>
      </c>
      <c r="C343" s="2"/>
      <c r="D343" s="2"/>
      <c r="E343" s="18">
        <v>-44.424500000000002</v>
      </c>
      <c r="F343" s="18">
        <v>126.908</v>
      </c>
      <c r="G343" s="2"/>
      <c r="H343" s="21">
        <v>-4354</v>
      </c>
      <c r="I343" s="21">
        <v>-4354</v>
      </c>
      <c r="J343" s="18" t="s">
        <v>2595</v>
      </c>
      <c r="K343" s="18" t="s">
        <v>2204</v>
      </c>
      <c r="L343" s="2"/>
      <c r="M343" s="2"/>
      <c r="N343" s="2"/>
      <c r="O343" s="18"/>
      <c r="P343" s="18" t="s">
        <v>2205</v>
      </c>
      <c r="Q343" s="2"/>
      <c r="R343" s="17">
        <v>1343.41493857724</v>
      </c>
      <c r="S343" s="17">
        <v>1.2058746836332099</v>
      </c>
      <c r="T343" s="11">
        <v>1332</v>
      </c>
      <c r="U343" s="18">
        <v>50.15</v>
      </c>
      <c r="V343" s="18">
        <v>1.42</v>
      </c>
      <c r="W343" s="18">
        <v>15.74</v>
      </c>
      <c r="X343" s="18">
        <v>9.6300000000000008</v>
      </c>
      <c r="Y343" s="18"/>
      <c r="Z343" s="18"/>
      <c r="AA343" s="18">
        <v>8.67</v>
      </c>
      <c r="AB343" s="18">
        <v>0.159</v>
      </c>
      <c r="AC343" s="18">
        <v>8.11</v>
      </c>
      <c r="AD343" s="16">
        <f>AC343/40.305/(AC343/40.305+AA343/71.845)*100</f>
        <v>62.510287174019552</v>
      </c>
      <c r="AE343" s="18">
        <v>11.27</v>
      </c>
      <c r="AF343" s="18">
        <v>2.7</v>
      </c>
      <c r="AG343" s="18">
        <v>0.249</v>
      </c>
      <c r="AH343" s="18">
        <v>0.16</v>
      </c>
      <c r="AI343" s="18">
        <v>35.1</v>
      </c>
      <c r="AJ343" s="18">
        <v>249</v>
      </c>
      <c r="AK343" s="18">
        <v>350</v>
      </c>
      <c r="AL343" s="18">
        <v>37</v>
      </c>
      <c r="AM343" s="18">
        <v>162</v>
      </c>
      <c r="AN343" s="18">
        <v>47</v>
      </c>
      <c r="AO343" s="18">
        <v>78</v>
      </c>
      <c r="AP343" s="18">
        <v>15.4</v>
      </c>
      <c r="AQ343" s="18">
        <v>1.42</v>
      </c>
      <c r="AR343" s="18">
        <v>156</v>
      </c>
      <c r="AS343" s="18">
        <v>0.02</v>
      </c>
      <c r="AT343" s="18">
        <v>2.04</v>
      </c>
      <c r="AU343" s="18">
        <v>9.7899999999999991</v>
      </c>
      <c r="AV343" s="18">
        <v>3.5</v>
      </c>
      <c r="AW343" s="18">
        <v>1.22</v>
      </c>
      <c r="AX343" s="18">
        <v>4.21</v>
      </c>
      <c r="AY343" s="18">
        <v>0.74</v>
      </c>
      <c r="AZ343" s="18">
        <v>5.05</v>
      </c>
      <c r="BA343" s="18">
        <v>1.1000000000000001</v>
      </c>
      <c r="BB343" s="18">
        <v>3.21</v>
      </c>
      <c r="BC343" s="18">
        <v>0.5</v>
      </c>
      <c r="BD343" s="18">
        <v>3.21</v>
      </c>
      <c r="BE343" s="18">
        <v>0.51</v>
      </c>
      <c r="BF343" s="18">
        <v>2.95</v>
      </c>
      <c r="BG343" s="18">
        <v>0.6</v>
      </c>
      <c r="BH343" s="18">
        <v>0.18</v>
      </c>
      <c r="BI343" s="18">
        <v>0.09</v>
      </c>
      <c r="BJ343" s="18">
        <v>3.01</v>
      </c>
      <c r="BK343" s="18">
        <v>0.2</v>
      </c>
      <c r="BL343" s="18">
        <v>4.5999999999999996</v>
      </c>
      <c r="BM343" s="18">
        <v>12.88</v>
      </c>
      <c r="BN343" s="18">
        <v>11.2</v>
      </c>
      <c r="BO343" s="18">
        <v>30.6</v>
      </c>
      <c r="BP343" s="18">
        <v>107.8</v>
      </c>
    </row>
    <row r="344" spans="1:68" x14ac:dyDescent="0.3">
      <c r="A344" s="18" t="s">
        <v>2582</v>
      </c>
      <c r="B344" s="18" t="s">
        <v>2202</v>
      </c>
      <c r="C344" s="2"/>
      <c r="D344" s="2"/>
      <c r="E344" s="18">
        <v>-44.424500000000002</v>
      </c>
      <c r="F344" s="18">
        <v>126.908</v>
      </c>
      <c r="G344" s="2"/>
      <c r="H344" s="21">
        <v>-4354</v>
      </c>
      <c r="I344" s="21">
        <v>-4354</v>
      </c>
      <c r="J344" s="18" t="s">
        <v>2596</v>
      </c>
      <c r="K344" s="18" t="s">
        <v>2204</v>
      </c>
      <c r="L344" s="2"/>
      <c r="M344" s="2"/>
      <c r="N344" s="2"/>
      <c r="O344" s="18"/>
      <c r="P344" s="18" t="s">
        <v>2205</v>
      </c>
      <c r="Q344" s="2"/>
      <c r="R344" s="17">
        <v>1336.88810841246</v>
      </c>
      <c r="S344" s="17">
        <v>1.19184552213991</v>
      </c>
      <c r="T344" s="11">
        <v>1326</v>
      </c>
      <c r="U344" s="18">
        <v>49.72</v>
      </c>
      <c r="V344" s="18">
        <v>1.385</v>
      </c>
      <c r="W344" s="18">
        <v>15.58</v>
      </c>
      <c r="X344" s="18">
        <v>9.39</v>
      </c>
      <c r="Y344" s="18"/>
      <c r="Z344" s="18"/>
      <c r="AA344" s="18">
        <v>8.4499999999999993</v>
      </c>
      <c r="AB344" s="18">
        <v>0.153</v>
      </c>
      <c r="AC344" s="18">
        <v>8.15</v>
      </c>
      <c r="AD344" s="16">
        <f>AC344/40.305/(AC344/40.305+AA344/71.845)*100</f>
        <v>63.225126712262202</v>
      </c>
      <c r="AE344" s="18">
        <v>11.36</v>
      </c>
      <c r="AF344" s="18">
        <v>2.75</v>
      </c>
      <c r="AG344" s="18">
        <v>0.27600000000000002</v>
      </c>
      <c r="AH344" s="18">
        <v>0.16</v>
      </c>
      <c r="AI344" s="18">
        <v>32</v>
      </c>
      <c r="AJ344" s="18">
        <v>241</v>
      </c>
      <c r="AK344" s="18">
        <v>344</v>
      </c>
      <c r="AL344" s="18">
        <v>37.5</v>
      </c>
      <c r="AM344" s="18">
        <v>188</v>
      </c>
      <c r="AN344" s="18">
        <v>50</v>
      </c>
      <c r="AO344" s="18">
        <v>76</v>
      </c>
      <c r="AP344" s="18">
        <v>14.6</v>
      </c>
      <c r="AQ344" s="18">
        <v>2.56</v>
      </c>
      <c r="AR344" s="18">
        <v>149</v>
      </c>
      <c r="AS344" s="18">
        <v>0.08</v>
      </c>
      <c r="AT344" s="18">
        <v>1.86</v>
      </c>
      <c r="AU344" s="18">
        <v>9.4700000000000006</v>
      </c>
      <c r="AV344" s="18">
        <v>3.03</v>
      </c>
      <c r="AW344" s="18">
        <v>1.1499999999999999</v>
      </c>
      <c r="AX344" s="18">
        <v>3.93</v>
      </c>
      <c r="AY344" s="18">
        <v>0.69</v>
      </c>
      <c r="AZ344" s="18">
        <v>4.6900000000000004</v>
      </c>
      <c r="BA344" s="18">
        <v>1.03</v>
      </c>
      <c r="BB344" s="18">
        <v>3.06</v>
      </c>
      <c r="BC344" s="18">
        <v>0.46</v>
      </c>
      <c r="BD344" s="18">
        <v>2.95</v>
      </c>
      <c r="BE344" s="18">
        <v>0.46</v>
      </c>
      <c r="BF344" s="18">
        <v>2.59</v>
      </c>
      <c r="BG344" s="18">
        <v>0.7</v>
      </c>
      <c r="BH344" s="18">
        <v>0.18</v>
      </c>
      <c r="BI344" s="18">
        <v>0.11</v>
      </c>
      <c r="BJ344" s="18">
        <v>2.78</v>
      </c>
      <c r="BK344" s="18">
        <v>0.19</v>
      </c>
      <c r="BL344" s="18">
        <v>4.25</v>
      </c>
      <c r="BM344" s="18">
        <v>12.05</v>
      </c>
      <c r="BN344" s="18">
        <v>9.4</v>
      </c>
      <c r="BO344" s="18">
        <v>28.6</v>
      </c>
      <c r="BP344" s="18">
        <v>101.5</v>
      </c>
    </row>
    <row r="345" spans="1:68" x14ac:dyDescent="0.3">
      <c r="A345" s="18" t="s">
        <v>2582</v>
      </c>
      <c r="B345" s="18" t="s">
        <v>2202</v>
      </c>
      <c r="C345" s="2"/>
      <c r="D345" s="2"/>
      <c r="E345" s="18">
        <v>-44.424500000000002</v>
      </c>
      <c r="F345" s="18">
        <v>126.908</v>
      </c>
      <c r="G345" s="2"/>
      <c r="H345" s="21">
        <v>-4354</v>
      </c>
      <c r="I345" s="21">
        <v>-4354</v>
      </c>
      <c r="J345" s="18" t="s">
        <v>2597</v>
      </c>
      <c r="K345" s="18" t="s">
        <v>2204</v>
      </c>
      <c r="L345" s="2"/>
      <c r="M345" s="2"/>
      <c r="N345" s="2"/>
      <c r="O345" s="18"/>
      <c r="P345" s="18" t="s">
        <v>2205</v>
      </c>
      <c r="Q345" s="2"/>
      <c r="R345" s="17">
        <v>1342.1739663133701</v>
      </c>
      <c r="S345" s="17">
        <v>1.19593333486149</v>
      </c>
      <c r="T345" s="11">
        <v>1331</v>
      </c>
      <c r="U345" s="18">
        <v>50.11</v>
      </c>
      <c r="V345" s="18">
        <v>1.4059999999999999</v>
      </c>
      <c r="W345" s="18">
        <v>15.76</v>
      </c>
      <c r="X345" s="18">
        <v>9.6</v>
      </c>
      <c r="Y345" s="18"/>
      <c r="Z345" s="18"/>
      <c r="AA345" s="18">
        <v>8.64</v>
      </c>
      <c r="AB345" s="18">
        <v>0.157</v>
      </c>
      <c r="AC345" s="18">
        <v>8.06</v>
      </c>
      <c r="AD345" s="16">
        <f>AC345/40.305/(AC345/40.305+AA345/71.845)*100</f>
        <v>62.446566985069332</v>
      </c>
      <c r="AE345" s="18">
        <v>11.22</v>
      </c>
      <c r="AF345" s="18">
        <v>2.7</v>
      </c>
      <c r="AG345" s="18">
        <v>0.246</v>
      </c>
      <c r="AH345" s="18">
        <v>0.158</v>
      </c>
      <c r="AI345" s="18">
        <v>34.700000000000003</v>
      </c>
      <c r="AJ345" s="18">
        <v>253</v>
      </c>
      <c r="AK345" s="18">
        <v>351</v>
      </c>
      <c r="AL345" s="18">
        <v>40.799999999999997</v>
      </c>
      <c r="AM345" s="18">
        <v>168</v>
      </c>
      <c r="AN345" s="18">
        <v>50</v>
      </c>
      <c r="AO345" s="18">
        <v>79</v>
      </c>
      <c r="AP345" s="18">
        <v>16.8</v>
      </c>
      <c r="AQ345" s="18">
        <v>1.64</v>
      </c>
      <c r="AR345" s="18">
        <v>160</v>
      </c>
      <c r="AS345" s="18">
        <v>0.02</v>
      </c>
      <c r="AT345" s="18">
        <v>2.12</v>
      </c>
      <c r="AU345" s="18">
        <v>10.48</v>
      </c>
      <c r="AV345" s="18">
        <v>3.35</v>
      </c>
      <c r="AW345" s="18">
        <v>1.27</v>
      </c>
      <c r="AX345" s="18">
        <v>4.3499999999999996</v>
      </c>
      <c r="AY345" s="18">
        <v>0.79</v>
      </c>
      <c r="AZ345" s="18">
        <v>5.04</v>
      </c>
      <c r="BA345" s="18">
        <v>1.1499999999999999</v>
      </c>
      <c r="BB345" s="18">
        <v>3.24</v>
      </c>
      <c r="BC345" s="18">
        <v>0.51</v>
      </c>
      <c r="BD345" s="18">
        <v>3.37</v>
      </c>
      <c r="BE345" s="18">
        <v>0.51</v>
      </c>
      <c r="BF345" s="18">
        <v>2.79</v>
      </c>
      <c r="BG345" s="18">
        <v>0.71</v>
      </c>
      <c r="BH345" s="18">
        <v>0.18</v>
      </c>
      <c r="BI345" s="18">
        <v>0.08</v>
      </c>
      <c r="BJ345" s="18">
        <v>3.09</v>
      </c>
      <c r="BK345" s="18">
        <v>0.21</v>
      </c>
      <c r="BL345" s="18">
        <v>5</v>
      </c>
      <c r="BM345" s="18">
        <v>13.69</v>
      </c>
      <c r="BN345" s="18">
        <v>11.5</v>
      </c>
      <c r="BO345" s="18">
        <v>31.6</v>
      </c>
      <c r="BP345" s="18">
        <v>110.9</v>
      </c>
    </row>
    <row r="346" spans="1:68" x14ac:dyDescent="0.3">
      <c r="A346" s="18" t="s">
        <v>2582</v>
      </c>
      <c r="B346" s="18" t="s">
        <v>2202</v>
      </c>
      <c r="C346" s="2"/>
      <c r="D346" s="2"/>
      <c r="E346" s="18">
        <v>-43.749200000000002</v>
      </c>
      <c r="F346" s="18">
        <v>127.746</v>
      </c>
      <c r="G346" s="2"/>
      <c r="H346" s="21">
        <v>-4798</v>
      </c>
      <c r="I346" s="21">
        <v>-4798</v>
      </c>
      <c r="J346" s="18" t="s">
        <v>2598</v>
      </c>
      <c r="K346" s="18" t="s">
        <v>2204</v>
      </c>
      <c r="L346" s="2"/>
      <c r="M346" s="2"/>
      <c r="N346" s="2"/>
      <c r="O346" s="18"/>
      <c r="P346" s="18" t="s">
        <v>2205</v>
      </c>
      <c r="Q346" s="2"/>
      <c r="R346" s="17">
        <v>1316.6980096495599</v>
      </c>
      <c r="S346" s="17">
        <v>1.11474622973494</v>
      </c>
      <c r="T346" s="11">
        <v>1306</v>
      </c>
      <c r="U346" s="18">
        <v>49.08</v>
      </c>
      <c r="V346" s="18">
        <v>1.054</v>
      </c>
      <c r="W346" s="18">
        <v>16.79</v>
      </c>
      <c r="X346" s="18">
        <v>8.7899999999999991</v>
      </c>
      <c r="Y346" s="18"/>
      <c r="Z346" s="18"/>
      <c r="AA346" s="18">
        <v>7.91</v>
      </c>
      <c r="AB346" s="18">
        <v>0.152</v>
      </c>
      <c r="AC346" s="18">
        <v>8.2899999999999991</v>
      </c>
      <c r="AD346" s="16">
        <f>AC346/40.305/(AC346/40.305+AA346/71.845)*100</f>
        <v>65.134525347339633</v>
      </c>
      <c r="AE346" s="18">
        <v>12.29</v>
      </c>
      <c r="AF346" s="18">
        <v>2.5299999999999998</v>
      </c>
      <c r="AG346" s="18">
        <v>0.17299999999999999</v>
      </c>
      <c r="AH346" s="18">
        <v>9.4E-2</v>
      </c>
      <c r="AI346" s="18">
        <v>30.5</v>
      </c>
      <c r="AJ346" s="18">
        <v>203</v>
      </c>
      <c r="AK346" s="18">
        <v>368</v>
      </c>
      <c r="AL346" s="18">
        <v>41.1</v>
      </c>
      <c r="AM346" s="18">
        <v>157</v>
      </c>
      <c r="AN346" s="18">
        <v>59</v>
      </c>
      <c r="AO346" s="18">
        <v>67</v>
      </c>
      <c r="AP346" s="18">
        <v>14.7</v>
      </c>
      <c r="AQ346" s="18">
        <v>2.3199999999999998</v>
      </c>
      <c r="AR346" s="18">
        <v>116</v>
      </c>
      <c r="AS346" s="18">
        <v>7.0000000000000007E-2</v>
      </c>
      <c r="AT346" s="18">
        <v>1.17</v>
      </c>
      <c r="AU346" s="18">
        <v>6.05</v>
      </c>
      <c r="AV346" s="18">
        <v>2.41</v>
      </c>
      <c r="AW346" s="18">
        <v>0.91</v>
      </c>
      <c r="AX346" s="18">
        <v>2.97</v>
      </c>
      <c r="AY346" s="18">
        <v>0.54</v>
      </c>
      <c r="AZ346" s="18">
        <v>3.81</v>
      </c>
      <c r="BA346" s="18">
        <v>0.83</v>
      </c>
      <c r="BB346" s="18">
        <v>2.48</v>
      </c>
      <c r="BC346" s="18">
        <v>0.36</v>
      </c>
      <c r="BD346" s="18">
        <v>2.4300000000000002</v>
      </c>
      <c r="BE346" s="18">
        <v>0.37</v>
      </c>
      <c r="BF346" s="18">
        <v>1.8</v>
      </c>
      <c r="BG346" s="18">
        <v>0.33</v>
      </c>
      <c r="BH346" s="18">
        <v>7.0000000000000007E-2</v>
      </c>
      <c r="BI346" s="18">
        <v>0.04</v>
      </c>
      <c r="BJ346" s="18">
        <v>1.17</v>
      </c>
      <c r="BK346" s="18">
        <v>0.1</v>
      </c>
      <c r="BL346" s="18">
        <v>2.27</v>
      </c>
      <c r="BM346" s="18">
        <v>7.05</v>
      </c>
      <c r="BN346" s="18">
        <v>4.4000000000000004</v>
      </c>
      <c r="BO346" s="18">
        <v>22.9</v>
      </c>
      <c r="BP346" s="18">
        <v>62.1</v>
      </c>
    </row>
    <row r="347" spans="1:68" x14ac:dyDescent="0.3">
      <c r="A347" s="18" t="s">
        <v>2582</v>
      </c>
      <c r="B347" s="18" t="s">
        <v>2202</v>
      </c>
      <c r="C347" s="2"/>
      <c r="D347" s="2"/>
      <c r="E347" s="18">
        <v>-43.749200000000002</v>
      </c>
      <c r="F347" s="18">
        <v>127.746</v>
      </c>
      <c r="G347" s="2"/>
      <c r="H347" s="21">
        <v>-4798</v>
      </c>
      <c r="I347" s="21">
        <v>-4798</v>
      </c>
      <c r="J347" s="18" t="s">
        <v>2599</v>
      </c>
      <c r="K347" s="18" t="s">
        <v>2204</v>
      </c>
      <c r="L347" s="2"/>
      <c r="M347" s="2"/>
      <c r="N347" s="2"/>
      <c r="O347" s="18"/>
      <c r="P347" s="18" t="s">
        <v>2205</v>
      </c>
      <c r="Q347" s="2"/>
      <c r="R347" s="17">
        <v>1330.5462560103799</v>
      </c>
      <c r="S347" s="17">
        <v>1.18990581481214</v>
      </c>
      <c r="T347" s="11">
        <v>1319</v>
      </c>
      <c r="U347" s="18">
        <v>49.21</v>
      </c>
      <c r="V347" s="18">
        <v>1.204</v>
      </c>
      <c r="W347" s="18">
        <v>16.100000000000001</v>
      </c>
      <c r="X347" s="18">
        <v>9.14</v>
      </c>
      <c r="Y347" s="18"/>
      <c r="Z347" s="18"/>
      <c r="AA347" s="18">
        <v>8.23</v>
      </c>
      <c r="AB347" s="18">
        <v>0.153</v>
      </c>
      <c r="AC347" s="18">
        <v>8.26</v>
      </c>
      <c r="AD347" s="16">
        <f>AC347/40.305/(AC347/40.305+AA347/71.845)*100</f>
        <v>64.145251712465821</v>
      </c>
      <c r="AE347" s="18">
        <v>11.96</v>
      </c>
      <c r="AF347" s="18">
        <v>2.63</v>
      </c>
      <c r="AG347" s="18">
        <v>0.25600000000000001</v>
      </c>
      <c r="AH347" s="18">
        <v>0.115</v>
      </c>
      <c r="AI347" s="18">
        <v>34.299999999999997</v>
      </c>
      <c r="AJ347" s="18">
        <v>238</v>
      </c>
      <c r="AK347" s="18">
        <v>397</v>
      </c>
      <c r="AL347" s="18">
        <v>45.2</v>
      </c>
      <c r="AM347" s="18">
        <v>154</v>
      </c>
      <c r="AN347" s="18">
        <v>60</v>
      </c>
      <c r="AO347" s="18">
        <v>74</v>
      </c>
      <c r="AP347" s="18">
        <v>17.3</v>
      </c>
      <c r="AQ347" s="18">
        <v>3.91</v>
      </c>
      <c r="AR347" s="18">
        <v>142</v>
      </c>
      <c r="AS347" s="18">
        <v>0.15</v>
      </c>
      <c r="AT347" s="18">
        <v>1.58</v>
      </c>
      <c r="AU347" s="18">
        <v>8.3000000000000007</v>
      </c>
      <c r="AV347" s="18">
        <v>2.94</v>
      </c>
      <c r="AW347" s="18">
        <v>1.1299999999999999</v>
      </c>
      <c r="AX347" s="18">
        <v>3.76</v>
      </c>
      <c r="AY347" s="18">
        <v>0.68</v>
      </c>
      <c r="AZ347" s="18">
        <v>4.5</v>
      </c>
      <c r="BA347" s="18">
        <v>1.01</v>
      </c>
      <c r="BB347" s="18">
        <v>2.82</v>
      </c>
      <c r="BC347" s="18">
        <v>0.44</v>
      </c>
      <c r="BD347" s="18">
        <v>2.97</v>
      </c>
      <c r="BE347" s="18">
        <v>0.46</v>
      </c>
      <c r="BF347" s="18">
        <v>2.35</v>
      </c>
      <c r="BG347" s="18">
        <v>0.69</v>
      </c>
      <c r="BH347" s="18">
        <v>0.11</v>
      </c>
      <c r="BI347" s="18">
        <v>0.04</v>
      </c>
      <c r="BJ347" s="18">
        <v>1.8</v>
      </c>
      <c r="BK347" s="18">
        <v>0.14000000000000001</v>
      </c>
      <c r="BL347" s="18">
        <v>3.18</v>
      </c>
      <c r="BM347" s="18">
        <v>9.6199999999999992</v>
      </c>
      <c r="BN347" s="18">
        <v>5.6</v>
      </c>
      <c r="BO347" s="18">
        <v>28.9</v>
      </c>
      <c r="BP347" s="18">
        <v>86.4</v>
      </c>
    </row>
    <row r="348" spans="1:68" x14ac:dyDescent="0.3">
      <c r="A348" s="18" t="s">
        <v>2582</v>
      </c>
      <c r="B348" s="18" t="s">
        <v>2202</v>
      </c>
      <c r="C348" s="2"/>
      <c r="D348" s="2"/>
      <c r="E348" s="18">
        <v>-43.749200000000002</v>
      </c>
      <c r="F348" s="18">
        <v>127.746</v>
      </c>
      <c r="G348" s="2"/>
      <c r="H348" s="21">
        <v>-4798</v>
      </c>
      <c r="I348" s="21">
        <v>-4798</v>
      </c>
      <c r="J348" s="18" t="s">
        <v>2600</v>
      </c>
      <c r="K348" s="18" t="s">
        <v>2204</v>
      </c>
      <c r="L348" s="2"/>
      <c r="M348" s="2"/>
      <c r="N348" s="2"/>
      <c r="O348" s="18"/>
      <c r="P348" s="18" t="s">
        <v>2205</v>
      </c>
      <c r="Q348" s="2"/>
      <c r="R348" s="17">
        <v>1316.6477538762699</v>
      </c>
      <c r="S348" s="17">
        <v>1.10107115860209</v>
      </c>
      <c r="T348" s="11">
        <v>1306</v>
      </c>
      <c r="U348" s="18">
        <v>49.6</v>
      </c>
      <c r="V348" s="18">
        <v>1.093</v>
      </c>
      <c r="W348" s="18">
        <v>16.809999999999999</v>
      </c>
      <c r="X348" s="18">
        <v>8.9</v>
      </c>
      <c r="Y348" s="18"/>
      <c r="Z348" s="18"/>
      <c r="AA348" s="18">
        <v>8.01</v>
      </c>
      <c r="AB348" s="18">
        <v>0.151</v>
      </c>
      <c r="AC348" s="18">
        <v>8.51</v>
      </c>
      <c r="AD348" s="16">
        <f>AC348/40.305/(AC348/40.305+AA348/71.845)*100</f>
        <v>65.443390591751196</v>
      </c>
      <c r="AE348" s="18">
        <v>11.95</v>
      </c>
      <c r="AF348" s="18">
        <v>2.61</v>
      </c>
      <c r="AG348" s="18">
        <v>0.13</v>
      </c>
      <c r="AH348" s="18">
        <v>0.10299999999999999</v>
      </c>
      <c r="AI348" s="18">
        <v>31.6</v>
      </c>
      <c r="AJ348" s="18">
        <v>212</v>
      </c>
      <c r="AK348" s="18">
        <v>388</v>
      </c>
      <c r="AL348" s="18">
        <v>41.4</v>
      </c>
      <c r="AM348" s="18">
        <v>171</v>
      </c>
      <c r="AN348" s="18">
        <v>60</v>
      </c>
      <c r="AO348" s="18">
        <v>67</v>
      </c>
      <c r="AP348" s="18">
        <v>15</v>
      </c>
      <c r="AQ348" s="18">
        <v>1.1000000000000001</v>
      </c>
      <c r="AR348" s="18">
        <v>126</v>
      </c>
      <c r="AS348" s="18">
        <v>0.02</v>
      </c>
      <c r="AT348" s="18">
        <v>1.25</v>
      </c>
      <c r="AU348" s="18">
        <v>6.76</v>
      </c>
      <c r="AV348" s="18">
        <v>2.48</v>
      </c>
      <c r="AW348" s="18">
        <v>0.94</v>
      </c>
      <c r="AX348" s="18">
        <v>3.06</v>
      </c>
      <c r="AY348" s="18">
        <v>0.54</v>
      </c>
      <c r="AZ348" s="18">
        <v>3.69</v>
      </c>
      <c r="BA348" s="18">
        <v>0.83</v>
      </c>
      <c r="BB348" s="18">
        <v>2.39</v>
      </c>
      <c r="BC348" s="18">
        <v>0.36</v>
      </c>
      <c r="BD348" s="18">
        <v>2.29</v>
      </c>
      <c r="BE348" s="18">
        <v>0.37</v>
      </c>
      <c r="BF348" s="18">
        <v>1.83</v>
      </c>
      <c r="BG348" s="18">
        <v>0.53</v>
      </c>
      <c r="BH348" s="18">
        <v>0.08</v>
      </c>
      <c r="BI348" s="18">
        <v>0.04</v>
      </c>
      <c r="BJ348" s="18">
        <v>1.35</v>
      </c>
      <c r="BK348" s="18">
        <v>0.11</v>
      </c>
      <c r="BL348" s="18">
        <v>2.4900000000000002</v>
      </c>
      <c r="BM348" s="18">
        <v>7.61</v>
      </c>
      <c r="BN348" s="18">
        <v>6.2</v>
      </c>
      <c r="BO348" s="18">
        <v>23.4</v>
      </c>
      <c r="BP348" s="18">
        <v>68</v>
      </c>
    </row>
    <row r="349" spans="1:68" x14ac:dyDescent="0.3">
      <c r="A349" s="18" t="s">
        <v>2582</v>
      </c>
      <c r="B349" s="18" t="s">
        <v>2202</v>
      </c>
      <c r="C349" s="2"/>
      <c r="D349" s="2"/>
      <c r="E349" s="18">
        <v>-43.749200000000002</v>
      </c>
      <c r="F349" s="18">
        <v>127.746</v>
      </c>
      <c r="G349" s="2"/>
      <c r="H349" s="21">
        <v>-4798</v>
      </c>
      <c r="I349" s="21">
        <v>-4798</v>
      </c>
      <c r="J349" s="18" t="s">
        <v>2601</v>
      </c>
      <c r="K349" s="18" t="s">
        <v>2204</v>
      </c>
      <c r="L349" s="2"/>
      <c r="M349" s="2"/>
      <c r="N349" s="2"/>
      <c r="O349" s="18"/>
      <c r="P349" s="18" t="s">
        <v>2205</v>
      </c>
      <c r="Q349" s="2"/>
      <c r="R349" s="17">
        <v>1314.9687837716699</v>
      </c>
      <c r="S349" s="17">
        <v>1.0850683902831799</v>
      </c>
      <c r="T349" s="11">
        <v>1305</v>
      </c>
      <c r="U349" s="18">
        <v>49.58</v>
      </c>
      <c r="V349" s="18">
        <v>1.127</v>
      </c>
      <c r="W349" s="18">
        <v>16.27</v>
      </c>
      <c r="X349" s="18">
        <v>8.86</v>
      </c>
      <c r="Y349" s="18"/>
      <c r="Z349" s="18"/>
      <c r="AA349" s="18">
        <v>7.97</v>
      </c>
      <c r="AB349" s="18">
        <v>0.14499999999999999</v>
      </c>
      <c r="AC349" s="18">
        <v>8.32</v>
      </c>
      <c r="AD349" s="16">
        <f>AC349/40.305/(AC349/40.305+AA349/71.845)*100</f>
        <v>65.04489618259349</v>
      </c>
      <c r="AE349" s="18">
        <v>11.99</v>
      </c>
      <c r="AF349" s="18">
        <v>2.68</v>
      </c>
      <c r="AG349" s="18">
        <v>0.20399999999999999</v>
      </c>
      <c r="AH349" s="18">
        <v>9.7000000000000003E-2</v>
      </c>
      <c r="AI349" s="18">
        <v>31.8</v>
      </c>
      <c r="AJ349" s="18">
        <v>204</v>
      </c>
      <c r="AK349" s="18">
        <v>370</v>
      </c>
      <c r="AL349" s="18">
        <v>42.2</v>
      </c>
      <c r="AM349" s="18">
        <v>156</v>
      </c>
      <c r="AN349" s="18">
        <v>61</v>
      </c>
      <c r="AO349" s="18">
        <v>69</v>
      </c>
      <c r="AP349" s="18">
        <v>15</v>
      </c>
      <c r="AQ349" s="18">
        <v>3.23</v>
      </c>
      <c r="AR349" s="18">
        <v>127</v>
      </c>
      <c r="AS349" s="18">
        <v>0.23</v>
      </c>
      <c r="AT349" s="18">
        <v>1.33</v>
      </c>
      <c r="AU349" s="18">
        <v>7.13</v>
      </c>
      <c r="AV349" s="18">
        <v>2.58</v>
      </c>
      <c r="AW349" s="18">
        <v>0.99</v>
      </c>
      <c r="AX349" s="18">
        <v>3.2</v>
      </c>
      <c r="AY349" s="18">
        <v>0.57999999999999996</v>
      </c>
      <c r="AZ349" s="18">
        <v>3.99</v>
      </c>
      <c r="BA349" s="18">
        <v>0.86</v>
      </c>
      <c r="BB349" s="18">
        <v>2.4700000000000002</v>
      </c>
      <c r="BC349" s="18">
        <v>0.38</v>
      </c>
      <c r="BD349" s="18">
        <v>2.42</v>
      </c>
      <c r="BE349" s="18">
        <v>0.39</v>
      </c>
      <c r="BF349" s="18">
        <v>1.96</v>
      </c>
      <c r="BG349" s="18">
        <v>0.64</v>
      </c>
      <c r="BH349" s="18">
        <v>0.08</v>
      </c>
      <c r="BI349" s="18">
        <v>0.09</v>
      </c>
      <c r="BJ349" s="18">
        <v>1.43</v>
      </c>
      <c r="BK349" s="18">
        <v>0.11</v>
      </c>
      <c r="BL349" s="18">
        <v>2.59</v>
      </c>
      <c r="BM349" s="18">
        <v>8.02</v>
      </c>
      <c r="BN349" s="18">
        <v>4.4000000000000004</v>
      </c>
      <c r="BO349" s="18">
        <v>24.3</v>
      </c>
      <c r="BP349" s="18">
        <v>71.5</v>
      </c>
    </row>
    <row r="350" spans="1:68" x14ac:dyDescent="0.3">
      <c r="A350" s="18" t="s">
        <v>2602</v>
      </c>
      <c r="B350" s="18" t="s">
        <v>2202</v>
      </c>
      <c r="C350" s="2"/>
      <c r="D350" s="2"/>
      <c r="E350" s="18">
        <v>6.7350000000000003</v>
      </c>
      <c r="F350" s="18">
        <v>-91.9345</v>
      </c>
      <c r="G350" s="2"/>
      <c r="H350" s="21">
        <v>-3635</v>
      </c>
      <c r="I350" s="21">
        <v>-3635</v>
      </c>
      <c r="J350" s="18" t="s">
        <v>2603</v>
      </c>
      <c r="K350" s="18" t="s">
        <v>2204</v>
      </c>
      <c r="L350" s="2"/>
      <c r="M350" s="2"/>
      <c r="N350" s="2"/>
      <c r="O350" s="18"/>
      <c r="P350" s="18" t="s">
        <v>2205</v>
      </c>
      <c r="Q350" s="2"/>
      <c r="R350" s="17">
        <v>1395.9182449336799</v>
      </c>
      <c r="S350" s="17">
        <v>1.42807363222565</v>
      </c>
      <c r="T350" s="11">
        <v>1382</v>
      </c>
      <c r="U350" s="18">
        <v>50.12</v>
      </c>
      <c r="V350" s="18">
        <v>1.1100000000000001</v>
      </c>
      <c r="W350" s="18">
        <v>14.91</v>
      </c>
      <c r="X350" s="18">
        <v>10.94</v>
      </c>
      <c r="Y350" s="18"/>
      <c r="Z350" s="18"/>
      <c r="AA350" s="18">
        <v>9.85</v>
      </c>
      <c r="AB350" s="18">
        <v>0.17</v>
      </c>
      <c r="AC350" s="18">
        <v>8.3699999999999992</v>
      </c>
      <c r="AD350" s="16">
        <f>AC350/40.305/(AC350/40.305+AA350/71.845)*100</f>
        <v>60.233837556865247</v>
      </c>
      <c r="AE350" s="18">
        <v>12.14</v>
      </c>
      <c r="AF350" s="18">
        <v>2.2599999999999998</v>
      </c>
      <c r="AG350" s="18">
        <v>7.0000000000000007E-2</v>
      </c>
      <c r="AH350" s="18">
        <v>0.09</v>
      </c>
      <c r="AI350" s="18">
        <v>38.5</v>
      </c>
      <c r="AJ350" s="18">
        <v>287</v>
      </c>
      <c r="AK350" s="18">
        <v>334</v>
      </c>
      <c r="AL350" s="18">
        <v>43.1</v>
      </c>
      <c r="AM350" s="18">
        <v>113</v>
      </c>
      <c r="AN350" s="18"/>
      <c r="AO350" s="18">
        <v>74.400000000000006</v>
      </c>
      <c r="AP350" s="18">
        <v>14.6</v>
      </c>
      <c r="AQ350" s="18">
        <v>1.1200000000000001</v>
      </c>
      <c r="AR350" s="18">
        <v>86.7</v>
      </c>
      <c r="AS350" s="18">
        <v>7.6999999999999999E-2</v>
      </c>
      <c r="AT350" s="18">
        <v>1.19</v>
      </c>
      <c r="AU350" s="18">
        <v>6.39</v>
      </c>
      <c r="AV350" s="18">
        <v>2.4900000000000002</v>
      </c>
      <c r="AW350" s="18">
        <v>0.91</v>
      </c>
      <c r="AX350" s="18">
        <v>3.4</v>
      </c>
      <c r="AY350" s="18">
        <v>0.62</v>
      </c>
      <c r="AZ350" s="18">
        <v>4.18</v>
      </c>
      <c r="BA350" s="18">
        <v>0.95</v>
      </c>
      <c r="BB350" s="18">
        <v>2.78</v>
      </c>
      <c r="BC350" s="18"/>
      <c r="BD350" s="18">
        <v>2.63</v>
      </c>
      <c r="BE350" s="18">
        <v>0.39</v>
      </c>
      <c r="BF350" s="18">
        <v>1.58</v>
      </c>
      <c r="BG350" s="18">
        <v>0.23</v>
      </c>
      <c r="BH350" s="18">
        <v>0.15</v>
      </c>
      <c r="BI350" s="18">
        <v>5.1999999999999998E-2</v>
      </c>
      <c r="BJ350" s="18">
        <v>2.16</v>
      </c>
      <c r="BK350" s="18">
        <v>0.13</v>
      </c>
      <c r="BL350" s="18">
        <v>2.17</v>
      </c>
      <c r="BM350" s="18">
        <v>6.67</v>
      </c>
      <c r="BN350" s="18">
        <v>8.68</v>
      </c>
      <c r="BO350" s="18">
        <v>26.7</v>
      </c>
      <c r="BP350" s="18">
        <v>61.2</v>
      </c>
    </row>
    <row r="351" spans="1:68" x14ac:dyDescent="0.3">
      <c r="A351" s="18" t="s">
        <v>2604</v>
      </c>
      <c r="B351" s="18" t="s">
        <v>2202</v>
      </c>
      <c r="C351" s="2"/>
      <c r="D351" s="2"/>
      <c r="E351" s="18">
        <v>6.7350000000000003</v>
      </c>
      <c r="F351" s="18">
        <v>-91.9345</v>
      </c>
      <c r="G351" s="2"/>
      <c r="H351" s="21">
        <v>-3635</v>
      </c>
      <c r="I351" s="21">
        <v>-3635</v>
      </c>
      <c r="J351" s="18" t="s">
        <v>2605</v>
      </c>
      <c r="K351" s="18" t="s">
        <v>2204</v>
      </c>
      <c r="L351" s="2"/>
      <c r="M351" s="2"/>
      <c r="N351" s="2"/>
      <c r="O351" s="18"/>
      <c r="P351" s="18" t="s">
        <v>2205</v>
      </c>
      <c r="Q351" s="2"/>
      <c r="R351" s="17">
        <v>1402.33323975898</v>
      </c>
      <c r="S351" s="17">
        <v>1.6216654347333599</v>
      </c>
      <c r="T351" s="11">
        <v>1386</v>
      </c>
      <c r="U351" s="18">
        <v>50.33</v>
      </c>
      <c r="V351" s="18">
        <v>1.1100000000000001</v>
      </c>
      <c r="W351" s="18">
        <v>14.62</v>
      </c>
      <c r="X351" s="18">
        <v>11.18</v>
      </c>
      <c r="Y351" s="18"/>
      <c r="Z351" s="18"/>
      <c r="AA351" s="18">
        <v>10.06</v>
      </c>
      <c r="AB351" s="18">
        <v>0.26</v>
      </c>
      <c r="AC351" s="18">
        <v>9.34</v>
      </c>
      <c r="AD351" s="16">
        <f>AC351/40.305/(AC351/40.305+AA351/71.845)*100</f>
        <v>62.334596004869859</v>
      </c>
      <c r="AE351" s="18">
        <v>11.1</v>
      </c>
      <c r="AF351" s="18">
        <v>3</v>
      </c>
      <c r="AG351" s="18">
        <v>0.1</v>
      </c>
      <c r="AH351" s="18">
        <v>0.08</v>
      </c>
      <c r="AI351" s="18">
        <v>48.8</v>
      </c>
      <c r="AJ351" s="18">
        <v>287</v>
      </c>
      <c r="AK351" s="18">
        <v>356</v>
      </c>
      <c r="AL351" s="18">
        <v>50.1</v>
      </c>
      <c r="AM351" s="18">
        <v>125</v>
      </c>
      <c r="AN351" s="18"/>
      <c r="AO351" s="18">
        <v>119</v>
      </c>
      <c r="AP351" s="18">
        <v>16.2</v>
      </c>
      <c r="AQ351" s="18">
        <v>0.91</v>
      </c>
      <c r="AR351" s="18">
        <v>86.1</v>
      </c>
      <c r="AS351" s="18">
        <v>7.0000000000000001E-3</v>
      </c>
      <c r="AT351" s="18">
        <v>1.04</v>
      </c>
      <c r="AU351" s="18">
        <v>5.96</v>
      </c>
      <c r="AV351" s="18">
        <v>2.39</v>
      </c>
      <c r="AW351" s="18">
        <v>0.91</v>
      </c>
      <c r="AX351" s="18">
        <v>3.5</v>
      </c>
      <c r="AY351" s="18">
        <v>0.69</v>
      </c>
      <c r="AZ351" s="18">
        <v>4.4800000000000004</v>
      </c>
      <c r="BA351" s="18">
        <v>1.04</v>
      </c>
      <c r="BB351" s="18">
        <v>3.04</v>
      </c>
      <c r="BC351" s="18"/>
      <c r="BD351" s="18">
        <v>2.86</v>
      </c>
      <c r="BE351" s="18">
        <v>0.46</v>
      </c>
      <c r="BF351" s="18">
        <v>1.5</v>
      </c>
      <c r="BG351" s="18">
        <v>0.17</v>
      </c>
      <c r="BH351" s="18">
        <v>0.1</v>
      </c>
      <c r="BI351" s="18">
        <v>2.9000000000000001E-2</v>
      </c>
      <c r="BJ351" s="18">
        <v>1.72</v>
      </c>
      <c r="BK351" s="18">
        <v>0.11</v>
      </c>
      <c r="BL351" s="18">
        <v>1.85</v>
      </c>
      <c r="BM351" s="18">
        <v>5.87</v>
      </c>
      <c r="BN351" s="18">
        <v>13.3</v>
      </c>
      <c r="BO351" s="18">
        <v>30.5</v>
      </c>
      <c r="BP351" s="18">
        <v>56.7</v>
      </c>
    </row>
    <row r="352" spans="1:68" x14ac:dyDescent="0.3">
      <c r="A352" s="18" t="s">
        <v>2602</v>
      </c>
      <c r="B352" s="18" t="s">
        <v>2202</v>
      </c>
      <c r="C352" s="2"/>
      <c r="D352" s="2"/>
      <c r="E352" s="18">
        <v>6.7350000000000003</v>
      </c>
      <c r="F352" s="18">
        <v>-91.9345</v>
      </c>
      <c r="G352" s="2"/>
      <c r="H352" s="21">
        <v>-3635</v>
      </c>
      <c r="I352" s="21">
        <v>-3635</v>
      </c>
      <c r="J352" s="18" t="s">
        <v>2606</v>
      </c>
      <c r="K352" s="18" t="s">
        <v>2204</v>
      </c>
      <c r="L352" s="2"/>
      <c r="M352" s="2"/>
      <c r="N352" s="2"/>
      <c r="O352" s="18"/>
      <c r="P352" s="18" t="s">
        <v>2205</v>
      </c>
      <c r="Q352" s="2"/>
      <c r="R352" s="17">
        <v>1406.4401054391999</v>
      </c>
      <c r="S352" s="17">
        <v>1.53303753850911</v>
      </c>
      <c r="T352" s="11">
        <v>1391</v>
      </c>
      <c r="U352" s="18">
        <v>49.98</v>
      </c>
      <c r="V352" s="18">
        <v>1.37</v>
      </c>
      <c r="W352" s="18">
        <v>14.32</v>
      </c>
      <c r="X352" s="18">
        <v>11.19</v>
      </c>
      <c r="Y352" s="18"/>
      <c r="Z352" s="18"/>
      <c r="AA352" s="18">
        <v>10.07</v>
      </c>
      <c r="AB352" s="18">
        <v>0.22</v>
      </c>
      <c r="AC352" s="18">
        <v>9.06</v>
      </c>
      <c r="AD352" s="16">
        <f>AC352/40.305/(AC352/40.305+AA352/71.845)*100</f>
        <v>61.593837661050053</v>
      </c>
      <c r="AE352" s="18">
        <v>11.74</v>
      </c>
      <c r="AF352" s="18">
        <v>2.3199999999999998</v>
      </c>
      <c r="AG352" s="18">
        <v>0.12</v>
      </c>
      <c r="AH352" s="18">
        <v>0.13</v>
      </c>
      <c r="AI352" s="18">
        <v>50.2</v>
      </c>
      <c r="AJ352" s="18">
        <v>296</v>
      </c>
      <c r="AK352" s="18">
        <v>334</v>
      </c>
      <c r="AL352" s="18">
        <v>44.9</v>
      </c>
      <c r="AM352" s="18">
        <v>120</v>
      </c>
      <c r="AN352" s="18"/>
      <c r="AO352" s="18">
        <v>134</v>
      </c>
      <c r="AP352" s="18">
        <v>14.5</v>
      </c>
      <c r="AQ352" s="18">
        <v>1.48</v>
      </c>
      <c r="AR352" s="18">
        <v>89.3</v>
      </c>
      <c r="AS352" s="18">
        <v>1.6E-2</v>
      </c>
      <c r="AT352" s="18">
        <v>1.67</v>
      </c>
      <c r="AU352" s="18">
        <v>8.69</v>
      </c>
      <c r="AV352" s="18">
        <v>3.01</v>
      </c>
      <c r="AW352" s="18">
        <v>1.05</v>
      </c>
      <c r="AX352" s="18">
        <v>4.12</v>
      </c>
      <c r="AY352" s="18">
        <v>0.76</v>
      </c>
      <c r="AZ352" s="18">
        <v>4.84</v>
      </c>
      <c r="BA352" s="18">
        <v>1.05</v>
      </c>
      <c r="BB352" s="18">
        <v>3.03</v>
      </c>
      <c r="BC352" s="18"/>
      <c r="BD352" s="18">
        <v>2.87</v>
      </c>
      <c r="BE352" s="18">
        <v>0.44</v>
      </c>
      <c r="BF352" s="18">
        <v>2</v>
      </c>
      <c r="BG352" s="18">
        <v>0.11</v>
      </c>
      <c r="BH352" s="18">
        <v>0.16</v>
      </c>
      <c r="BI352" s="18">
        <v>4.8000000000000001E-2</v>
      </c>
      <c r="BJ352" s="18">
        <v>2.86</v>
      </c>
      <c r="BK352" s="18">
        <v>0.18</v>
      </c>
      <c r="BL352" s="18">
        <v>3.16</v>
      </c>
      <c r="BM352" s="18">
        <v>9.68</v>
      </c>
      <c r="BN352" s="18">
        <v>20.7</v>
      </c>
      <c r="BO352" s="18">
        <v>31</v>
      </c>
      <c r="BP352" s="18">
        <v>81.5</v>
      </c>
    </row>
    <row r="353" spans="1:68" x14ac:dyDescent="0.3">
      <c r="A353" s="18" t="s">
        <v>2602</v>
      </c>
      <c r="B353" s="18" t="s">
        <v>2202</v>
      </c>
      <c r="C353" s="2"/>
      <c r="D353" s="2"/>
      <c r="E353" s="18">
        <v>6.7350000000000003</v>
      </c>
      <c r="F353" s="18">
        <v>-91.9345</v>
      </c>
      <c r="G353" s="2"/>
      <c r="H353" s="21">
        <v>-3635</v>
      </c>
      <c r="I353" s="21">
        <v>-3635</v>
      </c>
      <c r="J353" s="18" t="s">
        <v>2607</v>
      </c>
      <c r="K353" s="18" t="s">
        <v>2204</v>
      </c>
      <c r="L353" s="2"/>
      <c r="M353" s="2"/>
      <c r="N353" s="2"/>
      <c r="O353" s="18"/>
      <c r="P353" s="18" t="s">
        <v>2205</v>
      </c>
      <c r="Q353" s="2"/>
      <c r="R353" s="17">
        <v>1404.4679066144499</v>
      </c>
      <c r="S353" s="17">
        <v>1.6858908643828201</v>
      </c>
      <c r="T353" s="11">
        <v>1388</v>
      </c>
      <c r="U353" s="18">
        <v>49.75</v>
      </c>
      <c r="V353" s="18">
        <v>1.33</v>
      </c>
      <c r="W353" s="18">
        <v>15.1</v>
      </c>
      <c r="X353" s="18">
        <v>11.14</v>
      </c>
      <c r="Y353" s="18"/>
      <c r="Z353" s="18"/>
      <c r="AA353" s="18">
        <v>10.029999999999999</v>
      </c>
      <c r="AB353" s="18">
        <v>0.2</v>
      </c>
      <c r="AC353" s="18">
        <v>8.6199999999999992</v>
      </c>
      <c r="AD353" s="16">
        <f>AC353/40.305/(AC353/40.305+AA353/71.845)*100</f>
        <v>60.504714389602086</v>
      </c>
      <c r="AE353" s="18">
        <v>11.28</v>
      </c>
      <c r="AF353" s="18">
        <v>3.06</v>
      </c>
      <c r="AG353" s="18">
        <v>0.06</v>
      </c>
      <c r="AH353" s="18">
        <v>0.13</v>
      </c>
      <c r="AI353" s="18">
        <v>46.5</v>
      </c>
      <c r="AJ353" s="18">
        <v>284</v>
      </c>
      <c r="AK353" s="18">
        <v>318</v>
      </c>
      <c r="AL353" s="18">
        <v>46.1</v>
      </c>
      <c r="AM353" s="18">
        <v>113</v>
      </c>
      <c r="AN353" s="18"/>
      <c r="AO353" s="18">
        <v>104</v>
      </c>
      <c r="AP353" s="18">
        <v>16.7</v>
      </c>
      <c r="AQ353" s="18">
        <v>0.56000000000000005</v>
      </c>
      <c r="AR353" s="18">
        <v>99</v>
      </c>
      <c r="AS353" s="18">
        <v>8.9999999999999993E-3</v>
      </c>
      <c r="AT353" s="18">
        <v>1.7</v>
      </c>
      <c r="AU353" s="18">
        <v>9.14</v>
      </c>
      <c r="AV353" s="18">
        <v>3.09</v>
      </c>
      <c r="AW353" s="18">
        <v>1.0900000000000001</v>
      </c>
      <c r="AX353" s="18">
        <v>4.22</v>
      </c>
      <c r="AY353" s="18">
        <v>0.77</v>
      </c>
      <c r="AZ353" s="18">
        <v>4.84</v>
      </c>
      <c r="BA353" s="18">
        <v>1.1000000000000001</v>
      </c>
      <c r="BB353" s="18">
        <v>3.1</v>
      </c>
      <c r="BC353" s="18"/>
      <c r="BD353" s="18">
        <v>2.96</v>
      </c>
      <c r="BE353" s="18">
        <v>0.46</v>
      </c>
      <c r="BF353" s="18">
        <v>2.11</v>
      </c>
      <c r="BG353" s="18">
        <v>0.17</v>
      </c>
      <c r="BH353" s="18">
        <v>0.17</v>
      </c>
      <c r="BI353" s="18">
        <v>5.7000000000000002E-2</v>
      </c>
      <c r="BJ353" s="18">
        <v>2.93</v>
      </c>
      <c r="BK353" s="18">
        <v>0.18</v>
      </c>
      <c r="BL353" s="18">
        <v>3.37</v>
      </c>
      <c r="BM353" s="18">
        <v>10.199999999999999</v>
      </c>
      <c r="BN353" s="18">
        <v>7.7</v>
      </c>
      <c r="BO353" s="18">
        <v>32.200000000000003</v>
      </c>
      <c r="BP353" s="18">
        <v>86.3</v>
      </c>
    </row>
    <row r="354" spans="1:68" x14ac:dyDescent="0.3">
      <c r="A354" s="18" t="s">
        <v>2602</v>
      </c>
      <c r="B354" s="18" t="s">
        <v>2202</v>
      </c>
      <c r="C354" s="2"/>
      <c r="D354" s="2"/>
      <c r="E354" s="18">
        <v>6.7350000000000003</v>
      </c>
      <c r="F354" s="18">
        <v>-91.9345</v>
      </c>
      <c r="G354" s="2"/>
      <c r="H354" s="21">
        <v>-3635</v>
      </c>
      <c r="I354" s="21">
        <v>-3635</v>
      </c>
      <c r="J354" s="18" t="s">
        <v>2608</v>
      </c>
      <c r="K354" s="18" t="s">
        <v>2204</v>
      </c>
      <c r="L354" s="2"/>
      <c r="M354" s="2"/>
      <c r="N354" s="2"/>
      <c r="O354" s="18"/>
      <c r="P354" s="18" t="s">
        <v>2205</v>
      </c>
      <c r="Q354" s="2"/>
      <c r="R354" s="17">
        <v>1376.3207305004901</v>
      </c>
      <c r="S354" s="17">
        <v>1.44762457653914</v>
      </c>
      <c r="T354" s="11">
        <v>1362</v>
      </c>
      <c r="U354" s="18">
        <v>50.44</v>
      </c>
      <c r="V354" s="18">
        <v>0.98</v>
      </c>
      <c r="W354" s="18">
        <v>14.39</v>
      </c>
      <c r="X354" s="18">
        <v>10.52</v>
      </c>
      <c r="Y354" s="18"/>
      <c r="Z354" s="18"/>
      <c r="AA354" s="18">
        <v>9.4700000000000006</v>
      </c>
      <c r="AB354" s="18">
        <v>0.19</v>
      </c>
      <c r="AC354" s="18">
        <v>9.77</v>
      </c>
      <c r="AD354" s="16">
        <f>AC354/40.305/(AC354/40.305+AA354/71.845)*100</f>
        <v>64.776354864370518</v>
      </c>
      <c r="AE354" s="18">
        <v>11.5</v>
      </c>
      <c r="AF354" s="18">
        <v>2.8</v>
      </c>
      <c r="AG354" s="18">
        <v>0.41</v>
      </c>
      <c r="AH354" s="18">
        <v>7.0000000000000007E-2</v>
      </c>
      <c r="AI354" s="18">
        <v>39.9</v>
      </c>
      <c r="AJ354" s="18">
        <v>295</v>
      </c>
      <c r="AK354" s="18">
        <v>426</v>
      </c>
      <c r="AL354" s="18">
        <v>41.3</v>
      </c>
      <c r="AM354" s="18">
        <v>132</v>
      </c>
      <c r="AN354" s="18"/>
      <c r="AO354" s="18">
        <v>63.4</v>
      </c>
      <c r="AP354" s="18">
        <v>13.1</v>
      </c>
      <c r="AQ354" s="18">
        <v>3.79</v>
      </c>
      <c r="AR354" s="18">
        <v>93.2</v>
      </c>
      <c r="AS354" s="18">
        <v>4.0000000000000001E-3</v>
      </c>
      <c r="AT354" s="18">
        <v>0.91</v>
      </c>
      <c r="AU354" s="18">
        <v>5.38</v>
      </c>
      <c r="AV354" s="18">
        <v>2.17</v>
      </c>
      <c r="AW354" s="18">
        <v>0.74</v>
      </c>
      <c r="AX354" s="18">
        <v>2.97</v>
      </c>
      <c r="AY354" s="18">
        <v>0.57999999999999996</v>
      </c>
      <c r="AZ354" s="18">
        <v>3.85</v>
      </c>
      <c r="BA354" s="18">
        <v>0.86</v>
      </c>
      <c r="BB354" s="18">
        <v>2.56</v>
      </c>
      <c r="BC354" s="18"/>
      <c r="BD354" s="18">
        <v>2.4700000000000002</v>
      </c>
      <c r="BE354" s="18">
        <v>0.38</v>
      </c>
      <c r="BF354" s="18">
        <v>1.37</v>
      </c>
      <c r="BG354" s="18">
        <v>0.11</v>
      </c>
      <c r="BH354" s="18">
        <v>0.11</v>
      </c>
      <c r="BI354" s="18">
        <v>8.1000000000000003E-2</v>
      </c>
      <c r="BJ354" s="18">
        <v>1.56</v>
      </c>
      <c r="BK354" s="18">
        <v>0.09</v>
      </c>
      <c r="BL354" s="18">
        <v>1.52</v>
      </c>
      <c r="BM354" s="18">
        <v>5.0999999999999996</v>
      </c>
      <c r="BN354" s="18">
        <v>55.9</v>
      </c>
      <c r="BO354" s="18">
        <v>25.2</v>
      </c>
      <c r="BP354" s="18">
        <v>50.5</v>
      </c>
    </row>
    <row r="355" spans="1:68" x14ac:dyDescent="0.3">
      <c r="A355" s="18" t="s">
        <v>2602</v>
      </c>
      <c r="B355" s="18" t="s">
        <v>2202</v>
      </c>
      <c r="C355" s="2"/>
      <c r="D355" s="2"/>
      <c r="E355" s="18">
        <v>6.7350000000000003</v>
      </c>
      <c r="F355" s="18">
        <v>-91.9345</v>
      </c>
      <c r="G355" s="2"/>
      <c r="H355" s="21">
        <v>-3635</v>
      </c>
      <c r="I355" s="21">
        <v>-3635</v>
      </c>
      <c r="J355" s="18" t="s">
        <v>2609</v>
      </c>
      <c r="K355" s="18" t="s">
        <v>2204</v>
      </c>
      <c r="L355" s="2"/>
      <c r="M355" s="2"/>
      <c r="N355" s="2"/>
      <c r="O355" s="18"/>
      <c r="P355" s="18" t="s">
        <v>2205</v>
      </c>
      <c r="Q355" s="2"/>
      <c r="R355" s="17">
        <v>1387.6740875528001</v>
      </c>
      <c r="S355" s="17">
        <v>1.3115343072459</v>
      </c>
      <c r="T355" s="11">
        <v>1375</v>
      </c>
      <c r="U355" s="18">
        <v>50.22</v>
      </c>
      <c r="V355" s="18">
        <v>1.04</v>
      </c>
      <c r="W355" s="18">
        <v>14.79</v>
      </c>
      <c r="X355" s="18">
        <v>10.77</v>
      </c>
      <c r="Y355" s="18"/>
      <c r="Z355" s="18"/>
      <c r="AA355" s="18">
        <v>9.69</v>
      </c>
      <c r="AB355" s="18">
        <v>0.17</v>
      </c>
      <c r="AC355" s="18">
        <v>8.76</v>
      </c>
      <c r="AD355" s="16">
        <f>AC355/40.305/(AC355/40.305+AA355/71.845)*100</f>
        <v>61.707158416172135</v>
      </c>
      <c r="AE355" s="18">
        <v>12.19</v>
      </c>
      <c r="AF355" s="18">
        <v>2</v>
      </c>
      <c r="AG355" s="18">
        <v>7.0000000000000007E-2</v>
      </c>
      <c r="AH355" s="18">
        <v>7.0000000000000007E-2</v>
      </c>
      <c r="AI355" s="18">
        <v>61.2</v>
      </c>
      <c r="AJ355" s="18">
        <v>289</v>
      </c>
      <c r="AK355" s="18">
        <v>382</v>
      </c>
      <c r="AL355" s="18">
        <v>56.3</v>
      </c>
      <c r="AM355" s="18">
        <v>122</v>
      </c>
      <c r="AN355" s="18"/>
      <c r="AO355" s="18">
        <v>87.7</v>
      </c>
      <c r="AP355" s="18">
        <v>16.8</v>
      </c>
      <c r="AQ355" s="18">
        <v>0.61</v>
      </c>
      <c r="AR355" s="18">
        <v>76.099999999999994</v>
      </c>
      <c r="AS355" s="18">
        <v>2E-3</v>
      </c>
      <c r="AT355" s="18">
        <v>1</v>
      </c>
      <c r="AU355" s="18">
        <v>5.7</v>
      </c>
      <c r="AV355" s="18">
        <v>2.23</v>
      </c>
      <c r="AW355" s="18">
        <v>0.84</v>
      </c>
      <c r="AX355" s="18">
        <v>3.21</v>
      </c>
      <c r="AY355" s="18">
        <v>0.61</v>
      </c>
      <c r="AZ355" s="18">
        <v>4.1399999999999997</v>
      </c>
      <c r="BA355" s="18">
        <v>0.93</v>
      </c>
      <c r="BB355" s="18">
        <v>2.79</v>
      </c>
      <c r="BC355" s="18"/>
      <c r="BD355" s="18">
        <v>2.56</v>
      </c>
      <c r="BE355" s="18">
        <v>0.4</v>
      </c>
      <c r="BF355" s="18">
        <v>1.43</v>
      </c>
      <c r="BG355" s="18">
        <v>0.16</v>
      </c>
      <c r="BH355" s="18">
        <v>0.1</v>
      </c>
      <c r="BI355" s="18">
        <v>3.4000000000000002E-2</v>
      </c>
      <c r="BJ355" s="18">
        <v>1.67</v>
      </c>
      <c r="BK355" s="18">
        <v>0.1</v>
      </c>
      <c r="BL355" s="18">
        <v>1.78</v>
      </c>
      <c r="BM355" s="18">
        <v>5.53</v>
      </c>
      <c r="BN355" s="18">
        <v>13.4</v>
      </c>
      <c r="BO355" s="18">
        <v>28.2</v>
      </c>
      <c r="BP355" s="18">
        <v>52.5</v>
      </c>
    </row>
    <row r="356" spans="1:68" x14ac:dyDescent="0.3">
      <c r="A356" s="18" t="s">
        <v>2602</v>
      </c>
      <c r="B356" s="18" t="s">
        <v>2202</v>
      </c>
      <c r="C356" s="2"/>
      <c r="D356" s="2"/>
      <c r="E356" s="18">
        <v>6.7350000000000003</v>
      </c>
      <c r="F356" s="18">
        <v>-91.9345</v>
      </c>
      <c r="G356" s="2"/>
      <c r="H356" s="21">
        <v>-3635</v>
      </c>
      <c r="I356" s="21">
        <v>-3635</v>
      </c>
      <c r="J356" s="18" t="s">
        <v>2610</v>
      </c>
      <c r="K356" s="18" t="s">
        <v>2204</v>
      </c>
      <c r="L356" s="2"/>
      <c r="M356" s="2"/>
      <c r="N356" s="2"/>
      <c r="O356" s="18"/>
      <c r="P356" s="18" t="s">
        <v>2205</v>
      </c>
      <c r="Q356" s="2"/>
      <c r="R356" s="17">
        <v>1373.8337046409699</v>
      </c>
      <c r="S356" s="17">
        <v>1.43509281588727</v>
      </c>
      <c r="T356" s="11">
        <v>1360</v>
      </c>
      <c r="U356" s="18">
        <v>50.37</v>
      </c>
      <c r="V356" s="18">
        <v>1.01</v>
      </c>
      <c r="W356" s="18">
        <v>14.52</v>
      </c>
      <c r="X356" s="18">
        <v>10.44</v>
      </c>
      <c r="Y356" s="18"/>
      <c r="Z356" s="18"/>
      <c r="AA356" s="18">
        <v>9.4</v>
      </c>
      <c r="AB356" s="18">
        <v>0.17</v>
      </c>
      <c r="AC356" s="18">
        <v>9.2799999999999994</v>
      </c>
      <c r="AD356" s="16">
        <f>AC356/40.305/(AC356/40.305+AA356/71.845)*100</f>
        <v>63.765194073462538</v>
      </c>
      <c r="AE356" s="18">
        <v>11.25</v>
      </c>
      <c r="AF356" s="18">
        <v>2.99</v>
      </c>
      <c r="AG356" s="18">
        <v>0.33</v>
      </c>
      <c r="AH356" s="18">
        <v>7.0000000000000007E-2</v>
      </c>
      <c r="AI356" s="18">
        <v>50.5</v>
      </c>
      <c r="AJ356" s="18">
        <v>265</v>
      </c>
      <c r="AK356" s="18">
        <v>365</v>
      </c>
      <c r="AL356" s="18">
        <v>48</v>
      </c>
      <c r="AM356" s="18">
        <v>128</v>
      </c>
      <c r="AN356" s="18"/>
      <c r="AO356" s="18">
        <v>80.599999999999994</v>
      </c>
      <c r="AP356" s="18">
        <v>15.3</v>
      </c>
      <c r="AQ356" s="18">
        <v>3.15</v>
      </c>
      <c r="AR356" s="18">
        <v>95.2</v>
      </c>
      <c r="AS356" s="18">
        <v>3.0000000000000001E-3</v>
      </c>
      <c r="AT356" s="18">
        <v>1</v>
      </c>
      <c r="AU356" s="18">
        <v>5.51</v>
      </c>
      <c r="AV356" s="18">
        <v>2.15</v>
      </c>
      <c r="AW356" s="18">
        <v>0.79</v>
      </c>
      <c r="AX356" s="18">
        <v>3.14</v>
      </c>
      <c r="AY356" s="18">
        <v>0.59</v>
      </c>
      <c r="AZ356" s="18">
        <v>3.95</v>
      </c>
      <c r="BA356" s="18">
        <v>0.88</v>
      </c>
      <c r="BB356" s="18">
        <v>2.72</v>
      </c>
      <c r="BC356" s="18"/>
      <c r="BD356" s="18">
        <v>2.52</v>
      </c>
      <c r="BE356" s="18">
        <v>0.38</v>
      </c>
      <c r="BF356" s="18">
        <v>1.42</v>
      </c>
      <c r="BG356" s="18">
        <v>0.15</v>
      </c>
      <c r="BH356" s="18">
        <v>0.1</v>
      </c>
      <c r="BI356" s="18">
        <v>3.3000000000000002E-2</v>
      </c>
      <c r="BJ356" s="18">
        <v>1.64</v>
      </c>
      <c r="BK356" s="18">
        <v>0.1</v>
      </c>
      <c r="BL356" s="18">
        <v>1.76</v>
      </c>
      <c r="BM356" s="18">
        <v>5.42</v>
      </c>
      <c r="BN356" s="18">
        <v>40.700000000000003</v>
      </c>
      <c r="BO356" s="18">
        <v>26.5</v>
      </c>
      <c r="BP356" s="18">
        <v>49.9</v>
      </c>
    </row>
    <row r="357" spans="1:68" x14ac:dyDescent="0.3">
      <c r="A357" s="18" t="s">
        <v>2602</v>
      </c>
      <c r="B357" s="18" t="s">
        <v>2202</v>
      </c>
      <c r="C357" s="2"/>
      <c r="D357" s="2"/>
      <c r="E357" s="18">
        <v>6.7515999999999998</v>
      </c>
      <c r="F357" s="18">
        <v>-91.934399999999997</v>
      </c>
      <c r="G357" s="2"/>
      <c r="H357" s="21">
        <v>-3634.7</v>
      </c>
      <c r="I357" s="21">
        <v>-3634.7</v>
      </c>
      <c r="J357" s="18" t="s">
        <v>2611</v>
      </c>
      <c r="K357" s="18" t="s">
        <v>2204</v>
      </c>
      <c r="L357" s="2"/>
      <c r="M357" s="2"/>
      <c r="N357" s="2"/>
      <c r="O357" s="18"/>
      <c r="P357" s="18" t="s">
        <v>2205</v>
      </c>
      <c r="Q357" s="2"/>
      <c r="R357" s="17">
        <v>1384.0051432816899</v>
      </c>
      <c r="S357" s="17">
        <v>1.51622349642314</v>
      </c>
      <c r="T357" s="11">
        <v>1369</v>
      </c>
      <c r="U357" s="18">
        <v>49.71</v>
      </c>
      <c r="V357" s="18">
        <v>1.4</v>
      </c>
      <c r="W357" s="18">
        <v>15.22</v>
      </c>
      <c r="X357" s="18">
        <v>10.63</v>
      </c>
      <c r="Y357" s="18"/>
      <c r="Z357" s="18"/>
      <c r="AA357" s="18">
        <v>9.57</v>
      </c>
      <c r="AB357" s="18">
        <v>0.19</v>
      </c>
      <c r="AC357" s="18">
        <v>8.25</v>
      </c>
      <c r="AD357" s="16">
        <f>AC357/40.305/(AC357/40.305+AA357/71.845)*100</f>
        <v>60.578184602205084</v>
      </c>
      <c r="AE357" s="18">
        <v>11.03</v>
      </c>
      <c r="AF357" s="18">
        <v>2.87</v>
      </c>
      <c r="AG357" s="18">
        <v>0.27</v>
      </c>
      <c r="AH357" s="18">
        <v>0.14000000000000001</v>
      </c>
      <c r="AI357" s="18">
        <v>37.5</v>
      </c>
      <c r="AJ357" s="18">
        <v>261</v>
      </c>
      <c r="AK357" s="18">
        <v>320</v>
      </c>
      <c r="AL357" s="18">
        <v>41.1</v>
      </c>
      <c r="AM357" s="18">
        <v>131</v>
      </c>
      <c r="AN357" s="18"/>
      <c r="AO357" s="18">
        <v>39.200000000000003</v>
      </c>
      <c r="AP357" s="18">
        <v>15.7</v>
      </c>
      <c r="AQ357" s="18">
        <v>2.92</v>
      </c>
      <c r="AR357" s="18">
        <v>122</v>
      </c>
      <c r="AS357" s="18">
        <v>3.0000000000000001E-3</v>
      </c>
      <c r="AT357" s="18">
        <v>1.95</v>
      </c>
      <c r="AU357" s="18">
        <v>9.86</v>
      </c>
      <c r="AV357" s="18">
        <v>3.14</v>
      </c>
      <c r="AW357" s="18">
        <v>1.04</v>
      </c>
      <c r="AX357" s="18">
        <v>4.04</v>
      </c>
      <c r="AY357" s="18">
        <v>0.69</v>
      </c>
      <c r="AZ357" s="18">
        <v>4.68</v>
      </c>
      <c r="BA357" s="18">
        <v>0.96</v>
      </c>
      <c r="BB357" s="18">
        <v>2.79</v>
      </c>
      <c r="BC357" s="18"/>
      <c r="BD357" s="18">
        <v>2.63</v>
      </c>
      <c r="BE357" s="18">
        <v>0.4</v>
      </c>
      <c r="BF357" s="18">
        <v>2.2999999999999998</v>
      </c>
      <c r="BG357" s="18">
        <v>0.1</v>
      </c>
      <c r="BH357" s="18">
        <v>0.49</v>
      </c>
      <c r="BI357" s="18">
        <v>0.122</v>
      </c>
      <c r="BJ357" s="18">
        <v>7.03</v>
      </c>
      <c r="BK357" s="18">
        <v>0.41</v>
      </c>
      <c r="BL357" s="18">
        <v>4.99</v>
      </c>
      <c r="BM357" s="18">
        <v>12.7</v>
      </c>
      <c r="BN357" s="18">
        <v>93</v>
      </c>
      <c r="BO357" s="18">
        <v>29.6</v>
      </c>
      <c r="BP357" s="18">
        <v>96.7</v>
      </c>
    </row>
    <row r="358" spans="1:68" x14ac:dyDescent="0.3">
      <c r="A358" s="18" t="s">
        <v>2602</v>
      </c>
      <c r="B358" s="18" t="s">
        <v>2202</v>
      </c>
      <c r="C358" s="2"/>
      <c r="D358" s="2"/>
      <c r="E358" s="18">
        <v>6.7515999999999998</v>
      </c>
      <c r="F358" s="18">
        <v>-91.934399999999997</v>
      </c>
      <c r="G358" s="2"/>
      <c r="H358" s="21">
        <v>-3634.7</v>
      </c>
      <c r="I358" s="21">
        <v>-3634.7</v>
      </c>
      <c r="J358" s="18" t="s">
        <v>2612</v>
      </c>
      <c r="K358" s="18" t="s">
        <v>2204</v>
      </c>
      <c r="L358" s="2"/>
      <c r="M358" s="2"/>
      <c r="N358" s="2"/>
      <c r="O358" s="18"/>
      <c r="P358" s="18" t="s">
        <v>2205</v>
      </c>
      <c r="Q358" s="2"/>
      <c r="R358" s="17">
        <v>1382.9565686155099</v>
      </c>
      <c r="S358" s="17">
        <v>1.48404440460431</v>
      </c>
      <c r="T358" s="11">
        <v>1368</v>
      </c>
      <c r="U358" s="18">
        <v>49</v>
      </c>
      <c r="V358" s="18">
        <v>1.41</v>
      </c>
      <c r="W358" s="18">
        <v>15.57</v>
      </c>
      <c r="X358" s="18">
        <v>10.43</v>
      </c>
      <c r="Y358" s="18"/>
      <c r="Z358" s="18"/>
      <c r="AA358" s="18">
        <v>9.39</v>
      </c>
      <c r="AB358" s="18">
        <v>0.19</v>
      </c>
      <c r="AC358" s="18">
        <v>8.39</v>
      </c>
      <c r="AD358" s="16">
        <f>AC358/40.305/(AC358/40.305+AA358/71.845)*100</f>
        <v>61.430169983291613</v>
      </c>
      <c r="AE358" s="18">
        <v>12.12</v>
      </c>
      <c r="AF358" s="18">
        <v>2.4500000000000002</v>
      </c>
      <c r="AG358" s="18">
        <v>0.08</v>
      </c>
      <c r="AH358" s="18">
        <v>0.14000000000000001</v>
      </c>
      <c r="AI358" s="18">
        <v>36.799999999999997</v>
      </c>
      <c r="AJ358" s="18">
        <v>263</v>
      </c>
      <c r="AK358" s="18">
        <v>332</v>
      </c>
      <c r="AL358" s="18">
        <v>42</v>
      </c>
      <c r="AM358" s="18">
        <v>133</v>
      </c>
      <c r="AN358" s="18"/>
      <c r="AO358" s="18">
        <v>46.9</v>
      </c>
      <c r="AP358" s="18">
        <v>15.9</v>
      </c>
      <c r="AQ358" s="18">
        <v>0.52</v>
      </c>
      <c r="AR358" s="18">
        <v>119</v>
      </c>
      <c r="AS358" s="18">
        <v>2E-3</v>
      </c>
      <c r="AT358" s="18">
        <v>2.0499999999999998</v>
      </c>
      <c r="AU358" s="18">
        <v>9.75</v>
      </c>
      <c r="AV358" s="18">
        <v>3.16</v>
      </c>
      <c r="AW358" s="18">
        <v>1.1299999999999999</v>
      </c>
      <c r="AX358" s="18">
        <v>4</v>
      </c>
      <c r="AY358" s="18">
        <v>0.71</v>
      </c>
      <c r="AZ358" s="18">
        <v>4.6500000000000004</v>
      </c>
      <c r="BA358" s="18">
        <v>1.02</v>
      </c>
      <c r="BB358" s="18">
        <v>2.78</v>
      </c>
      <c r="BC358" s="18"/>
      <c r="BD358" s="18">
        <v>2.64</v>
      </c>
      <c r="BE358" s="18">
        <v>0.4</v>
      </c>
      <c r="BF358" s="18">
        <v>2.1800000000000002</v>
      </c>
      <c r="BG358" s="18">
        <v>0.13</v>
      </c>
      <c r="BH358" s="18">
        <v>0.46</v>
      </c>
      <c r="BI358" s="18">
        <v>0.13700000000000001</v>
      </c>
      <c r="BJ358" s="18">
        <v>7.13</v>
      </c>
      <c r="BK358" s="18">
        <v>0.43</v>
      </c>
      <c r="BL358" s="18">
        <v>4.87</v>
      </c>
      <c r="BM358" s="18">
        <v>13</v>
      </c>
      <c r="BN358" s="18">
        <v>21</v>
      </c>
      <c r="BO358" s="18">
        <v>29</v>
      </c>
      <c r="BP358" s="18">
        <v>91.9</v>
      </c>
    </row>
    <row r="359" spans="1:68" x14ac:dyDescent="0.3">
      <c r="A359" s="18" t="s">
        <v>2613</v>
      </c>
      <c r="B359" s="18" t="s">
        <v>2202</v>
      </c>
      <c r="C359" s="2"/>
      <c r="D359" s="2"/>
      <c r="E359" s="18">
        <v>6.7515999999999998</v>
      </c>
      <c r="F359" s="18">
        <v>-91.934399999999997</v>
      </c>
      <c r="G359" s="2"/>
      <c r="H359" s="21">
        <v>-3634.7</v>
      </c>
      <c r="I359" s="21">
        <v>-3634.7</v>
      </c>
      <c r="J359" s="18" t="s">
        <v>2614</v>
      </c>
      <c r="K359" s="18" t="s">
        <v>2204</v>
      </c>
      <c r="L359" s="2"/>
      <c r="M359" s="2"/>
      <c r="N359" s="2"/>
      <c r="O359" s="18"/>
      <c r="P359" s="18" t="s">
        <v>2205</v>
      </c>
      <c r="Q359" s="2"/>
      <c r="R359" s="17">
        <v>1287.3617239201701</v>
      </c>
      <c r="S359" s="17">
        <v>0.81791372307159405</v>
      </c>
      <c r="T359" s="11">
        <v>1280</v>
      </c>
      <c r="U359" s="18">
        <v>49.42</v>
      </c>
      <c r="V359" s="18">
        <v>0.7</v>
      </c>
      <c r="W359" s="18">
        <v>15.68</v>
      </c>
      <c r="X359" s="18">
        <v>8.08</v>
      </c>
      <c r="Y359" s="18"/>
      <c r="Z359" s="18"/>
      <c r="AA359" s="18">
        <v>7.27</v>
      </c>
      <c r="AB359" s="18">
        <v>0.12</v>
      </c>
      <c r="AC359" s="18">
        <v>9.23</v>
      </c>
      <c r="AD359" s="16">
        <f>AC359/40.305/(AC359/40.305+AA359/71.845)*100</f>
        <v>69.354352213943741</v>
      </c>
      <c r="AE359" s="18">
        <v>13.78</v>
      </c>
      <c r="AF359" s="18">
        <v>2.2000000000000002</v>
      </c>
      <c r="AG359" s="18">
        <v>0.06</v>
      </c>
      <c r="AH359" s="18">
        <v>0.05</v>
      </c>
      <c r="AI359" s="18">
        <v>42.3</v>
      </c>
      <c r="AJ359" s="18">
        <v>244</v>
      </c>
      <c r="AK359" s="18">
        <v>1126</v>
      </c>
      <c r="AL359" s="18">
        <v>36.700000000000003</v>
      </c>
      <c r="AM359" s="18">
        <v>147</v>
      </c>
      <c r="AN359" s="18">
        <v>97</v>
      </c>
      <c r="AO359" s="18">
        <v>25.6</v>
      </c>
      <c r="AP359" s="18">
        <v>13.1</v>
      </c>
      <c r="AQ359" s="18">
        <v>0.32</v>
      </c>
      <c r="AR359" s="18">
        <v>79.599999999999994</v>
      </c>
      <c r="AS359" s="18"/>
      <c r="AT359" s="18">
        <v>0.8</v>
      </c>
      <c r="AU359" s="18">
        <v>4.1100000000000003</v>
      </c>
      <c r="AV359" s="18">
        <v>1.54</v>
      </c>
      <c r="AW359" s="18">
        <v>0.73</v>
      </c>
      <c r="AX359" s="18">
        <v>2.12</v>
      </c>
      <c r="AY359" s="18">
        <v>0.4</v>
      </c>
      <c r="AZ359" s="18">
        <v>2.75</v>
      </c>
      <c r="BA359" s="18">
        <v>0.6</v>
      </c>
      <c r="BB359" s="18">
        <v>1.69</v>
      </c>
      <c r="BC359" s="18"/>
      <c r="BD359" s="18">
        <v>1.55</v>
      </c>
      <c r="BE359" s="18">
        <v>0.23</v>
      </c>
      <c r="BF359" s="18">
        <v>0.85</v>
      </c>
      <c r="BG359" s="18">
        <v>0.1</v>
      </c>
      <c r="BH359" s="18">
        <v>7.0000000000000007E-2</v>
      </c>
      <c r="BI359" s="18">
        <v>2.7E-2</v>
      </c>
      <c r="BJ359" s="18">
        <v>1.04</v>
      </c>
      <c r="BK359" s="18">
        <v>0.06</v>
      </c>
      <c r="BL359" s="18">
        <v>1.61</v>
      </c>
      <c r="BM359" s="18">
        <v>4.78</v>
      </c>
      <c r="BN359" s="18">
        <v>8.3800000000000008</v>
      </c>
      <c r="BO359" s="18">
        <v>16</v>
      </c>
      <c r="BP359" s="18">
        <v>29.9</v>
      </c>
    </row>
    <row r="360" spans="1:68" x14ac:dyDescent="0.3">
      <c r="A360" s="18" t="s">
        <v>2602</v>
      </c>
      <c r="B360" s="18" t="s">
        <v>2202</v>
      </c>
      <c r="C360" s="2"/>
      <c r="D360" s="2"/>
      <c r="E360" s="18">
        <v>6.7515999999999998</v>
      </c>
      <c r="F360" s="18">
        <v>-91.934399999999997</v>
      </c>
      <c r="G360" s="2"/>
      <c r="H360" s="21">
        <v>-3634.7</v>
      </c>
      <c r="I360" s="21">
        <v>-3634.7</v>
      </c>
      <c r="J360" s="18" t="s">
        <v>2615</v>
      </c>
      <c r="K360" s="18" t="s">
        <v>2204</v>
      </c>
      <c r="L360" s="2"/>
      <c r="M360" s="2"/>
      <c r="N360" s="2"/>
      <c r="O360" s="18"/>
      <c r="P360" s="18" t="s">
        <v>2205</v>
      </c>
      <c r="Q360" s="2"/>
      <c r="R360" s="17">
        <v>1342.59812119503</v>
      </c>
      <c r="S360" s="17">
        <v>1.18450369125743</v>
      </c>
      <c r="T360" s="11">
        <v>1331</v>
      </c>
      <c r="U360" s="18">
        <v>49.13</v>
      </c>
      <c r="V360" s="18">
        <v>0.8</v>
      </c>
      <c r="W360" s="18">
        <v>15.62</v>
      </c>
      <c r="X360" s="18">
        <v>9.4700000000000006</v>
      </c>
      <c r="Y360" s="18"/>
      <c r="Z360" s="18"/>
      <c r="AA360" s="18">
        <v>8.52</v>
      </c>
      <c r="AB360" s="18">
        <v>0.13</v>
      </c>
      <c r="AC360" s="18">
        <v>8.85</v>
      </c>
      <c r="AD360" s="16">
        <f>AC360/40.305/(AC360/40.305+AA360/71.845)*100</f>
        <v>64.931660115324661</v>
      </c>
      <c r="AE360" s="18">
        <v>12.68</v>
      </c>
      <c r="AF360" s="18">
        <v>2.41</v>
      </c>
      <c r="AG360" s="18">
        <v>7.0000000000000007E-2</v>
      </c>
      <c r="AH360" s="18">
        <v>0.05</v>
      </c>
      <c r="AI360" s="18">
        <v>41.9</v>
      </c>
      <c r="AJ360" s="18">
        <v>251</v>
      </c>
      <c r="AK360" s="18">
        <v>652</v>
      </c>
      <c r="AL360" s="18">
        <v>40.4</v>
      </c>
      <c r="AM360" s="18">
        <v>127</v>
      </c>
      <c r="AN360" s="18"/>
      <c r="AO360" s="18">
        <v>30.4</v>
      </c>
      <c r="AP360" s="18">
        <v>14.5</v>
      </c>
      <c r="AQ360" s="18">
        <v>0.3</v>
      </c>
      <c r="AR360" s="18">
        <v>88.2</v>
      </c>
      <c r="AS360" s="18">
        <v>1E-3</v>
      </c>
      <c r="AT360" s="18">
        <v>1.2</v>
      </c>
      <c r="AU360" s="18">
        <v>5.92</v>
      </c>
      <c r="AV360" s="18">
        <v>2.09</v>
      </c>
      <c r="AW360" s="18">
        <v>0.88</v>
      </c>
      <c r="AX360" s="18">
        <v>2.77</v>
      </c>
      <c r="AY360" s="18">
        <v>0.53</v>
      </c>
      <c r="AZ360" s="18">
        <v>3.41</v>
      </c>
      <c r="BA360" s="18">
        <v>0.74</v>
      </c>
      <c r="BB360" s="18">
        <v>2.15</v>
      </c>
      <c r="BC360" s="18"/>
      <c r="BD360" s="18">
        <v>2.0099999999999998</v>
      </c>
      <c r="BE360" s="18">
        <v>0.3</v>
      </c>
      <c r="BF360" s="18">
        <v>1.02</v>
      </c>
      <c r="BG360" s="18">
        <v>0.1</v>
      </c>
      <c r="BH360" s="18">
        <v>0.1</v>
      </c>
      <c r="BI360" s="18">
        <v>3.4000000000000002E-2</v>
      </c>
      <c r="BJ360" s="18">
        <v>1.44</v>
      </c>
      <c r="BK360" s="18">
        <v>0.09</v>
      </c>
      <c r="BL360" s="18">
        <v>2.13</v>
      </c>
      <c r="BM360" s="18">
        <v>6.6</v>
      </c>
      <c r="BN360" s="18">
        <v>8.15</v>
      </c>
      <c r="BO360" s="18">
        <v>20.8</v>
      </c>
      <c r="BP360" s="18">
        <v>36</v>
      </c>
    </row>
    <row r="361" spans="1:68" x14ac:dyDescent="0.3">
      <c r="A361" s="18" t="s">
        <v>2613</v>
      </c>
      <c r="B361" s="18" t="s">
        <v>2202</v>
      </c>
      <c r="C361" s="2"/>
      <c r="D361" s="2"/>
      <c r="E361" s="18">
        <v>6.7515999999999998</v>
      </c>
      <c r="F361" s="18">
        <v>-91.934399999999997</v>
      </c>
      <c r="G361" s="2"/>
      <c r="H361" s="21">
        <v>-3634.7</v>
      </c>
      <c r="I361" s="21">
        <v>-3634.7</v>
      </c>
      <c r="J361" s="18" t="s">
        <v>2616</v>
      </c>
      <c r="K361" s="18" t="s">
        <v>2204</v>
      </c>
      <c r="L361" s="2"/>
      <c r="M361" s="2"/>
      <c r="N361" s="2"/>
      <c r="O361" s="18"/>
      <c r="P361" s="18" t="s">
        <v>2205</v>
      </c>
      <c r="Q361" s="2"/>
      <c r="R361" s="17">
        <v>1334.68457530449</v>
      </c>
      <c r="S361" s="17">
        <v>1.0046049879941701</v>
      </c>
      <c r="T361" s="11">
        <v>1325</v>
      </c>
      <c r="U361" s="18">
        <v>50.48</v>
      </c>
      <c r="V361" s="18">
        <v>0.98</v>
      </c>
      <c r="W361" s="18">
        <v>14.96</v>
      </c>
      <c r="X361" s="18">
        <v>9.4</v>
      </c>
      <c r="Y361" s="18"/>
      <c r="Z361" s="18"/>
      <c r="AA361" s="18">
        <v>8.4600000000000009</v>
      </c>
      <c r="AB361" s="18">
        <v>0.16</v>
      </c>
      <c r="AC361" s="18">
        <v>8.3699999999999992</v>
      </c>
      <c r="AD361" s="16">
        <f>AC361/40.305/(AC361/40.305+AA361/71.845)*100</f>
        <v>63.81492141308879</v>
      </c>
      <c r="AE361" s="18">
        <v>13.33</v>
      </c>
      <c r="AF361" s="18">
        <v>2.19</v>
      </c>
      <c r="AG361" s="18">
        <v>0.09</v>
      </c>
      <c r="AH361" s="18">
        <v>0.08</v>
      </c>
      <c r="AI361" s="18">
        <v>46.2</v>
      </c>
      <c r="AJ361" s="18">
        <v>283</v>
      </c>
      <c r="AK361" s="18">
        <v>672</v>
      </c>
      <c r="AL361" s="18">
        <v>42.3</v>
      </c>
      <c r="AM361" s="18">
        <v>117</v>
      </c>
      <c r="AN361" s="18">
        <v>139</v>
      </c>
      <c r="AO361" s="18">
        <v>45.6</v>
      </c>
      <c r="AP361" s="18">
        <v>14.3</v>
      </c>
      <c r="AQ361" s="18">
        <v>0.63</v>
      </c>
      <c r="AR361" s="18">
        <v>87.5</v>
      </c>
      <c r="AS361" s="18">
        <v>3.0000000000000001E-3</v>
      </c>
      <c r="AT361" s="18">
        <v>1.02</v>
      </c>
      <c r="AU361" s="18">
        <v>5.61</v>
      </c>
      <c r="AV361" s="18">
        <v>2.02</v>
      </c>
      <c r="AW361" s="18">
        <v>0.82</v>
      </c>
      <c r="AX361" s="18">
        <v>2.95</v>
      </c>
      <c r="AY361" s="18">
        <v>0.54</v>
      </c>
      <c r="AZ361" s="18">
        <v>3.61</v>
      </c>
      <c r="BA361" s="18">
        <v>0.81</v>
      </c>
      <c r="BB361" s="18">
        <v>2.38</v>
      </c>
      <c r="BC361" s="18"/>
      <c r="BD361" s="18">
        <v>2.13</v>
      </c>
      <c r="BE361" s="18">
        <v>0.33</v>
      </c>
      <c r="BF361" s="18">
        <v>1.37</v>
      </c>
      <c r="BG361" s="18">
        <v>0.13</v>
      </c>
      <c r="BH361" s="18">
        <v>0.12</v>
      </c>
      <c r="BI361" s="18">
        <v>3.5999999999999997E-2</v>
      </c>
      <c r="BJ361" s="18">
        <v>2</v>
      </c>
      <c r="BK361" s="18">
        <v>0.11</v>
      </c>
      <c r="BL361" s="18">
        <v>2.42</v>
      </c>
      <c r="BM361" s="18">
        <v>6.24</v>
      </c>
      <c r="BN361" s="18">
        <v>14.7</v>
      </c>
      <c r="BO361" s="18">
        <v>22.8</v>
      </c>
      <c r="BP361" s="18">
        <v>53.5</v>
      </c>
    </row>
    <row r="362" spans="1:68" x14ac:dyDescent="0.3">
      <c r="A362" s="18" t="s">
        <v>2613</v>
      </c>
      <c r="B362" s="18" t="s">
        <v>2202</v>
      </c>
      <c r="C362" s="2"/>
      <c r="D362" s="2"/>
      <c r="E362" s="18">
        <v>6.7515999999999998</v>
      </c>
      <c r="F362" s="18">
        <v>-91.934399999999997</v>
      </c>
      <c r="G362" s="2"/>
      <c r="H362" s="21">
        <v>-3634.7</v>
      </c>
      <c r="I362" s="21">
        <v>-3634.7</v>
      </c>
      <c r="J362" s="18" t="s">
        <v>2617</v>
      </c>
      <c r="K362" s="18" t="s">
        <v>2204</v>
      </c>
      <c r="L362" s="2"/>
      <c r="M362" s="2"/>
      <c r="N362" s="2"/>
      <c r="O362" s="18"/>
      <c r="P362" s="18" t="s">
        <v>2205</v>
      </c>
      <c r="Q362" s="2"/>
      <c r="R362" s="17">
        <v>1391.36372586892</v>
      </c>
      <c r="S362" s="17">
        <v>1.44685734847256</v>
      </c>
      <c r="T362" s="11">
        <v>1377</v>
      </c>
      <c r="U362" s="18">
        <v>49.82</v>
      </c>
      <c r="V362" s="18">
        <v>1.1100000000000001</v>
      </c>
      <c r="W362" s="18">
        <v>14.46</v>
      </c>
      <c r="X362" s="18">
        <v>10.76</v>
      </c>
      <c r="Y362" s="18"/>
      <c r="Z362" s="18"/>
      <c r="AA362" s="18">
        <v>9.68</v>
      </c>
      <c r="AB362" s="18">
        <v>0.16</v>
      </c>
      <c r="AC362" s="18">
        <v>8.3000000000000007</v>
      </c>
      <c r="AD362" s="16">
        <f>AC362/40.305/(AC362/40.305+AA362/71.845)*100</f>
        <v>60.449479297763872</v>
      </c>
      <c r="AE362" s="18">
        <v>11.95</v>
      </c>
      <c r="AF362" s="18">
        <v>2.61</v>
      </c>
      <c r="AG362" s="18">
        <v>0.08</v>
      </c>
      <c r="AH362" s="18">
        <v>0.08</v>
      </c>
      <c r="AI362" s="18">
        <v>42.9</v>
      </c>
      <c r="AJ362" s="18">
        <v>318</v>
      </c>
      <c r="AK362" s="18">
        <v>508</v>
      </c>
      <c r="AL362" s="18">
        <v>47.1</v>
      </c>
      <c r="AM362" s="18">
        <v>118</v>
      </c>
      <c r="AN362" s="18">
        <v>87</v>
      </c>
      <c r="AO362" s="18">
        <v>38.9</v>
      </c>
      <c r="AP362" s="18">
        <v>15.9</v>
      </c>
      <c r="AQ362" s="18">
        <v>0.41</v>
      </c>
      <c r="AR362" s="18">
        <v>90.2</v>
      </c>
      <c r="AS362" s="18"/>
      <c r="AT362" s="18">
        <v>1.17</v>
      </c>
      <c r="AU362" s="18">
        <v>6.31</v>
      </c>
      <c r="AV362" s="18">
        <v>2.59</v>
      </c>
      <c r="AW362" s="18">
        <v>0.94</v>
      </c>
      <c r="AX362" s="18">
        <v>3.42</v>
      </c>
      <c r="AY362" s="18">
        <v>0.65</v>
      </c>
      <c r="AZ362" s="18">
        <v>4.18</v>
      </c>
      <c r="BA362" s="18">
        <v>0.93</v>
      </c>
      <c r="BB362" s="18">
        <v>2.66</v>
      </c>
      <c r="BC362" s="18"/>
      <c r="BD362" s="18">
        <v>2.5299999999999998</v>
      </c>
      <c r="BE362" s="18">
        <v>0.4</v>
      </c>
      <c r="BF362" s="18">
        <v>1.53</v>
      </c>
      <c r="BG362" s="18">
        <v>0.14000000000000001</v>
      </c>
      <c r="BH362" s="18">
        <v>0.14000000000000001</v>
      </c>
      <c r="BI362" s="18">
        <v>4.7E-2</v>
      </c>
      <c r="BJ362" s="18">
        <v>2.14</v>
      </c>
      <c r="BK362" s="18">
        <v>0.14000000000000001</v>
      </c>
      <c r="BL362" s="18">
        <v>2.4300000000000002</v>
      </c>
      <c r="BM362" s="18">
        <v>7.06</v>
      </c>
      <c r="BN362" s="18">
        <v>18.100000000000001</v>
      </c>
      <c r="BO362" s="18">
        <v>26.3</v>
      </c>
      <c r="BP362" s="18">
        <v>56.9</v>
      </c>
    </row>
    <row r="363" spans="1:68" x14ac:dyDescent="0.3">
      <c r="A363" s="18" t="s">
        <v>2613</v>
      </c>
      <c r="B363" s="18" t="s">
        <v>2202</v>
      </c>
      <c r="C363" s="2"/>
      <c r="D363" s="2"/>
      <c r="E363" s="18">
        <v>6.7515999999999998</v>
      </c>
      <c r="F363" s="18">
        <v>-91.934399999999997</v>
      </c>
      <c r="G363" s="2"/>
      <c r="H363" s="21">
        <v>-3634.7</v>
      </c>
      <c r="I363" s="21">
        <v>-3634.7</v>
      </c>
      <c r="J363" s="18" t="s">
        <v>2618</v>
      </c>
      <c r="K363" s="18" t="s">
        <v>2204</v>
      </c>
      <c r="L363" s="2"/>
      <c r="M363" s="2"/>
      <c r="N363" s="2"/>
      <c r="O363" s="18"/>
      <c r="P363" s="18" t="s">
        <v>2205</v>
      </c>
      <c r="Q363" s="2"/>
      <c r="R363" s="17">
        <v>1321.27235340571</v>
      </c>
      <c r="S363" s="17">
        <v>1.03667827146969</v>
      </c>
      <c r="T363" s="11">
        <v>1312</v>
      </c>
      <c r="U363" s="18">
        <v>48.99</v>
      </c>
      <c r="V363" s="18">
        <v>0.76</v>
      </c>
      <c r="W363" s="18">
        <v>15.07</v>
      </c>
      <c r="X363" s="18">
        <v>8.8800000000000008</v>
      </c>
      <c r="Y363" s="18"/>
      <c r="Z363" s="18"/>
      <c r="AA363" s="18">
        <v>7.99</v>
      </c>
      <c r="AB363" s="18">
        <v>0.13</v>
      </c>
      <c r="AC363" s="18">
        <v>9.4499999999999993</v>
      </c>
      <c r="AD363" s="16">
        <f>AC363/40.305/(AC363/40.305+AA363/71.845)*100</f>
        <v>67.827583023784271</v>
      </c>
      <c r="AE363" s="18">
        <v>12.94</v>
      </c>
      <c r="AF363" s="18">
        <v>2.37</v>
      </c>
      <c r="AG363" s="18">
        <v>7.0000000000000007E-2</v>
      </c>
      <c r="AH363" s="18">
        <v>7.0000000000000007E-2</v>
      </c>
      <c r="AI363" s="18">
        <v>40.9</v>
      </c>
      <c r="AJ363" s="18">
        <v>231</v>
      </c>
      <c r="AK363" s="18">
        <v>856</v>
      </c>
      <c r="AL363" s="18">
        <v>43.2</v>
      </c>
      <c r="AM363" s="18">
        <v>163</v>
      </c>
      <c r="AN363" s="18">
        <v>55</v>
      </c>
      <c r="AO363" s="18">
        <v>34.4</v>
      </c>
      <c r="AP363" s="18">
        <v>13.7</v>
      </c>
      <c r="AQ363" s="18">
        <v>0.45</v>
      </c>
      <c r="AR363" s="18">
        <v>86.7</v>
      </c>
      <c r="AS363" s="18">
        <v>1E-3</v>
      </c>
      <c r="AT363" s="18">
        <v>1</v>
      </c>
      <c r="AU363" s="18">
        <v>5.77</v>
      </c>
      <c r="AV363" s="18">
        <v>2.0299999999999998</v>
      </c>
      <c r="AW363" s="18">
        <v>0.77</v>
      </c>
      <c r="AX363" s="18">
        <v>2.84</v>
      </c>
      <c r="AY363" s="18">
        <v>0.56000000000000005</v>
      </c>
      <c r="AZ363" s="18">
        <v>3.64</v>
      </c>
      <c r="BA363" s="18">
        <v>0.77</v>
      </c>
      <c r="BB363" s="18">
        <v>2.27</v>
      </c>
      <c r="BC363" s="18"/>
      <c r="BD363" s="18">
        <v>2.1</v>
      </c>
      <c r="BE363" s="18">
        <v>0.33</v>
      </c>
      <c r="BF363" s="18">
        <v>1.0900000000000001</v>
      </c>
      <c r="BG363" s="18">
        <v>7.0000000000000007E-2</v>
      </c>
      <c r="BH363" s="18">
        <v>0.1</v>
      </c>
      <c r="BI363" s="18">
        <v>2.9000000000000001E-2</v>
      </c>
      <c r="BJ363" s="18">
        <v>1.84</v>
      </c>
      <c r="BK363" s="18">
        <v>0.12</v>
      </c>
      <c r="BL363" s="18">
        <v>2.0099999999999998</v>
      </c>
      <c r="BM363" s="18">
        <v>5.97</v>
      </c>
      <c r="BN363" s="18">
        <v>7.72</v>
      </c>
      <c r="BO363" s="18">
        <v>22.2</v>
      </c>
      <c r="BP363" s="18">
        <v>41.1</v>
      </c>
    </row>
    <row r="364" spans="1:68" x14ac:dyDescent="0.3">
      <c r="A364" s="18" t="s">
        <v>2613</v>
      </c>
      <c r="B364" s="18" t="s">
        <v>2202</v>
      </c>
      <c r="C364" s="2"/>
      <c r="D364" s="2"/>
      <c r="E364" s="18">
        <v>6.7515999999999998</v>
      </c>
      <c r="F364" s="18">
        <v>-91.934399999999997</v>
      </c>
      <c r="G364" s="2"/>
      <c r="H364" s="21">
        <v>-3634.7</v>
      </c>
      <c r="I364" s="21">
        <v>-3634.7</v>
      </c>
      <c r="J364" s="18" t="s">
        <v>2619</v>
      </c>
      <c r="K364" s="18" t="s">
        <v>2204</v>
      </c>
      <c r="L364" s="2"/>
      <c r="M364" s="2"/>
      <c r="N364" s="2"/>
      <c r="O364" s="18"/>
      <c r="P364" s="18" t="s">
        <v>2205</v>
      </c>
      <c r="Q364" s="2"/>
      <c r="R364" s="17">
        <v>1373.33731795943</v>
      </c>
      <c r="S364" s="17">
        <v>1.34187152879922</v>
      </c>
      <c r="T364" s="11">
        <v>1360</v>
      </c>
      <c r="U364" s="18">
        <v>48.72</v>
      </c>
      <c r="V364" s="18">
        <v>0.89</v>
      </c>
      <c r="W364" s="18">
        <v>14.11</v>
      </c>
      <c r="X364" s="18">
        <v>10.11</v>
      </c>
      <c r="Y364" s="18"/>
      <c r="Z364" s="18"/>
      <c r="AA364" s="18">
        <v>9.1</v>
      </c>
      <c r="AB364" s="18">
        <v>0.15</v>
      </c>
      <c r="AC364" s="18">
        <v>10.65</v>
      </c>
      <c r="AD364" s="16">
        <f>AC364/40.305/(AC364/40.305+AA364/71.845)*100</f>
        <v>67.597183470014244</v>
      </c>
      <c r="AE364" s="18">
        <v>11.85</v>
      </c>
      <c r="AF364" s="18">
        <v>2.2599999999999998</v>
      </c>
      <c r="AG364" s="18">
        <v>7.0000000000000007E-2</v>
      </c>
      <c r="AH364" s="18">
        <v>0.08</v>
      </c>
      <c r="AI364" s="18">
        <v>41</v>
      </c>
      <c r="AJ364" s="18">
        <v>295</v>
      </c>
      <c r="AK364" s="18">
        <v>418</v>
      </c>
      <c r="AL364" s="18">
        <v>54.1</v>
      </c>
      <c r="AM364" s="18">
        <v>233</v>
      </c>
      <c r="AN364" s="18">
        <v>125</v>
      </c>
      <c r="AO364" s="18">
        <v>38.700000000000003</v>
      </c>
      <c r="AP364" s="18">
        <v>13.9</v>
      </c>
      <c r="AQ364" s="18">
        <v>0.28999999999999998</v>
      </c>
      <c r="AR364" s="18">
        <v>79.900000000000006</v>
      </c>
      <c r="AS364" s="18">
        <v>1E-3</v>
      </c>
      <c r="AT364" s="18">
        <v>1.05</v>
      </c>
      <c r="AU364" s="18">
        <v>5.68</v>
      </c>
      <c r="AV364" s="18">
        <v>2.14</v>
      </c>
      <c r="AW364" s="18">
        <v>0.75</v>
      </c>
      <c r="AX364" s="18">
        <v>2.95</v>
      </c>
      <c r="AY364" s="18">
        <v>0.57999999999999996</v>
      </c>
      <c r="AZ364" s="18">
        <v>3.81</v>
      </c>
      <c r="BA364" s="18">
        <v>0.84</v>
      </c>
      <c r="BB364" s="18">
        <v>2.35</v>
      </c>
      <c r="BC364" s="18"/>
      <c r="BD364" s="18">
        <v>2.2400000000000002</v>
      </c>
      <c r="BE364" s="18">
        <v>0.35</v>
      </c>
      <c r="BF364" s="18">
        <v>1.29</v>
      </c>
      <c r="BG364" s="18">
        <v>0.16</v>
      </c>
      <c r="BH364" s="18">
        <v>0.13</v>
      </c>
      <c r="BI364" s="18">
        <v>3.9E-2</v>
      </c>
      <c r="BJ364" s="18">
        <v>1.94</v>
      </c>
      <c r="BK364" s="18">
        <v>0.12</v>
      </c>
      <c r="BL364" s="18">
        <v>1.88</v>
      </c>
      <c r="BM364" s="18">
        <v>5.6</v>
      </c>
      <c r="BN364" s="18">
        <v>7.21</v>
      </c>
      <c r="BO364" s="18">
        <v>24</v>
      </c>
      <c r="BP364" s="18">
        <v>49.5</v>
      </c>
    </row>
    <row r="365" spans="1:68" x14ac:dyDescent="0.3">
      <c r="A365" s="18" t="s">
        <v>2602</v>
      </c>
      <c r="B365" s="18" t="s">
        <v>2202</v>
      </c>
      <c r="C365" s="2"/>
      <c r="D365" s="2"/>
      <c r="E365" s="18">
        <v>6.7515999999999998</v>
      </c>
      <c r="F365" s="18">
        <v>-91.934399999999997</v>
      </c>
      <c r="G365" s="2"/>
      <c r="H365" s="21">
        <v>-3634.7</v>
      </c>
      <c r="I365" s="21">
        <v>-3634.7</v>
      </c>
      <c r="J365" s="18" t="s">
        <v>2620</v>
      </c>
      <c r="K365" s="18" t="s">
        <v>2204</v>
      </c>
      <c r="L365" s="2"/>
      <c r="M365" s="2"/>
      <c r="N365" s="2"/>
      <c r="O365" s="18"/>
      <c r="P365" s="18" t="s">
        <v>2205</v>
      </c>
      <c r="Q365" s="2"/>
      <c r="R365" s="17">
        <v>1355.4789808134699</v>
      </c>
      <c r="S365" s="17">
        <v>1.25977515101157</v>
      </c>
      <c r="T365" s="11">
        <v>1343</v>
      </c>
      <c r="U365" s="18">
        <v>48.22</v>
      </c>
      <c r="V365" s="18">
        <v>0.65</v>
      </c>
      <c r="W365" s="18">
        <v>15.07</v>
      </c>
      <c r="X365" s="18">
        <v>9.59</v>
      </c>
      <c r="Y365" s="18"/>
      <c r="Z365" s="18"/>
      <c r="AA365" s="18">
        <v>8.6300000000000008</v>
      </c>
      <c r="AB365" s="18">
        <v>0.13</v>
      </c>
      <c r="AC365" s="18">
        <v>9.52</v>
      </c>
      <c r="AD365" s="16">
        <f>AC365/40.305/(AC365/40.305+AA365/71.845)*100</f>
        <v>66.288688404705368</v>
      </c>
      <c r="AE365" s="18">
        <v>12.86</v>
      </c>
      <c r="AF365" s="18">
        <v>2.2200000000000002</v>
      </c>
      <c r="AG365" s="18">
        <v>0.06</v>
      </c>
      <c r="AH365" s="18">
        <v>0.05</v>
      </c>
      <c r="AI365" s="18">
        <v>40.4</v>
      </c>
      <c r="AJ365" s="18">
        <v>203</v>
      </c>
      <c r="AK365" s="18">
        <v>549</v>
      </c>
      <c r="AL365" s="18">
        <v>65.599999999999994</v>
      </c>
      <c r="AM365" s="18">
        <v>389</v>
      </c>
      <c r="AN365" s="18"/>
      <c r="AO365" s="18">
        <v>44.6</v>
      </c>
      <c r="AP365" s="18">
        <v>13.6</v>
      </c>
      <c r="AQ365" s="18">
        <v>0.32</v>
      </c>
      <c r="AR365" s="18">
        <v>88.8</v>
      </c>
      <c r="AS365" s="18">
        <v>2E-3</v>
      </c>
      <c r="AT365" s="18">
        <v>0.85</v>
      </c>
      <c r="AU365" s="18">
        <v>4.33</v>
      </c>
      <c r="AV365" s="18">
        <v>1.71</v>
      </c>
      <c r="AW365" s="18">
        <v>0.69</v>
      </c>
      <c r="AX365" s="18">
        <v>2.3199999999999998</v>
      </c>
      <c r="AY365" s="18">
        <v>0.44</v>
      </c>
      <c r="AZ365" s="18">
        <v>2.94</v>
      </c>
      <c r="BA365" s="18">
        <v>0.65</v>
      </c>
      <c r="BB365" s="18">
        <v>1.86</v>
      </c>
      <c r="BC365" s="18"/>
      <c r="BD365" s="18">
        <v>1.75</v>
      </c>
      <c r="BE365" s="18">
        <v>0.27</v>
      </c>
      <c r="BF365" s="18">
        <v>0.98</v>
      </c>
      <c r="BG365" s="18">
        <v>0.1</v>
      </c>
      <c r="BH365" s="18">
        <v>0.09</v>
      </c>
      <c r="BI365" s="18">
        <v>2.5999999999999999E-2</v>
      </c>
      <c r="BJ365" s="18">
        <v>1.27</v>
      </c>
      <c r="BK365" s="18">
        <v>0.08</v>
      </c>
      <c r="BL365" s="18">
        <v>1.62</v>
      </c>
      <c r="BM365" s="18">
        <v>4.68</v>
      </c>
      <c r="BN365" s="18">
        <v>6.55</v>
      </c>
      <c r="BO365" s="18">
        <v>18.7</v>
      </c>
      <c r="BP365" s="18">
        <v>35.799999999999997</v>
      </c>
    </row>
    <row r="366" spans="1:68" x14ac:dyDescent="0.3">
      <c r="A366" s="18" t="s">
        <v>2613</v>
      </c>
      <c r="B366" s="18" t="s">
        <v>2202</v>
      </c>
      <c r="C366" s="2"/>
      <c r="D366" s="2"/>
      <c r="E366" s="18">
        <v>6.7515999999999998</v>
      </c>
      <c r="F366" s="18">
        <v>-91.934399999999997</v>
      </c>
      <c r="G366" s="2"/>
      <c r="H366" s="21">
        <v>-3634.7</v>
      </c>
      <c r="I366" s="21">
        <v>-3634.7</v>
      </c>
      <c r="J366" s="18" t="s">
        <v>2621</v>
      </c>
      <c r="K366" s="18" t="s">
        <v>2204</v>
      </c>
      <c r="L366" s="2"/>
      <c r="M366" s="2"/>
      <c r="N366" s="2"/>
      <c r="O366" s="18"/>
      <c r="P366" s="18" t="s">
        <v>2205</v>
      </c>
      <c r="Q366" s="2"/>
      <c r="R366" s="17">
        <v>1392.40105682641</v>
      </c>
      <c r="S366" s="17">
        <v>1.4296143794345599</v>
      </c>
      <c r="T366" s="11">
        <v>1378</v>
      </c>
      <c r="U366" s="18">
        <v>49.47</v>
      </c>
      <c r="V366" s="18">
        <v>1.1200000000000001</v>
      </c>
      <c r="W366" s="18">
        <v>14.43</v>
      </c>
      <c r="X366" s="18">
        <v>10.69</v>
      </c>
      <c r="Y366" s="18"/>
      <c r="Z366" s="18"/>
      <c r="AA366" s="18">
        <v>9.6199999999999992</v>
      </c>
      <c r="AB366" s="18">
        <v>0.16</v>
      </c>
      <c r="AC366" s="18">
        <v>8.52</v>
      </c>
      <c r="AD366" s="16">
        <f>AC366/40.305/(AC366/40.305+AA366/71.845)*100</f>
        <v>61.220908863148459</v>
      </c>
      <c r="AE366" s="18">
        <v>12.6</v>
      </c>
      <c r="AF366" s="18">
        <v>2.29</v>
      </c>
      <c r="AG366" s="18">
        <v>7.0000000000000007E-2</v>
      </c>
      <c r="AH366" s="18">
        <v>0.06</v>
      </c>
      <c r="AI366" s="18">
        <v>45.7</v>
      </c>
      <c r="AJ366" s="18">
        <v>262</v>
      </c>
      <c r="AK366" s="18">
        <v>419</v>
      </c>
      <c r="AL366" s="18">
        <v>42.7</v>
      </c>
      <c r="AM366" s="18">
        <v>88.9</v>
      </c>
      <c r="AN366" s="18">
        <v>85</v>
      </c>
      <c r="AO366" s="18">
        <v>47.2</v>
      </c>
      <c r="AP366" s="18">
        <v>15.1</v>
      </c>
      <c r="AQ366" s="18">
        <v>0.27</v>
      </c>
      <c r="AR366" s="18">
        <v>89.2</v>
      </c>
      <c r="AS366" s="18">
        <v>3.0000000000000001E-3</v>
      </c>
      <c r="AT366" s="18">
        <v>0.96</v>
      </c>
      <c r="AU366" s="18">
        <v>5.83</v>
      </c>
      <c r="AV366" s="18">
        <v>2.2400000000000002</v>
      </c>
      <c r="AW366" s="18">
        <v>0.94</v>
      </c>
      <c r="AX366" s="18">
        <v>3.27</v>
      </c>
      <c r="AY366" s="18">
        <v>0.64</v>
      </c>
      <c r="AZ366" s="18">
        <v>4.25</v>
      </c>
      <c r="BA366" s="18">
        <v>0.95</v>
      </c>
      <c r="BB366" s="18">
        <v>2.74</v>
      </c>
      <c r="BC366" s="18"/>
      <c r="BD366" s="18">
        <v>2.58</v>
      </c>
      <c r="BE366" s="18">
        <v>0.39</v>
      </c>
      <c r="BF366" s="18">
        <v>1.28</v>
      </c>
      <c r="BG366" s="18">
        <v>0.1</v>
      </c>
      <c r="BH366" s="18">
        <v>0.1</v>
      </c>
      <c r="BI366" s="18">
        <v>2.8000000000000001E-2</v>
      </c>
      <c r="BJ366" s="18">
        <v>1.52</v>
      </c>
      <c r="BK366" s="18">
        <v>0.09</v>
      </c>
      <c r="BL366" s="18">
        <v>1.69</v>
      </c>
      <c r="BM366" s="18">
        <v>5.38</v>
      </c>
      <c r="BN366" s="18">
        <v>7.86</v>
      </c>
      <c r="BO366" s="18">
        <v>27</v>
      </c>
      <c r="BP366" s="18">
        <v>45.4</v>
      </c>
    </row>
    <row r="367" spans="1:68" x14ac:dyDescent="0.3">
      <c r="A367" s="18" t="s">
        <v>2602</v>
      </c>
      <c r="B367" s="18" t="s">
        <v>2202</v>
      </c>
      <c r="C367" s="2"/>
      <c r="D367" s="2"/>
      <c r="E367" s="18">
        <v>6.7515999999999998</v>
      </c>
      <c r="F367" s="18">
        <v>-91.934399999999997</v>
      </c>
      <c r="G367" s="2"/>
      <c r="H367" s="21">
        <v>-3634.7</v>
      </c>
      <c r="I367" s="21">
        <v>-3634.7</v>
      </c>
      <c r="J367" s="18" t="s">
        <v>2622</v>
      </c>
      <c r="K367" s="18" t="s">
        <v>2204</v>
      </c>
      <c r="L367" s="2"/>
      <c r="M367" s="2"/>
      <c r="N367" s="2"/>
      <c r="O367" s="18"/>
      <c r="P367" s="18" t="s">
        <v>2205</v>
      </c>
      <c r="Q367" s="2"/>
      <c r="R367" s="17">
        <v>1404.8737193381</v>
      </c>
      <c r="S367" s="17">
        <v>1.5309314252284201</v>
      </c>
      <c r="T367" s="11">
        <v>1390</v>
      </c>
      <c r="U367" s="18">
        <v>49.14</v>
      </c>
      <c r="V367" s="18">
        <v>1.3</v>
      </c>
      <c r="W367" s="18">
        <v>14.06</v>
      </c>
      <c r="X367" s="18">
        <v>10.94</v>
      </c>
      <c r="Y367" s="18"/>
      <c r="Z367" s="18"/>
      <c r="AA367" s="18">
        <v>9.85</v>
      </c>
      <c r="AB367" s="18">
        <v>0.16</v>
      </c>
      <c r="AC367" s="18">
        <v>8.36</v>
      </c>
      <c r="AD367" s="16">
        <f>AC367/40.305/(AC367/40.305+AA367/71.845)*100</f>
        <v>60.205199641209106</v>
      </c>
      <c r="AE367" s="18">
        <v>12.57</v>
      </c>
      <c r="AF367" s="18">
        <v>2.34</v>
      </c>
      <c r="AG367" s="18">
        <v>0.06</v>
      </c>
      <c r="AH367" s="18">
        <v>7.0000000000000007E-2</v>
      </c>
      <c r="AI367" s="18">
        <v>46.6</v>
      </c>
      <c r="AJ367" s="18">
        <v>281</v>
      </c>
      <c r="AK367" s="18">
        <v>472</v>
      </c>
      <c r="AL367" s="18">
        <v>42.6</v>
      </c>
      <c r="AM367" s="18">
        <v>98.6</v>
      </c>
      <c r="AN367" s="18"/>
      <c r="AO367" s="18">
        <v>46.2</v>
      </c>
      <c r="AP367" s="18">
        <v>15.2</v>
      </c>
      <c r="AQ367" s="18">
        <v>0.18</v>
      </c>
      <c r="AR367" s="18">
        <v>87.9</v>
      </c>
      <c r="AS367" s="18">
        <v>1E-3</v>
      </c>
      <c r="AT367" s="18">
        <v>1.1499999999999999</v>
      </c>
      <c r="AU367" s="18">
        <v>6.59</v>
      </c>
      <c r="AV367" s="18">
        <v>2.52</v>
      </c>
      <c r="AW367" s="18">
        <v>0.99</v>
      </c>
      <c r="AX367" s="18">
        <v>3.52</v>
      </c>
      <c r="AY367" s="18">
        <v>0.7</v>
      </c>
      <c r="AZ367" s="18">
        <v>4.5599999999999996</v>
      </c>
      <c r="BA367" s="18">
        <v>1.02</v>
      </c>
      <c r="BB367" s="18">
        <v>2.97</v>
      </c>
      <c r="BC367" s="18"/>
      <c r="BD367" s="18">
        <v>2.69</v>
      </c>
      <c r="BE367" s="18">
        <v>0.42</v>
      </c>
      <c r="BF367" s="18">
        <v>1.48</v>
      </c>
      <c r="BG367" s="18">
        <v>0.08</v>
      </c>
      <c r="BH367" s="18">
        <v>0.13</v>
      </c>
      <c r="BI367" s="18">
        <v>3.6999999999999998E-2</v>
      </c>
      <c r="BJ367" s="18">
        <v>1.79</v>
      </c>
      <c r="BK367" s="18">
        <v>0.12</v>
      </c>
      <c r="BL367" s="18">
        <v>1.91</v>
      </c>
      <c r="BM367" s="18">
        <v>5.96</v>
      </c>
      <c r="BN367" s="18">
        <v>7.12</v>
      </c>
      <c r="BO367" s="18">
        <v>28.9</v>
      </c>
      <c r="BP367" s="18">
        <v>52.1</v>
      </c>
    </row>
    <row r="368" spans="1:68" x14ac:dyDescent="0.3">
      <c r="A368" s="18" t="s">
        <v>2613</v>
      </c>
      <c r="B368" s="18" t="s">
        <v>2202</v>
      </c>
      <c r="C368" s="2"/>
      <c r="D368" s="2"/>
      <c r="E368" s="18">
        <v>6.7515999999999998</v>
      </c>
      <c r="F368" s="18">
        <v>-91.934399999999997</v>
      </c>
      <c r="G368" s="2"/>
      <c r="H368" s="21">
        <v>-3634.7</v>
      </c>
      <c r="I368" s="21">
        <v>-3634.7</v>
      </c>
      <c r="J368" s="18" t="s">
        <v>2623</v>
      </c>
      <c r="K368" s="18" t="s">
        <v>2204</v>
      </c>
      <c r="L368" s="2"/>
      <c r="M368" s="2"/>
      <c r="N368" s="2"/>
      <c r="O368" s="18"/>
      <c r="P368" s="18" t="s">
        <v>2205</v>
      </c>
      <c r="Q368" s="2"/>
      <c r="R368" s="17">
        <v>1409.78704275881</v>
      </c>
      <c r="S368" s="17">
        <v>1.5843144275194101</v>
      </c>
      <c r="T368" s="11">
        <v>1394</v>
      </c>
      <c r="U368" s="18">
        <v>49.39</v>
      </c>
      <c r="V368" s="18">
        <v>1.29</v>
      </c>
      <c r="W368" s="18">
        <v>14.1</v>
      </c>
      <c r="X368" s="18">
        <v>11.15</v>
      </c>
      <c r="Y368" s="18"/>
      <c r="Z368" s="18"/>
      <c r="AA368" s="18">
        <v>10.029999999999999</v>
      </c>
      <c r="AB368" s="18">
        <v>0.17</v>
      </c>
      <c r="AC368" s="18">
        <v>8.59</v>
      </c>
      <c r="AD368" s="16">
        <f>AC368/40.305/(AC368/40.305+AA368/71.845)*100</f>
        <v>60.421372386364425</v>
      </c>
      <c r="AE368" s="18">
        <v>12.56</v>
      </c>
      <c r="AF368" s="18">
        <v>2.4</v>
      </c>
      <c r="AG368" s="18">
        <v>0.06</v>
      </c>
      <c r="AH368" s="18">
        <v>0.05</v>
      </c>
      <c r="AI368" s="18">
        <v>46.5</v>
      </c>
      <c r="AJ368" s="18">
        <v>359</v>
      </c>
      <c r="AK368" s="18">
        <v>588</v>
      </c>
      <c r="AL368" s="18">
        <v>47.1</v>
      </c>
      <c r="AM368" s="18">
        <v>109</v>
      </c>
      <c r="AN368" s="18">
        <v>94</v>
      </c>
      <c r="AO368" s="18">
        <v>50.9</v>
      </c>
      <c r="AP368" s="18">
        <v>15.4</v>
      </c>
      <c r="AQ368" s="18">
        <v>0.24</v>
      </c>
      <c r="AR368" s="18">
        <v>91.7</v>
      </c>
      <c r="AS368" s="18">
        <v>2E-3</v>
      </c>
      <c r="AT368" s="18">
        <v>0.85</v>
      </c>
      <c r="AU368" s="18">
        <v>4.8</v>
      </c>
      <c r="AV368" s="18">
        <v>1.98</v>
      </c>
      <c r="AW368" s="18">
        <v>0.9</v>
      </c>
      <c r="AX368" s="18">
        <v>3.05</v>
      </c>
      <c r="AY368" s="18">
        <v>0.6</v>
      </c>
      <c r="AZ368" s="18">
        <v>3.92</v>
      </c>
      <c r="BA368" s="18">
        <v>0.86</v>
      </c>
      <c r="BB368" s="18">
        <v>2.5099999999999998</v>
      </c>
      <c r="BC368" s="18"/>
      <c r="BD368" s="18">
        <v>2.4300000000000002</v>
      </c>
      <c r="BE368" s="18">
        <v>0.36</v>
      </c>
      <c r="BF368" s="18">
        <v>1.31</v>
      </c>
      <c r="BG368" s="18">
        <v>0.08</v>
      </c>
      <c r="BH368" s="18">
        <v>0.1</v>
      </c>
      <c r="BI368" s="18">
        <v>3.4000000000000002E-2</v>
      </c>
      <c r="BJ368" s="18">
        <v>1.4</v>
      </c>
      <c r="BK368" s="18">
        <v>0.09</v>
      </c>
      <c r="BL368" s="18">
        <v>1.51</v>
      </c>
      <c r="BM368" s="18">
        <v>4.57</v>
      </c>
      <c r="BN368" s="18">
        <v>7.38</v>
      </c>
      <c r="BO368" s="18">
        <v>24.9</v>
      </c>
      <c r="BP368" s="18">
        <v>47.2</v>
      </c>
    </row>
    <row r="369" spans="1:68" x14ac:dyDescent="0.3">
      <c r="A369" s="18" t="s">
        <v>2602</v>
      </c>
      <c r="B369" s="18" t="s">
        <v>2202</v>
      </c>
      <c r="C369" s="2"/>
      <c r="D369" s="2"/>
      <c r="E369" s="18">
        <v>6.7515999999999998</v>
      </c>
      <c r="F369" s="18">
        <v>-91.934399999999997</v>
      </c>
      <c r="G369" s="2"/>
      <c r="H369" s="21">
        <v>-3634.7</v>
      </c>
      <c r="I369" s="21">
        <v>-3634.7</v>
      </c>
      <c r="J369" s="18" t="s">
        <v>2624</v>
      </c>
      <c r="K369" s="18" t="s">
        <v>2204</v>
      </c>
      <c r="L369" s="2"/>
      <c r="M369" s="2"/>
      <c r="N369" s="2"/>
      <c r="O369" s="18"/>
      <c r="P369" s="18" t="s">
        <v>2205</v>
      </c>
      <c r="Q369" s="2"/>
      <c r="R369" s="17">
        <v>1409.9073841084301</v>
      </c>
      <c r="S369" s="17">
        <v>1.5677486228000399</v>
      </c>
      <c r="T369" s="11">
        <v>1394</v>
      </c>
      <c r="U369" s="18">
        <v>49.43</v>
      </c>
      <c r="V369" s="18">
        <v>1.17</v>
      </c>
      <c r="W369" s="18">
        <v>14.31</v>
      </c>
      <c r="X369" s="18">
        <v>11.17</v>
      </c>
      <c r="Y369" s="18"/>
      <c r="Z369" s="18"/>
      <c r="AA369" s="18">
        <v>10.050000000000001</v>
      </c>
      <c r="AB369" s="18">
        <v>0.16</v>
      </c>
      <c r="AC369" s="18">
        <v>8.64</v>
      </c>
      <c r="AD369" s="16">
        <f>AC369/40.305/(AC369/40.305+AA369/71.845)*100</f>
        <v>60.512491615739641</v>
      </c>
      <c r="AE369" s="18">
        <v>12.35</v>
      </c>
      <c r="AF369" s="18">
        <v>2.33</v>
      </c>
      <c r="AG369" s="18">
        <v>0.06</v>
      </c>
      <c r="AH369" s="18">
        <v>0.06</v>
      </c>
      <c r="AI369" s="18">
        <v>45.4</v>
      </c>
      <c r="AJ369" s="18">
        <v>329</v>
      </c>
      <c r="AK369" s="18">
        <v>487</v>
      </c>
      <c r="AL369" s="18">
        <v>48</v>
      </c>
      <c r="AM369" s="18">
        <v>115</v>
      </c>
      <c r="AN369" s="18"/>
      <c r="AO369" s="18">
        <v>52</v>
      </c>
      <c r="AP369" s="18">
        <v>15.8</v>
      </c>
      <c r="AQ369" s="18">
        <v>0.31</v>
      </c>
      <c r="AR369" s="18">
        <v>92.3</v>
      </c>
      <c r="AS369" s="18">
        <v>3.0000000000000001E-3</v>
      </c>
      <c r="AT369" s="18">
        <v>1.01</v>
      </c>
      <c r="AU369" s="18">
        <v>5.88</v>
      </c>
      <c r="AV369" s="18">
        <v>2.27</v>
      </c>
      <c r="AW369" s="18">
        <v>1</v>
      </c>
      <c r="AX369" s="18">
        <v>3.37</v>
      </c>
      <c r="AY369" s="18">
        <v>0.66</v>
      </c>
      <c r="AZ369" s="18">
        <v>4.32</v>
      </c>
      <c r="BA369" s="18">
        <v>0.97</v>
      </c>
      <c r="BB369" s="18">
        <v>2.8</v>
      </c>
      <c r="BC369" s="18"/>
      <c r="BD369" s="18">
        <v>2.63</v>
      </c>
      <c r="BE369" s="18">
        <v>0.41</v>
      </c>
      <c r="BF369" s="18">
        <v>1.31</v>
      </c>
      <c r="BG369" s="18">
        <v>0.11</v>
      </c>
      <c r="BH369" s="18">
        <v>0.1</v>
      </c>
      <c r="BI369" s="18">
        <v>3.2000000000000001E-2</v>
      </c>
      <c r="BJ369" s="18">
        <v>1.57</v>
      </c>
      <c r="BK369" s="18">
        <v>0.1</v>
      </c>
      <c r="BL369" s="18">
        <v>1.71</v>
      </c>
      <c r="BM369" s="18">
        <v>5.51</v>
      </c>
      <c r="BN369" s="18">
        <v>8.94</v>
      </c>
      <c r="BO369" s="18">
        <v>27.9</v>
      </c>
      <c r="BP369" s="18">
        <v>45.4</v>
      </c>
    </row>
    <row r="370" spans="1:68" x14ac:dyDescent="0.3">
      <c r="A370" s="18" t="s">
        <v>2613</v>
      </c>
      <c r="B370" s="18" t="s">
        <v>2202</v>
      </c>
      <c r="C370" s="2"/>
      <c r="D370" s="2"/>
      <c r="E370" s="18">
        <v>6.7515999999999998</v>
      </c>
      <c r="F370" s="18">
        <v>-91.934399999999997</v>
      </c>
      <c r="G370" s="2"/>
      <c r="H370" s="21">
        <v>-3634.7</v>
      </c>
      <c r="I370" s="21">
        <v>-3634.7</v>
      </c>
      <c r="J370" s="18" t="s">
        <v>2625</v>
      </c>
      <c r="K370" s="18" t="s">
        <v>2204</v>
      </c>
      <c r="L370" s="2"/>
      <c r="M370" s="2"/>
      <c r="N370" s="2"/>
      <c r="O370" s="18"/>
      <c r="P370" s="18" t="s">
        <v>2205</v>
      </c>
      <c r="Q370" s="2"/>
      <c r="R370" s="17">
        <v>1399.03583280971</v>
      </c>
      <c r="S370" s="17">
        <v>1.4526959382220199</v>
      </c>
      <c r="T370" s="11">
        <v>1385</v>
      </c>
      <c r="U370" s="18">
        <v>50.31</v>
      </c>
      <c r="V370" s="18">
        <v>0.97</v>
      </c>
      <c r="W370" s="18">
        <v>14.15</v>
      </c>
      <c r="X370" s="18">
        <v>11.03</v>
      </c>
      <c r="Y370" s="18"/>
      <c r="Z370" s="18"/>
      <c r="AA370" s="18">
        <v>9.93</v>
      </c>
      <c r="AB370" s="18">
        <v>0.15</v>
      </c>
      <c r="AC370" s="18">
        <v>8.41</v>
      </c>
      <c r="AD370" s="16">
        <f>AC370/40.305/(AC370/40.305+AA370/71.845)*100</f>
        <v>60.154253328529364</v>
      </c>
      <c r="AE370" s="18">
        <v>11.94</v>
      </c>
      <c r="AF370" s="18">
        <v>2.61</v>
      </c>
      <c r="AG370" s="18">
        <v>0.05</v>
      </c>
      <c r="AH370" s="18">
        <v>0.06</v>
      </c>
      <c r="AI370" s="18">
        <v>45.9</v>
      </c>
      <c r="AJ370" s="18">
        <v>335</v>
      </c>
      <c r="AK370" s="18">
        <v>254</v>
      </c>
      <c r="AL370" s="18">
        <v>44.6</v>
      </c>
      <c r="AM370" s="18">
        <v>80.7</v>
      </c>
      <c r="AN370" s="18">
        <v>57</v>
      </c>
      <c r="AO370" s="18">
        <v>46.6</v>
      </c>
      <c r="AP370" s="18">
        <v>15.2</v>
      </c>
      <c r="AQ370" s="18">
        <v>0.16</v>
      </c>
      <c r="AR370" s="18">
        <v>74</v>
      </c>
      <c r="AS370" s="18">
        <v>4.0000000000000001E-3</v>
      </c>
      <c r="AT370" s="18">
        <v>0.88</v>
      </c>
      <c r="AU370" s="18">
        <v>4.96</v>
      </c>
      <c r="AV370" s="18">
        <v>2.0699999999999998</v>
      </c>
      <c r="AW370" s="18">
        <v>0.79</v>
      </c>
      <c r="AX370" s="18">
        <v>2.9</v>
      </c>
      <c r="AY370" s="18">
        <v>0.54</v>
      </c>
      <c r="AZ370" s="18">
        <v>3.61</v>
      </c>
      <c r="BA370" s="18">
        <v>0.82</v>
      </c>
      <c r="BB370" s="18">
        <v>2.42</v>
      </c>
      <c r="BC370" s="18"/>
      <c r="BD370" s="18">
        <v>2.2999999999999998</v>
      </c>
      <c r="BE370" s="18">
        <v>0.35</v>
      </c>
      <c r="BF370" s="18">
        <v>1.23</v>
      </c>
      <c r="BG370" s="18">
        <v>0.04</v>
      </c>
      <c r="BH370" s="18">
        <v>7.0000000000000007E-2</v>
      </c>
      <c r="BI370" s="18">
        <v>2.9000000000000001E-2</v>
      </c>
      <c r="BJ370" s="18">
        <v>1.34</v>
      </c>
      <c r="BK370" s="18">
        <v>0.09</v>
      </c>
      <c r="BL370" s="18">
        <v>1.57</v>
      </c>
      <c r="BM370" s="18">
        <v>4.5</v>
      </c>
      <c r="BN370" s="18">
        <v>5.24</v>
      </c>
      <c r="BO370" s="18">
        <v>23.9</v>
      </c>
      <c r="BP370" s="18">
        <v>43.8</v>
      </c>
    </row>
    <row r="371" spans="1:68" x14ac:dyDescent="0.3">
      <c r="A371" s="18" t="s">
        <v>2626</v>
      </c>
      <c r="B371" s="18" t="s">
        <v>2202</v>
      </c>
      <c r="C371" s="2"/>
      <c r="D371" s="2"/>
      <c r="E371" s="18">
        <v>5.25</v>
      </c>
      <c r="F371" s="18">
        <v>62.03</v>
      </c>
      <c r="G371" s="2"/>
      <c r="H371" s="21">
        <v>-3570</v>
      </c>
      <c r="I371" s="21">
        <v>-3610</v>
      </c>
      <c r="J371" s="18" t="s">
        <v>2627</v>
      </c>
      <c r="K371" s="18" t="s">
        <v>2204</v>
      </c>
      <c r="L371" s="2"/>
      <c r="M371" s="2"/>
      <c r="N371" s="2"/>
      <c r="O371" s="18"/>
      <c r="P371" s="18" t="s">
        <v>2205</v>
      </c>
      <c r="Q371" s="2"/>
      <c r="R371" s="17">
        <v>1395.8894960980799</v>
      </c>
      <c r="S371" s="17">
        <v>1.6824592442077499</v>
      </c>
      <c r="T371" s="11">
        <v>1379</v>
      </c>
      <c r="U371" s="18">
        <v>49.21</v>
      </c>
      <c r="V371" s="18">
        <v>1.58</v>
      </c>
      <c r="W371" s="18">
        <v>15.2</v>
      </c>
      <c r="X371" s="18">
        <v>3.2</v>
      </c>
      <c r="Y371" s="18">
        <v>10.8</v>
      </c>
      <c r="Z371" s="18">
        <v>7.44</v>
      </c>
      <c r="AA371" s="18">
        <v>9.7200000000000006</v>
      </c>
      <c r="AB371" s="18">
        <v>0.22</v>
      </c>
      <c r="AC371" s="18">
        <v>8.2200000000000006</v>
      </c>
      <c r="AD371" s="16">
        <f>AC371/40.305/(AC371/40.305+AA371/71.845)*100</f>
        <v>60.118860200309364</v>
      </c>
      <c r="AE371" s="18">
        <v>10.82</v>
      </c>
      <c r="AF371" s="18">
        <v>3.09</v>
      </c>
      <c r="AG371" s="18">
        <v>0.28999999999999998</v>
      </c>
      <c r="AH371" s="18">
        <v>0.15</v>
      </c>
      <c r="AI371" s="18">
        <v>43</v>
      </c>
      <c r="AJ371" s="18">
        <v>289</v>
      </c>
      <c r="AK371" s="18">
        <v>303</v>
      </c>
      <c r="AL371" s="18">
        <v>42</v>
      </c>
      <c r="AM371" s="18">
        <v>115</v>
      </c>
      <c r="AN371" s="18"/>
      <c r="AO371" s="18"/>
      <c r="AP371" s="18"/>
      <c r="AQ371" s="18">
        <v>1.1000000000000001</v>
      </c>
      <c r="AR371" s="18">
        <v>145</v>
      </c>
      <c r="AS371" s="18"/>
      <c r="AT371" s="18"/>
      <c r="AU371" s="18">
        <v>10.8</v>
      </c>
      <c r="AV371" s="18">
        <v>3.6</v>
      </c>
      <c r="AW371" s="18">
        <v>1.35</v>
      </c>
      <c r="AX371" s="18">
        <v>4.93</v>
      </c>
      <c r="AY371" s="18"/>
      <c r="AZ371" s="18">
        <v>5.81</v>
      </c>
      <c r="BA371" s="18"/>
      <c r="BB371" s="18">
        <v>3.67</v>
      </c>
      <c r="BC371" s="18"/>
      <c r="BD371" s="18">
        <v>3.42</v>
      </c>
      <c r="BE371" s="18"/>
      <c r="BF371" s="18"/>
      <c r="BG371" s="18"/>
      <c r="BH371" s="18"/>
      <c r="BI371" s="18"/>
      <c r="BJ371" s="18">
        <v>4</v>
      </c>
      <c r="BK371" s="18"/>
      <c r="BL371" s="18">
        <v>4.16</v>
      </c>
      <c r="BM371" s="18">
        <v>13.1</v>
      </c>
      <c r="BN371" s="18">
        <v>17.100000000000001</v>
      </c>
      <c r="BO371" s="18">
        <v>35</v>
      </c>
      <c r="BP371" s="18">
        <v>112</v>
      </c>
    </row>
    <row r="372" spans="1:68" x14ac:dyDescent="0.3">
      <c r="A372" s="18" t="s">
        <v>2626</v>
      </c>
      <c r="B372" s="18" t="s">
        <v>2202</v>
      </c>
      <c r="C372" s="2"/>
      <c r="D372" s="2"/>
      <c r="E372" s="18">
        <v>70.37</v>
      </c>
      <c r="F372" s="18">
        <v>-15.42</v>
      </c>
      <c r="G372" s="2"/>
      <c r="H372" s="21">
        <v>-800</v>
      </c>
      <c r="I372" s="21">
        <v>-1050</v>
      </c>
      <c r="J372" s="18" t="s">
        <v>2628</v>
      </c>
      <c r="K372" s="18" t="s">
        <v>2204</v>
      </c>
      <c r="L372" s="2"/>
      <c r="M372" s="2"/>
      <c r="N372" s="2"/>
      <c r="O372" s="18"/>
      <c r="P372" s="18" t="s">
        <v>2205</v>
      </c>
      <c r="Q372" s="2"/>
      <c r="R372" s="17">
        <v>1378.95948114048</v>
      </c>
      <c r="S372" s="17">
        <v>1.23192684015284</v>
      </c>
      <c r="T372" s="11">
        <v>1367</v>
      </c>
      <c r="U372" s="18">
        <v>49.82</v>
      </c>
      <c r="V372" s="18">
        <v>0.8</v>
      </c>
      <c r="W372" s="18">
        <v>14.35</v>
      </c>
      <c r="X372" s="18">
        <v>3.1</v>
      </c>
      <c r="Y372" s="18">
        <v>10.41</v>
      </c>
      <c r="Z372" s="18">
        <v>7.8</v>
      </c>
      <c r="AA372" s="18">
        <v>9.3699999999999992</v>
      </c>
      <c r="AB372" s="18">
        <v>0.17</v>
      </c>
      <c r="AC372" s="18">
        <v>8.73</v>
      </c>
      <c r="AD372" s="16">
        <f>AC372/40.305/(AC372/40.305+AA372/71.845)*100</f>
        <v>62.417044802150976</v>
      </c>
      <c r="AE372" s="18">
        <v>12.14</v>
      </c>
      <c r="AF372" s="18">
        <v>1.9</v>
      </c>
      <c r="AG372" s="18">
        <v>0.22</v>
      </c>
      <c r="AH372" s="18">
        <v>0.1</v>
      </c>
      <c r="AI372" s="18">
        <v>45</v>
      </c>
      <c r="AJ372" s="18">
        <v>273</v>
      </c>
      <c r="AK372" s="18">
        <v>220</v>
      </c>
      <c r="AL372" s="18"/>
      <c r="AM372" s="18">
        <v>97</v>
      </c>
      <c r="AN372" s="18"/>
      <c r="AO372" s="18"/>
      <c r="AP372" s="18"/>
      <c r="AQ372" s="18">
        <v>1.5</v>
      </c>
      <c r="AR372" s="18">
        <v>100</v>
      </c>
      <c r="AS372" s="18"/>
      <c r="AT372" s="18"/>
      <c r="AU372" s="18">
        <v>4.95</v>
      </c>
      <c r="AV372" s="18">
        <v>1.66</v>
      </c>
      <c r="AW372" s="18">
        <v>0.65500000000000003</v>
      </c>
      <c r="AX372" s="18"/>
      <c r="AY372" s="18"/>
      <c r="AZ372" s="18">
        <v>2.92</v>
      </c>
      <c r="BA372" s="18"/>
      <c r="BB372" s="18">
        <v>1.86</v>
      </c>
      <c r="BC372" s="18"/>
      <c r="BD372" s="18">
        <v>1.79</v>
      </c>
      <c r="BE372" s="18"/>
      <c r="BF372" s="18"/>
      <c r="BG372" s="18"/>
      <c r="BH372" s="18"/>
      <c r="BI372" s="18"/>
      <c r="BJ372" s="18">
        <v>3</v>
      </c>
      <c r="BK372" s="18"/>
      <c r="BL372" s="18">
        <v>2.56</v>
      </c>
      <c r="BM372" s="18">
        <v>6.71</v>
      </c>
      <c r="BN372" s="18">
        <v>32.700000000000003</v>
      </c>
      <c r="BO372" s="18">
        <v>22</v>
      </c>
      <c r="BP372" s="18">
        <v>42</v>
      </c>
    </row>
    <row r="373" spans="1:68" x14ac:dyDescent="0.3">
      <c r="A373" s="18" t="s">
        <v>2626</v>
      </c>
      <c r="B373" s="18" t="s">
        <v>2202</v>
      </c>
      <c r="C373" s="2"/>
      <c r="D373" s="2"/>
      <c r="E373" s="18">
        <v>40.68</v>
      </c>
      <c r="F373" s="18">
        <v>-29.22</v>
      </c>
      <c r="G373" s="2"/>
      <c r="H373" s="21">
        <v>-2360</v>
      </c>
      <c r="I373" s="21">
        <v>-2520</v>
      </c>
      <c r="J373" s="18" t="s">
        <v>2629</v>
      </c>
      <c r="K373" s="18" t="s">
        <v>2204</v>
      </c>
      <c r="L373" s="2"/>
      <c r="M373" s="2"/>
      <c r="N373" s="2"/>
      <c r="O373" s="18"/>
      <c r="P373" s="18" t="s">
        <v>2205</v>
      </c>
      <c r="Q373" s="2"/>
      <c r="R373" s="17">
        <v>1315.8769818598601</v>
      </c>
      <c r="S373" s="17">
        <v>0.98294359638416495</v>
      </c>
      <c r="T373" s="11">
        <v>1307</v>
      </c>
      <c r="U373" s="18">
        <v>49.26</v>
      </c>
      <c r="V373" s="18">
        <v>0.75</v>
      </c>
      <c r="W373" s="18">
        <v>16.64</v>
      </c>
      <c r="X373" s="18">
        <v>1.45</v>
      </c>
      <c r="Y373" s="18">
        <v>8.81</v>
      </c>
      <c r="Z373" s="18">
        <v>7</v>
      </c>
      <c r="AA373" s="18">
        <v>7.93</v>
      </c>
      <c r="AB373" s="18">
        <v>0.16</v>
      </c>
      <c r="AC373" s="18">
        <v>8.6999999999999993</v>
      </c>
      <c r="AD373" s="16">
        <f>AC373/40.305/(AC373/40.305+AA373/71.845)*100</f>
        <v>66.166110996520857</v>
      </c>
      <c r="AE373" s="18">
        <v>12.9</v>
      </c>
      <c r="AF373" s="18">
        <v>1.89</v>
      </c>
      <c r="AG373" s="18">
        <v>0.18</v>
      </c>
      <c r="AH373" s="18">
        <v>7.0000000000000007E-2</v>
      </c>
      <c r="AI373" s="18">
        <v>43</v>
      </c>
      <c r="AJ373" s="18">
        <v>212</v>
      </c>
      <c r="AK373" s="18">
        <v>459</v>
      </c>
      <c r="AL373" s="18"/>
      <c r="AM373" s="18">
        <v>122</v>
      </c>
      <c r="AN373" s="18"/>
      <c r="AO373" s="18"/>
      <c r="AP373" s="18"/>
      <c r="AQ373" s="18">
        <v>1.5</v>
      </c>
      <c r="AR373" s="18">
        <v>84</v>
      </c>
      <c r="AS373" s="18"/>
      <c r="AT373" s="18"/>
      <c r="AU373" s="18">
        <v>4.1500000000000004</v>
      </c>
      <c r="AV373" s="18">
        <v>1.46</v>
      </c>
      <c r="AW373" s="18">
        <v>0.6</v>
      </c>
      <c r="AX373" s="18">
        <v>2.21</v>
      </c>
      <c r="AY373" s="18"/>
      <c r="AZ373" s="18">
        <v>2.73</v>
      </c>
      <c r="BA373" s="18"/>
      <c r="BB373" s="18">
        <v>1.79</v>
      </c>
      <c r="BC373" s="18"/>
      <c r="BD373" s="18">
        <v>1.7</v>
      </c>
      <c r="BE373" s="18">
        <v>0.253</v>
      </c>
      <c r="BF373" s="18"/>
      <c r="BG373" s="18"/>
      <c r="BH373" s="18"/>
      <c r="BI373" s="18"/>
      <c r="BJ373" s="18">
        <v>3</v>
      </c>
      <c r="BK373" s="18"/>
      <c r="BL373" s="18">
        <v>1.98</v>
      </c>
      <c r="BM373" s="18">
        <v>5.26</v>
      </c>
      <c r="BN373" s="18">
        <v>19.8</v>
      </c>
      <c r="BO373" s="18">
        <v>20</v>
      </c>
      <c r="BP373" s="18">
        <v>37</v>
      </c>
    </row>
    <row r="374" spans="1:68" x14ac:dyDescent="0.3">
      <c r="A374" s="18" t="s">
        <v>2630</v>
      </c>
      <c r="B374" s="18" t="s">
        <v>2202</v>
      </c>
      <c r="C374" s="2"/>
      <c r="D374" s="2"/>
      <c r="E374" s="18">
        <v>-52.292999999999999</v>
      </c>
      <c r="F374" s="18">
        <v>16.91</v>
      </c>
      <c r="G374" s="2"/>
      <c r="H374" s="21">
        <v>-3700</v>
      </c>
      <c r="I374" s="21">
        <v>-4000</v>
      </c>
      <c r="J374" s="18" t="s">
        <v>2631</v>
      </c>
      <c r="K374" s="18" t="s">
        <v>2204</v>
      </c>
      <c r="L374" s="2"/>
      <c r="M374" s="2"/>
      <c r="N374" s="2"/>
      <c r="O374" s="18"/>
      <c r="P374" s="18" t="s">
        <v>2205</v>
      </c>
      <c r="Q374" s="2"/>
      <c r="R374" s="17">
        <v>1378.2201246366101</v>
      </c>
      <c r="S374" s="17">
        <v>1.50587263703323</v>
      </c>
      <c r="T374" s="11">
        <v>1364</v>
      </c>
      <c r="U374" s="18">
        <v>49.32</v>
      </c>
      <c r="V374" s="18">
        <v>1.43</v>
      </c>
      <c r="W374" s="18">
        <v>15.7</v>
      </c>
      <c r="X374" s="18"/>
      <c r="Y374" s="18"/>
      <c r="Z374" s="18"/>
      <c r="AA374" s="18">
        <v>9.42</v>
      </c>
      <c r="AB374" s="18">
        <v>0.16</v>
      </c>
      <c r="AC374" s="18">
        <v>9.1</v>
      </c>
      <c r="AD374" s="16">
        <f>AC374/40.305/(AC374/40.305+AA374/71.845)*100</f>
        <v>63.262037736053536</v>
      </c>
      <c r="AE374" s="18">
        <v>11.26</v>
      </c>
      <c r="AF374" s="18">
        <v>2.73</v>
      </c>
      <c r="AG374" s="18">
        <v>0.12</v>
      </c>
      <c r="AH374" s="18">
        <v>0.14000000000000001</v>
      </c>
      <c r="AI374" s="18">
        <v>39</v>
      </c>
      <c r="AJ374" s="18">
        <v>240</v>
      </c>
      <c r="AK374" s="18">
        <v>394</v>
      </c>
      <c r="AL374" s="18">
        <v>51</v>
      </c>
      <c r="AM374" s="18">
        <v>188</v>
      </c>
      <c r="AN374" s="18">
        <v>65</v>
      </c>
      <c r="AO374" s="18">
        <v>72</v>
      </c>
      <c r="AP374" s="18"/>
      <c r="AQ374" s="18">
        <v>1.58</v>
      </c>
      <c r="AR374" s="18">
        <v>129</v>
      </c>
      <c r="AS374" s="18">
        <v>0.02</v>
      </c>
      <c r="AT374" s="18">
        <v>1.9</v>
      </c>
      <c r="AU374" s="18">
        <v>10.1</v>
      </c>
      <c r="AV374" s="18">
        <v>3.42</v>
      </c>
      <c r="AW374" s="18">
        <v>1.26</v>
      </c>
      <c r="AX374" s="18">
        <v>4.37</v>
      </c>
      <c r="AY374" s="18">
        <v>0.75</v>
      </c>
      <c r="AZ374" s="18">
        <v>5.01</v>
      </c>
      <c r="BA374" s="18">
        <v>1.04</v>
      </c>
      <c r="BB374" s="18">
        <v>2.94</v>
      </c>
      <c r="BC374" s="18">
        <v>0.44</v>
      </c>
      <c r="BD374" s="18">
        <v>2.71</v>
      </c>
      <c r="BE374" s="18">
        <v>0.41</v>
      </c>
      <c r="BF374" s="18">
        <v>2.54</v>
      </c>
      <c r="BG374" s="18">
        <v>0.4</v>
      </c>
      <c r="BH374" s="18">
        <v>0.24</v>
      </c>
      <c r="BI374" s="18">
        <v>0.1</v>
      </c>
      <c r="BJ374" s="18">
        <v>3.28</v>
      </c>
      <c r="BK374" s="18"/>
      <c r="BL374" s="18">
        <v>3.69</v>
      </c>
      <c r="BM374" s="18">
        <v>11.3</v>
      </c>
      <c r="BN374" s="18">
        <v>14.5</v>
      </c>
      <c r="BO374" s="18">
        <v>29.3</v>
      </c>
      <c r="BP374" s="18">
        <v>98</v>
      </c>
    </row>
    <row r="375" spans="1:68" x14ac:dyDescent="0.3">
      <c r="A375" s="18" t="s">
        <v>2630</v>
      </c>
      <c r="B375" s="18" t="s">
        <v>2202</v>
      </c>
      <c r="C375" s="2"/>
      <c r="D375" s="2"/>
      <c r="E375" s="18">
        <v>-53.158000000000001</v>
      </c>
      <c r="F375" s="18">
        <v>22.83</v>
      </c>
      <c r="G375" s="2"/>
      <c r="H375" s="21">
        <v>-3400</v>
      </c>
      <c r="I375" s="21">
        <v>-3800</v>
      </c>
      <c r="J375" s="18" t="s">
        <v>2632</v>
      </c>
      <c r="K375" s="18" t="s">
        <v>2204</v>
      </c>
      <c r="L375" s="2"/>
      <c r="M375" s="2"/>
      <c r="N375" s="2"/>
      <c r="O375" s="18"/>
      <c r="P375" s="18" t="s">
        <v>2205</v>
      </c>
      <c r="Q375" s="2"/>
      <c r="R375" s="17">
        <v>1337.8539131667901</v>
      </c>
      <c r="S375" s="17">
        <v>1.2027937040785699</v>
      </c>
      <c r="T375" s="11">
        <v>1326</v>
      </c>
      <c r="U375" s="18">
        <v>49.86</v>
      </c>
      <c r="V375" s="18">
        <v>1.19</v>
      </c>
      <c r="W375" s="18">
        <v>15.85</v>
      </c>
      <c r="X375" s="18"/>
      <c r="Y375" s="18"/>
      <c r="Z375" s="18"/>
      <c r="AA375" s="18">
        <v>8.57</v>
      </c>
      <c r="AB375" s="18">
        <v>0.15</v>
      </c>
      <c r="AC375" s="18">
        <v>10.02</v>
      </c>
      <c r="AD375" s="16">
        <f>AC375/40.305/(AC375/40.305+AA375/71.845)*100</f>
        <v>67.575931022295805</v>
      </c>
      <c r="AE375" s="18">
        <v>11.15</v>
      </c>
      <c r="AF375" s="18">
        <v>2.66</v>
      </c>
      <c r="AG375" s="18">
        <v>0.06</v>
      </c>
      <c r="AH375" s="18">
        <v>0.11</v>
      </c>
      <c r="AI375" s="18">
        <v>36</v>
      </c>
      <c r="AJ375" s="18">
        <v>206</v>
      </c>
      <c r="AK375" s="18">
        <v>551</v>
      </c>
      <c r="AL375" s="18">
        <v>52</v>
      </c>
      <c r="AM375" s="18">
        <v>243</v>
      </c>
      <c r="AN375" s="18">
        <v>63</v>
      </c>
      <c r="AO375" s="18">
        <v>65</v>
      </c>
      <c r="AP375" s="18"/>
      <c r="AQ375" s="18">
        <v>0.35</v>
      </c>
      <c r="AR375" s="18">
        <v>123</v>
      </c>
      <c r="AS375" s="18">
        <v>0.01</v>
      </c>
      <c r="AT375" s="18">
        <v>1.53</v>
      </c>
      <c r="AU375" s="18">
        <v>8.19</v>
      </c>
      <c r="AV375" s="18">
        <v>2.8</v>
      </c>
      <c r="AW375" s="18">
        <v>1.06</v>
      </c>
      <c r="AX375" s="18">
        <v>3.69</v>
      </c>
      <c r="AY375" s="18">
        <v>0.65</v>
      </c>
      <c r="AZ375" s="18">
        <v>4.21</v>
      </c>
      <c r="BA375" s="18">
        <v>0.88</v>
      </c>
      <c r="BB375" s="18">
        <v>2.5</v>
      </c>
      <c r="BC375" s="18">
        <v>0.38</v>
      </c>
      <c r="BD375" s="18">
        <v>2.33</v>
      </c>
      <c r="BE375" s="18">
        <v>0.34</v>
      </c>
      <c r="BF375" s="18">
        <v>2.02</v>
      </c>
      <c r="BG375" s="18">
        <v>0.33</v>
      </c>
      <c r="BH375" s="18">
        <v>0.09</v>
      </c>
      <c r="BI375" s="18">
        <v>4.8000000000000001E-2</v>
      </c>
      <c r="BJ375" s="18">
        <v>1.58</v>
      </c>
      <c r="BK375" s="18"/>
      <c r="BL375" s="18">
        <v>2.61</v>
      </c>
      <c r="BM375" s="18">
        <v>8.3699999999999992</v>
      </c>
      <c r="BN375" s="18">
        <v>4.79</v>
      </c>
      <c r="BO375" s="18">
        <v>23.9</v>
      </c>
      <c r="BP375" s="18">
        <v>81</v>
      </c>
    </row>
    <row r="376" spans="1:68" x14ac:dyDescent="0.3">
      <c r="A376" s="18" t="s">
        <v>2633</v>
      </c>
      <c r="B376" s="18" t="s">
        <v>2202</v>
      </c>
      <c r="C376" s="2"/>
      <c r="D376" s="2"/>
      <c r="E376" s="18">
        <v>-27.6</v>
      </c>
      <c r="F376" s="18">
        <v>65.83</v>
      </c>
      <c r="G376" s="2"/>
      <c r="H376" s="21">
        <v>-5432</v>
      </c>
      <c r="I376" s="21">
        <v>-5432</v>
      </c>
      <c r="J376" s="18" t="s">
        <v>2634</v>
      </c>
      <c r="K376" s="18" t="s">
        <v>2204</v>
      </c>
      <c r="L376" s="2"/>
      <c r="M376" s="2"/>
      <c r="N376" s="2"/>
      <c r="O376" s="18"/>
      <c r="P376" s="18" t="s">
        <v>2205</v>
      </c>
      <c r="Q376" s="2"/>
      <c r="R376" s="17">
        <v>1297.5882309941701</v>
      </c>
      <c r="S376" s="17">
        <v>1.19873426590882</v>
      </c>
      <c r="T376" s="11">
        <v>1287</v>
      </c>
      <c r="U376" s="18">
        <v>49.99</v>
      </c>
      <c r="V376" s="18">
        <v>0.89</v>
      </c>
      <c r="W376" s="18">
        <v>16.86</v>
      </c>
      <c r="X376" s="18">
        <v>0.67</v>
      </c>
      <c r="Y376" s="18"/>
      <c r="Z376" s="18">
        <v>7.1</v>
      </c>
      <c r="AA376" s="18">
        <v>7.7</v>
      </c>
      <c r="AB376" s="18">
        <v>0.09</v>
      </c>
      <c r="AC376" s="18">
        <v>9.3699999999999992</v>
      </c>
      <c r="AD376" s="16">
        <f>AC376/40.305/(AC376/40.305+AA376/71.845)*100</f>
        <v>68.445643812888832</v>
      </c>
      <c r="AE376" s="18">
        <v>9.94</v>
      </c>
      <c r="AF376" s="18">
        <v>3.96</v>
      </c>
      <c r="AG376" s="18">
        <v>0.19</v>
      </c>
      <c r="AH376" s="18">
        <v>0.23</v>
      </c>
      <c r="AI376" s="18">
        <v>30.6</v>
      </c>
      <c r="AJ376" s="18">
        <v>188</v>
      </c>
      <c r="AK376" s="18">
        <v>954</v>
      </c>
      <c r="AL376" s="18">
        <v>39.4</v>
      </c>
      <c r="AM376" s="18">
        <v>193</v>
      </c>
      <c r="AN376" s="18">
        <v>72</v>
      </c>
      <c r="AO376" s="18">
        <v>62</v>
      </c>
      <c r="AP376" s="18">
        <v>15</v>
      </c>
      <c r="AQ376" s="18">
        <v>2.7</v>
      </c>
      <c r="AR376" s="18">
        <v>199</v>
      </c>
      <c r="AS376" s="18"/>
      <c r="AT376" s="18"/>
      <c r="AU376" s="18">
        <v>10.5</v>
      </c>
      <c r="AV376" s="18">
        <v>3.01</v>
      </c>
      <c r="AW376" s="18">
        <v>1.1100000000000001</v>
      </c>
      <c r="AX376" s="18"/>
      <c r="AY376" s="18">
        <v>0.69</v>
      </c>
      <c r="AZ376" s="18"/>
      <c r="BA376" s="18"/>
      <c r="BB376" s="18"/>
      <c r="BC376" s="18"/>
      <c r="BD376" s="18">
        <v>2.48</v>
      </c>
      <c r="BE376" s="18">
        <v>0.39</v>
      </c>
      <c r="BF376" s="18">
        <v>2.5</v>
      </c>
      <c r="BG376" s="18">
        <v>2.2000000000000002</v>
      </c>
      <c r="BH376" s="18"/>
      <c r="BI376" s="18"/>
      <c r="BJ376" s="18">
        <v>4.5</v>
      </c>
      <c r="BK376" s="18"/>
      <c r="BL376" s="18">
        <v>5.0199999999999996</v>
      </c>
      <c r="BM376" s="18">
        <v>15.4</v>
      </c>
      <c r="BN376" s="18">
        <v>28</v>
      </c>
      <c r="BO376" s="18">
        <v>26.5</v>
      </c>
      <c r="BP376" s="18">
        <v>118</v>
      </c>
    </row>
    <row r="377" spans="1:68" x14ac:dyDescent="0.3">
      <c r="A377" s="18" t="s">
        <v>2633</v>
      </c>
      <c r="B377" s="18" t="s">
        <v>2202</v>
      </c>
      <c r="C377" s="2"/>
      <c r="D377" s="2"/>
      <c r="E377" s="18">
        <v>-26.565000000000001</v>
      </c>
      <c r="F377" s="18">
        <v>67.66</v>
      </c>
      <c r="G377" s="2"/>
      <c r="H377" s="21">
        <v>-3925</v>
      </c>
      <c r="I377" s="21">
        <v>-4100</v>
      </c>
      <c r="J377" s="18" t="s">
        <v>2635</v>
      </c>
      <c r="K377" s="18" t="s">
        <v>2204</v>
      </c>
      <c r="L377" s="2"/>
      <c r="M377" s="2"/>
      <c r="N377" s="2"/>
      <c r="O377" s="18"/>
      <c r="P377" s="18" t="s">
        <v>2205</v>
      </c>
      <c r="Q377" s="2"/>
      <c r="R377" s="17">
        <v>1294.9490532969</v>
      </c>
      <c r="S377" s="17">
        <v>1.18651114809847</v>
      </c>
      <c r="T377" s="11">
        <v>1284</v>
      </c>
      <c r="U377" s="18">
        <v>50.07</v>
      </c>
      <c r="V377" s="18">
        <v>1.1599999999999999</v>
      </c>
      <c r="W377" s="18">
        <v>17.13</v>
      </c>
      <c r="X377" s="18">
        <v>1.21</v>
      </c>
      <c r="Y377" s="18"/>
      <c r="Z377" s="18">
        <v>6.48</v>
      </c>
      <c r="AA377" s="18">
        <v>7.57</v>
      </c>
      <c r="AB377" s="18">
        <v>0.09</v>
      </c>
      <c r="AC377" s="18">
        <v>8.15</v>
      </c>
      <c r="AD377" s="16">
        <f>AC377/40.305/(AC377/40.305+AA377/71.845)*100</f>
        <v>65.74295656993084</v>
      </c>
      <c r="AE377" s="18">
        <v>10.34</v>
      </c>
      <c r="AF377" s="18">
        <v>3.96</v>
      </c>
      <c r="AG377" s="18">
        <v>0.28999999999999998</v>
      </c>
      <c r="AH377" s="18">
        <v>0.28000000000000003</v>
      </c>
      <c r="AI377" s="18">
        <v>30.8</v>
      </c>
      <c r="AJ377" s="18">
        <v>224</v>
      </c>
      <c r="AK377" s="18">
        <v>666</v>
      </c>
      <c r="AL377" s="18">
        <v>35.6</v>
      </c>
      <c r="AM377" s="18">
        <v>136</v>
      </c>
      <c r="AN377" s="18">
        <v>96</v>
      </c>
      <c r="AO377" s="18">
        <v>64</v>
      </c>
      <c r="AP377" s="18">
        <v>17</v>
      </c>
      <c r="AQ377" s="18">
        <v>4</v>
      </c>
      <c r="AR377" s="18">
        <v>222</v>
      </c>
      <c r="AS377" s="18"/>
      <c r="AT377" s="18"/>
      <c r="AU377" s="18">
        <v>12.2</v>
      </c>
      <c r="AV377" s="18">
        <v>3.69</v>
      </c>
      <c r="AW377" s="18">
        <v>1.29</v>
      </c>
      <c r="AX377" s="18"/>
      <c r="AY377" s="18">
        <v>0.77</v>
      </c>
      <c r="AZ377" s="18"/>
      <c r="BA377" s="18"/>
      <c r="BB377" s="18"/>
      <c r="BC377" s="18"/>
      <c r="BD377" s="18">
        <v>2.74</v>
      </c>
      <c r="BE377" s="18">
        <v>0.42</v>
      </c>
      <c r="BF377" s="18">
        <v>3</v>
      </c>
      <c r="BG377" s="18">
        <v>2.2000000000000002</v>
      </c>
      <c r="BH377" s="18"/>
      <c r="BI377" s="18"/>
      <c r="BJ377" s="18">
        <v>3.9</v>
      </c>
      <c r="BK377" s="18"/>
      <c r="BL377" s="18">
        <v>5.77</v>
      </c>
      <c r="BM377" s="18">
        <v>18.7</v>
      </c>
      <c r="BN377" s="18">
        <v>20</v>
      </c>
      <c r="BO377" s="18">
        <v>30.1</v>
      </c>
      <c r="BP377" s="18">
        <v>149</v>
      </c>
    </row>
    <row r="378" spans="1:68" x14ac:dyDescent="0.3">
      <c r="A378" s="18" t="s">
        <v>2633</v>
      </c>
      <c r="B378" s="18" t="s">
        <v>2202</v>
      </c>
      <c r="C378" s="2"/>
      <c r="D378" s="2"/>
      <c r="E378" s="18">
        <v>-26.565000000000001</v>
      </c>
      <c r="F378" s="18">
        <v>67.66</v>
      </c>
      <c r="G378" s="2"/>
      <c r="H378" s="21">
        <v>-3925</v>
      </c>
      <c r="I378" s="21">
        <v>-4100</v>
      </c>
      <c r="J378" s="18" t="s">
        <v>2636</v>
      </c>
      <c r="K378" s="18" t="s">
        <v>2204</v>
      </c>
      <c r="L378" s="2"/>
      <c r="M378" s="2"/>
      <c r="N378" s="2"/>
      <c r="O378" s="18"/>
      <c r="P378" s="18" t="s">
        <v>2205</v>
      </c>
      <c r="Q378" s="2"/>
      <c r="R378" s="17">
        <v>1289.9908415969001</v>
      </c>
      <c r="S378" s="17">
        <v>1.14399121583403</v>
      </c>
      <c r="T378" s="11">
        <v>1280</v>
      </c>
      <c r="U378" s="18">
        <v>50.27</v>
      </c>
      <c r="V378" s="18">
        <v>1.19</v>
      </c>
      <c r="W378" s="18">
        <v>17.13</v>
      </c>
      <c r="X378" s="18">
        <v>0.85</v>
      </c>
      <c r="Y378" s="18"/>
      <c r="Z378" s="18">
        <v>6.75</v>
      </c>
      <c r="AA378" s="18">
        <v>7.51</v>
      </c>
      <c r="AB378" s="18">
        <v>0.09</v>
      </c>
      <c r="AC378" s="18">
        <v>8.09</v>
      </c>
      <c r="AD378" s="16">
        <f>AC378/40.305/(AC378/40.305+AA378/71.845)*100</f>
        <v>65.755756821401476</v>
      </c>
      <c r="AE378" s="18">
        <v>10.43</v>
      </c>
      <c r="AF378" s="18">
        <v>3.94</v>
      </c>
      <c r="AG378" s="18">
        <v>0.27</v>
      </c>
      <c r="AH378" s="18">
        <v>0.28000000000000003</v>
      </c>
      <c r="AI378" s="18">
        <v>31.6</v>
      </c>
      <c r="AJ378" s="18">
        <v>231</v>
      </c>
      <c r="AK378" s="18">
        <v>532</v>
      </c>
      <c r="AL378" s="18">
        <v>36.799999999999997</v>
      </c>
      <c r="AM378" s="18">
        <v>147</v>
      </c>
      <c r="AN378" s="18">
        <v>75</v>
      </c>
      <c r="AO378" s="18">
        <v>64</v>
      </c>
      <c r="AP378" s="18">
        <v>17</v>
      </c>
      <c r="AQ378" s="18">
        <v>3.8</v>
      </c>
      <c r="AR378" s="18">
        <v>223</v>
      </c>
      <c r="AS378" s="18"/>
      <c r="AT378" s="18"/>
      <c r="AU378" s="18">
        <v>13.1</v>
      </c>
      <c r="AV378" s="18">
        <v>3.85</v>
      </c>
      <c r="AW378" s="18">
        <v>1.36</v>
      </c>
      <c r="AX378" s="18"/>
      <c r="AY378" s="18">
        <v>0.82</v>
      </c>
      <c r="AZ378" s="18"/>
      <c r="BA378" s="18"/>
      <c r="BB378" s="18"/>
      <c r="BC378" s="18"/>
      <c r="BD378" s="18">
        <v>2.8</v>
      </c>
      <c r="BE378" s="18">
        <v>0.44</v>
      </c>
      <c r="BF378" s="18">
        <v>3.1</v>
      </c>
      <c r="BG378" s="18">
        <v>6.2</v>
      </c>
      <c r="BH378" s="18"/>
      <c r="BI378" s="18"/>
      <c r="BJ378" s="18">
        <v>4.5999999999999996</v>
      </c>
      <c r="BK378" s="18"/>
      <c r="BL378" s="18">
        <v>5.93</v>
      </c>
      <c r="BM378" s="18">
        <v>17.8</v>
      </c>
      <c r="BN378" s="18">
        <v>19</v>
      </c>
      <c r="BO378" s="18">
        <v>30.4</v>
      </c>
      <c r="BP378" s="18">
        <v>150</v>
      </c>
    </row>
    <row r="379" spans="1:68" x14ac:dyDescent="0.3">
      <c r="A379" s="18" t="s">
        <v>2633</v>
      </c>
      <c r="B379" s="18" t="s">
        <v>2202</v>
      </c>
      <c r="C379" s="2"/>
      <c r="D379" s="2"/>
      <c r="E379" s="18">
        <v>-24.98</v>
      </c>
      <c r="F379" s="18">
        <v>70.012</v>
      </c>
      <c r="G379" s="2"/>
      <c r="H379" s="21">
        <v>-3512</v>
      </c>
      <c r="I379" s="21">
        <v>-3512</v>
      </c>
      <c r="J379" s="18" t="s">
        <v>2637</v>
      </c>
      <c r="K379" s="18" t="s">
        <v>2204</v>
      </c>
      <c r="L379" s="2"/>
      <c r="M379" s="2"/>
      <c r="N379" s="2"/>
      <c r="O379" s="18"/>
      <c r="P379" s="18" t="s">
        <v>2205</v>
      </c>
      <c r="Q379" s="2"/>
      <c r="R379" s="17">
        <v>1365.8384849829299</v>
      </c>
      <c r="S379" s="17">
        <v>1.2699281477575699</v>
      </c>
      <c r="T379" s="11">
        <v>1354</v>
      </c>
      <c r="U379" s="18">
        <v>50.93</v>
      </c>
      <c r="V379" s="18">
        <v>1.34</v>
      </c>
      <c r="W379" s="18">
        <v>14.96</v>
      </c>
      <c r="X379" s="18">
        <v>2.21</v>
      </c>
      <c r="Y379" s="18"/>
      <c r="Z379" s="18">
        <v>7.29</v>
      </c>
      <c r="AA379" s="18">
        <v>9.2799999999999994</v>
      </c>
      <c r="AB379" s="18">
        <v>0.18</v>
      </c>
      <c r="AC379" s="18">
        <v>8.43</v>
      </c>
      <c r="AD379" s="16">
        <f>AC379/40.305/(AC379/40.305+AA379/71.845)*100</f>
        <v>61.821312234687973</v>
      </c>
      <c r="AE379" s="18">
        <v>11.34</v>
      </c>
      <c r="AF379" s="18">
        <v>2.77</v>
      </c>
      <c r="AG379" s="18">
        <v>0.08</v>
      </c>
      <c r="AH379" s="18">
        <v>0.15</v>
      </c>
      <c r="AI379" s="18">
        <v>35.5</v>
      </c>
      <c r="AJ379" s="18">
        <v>290</v>
      </c>
      <c r="AK379" s="18">
        <v>288</v>
      </c>
      <c r="AL379" s="18">
        <v>41.5</v>
      </c>
      <c r="AM379" s="18">
        <v>126</v>
      </c>
      <c r="AN379" s="18">
        <v>63</v>
      </c>
      <c r="AO379" s="18">
        <v>80</v>
      </c>
      <c r="AP379" s="18">
        <v>17</v>
      </c>
      <c r="AQ379" s="18">
        <v>0.4</v>
      </c>
      <c r="AR379" s="18">
        <v>105</v>
      </c>
      <c r="AS379" s="18"/>
      <c r="AT379" s="18"/>
      <c r="AU379" s="18">
        <v>8.6</v>
      </c>
      <c r="AV379" s="18">
        <v>3.11</v>
      </c>
      <c r="AW379" s="18">
        <v>1.22</v>
      </c>
      <c r="AX379" s="18"/>
      <c r="AY379" s="18">
        <v>0.72</v>
      </c>
      <c r="AZ379" s="18"/>
      <c r="BA379" s="18"/>
      <c r="BB379" s="18"/>
      <c r="BC379" s="18"/>
      <c r="BD379" s="18">
        <v>3.15</v>
      </c>
      <c r="BE379" s="18">
        <v>0.47</v>
      </c>
      <c r="BF379" s="18">
        <v>2.2000000000000002</v>
      </c>
      <c r="BG379" s="18">
        <v>2.2999999999999998</v>
      </c>
      <c r="BH379" s="18"/>
      <c r="BI379" s="18"/>
      <c r="BJ379" s="18">
        <v>1.6</v>
      </c>
      <c r="BK379" s="18"/>
      <c r="BL379" s="18">
        <v>2.7</v>
      </c>
      <c r="BM379" s="18">
        <v>10.6</v>
      </c>
      <c r="BN379" s="18">
        <v>15</v>
      </c>
      <c r="BO379" s="18">
        <v>31.5</v>
      </c>
      <c r="BP379" s="18">
        <v>89</v>
      </c>
    </row>
    <row r="380" spans="1:68" x14ac:dyDescent="0.3">
      <c r="A380" s="18" t="s">
        <v>2633</v>
      </c>
      <c r="B380" s="18" t="s">
        <v>2202</v>
      </c>
      <c r="C380" s="2"/>
      <c r="D380" s="2"/>
      <c r="E380" s="18">
        <v>-24.98</v>
      </c>
      <c r="F380" s="18">
        <v>70.012</v>
      </c>
      <c r="G380" s="2"/>
      <c r="H380" s="21">
        <v>-3512</v>
      </c>
      <c r="I380" s="21">
        <v>-3512</v>
      </c>
      <c r="J380" s="18" t="s">
        <v>2638</v>
      </c>
      <c r="K380" s="18" t="s">
        <v>2204</v>
      </c>
      <c r="L380" s="2"/>
      <c r="M380" s="2"/>
      <c r="N380" s="2"/>
      <c r="O380" s="18"/>
      <c r="P380" s="18" t="s">
        <v>2205</v>
      </c>
      <c r="Q380" s="2"/>
      <c r="R380" s="17">
        <v>1362.0446546231699</v>
      </c>
      <c r="S380" s="17">
        <v>1.24150448768129</v>
      </c>
      <c r="T380" s="11">
        <v>1350</v>
      </c>
      <c r="U380" s="18">
        <v>51.03</v>
      </c>
      <c r="V380" s="18">
        <v>1.34</v>
      </c>
      <c r="W380" s="18">
        <v>15.03</v>
      </c>
      <c r="X380" s="18">
        <v>2.5099999999999998</v>
      </c>
      <c r="Y380" s="18"/>
      <c r="Z380" s="18">
        <v>6.97</v>
      </c>
      <c r="AA380" s="18">
        <v>9.23</v>
      </c>
      <c r="AB380" s="18">
        <v>0.18</v>
      </c>
      <c r="AC380" s="18">
        <v>8.4</v>
      </c>
      <c r="AD380" s="16">
        <f>AC380/40.305/(AC380/40.305+AA380/71.845)*100</f>
        <v>61.864670917045053</v>
      </c>
      <c r="AE380" s="18">
        <v>11.3</v>
      </c>
      <c r="AF380" s="18">
        <v>2.79</v>
      </c>
      <c r="AG380" s="18">
        <v>0.06</v>
      </c>
      <c r="AH380" s="18">
        <v>0.15</v>
      </c>
      <c r="AI380" s="18">
        <v>30.2</v>
      </c>
      <c r="AJ380" s="18">
        <v>300</v>
      </c>
      <c r="AK380" s="18">
        <v>302</v>
      </c>
      <c r="AL380" s="18">
        <v>34.700000000000003</v>
      </c>
      <c r="AM380" s="18">
        <v>122</v>
      </c>
      <c r="AN380" s="18">
        <v>61</v>
      </c>
      <c r="AO380" s="18">
        <v>81</v>
      </c>
      <c r="AP380" s="18">
        <v>16</v>
      </c>
      <c r="AQ380" s="18">
        <v>0.7</v>
      </c>
      <c r="AR380" s="18">
        <v>106</v>
      </c>
      <c r="AS380" s="18"/>
      <c r="AT380" s="18"/>
      <c r="AU380" s="18">
        <v>8.1</v>
      </c>
      <c r="AV380" s="18">
        <v>3.07</v>
      </c>
      <c r="AW380" s="18">
        <v>1.23</v>
      </c>
      <c r="AX380" s="18"/>
      <c r="AY380" s="18">
        <v>0.75</v>
      </c>
      <c r="AZ380" s="18"/>
      <c r="BA380" s="18"/>
      <c r="BB380" s="18"/>
      <c r="BC380" s="18"/>
      <c r="BD380" s="18">
        <v>2.93</v>
      </c>
      <c r="BE380" s="18">
        <v>0.49</v>
      </c>
      <c r="BF380" s="18">
        <v>2.2999999999999998</v>
      </c>
      <c r="BG380" s="18">
        <v>4.2</v>
      </c>
      <c r="BH380" s="18"/>
      <c r="BI380" s="18"/>
      <c r="BJ380" s="18">
        <v>1.2</v>
      </c>
      <c r="BK380" s="18"/>
      <c r="BL380" s="18">
        <v>2.7</v>
      </c>
      <c r="BM380" s="18">
        <v>9.9</v>
      </c>
      <c r="BN380" s="18">
        <v>22</v>
      </c>
      <c r="BO380" s="18">
        <v>32</v>
      </c>
      <c r="BP380" s="18">
        <v>90</v>
      </c>
    </row>
    <row r="381" spans="1:68" x14ac:dyDescent="0.3">
      <c r="A381" s="18" t="s">
        <v>2633</v>
      </c>
      <c r="B381" s="18" t="s">
        <v>2202</v>
      </c>
      <c r="C381" s="2"/>
      <c r="D381" s="2"/>
      <c r="E381" s="18">
        <v>-25.78</v>
      </c>
      <c r="F381" s="18">
        <v>70.183000000000007</v>
      </c>
      <c r="G381" s="2"/>
      <c r="H381" s="21">
        <v>-3512</v>
      </c>
      <c r="I381" s="21">
        <v>-3512</v>
      </c>
      <c r="J381" s="18" t="s">
        <v>2639</v>
      </c>
      <c r="K381" s="18" t="s">
        <v>2204</v>
      </c>
      <c r="L381" s="2"/>
      <c r="M381" s="2"/>
      <c r="N381" s="2"/>
      <c r="O381" s="18"/>
      <c r="P381" s="18" t="s">
        <v>2205</v>
      </c>
      <c r="Q381" s="2"/>
      <c r="R381" s="17">
        <v>1299.1692860343501</v>
      </c>
      <c r="S381" s="17">
        <v>0.97918327223585899</v>
      </c>
      <c r="T381" s="11">
        <v>1290</v>
      </c>
      <c r="U381" s="18">
        <v>50.78</v>
      </c>
      <c r="V381" s="18">
        <v>1.05</v>
      </c>
      <c r="W381" s="18">
        <v>16.32</v>
      </c>
      <c r="X381" s="18">
        <v>0.93</v>
      </c>
      <c r="Y381" s="18"/>
      <c r="Z381" s="18">
        <v>6.92</v>
      </c>
      <c r="AA381" s="18">
        <v>7.76</v>
      </c>
      <c r="AB381" s="18">
        <v>0.16</v>
      </c>
      <c r="AC381" s="18">
        <v>8.83</v>
      </c>
      <c r="AD381" s="16">
        <f>AC381/40.305/(AC381/40.305+AA381/71.845)*100</f>
        <v>66.978397430249643</v>
      </c>
      <c r="AE381" s="18">
        <v>11.76</v>
      </c>
      <c r="AF381" s="18">
        <v>2.95</v>
      </c>
      <c r="AG381" s="18">
        <v>7.0000000000000007E-2</v>
      </c>
      <c r="AH381" s="18">
        <v>0.13</v>
      </c>
      <c r="AI381" s="18">
        <v>34</v>
      </c>
      <c r="AJ381" s="18">
        <v>224</v>
      </c>
      <c r="AK381" s="18">
        <v>382</v>
      </c>
      <c r="AL381" s="18">
        <v>39.1</v>
      </c>
      <c r="AM381" s="18">
        <v>120</v>
      </c>
      <c r="AN381" s="18">
        <v>75</v>
      </c>
      <c r="AO381" s="18">
        <v>63</v>
      </c>
      <c r="AP381" s="18">
        <v>15</v>
      </c>
      <c r="AQ381" s="18">
        <v>1</v>
      </c>
      <c r="AR381" s="18">
        <v>146</v>
      </c>
      <c r="AS381" s="18"/>
      <c r="AT381" s="18"/>
      <c r="AU381" s="18">
        <v>7.9</v>
      </c>
      <c r="AV381" s="18">
        <v>2.4500000000000002</v>
      </c>
      <c r="AW381" s="18">
        <v>1</v>
      </c>
      <c r="AX381" s="18"/>
      <c r="AY381" s="18">
        <v>0.59</v>
      </c>
      <c r="AZ381" s="18"/>
      <c r="BA381" s="18"/>
      <c r="BB381" s="18"/>
      <c r="BC381" s="18"/>
      <c r="BD381" s="18">
        <v>2.4900000000000002</v>
      </c>
      <c r="BE381" s="18">
        <v>0.38</v>
      </c>
      <c r="BF381" s="18">
        <v>1.6</v>
      </c>
      <c r="BG381" s="18">
        <v>4.8</v>
      </c>
      <c r="BH381" s="18"/>
      <c r="BI381" s="18"/>
      <c r="BJ381" s="18">
        <v>2.2000000000000002</v>
      </c>
      <c r="BK381" s="18"/>
      <c r="BL381" s="18">
        <v>2.64</v>
      </c>
      <c r="BM381" s="18">
        <v>9.1999999999999993</v>
      </c>
      <c r="BN381" s="18">
        <v>28</v>
      </c>
      <c r="BO381" s="18">
        <v>24</v>
      </c>
      <c r="BP381" s="18">
        <v>79</v>
      </c>
    </row>
    <row r="382" spans="1:68" x14ac:dyDescent="0.3">
      <c r="A382" s="18" t="s">
        <v>2633</v>
      </c>
      <c r="B382" s="18" t="s">
        <v>2202</v>
      </c>
      <c r="C382" s="2"/>
      <c r="D382" s="2"/>
      <c r="E382" s="18">
        <v>-25.78</v>
      </c>
      <c r="F382" s="18">
        <v>70.183000000000007</v>
      </c>
      <c r="G382" s="2"/>
      <c r="H382" s="21">
        <v>-3512</v>
      </c>
      <c r="I382" s="21">
        <v>-3512</v>
      </c>
      <c r="J382" s="18" t="s">
        <v>2640</v>
      </c>
      <c r="K382" s="18" t="s">
        <v>2204</v>
      </c>
      <c r="L382" s="2"/>
      <c r="M382" s="2"/>
      <c r="N382" s="2"/>
      <c r="O382" s="18"/>
      <c r="P382" s="18" t="s">
        <v>2205</v>
      </c>
      <c r="Q382" s="2"/>
      <c r="R382" s="17">
        <v>1298.89231868397</v>
      </c>
      <c r="S382" s="17">
        <v>0.97599443728681901</v>
      </c>
      <c r="T382" s="11">
        <v>1290</v>
      </c>
      <c r="U382" s="18">
        <v>50.69</v>
      </c>
      <c r="V382" s="18">
        <v>1.05</v>
      </c>
      <c r="W382" s="18">
        <v>16.32</v>
      </c>
      <c r="X382" s="18">
        <v>1.45</v>
      </c>
      <c r="Y382" s="18"/>
      <c r="Z382" s="18">
        <v>6.42</v>
      </c>
      <c r="AA382" s="18">
        <v>7.72</v>
      </c>
      <c r="AB382" s="18">
        <v>0.15</v>
      </c>
      <c r="AC382" s="18">
        <v>8.6</v>
      </c>
      <c r="AD382" s="16">
        <f>AC382/40.305/(AC382/40.305+AA382/71.845)*100</f>
        <v>66.507280347410656</v>
      </c>
      <c r="AE382" s="18">
        <v>11.75</v>
      </c>
      <c r="AF382" s="18">
        <v>2.96</v>
      </c>
      <c r="AG382" s="18">
        <v>0.08</v>
      </c>
      <c r="AH382" s="18">
        <v>0.13</v>
      </c>
      <c r="AI382" s="18">
        <v>33.700000000000003</v>
      </c>
      <c r="AJ382" s="18">
        <v>221</v>
      </c>
      <c r="AK382" s="18">
        <v>380</v>
      </c>
      <c r="AL382" s="18">
        <v>39.200000000000003</v>
      </c>
      <c r="AM382" s="18">
        <v>115</v>
      </c>
      <c r="AN382" s="18">
        <v>48</v>
      </c>
      <c r="AO382" s="18">
        <v>63</v>
      </c>
      <c r="AP382" s="18">
        <v>15</v>
      </c>
      <c r="AQ382" s="18">
        <v>1.1000000000000001</v>
      </c>
      <c r="AR382" s="18">
        <v>143</v>
      </c>
      <c r="AS382" s="18"/>
      <c r="AT382" s="18"/>
      <c r="AU382" s="18">
        <v>7.9</v>
      </c>
      <c r="AV382" s="18">
        <v>2.5</v>
      </c>
      <c r="AW382" s="18">
        <v>1.04</v>
      </c>
      <c r="AX382" s="18"/>
      <c r="AY382" s="18">
        <v>0.63</v>
      </c>
      <c r="AZ382" s="18"/>
      <c r="BA382" s="18"/>
      <c r="BB382" s="18"/>
      <c r="BC382" s="18"/>
      <c r="BD382" s="18">
        <v>2.46</v>
      </c>
      <c r="BE382" s="18">
        <v>0.36</v>
      </c>
      <c r="BF382" s="18">
        <v>1.6</v>
      </c>
      <c r="BG382" s="18">
        <v>2.2000000000000002</v>
      </c>
      <c r="BH382" s="18"/>
      <c r="BI382" s="18"/>
      <c r="BJ382" s="18">
        <v>2</v>
      </c>
      <c r="BK382" s="18"/>
      <c r="BL382" s="18">
        <v>2.76</v>
      </c>
      <c r="BM382" s="18">
        <v>9.1999999999999993</v>
      </c>
      <c r="BN382" s="18">
        <v>27</v>
      </c>
      <c r="BO382" s="18">
        <v>25.2</v>
      </c>
      <c r="BP382" s="18">
        <v>78</v>
      </c>
    </row>
    <row r="383" spans="1:68" x14ac:dyDescent="0.3">
      <c r="A383" s="18" t="s">
        <v>2633</v>
      </c>
      <c r="B383" s="18" t="s">
        <v>2202</v>
      </c>
      <c r="C383" s="2"/>
      <c r="D383" s="2"/>
      <c r="E383" s="18">
        <v>-25.558</v>
      </c>
      <c r="F383" s="18">
        <v>69.930000000000007</v>
      </c>
      <c r="G383" s="2"/>
      <c r="H383" s="21">
        <v>-3865</v>
      </c>
      <c r="I383" s="21">
        <v>-3865</v>
      </c>
      <c r="J383" s="18" t="s">
        <v>2641</v>
      </c>
      <c r="K383" s="18" t="s">
        <v>2204</v>
      </c>
      <c r="L383" s="2"/>
      <c r="M383" s="2"/>
      <c r="N383" s="2"/>
      <c r="O383" s="18"/>
      <c r="P383" s="18" t="s">
        <v>2205</v>
      </c>
      <c r="Q383" s="2"/>
      <c r="R383" s="17">
        <v>1342.6833623438299</v>
      </c>
      <c r="S383" s="17">
        <v>1.22178944764715</v>
      </c>
      <c r="T383" s="11">
        <v>1331</v>
      </c>
      <c r="U383" s="18">
        <v>50.71</v>
      </c>
      <c r="V383" s="18">
        <v>1.34</v>
      </c>
      <c r="W383" s="18">
        <v>15.6</v>
      </c>
      <c r="X383" s="18">
        <v>2.23</v>
      </c>
      <c r="Y383" s="18"/>
      <c r="Z383" s="18">
        <v>6.75</v>
      </c>
      <c r="AA383" s="18">
        <v>8.76</v>
      </c>
      <c r="AB383" s="18">
        <v>0.17</v>
      </c>
      <c r="AC383" s="18">
        <v>8.35</v>
      </c>
      <c r="AD383" s="16">
        <f>AC383/40.305/(AC383/40.305+AA383/71.845)*100</f>
        <v>62.950669719344376</v>
      </c>
      <c r="AE383" s="18">
        <v>11.12</v>
      </c>
      <c r="AF383" s="18">
        <v>3.11</v>
      </c>
      <c r="AG383" s="18">
        <v>0.1</v>
      </c>
      <c r="AH383" s="18">
        <v>0.16</v>
      </c>
      <c r="AI383" s="18">
        <v>34.200000000000003</v>
      </c>
      <c r="AJ383" s="18">
        <v>259</v>
      </c>
      <c r="AK383" s="18">
        <v>333</v>
      </c>
      <c r="AL383" s="18">
        <v>39.4</v>
      </c>
      <c r="AM383" s="18">
        <v>123</v>
      </c>
      <c r="AN383" s="18">
        <v>59</v>
      </c>
      <c r="AO383" s="18">
        <v>75</v>
      </c>
      <c r="AP383" s="18">
        <v>17</v>
      </c>
      <c r="AQ383" s="18">
        <v>1.2</v>
      </c>
      <c r="AR383" s="18">
        <v>141</v>
      </c>
      <c r="AS383" s="18"/>
      <c r="AT383" s="18"/>
      <c r="AU383" s="18">
        <v>9.9</v>
      </c>
      <c r="AV383" s="18">
        <v>3.18</v>
      </c>
      <c r="AW383" s="18">
        <v>1.22</v>
      </c>
      <c r="AX383" s="18"/>
      <c r="AY383" s="18">
        <v>0.82</v>
      </c>
      <c r="AZ383" s="18"/>
      <c r="BA383" s="18"/>
      <c r="BB383" s="18"/>
      <c r="BC383" s="18"/>
      <c r="BD383" s="18">
        <v>3.1</v>
      </c>
      <c r="BE383" s="18">
        <v>0.49</v>
      </c>
      <c r="BF383" s="18">
        <v>2.2999999999999998</v>
      </c>
      <c r="BG383" s="18">
        <v>4.5</v>
      </c>
      <c r="BH383" s="18"/>
      <c r="BI383" s="18"/>
      <c r="BJ383" s="18">
        <v>2</v>
      </c>
      <c r="BK383" s="18"/>
      <c r="BL383" s="18">
        <v>3.35</v>
      </c>
      <c r="BM383" s="18">
        <v>11.3</v>
      </c>
      <c r="BN383" s="18">
        <v>27</v>
      </c>
      <c r="BO383" s="18">
        <v>30.6</v>
      </c>
      <c r="BP383" s="18">
        <v>99</v>
      </c>
    </row>
    <row r="384" spans="1:68" x14ac:dyDescent="0.3">
      <c r="A384" s="18" t="s">
        <v>2633</v>
      </c>
      <c r="B384" s="18" t="s">
        <v>2202</v>
      </c>
      <c r="C384" s="2"/>
      <c r="D384" s="2"/>
      <c r="E384" s="18">
        <v>-25.558</v>
      </c>
      <c r="F384" s="18">
        <v>69.930000000000007</v>
      </c>
      <c r="G384" s="2"/>
      <c r="H384" s="21">
        <v>-3865</v>
      </c>
      <c r="I384" s="21">
        <v>-3865</v>
      </c>
      <c r="J384" s="18" t="s">
        <v>2642</v>
      </c>
      <c r="K384" s="18" t="s">
        <v>2204</v>
      </c>
      <c r="L384" s="2"/>
      <c r="M384" s="2"/>
      <c r="N384" s="2"/>
      <c r="O384" s="18"/>
      <c r="P384" s="18" t="s">
        <v>2205</v>
      </c>
      <c r="Q384" s="2"/>
      <c r="R384" s="17">
        <v>1344.97109345287</v>
      </c>
      <c r="S384" s="17">
        <v>1.2370524984558799</v>
      </c>
      <c r="T384" s="11">
        <v>1333</v>
      </c>
      <c r="U384" s="18">
        <v>50.87</v>
      </c>
      <c r="V384" s="18">
        <v>1.36</v>
      </c>
      <c r="W384" s="18">
        <v>15.62</v>
      </c>
      <c r="X384" s="18">
        <v>2.17</v>
      </c>
      <c r="Y384" s="18"/>
      <c r="Z384" s="18">
        <v>6.84</v>
      </c>
      <c r="AA384" s="18">
        <v>8.7899999999999991</v>
      </c>
      <c r="AB384" s="18">
        <v>0.17</v>
      </c>
      <c r="AC384" s="18">
        <v>8.27</v>
      </c>
      <c r="AD384" s="16">
        <f>AC384/40.305/(AC384/40.305+AA384/71.845)*100</f>
        <v>62.64589365832768</v>
      </c>
      <c r="AE384" s="18">
        <v>11.11</v>
      </c>
      <c r="AF384" s="18">
        <v>3.14</v>
      </c>
      <c r="AG384" s="18">
        <v>0.12</v>
      </c>
      <c r="AH384" s="18">
        <v>0.16</v>
      </c>
      <c r="AI384" s="18">
        <v>34.5</v>
      </c>
      <c r="AJ384" s="18">
        <v>260</v>
      </c>
      <c r="AK384" s="18">
        <v>337</v>
      </c>
      <c r="AL384" s="18">
        <v>39.799999999999997</v>
      </c>
      <c r="AM384" s="18">
        <v>122</v>
      </c>
      <c r="AN384" s="18">
        <v>61</v>
      </c>
      <c r="AO384" s="18">
        <v>75</v>
      </c>
      <c r="AP384" s="18">
        <v>16</v>
      </c>
      <c r="AQ384" s="18">
        <v>1.8</v>
      </c>
      <c r="AR384" s="18">
        <v>145</v>
      </c>
      <c r="AS384" s="18"/>
      <c r="AT384" s="18"/>
      <c r="AU384" s="18">
        <v>9.9</v>
      </c>
      <c r="AV384" s="18">
        <v>3.18</v>
      </c>
      <c r="AW384" s="18">
        <v>1.27</v>
      </c>
      <c r="AX384" s="18"/>
      <c r="AY384" s="18">
        <v>0.77</v>
      </c>
      <c r="AZ384" s="18"/>
      <c r="BA384" s="18"/>
      <c r="BB384" s="18"/>
      <c r="BC384" s="18"/>
      <c r="BD384" s="18">
        <v>3.04</v>
      </c>
      <c r="BE384" s="18">
        <v>0.47</v>
      </c>
      <c r="BF384" s="18">
        <v>2.4</v>
      </c>
      <c r="BG384" s="18">
        <v>5.2</v>
      </c>
      <c r="BH384" s="18"/>
      <c r="BI384" s="18"/>
      <c r="BJ384" s="18">
        <v>2</v>
      </c>
      <c r="BK384" s="18"/>
      <c r="BL384" s="18">
        <v>3.5</v>
      </c>
      <c r="BM384" s="18">
        <v>12.5</v>
      </c>
      <c r="BN384" s="18">
        <v>22</v>
      </c>
      <c r="BO384" s="18">
        <v>30.2</v>
      </c>
      <c r="BP384" s="18">
        <v>98</v>
      </c>
    </row>
    <row r="385" spans="1:68" x14ac:dyDescent="0.3">
      <c r="A385" s="18" t="s">
        <v>2643</v>
      </c>
      <c r="B385" s="18" t="s">
        <v>2202</v>
      </c>
      <c r="C385" s="2"/>
      <c r="D385" s="2"/>
      <c r="E385" s="18">
        <v>-54.045000000000002</v>
      </c>
      <c r="F385" s="18">
        <v>7.2229999999999999</v>
      </c>
      <c r="G385" s="2"/>
      <c r="H385" s="21">
        <v>-3767</v>
      </c>
      <c r="I385" s="21">
        <v>-3767</v>
      </c>
      <c r="J385" s="18" t="s">
        <v>2644</v>
      </c>
      <c r="K385" s="18" t="s">
        <v>2204</v>
      </c>
      <c r="L385" s="2"/>
      <c r="M385" s="2"/>
      <c r="N385" s="2"/>
      <c r="O385" s="18"/>
      <c r="P385" s="18" t="s">
        <v>2205</v>
      </c>
      <c r="Q385" s="2"/>
      <c r="R385" s="17">
        <v>1398.05448549516</v>
      </c>
      <c r="S385" s="17">
        <v>1.55164165509982</v>
      </c>
      <c r="T385" s="11">
        <v>1383</v>
      </c>
      <c r="U385" s="18">
        <v>50.29</v>
      </c>
      <c r="V385" s="18">
        <v>1.87</v>
      </c>
      <c r="W385" s="18">
        <v>15</v>
      </c>
      <c r="X385" s="18">
        <v>1.32</v>
      </c>
      <c r="Y385" s="18"/>
      <c r="Z385" s="18">
        <v>8.8000000000000007</v>
      </c>
      <c r="AA385" s="18">
        <v>9.99</v>
      </c>
      <c r="AB385" s="18">
        <v>0.18</v>
      </c>
      <c r="AC385" s="18">
        <v>8.5</v>
      </c>
      <c r="AD385" s="16">
        <f>AC385/40.305/(AC385/40.305+AA385/71.845)*100</f>
        <v>60.264951344303661</v>
      </c>
      <c r="AE385" s="18">
        <v>10.79</v>
      </c>
      <c r="AF385" s="18">
        <v>2.5299999999999998</v>
      </c>
      <c r="AG385" s="18">
        <v>0.37</v>
      </c>
      <c r="AH385" s="18">
        <v>0.22</v>
      </c>
      <c r="AI385" s="18">
        <v>40</v>
      </c>
      <c r="AJ385" s="18">
        <v>275</v>
      </c>
      <c r="AK385" s="18">
        <v>321</v>
      </c>
      <c r="AL385" s="18">
        <v>49</v>
      </c>
      <c r="AM385" s="18">
        <v>166</v>
      </c>
      <c r="AN385" s="18">
        <v>65</v>
      </c>
      <c r="AO385" s="18">
        <v>92</v>
      </c>
      <c r="AP385" s="18"/>
      <c r="AQ385" s="18">
        <v>6.8</v>
      </c>
      <c r="AR385" s="18">
        <v>200</v>
      </c>
      <c r="AS385" s="18"/>
      <c r="AT385" s="18"/>
      <c r="AU385" s="18">
        <v>14.1</v>
      </c>
      <c r="AV385" s="18">
        <v>4.55</v>
      </c>
      <c r="AW385" s="18">
        <v>1.69</v>
      </c>
      <c r="AX385" s="18"/>
      <c r="AY385" s="18">
        <v>0.95</v>
      </c>
      <c r="AZ385" s="18"/>
      <c r="BA385" s="18"/>
      <c r="BB385" s="18"/>
      <c r="BC385" s="18"/>
      <c r="BD385" s="18">
        <v>3.52</v>
      </c>
      <c r="BE385" s="18">
        <v>0.47</v>
      </c>
      <c r="BF385" s="18"/>
      <c r="BG385" s="18"/>
      <c r="BH385" s="18"/>
      <c r="BI385" s="18"/>
      <c r="BJ385" s="18">
        <v>10.8</v>
      </c>
      <c r="BK385" s="18"/>
      <c r="BL385" s="18">
        <v>8.9</v>
      </c>
      <c r="BM385" s="18">
        <v>21.6</v>
      </c>
      <c r="BN385" s="18">
        <v>70</v>
      </c>
      <c r="BO385" s="18">
        <v>34</v>
      </c>
      <c r="BP385" s="18">
        <v>129</v>
      </c>
    </row>
    <row r="386" spans="1:68" x14ac:dyDescent="0.3">
      <c r="A386" s="18" t="s">
        <v>2643</v>
      </c>
      <c r="B386" s="18" t="s">
        <v>2202</v>
      </c>
      <c r="C386" s="2"/>
      <c r="D386" s="2"/>
      <c r="E386" s="18">
        <v>-53.98</v>
      </c>
      <c r="F386" s="18">
        <v>7.2350000000000003</v>
      </c>
      <c r="G386" s="2"/>
      <c r="H386" s="21">
        <v>-1316</v>
      </c>
      <c r="I386" s="21">
        <v>-2074</v>
      </c>
      <c r="J386" s="18" t="s">
        <v>2645</v>
      </c>
      <c r="K386" s="18" t="s">
        <v>2204</v>
      </c>
      <c r="L386" s="2"/>
      <c r="M386" s="2"/>
      <c r="N386" s="2"/>
      <c r="O386" s="18"/>
      <c r="P386" s="18" t="s">
        <v>2205</v>
      </c>
      <c r="Q386" s="2"/>
      <c r="R386" s="17">
        <v>1429.6874494752699</v>
      </c>
      <c r="S386" s="17">
        <v>2.1484223984278601</v>
      </c>
      <c r="T386" s="11">
        <v>1408</v>
      </c>
      <c r="U386" s="18">
        <v>48.04</v>
      </c>
      <c r="V386" s="18">
        <v>1.57</v>
      </c>
      <c r="W386" s="18">
        <v>16.21</v>
      </c>
      <c r="X386" s="18">
        <v>1.4</v>
      </c>
      <c r="Y386" s="18"/>
      <c r="Z386" s="18">
        <v>9.27</v>
      </c>
      <c r="AA386" s="18">
        <v>10.53</v>
      </c>
      <c r="AB386" s="18">
        <v>0.17</v>
      </c>
      <c r="AC386" s="18">
        <v>9.5299999999999994</v>
      </c>
      <c r="AD386" s="16">
        <f>AC386/40.305/(AC386/40.305+AA386/71.845)*100</f>
        <v>61.733499715308291</v>
      </c>
      <c r="AE386" s="18">
        <v>8.43</v>
      </c>
      <c r="AF386" s="18">
        <v>3.22</v>
      </c>
      <c r="AG386" s="18">
        <v>0.74</v>
      </c>
      <c r="AH386" s="18">
        <v>0.4</v>
      </c>
      <c r="AI386" s="18">
        <v>31</v>
      </c>
      <c r="AJ386" s="18">
        <v>166</v>
      </c>
      <c r="AK386" s="18">
        <v>286</v>
      </c>
      <c r="AL386" s="18">
        <v>52</v>
      </c>
      <c r="AM386" s="18">
        <v>204</v>
      </c>
      <c r="AN386" s="18">
        <v>49</v>
      </c>
      <c r="AO386" s="18">
        <v>88</v>
      </c>
      <c r="AP386" s="18"/>
      <c r="AQ386" s="18">
        <v>4.8</v>
      </c>
      <c r="AR386" s="18">
        <v>505</v>
      </c>
      <c r="AS386" s="18"/>
      <c r="AT386" s="18"/>
      <c r="AU386" s="18">
        <v>18.899999999999999</v>
      </c>
      <c r="AV386" s="18">
        <v>4.1100000000000003</v>
      </c>
      <c r="AW386" s="18">
        <v>1.46</v>
      </c>
      <c r="AX386" s="18"/>
      <c r="AY386" s="18">
        <v>0.69</v>
      </c>
      <c r="AZ386" s="18"/>
      <c r="BA386" s="18"/>
      <c r="BB386" s="18"/>
      <c r="BC386" s="18"/>
      <c r="BD386" s="18">
        <v>2.38</v>
      </c>
      <c r="BE386" s="18">
        <v>0.35</v>
      </c>
      <c r="BF386" s="18"/>
      <c r="BG386" s="18"/>
      <c r="BH386" s="18"/>
      <c r="BI386" s="18"/>
      <c r="BJ386" s="18">
        <v>22</v>
      </c>
      <c r="BK386" s="18"/>
      <c r="BL386" s="18">
        <v>17.399999999999999</v>
      </c>
      <c r="BM386" s="18">
        <v>37.6</v>
      </c>
      <c r="BN386" s="18">
        <v>112</v>
      </c>
      <c r="BO386" s="18">
        <v>24</v>
      </c>
      <c r="BP386" s="18">
        <v>149</v>
      </c>
    </row>
    <row r="387" spans="1:68" x14ac:dyDescent="0.3">
      <c r="A387" s="18" t="s">
        <v>2646</v>
      </c>
      <c r="B387" s="18" t="s">
        <v>2202</v>
      </c>
      <c r="C387" s="2"/>
      <c r="D387" s="2"/>
      <c r="E387" s="18">
        <v>-46.212000000000003</v>
      </c>
      <c r="F387" s="18">
        <v>-14.073</v>
      </c>
      <c r="G387" s="2"/>
      <c r="H387" s="21">
        <v>-2913</v>
      </c>
      <c r="I387" s="21">
        <v>-2735</v>
      </c>
      <c r="J387" s="18" t="s">
        <v>2647</v>
      </c>
      <c r="K387" s="18" t="s">
        <v>2204</v>
      </c>
      <c r="L387" s="2"/>
      <c r="M387" s="2"/>
      <c r="N387" s="2"/>
      <c r="O387" s="18"/>
      <c r="P387" s="18" t="s">
        <v>2205</v>
      </c>
      <c r="Q387" s="2"/>
      <c r="R387" s="17">
        <v>1377.0626323281599</v>
      </c>
      <c r="S387" s="17">
        <v>1.4096853668468701</v>
      </c>
      <c r="T387" s="11">
        <v>1363</v>
      </c>
      <c r="U387" s="18">
        <v>50.55</v>
      </c>
      <c r="V387" s="18">
        <v>1.33</v>
      </c>
      <c r="W387" s="18">
        <v>15.91</v>
      </c>
      <c r="X387" s="18">
        <v>2.2799999999999998</v>
      </c>
      <c r="Y387" s="18"/>
      <c r="Z387" s="18">
        <v>7.68</v>
      </c>
      <c r="AA387" s="18">
        <v>9.5299999999999994</v>
      </c>
      <c r="AB387" s="18">
        <v>0.17</v>
      </c>
      <c r="AC387" s="18">
        <v>8.4</v>
      </c>
      <c r="AD387" s="16">
        <f>AC387/40.305/(AC387/40.305+AA387/71.845)*100</f>
        <v>61.107245697962242</v>
      </c>
      <c r="AE387" s="18">
        <v>11.7</v>
      </c>
      <c r="AF387" s="18">
        <v>2.61</v>
      </c>
      <c r="AG387" s="18">
        <v>0.13</v>
      </c>
      <c r="AH387" s="18">
        <v>0.13</v>
      </c>
      <c r="AI387" s="18"/>
      <c r="AJ387" s="18">
        <v>282</v>
      </c>
      <c r="AK387" s="18">
        <v>318</v>
      </c>
      <c r="AL387" s="18">
        <v>45</v>
      </c>
      <c r="AM387" s="18">
        <v>147</v>
      </c>
      <c r="AN387" s="18">
        <v>68</v>
      </c>
      <c r="AO387" s="18">
        <v>78</v>
      </c>
      <c r="AP387" s="18"/>
      <c r="AQ387" s="18">
        <v>3.3</v>
      </c>
      <c r="AR387" s="18">
        <v>117</v>
      </c>
      <c r="AS387" s="18"/>
      <c r="AT387" s="18"/>
      <c r="AU387" s="18">
        <v>9.4</v>
      </c>
      <c r="AV387" s="18">
        <v>3.13</v>
      </c>
      <c r="AW387" s="18">
        <v>1.28</v>
      </c>
      <c r="AX387" s="18"/>
      <c r="AY387" s="18">
        <v>0.73</v>
      </c>
      <c r="AZ387" s="18"/>
      <c r="BA387" s="18"/>
      <c r="BB387" s="18"/>
      <c r="BC387" s="18">
        <v>0.56999999999999995</v>
      </c>
      <c r="BD387" s="18">
        <v>3.52</v>
      </c>
      <c r="BE387" s="18">
        <v>0.49</v>
      </c>
      <c r="BF387" s="18"/>
      <c r="BG387" s="18"/>
      <c r="BH387" s="18"/>
      <c r="BI387" s="18"/>
      <c r="BJ387" s="18">
        <v>3.9</v>
      </c>
      <c r="BK387" s="18"/>
      <c r="BL387" s="18">
        <v>3.58</v>
      </c>
      <c r="BM387" s="18">
        <v>11.2</v>
      </c>
      <c r="BN387" s="18">
        <v>31</v>
      </c>
      <c r="BO387" s="18">
        <v>36</v>
      </c>
      <c r="BP387" s="18">
        <v>97</v>
      </c>
    </row>
    <row r="388" spans="1:68" x14ac:dyDescent="0.3">
      <c r="A388" s="18" t="s">
        <v>2648</v>
      </c>
      <c r="B388" s="18" t="s">
        <v>2202</v>
      </c>
      <c r="C388" s="2"/>
      <c r="D388" s="2"/>
      <c r="E388" s="18">
        <v>-46.212000000000003</v>
      </c>
      <c r="F388" s="18">
        <v>-14.073</v>
      </c>
      <c r="G388" s="2"/>
      <c r="H388" s="21">
        <v>-2913</v>
      </c>
      <c r="I388" s="21">
        <v>-2735</v>
      </c>
      <c r="J388" s="18" t="s">
        <v>2649</v>
      </c>
      <c r="K388" s="18" t="s">
        <v>2204</v>
      </c>
      <c r="L388" s="2"/>
      <c r="M388" s="2"/>
      <c r="N388" s="2"/>
      <c r="O388" s="18"/>
      <c r="P388" s="18" t="s">
        <v>2205</v>
      </c>
      <c r="Q388" s="2"/>
      <c r="R388" s="17">
        <v>1378.2501497442599</v>
      </c>
      <c r="S388" s="17">
        <v>1.3659665290331799</v>
      </c>
      <c r="T388" s="11">
        <v>1365</v>
      </c>
      <c r="U388" s="18">
        <v>50.52</v>
      </c>
      <c r="V388" s="18">
        <v>1.36</v>
      </c>
      <c r="W388" s="18">
        <v>15.87</v>
      </c>
      <c r="X388" s="18">
        <v>2.87</v>
      </c>
      <c r="Y388" s="18"/>
      <c r="Z388" s="18">
        <v>7.01</v>
      </c>
      <c r="AA388" s="18">
        <v>9.59</v>
      </c>
      <c r="AB388" s="18">
        <v>0.17</v>
      </c>
      <c r="AC388" s="18">
        <v>8.3800000000000008</v>
      </c>
      <c r="AD388" s="16">
        <f>AC388/40.305/(AC388/40.305+AA388/71.845)*100</f>
        <v>60.901233635655693</v>
      </c>
      <c r="AE388" s="18">
        <v>11.67</v>
      </c>
      <c r="AF388" s="18">
        <v>2.34</v>
      </c>
      <c r="AG388" s="18">
        <v>0.15</v>
      </c>
      <c r="AH388" s="18">
        <v>0.14000000000000001</v>
      </c>
      <c r="AI388" s="18">
        <v>35.89</v>
      </c>
      <c r="AJ388" s="18">
        <v>271.5</v>
      </c>
      <c r="AK388" s="18">
        <v>312</v>
      </c>
      <c r="AL388" s="18">
        <v>39.82</v>
      </c>
      <c r="AM388" s="18">
        <v>120.2</v>
      </c>
      <c r="AN388" s="18">
        <v>59.66</v>
      </c>
      <c r="AO388" s="18">
        <v>86.4</v>
      </c>
      <c r="AP388" s="18">
        <v>14.97</v>
      </c>
      <c r="AQ388" s="18">
        <v>1.85</v>
      </c>
      <c r="AR388" s="18">
        <v>116.8</v>
      </c>
      <c r="AS388" s="18">
        <v>3.2000000000000001E-2</v>
      </c>
      <c r="AT388" s="18">
        <v>1.75</v>
      </c>
      <c r="AU388" s="18">
        <v>9.1199999999999992</v>
      </c>
      <c r="AV388" s="18">
        <v>3.07</v>
      </c>
      <c r="AW388" s="18">
        <v>1.099</v>
      </c>
      <c r="AX388" s="18">
        <v>4.1399999999999997</v>
      </c>
      <c r="AY388" s="18">
        <v>0.77500000000000002</v>
      </c>
      <c r="AZ388" s="18">
        <v>5.19</v>
      </c>
      <c r="BA388" s="18">
        <v>1.157</v>
      </c>
      <c r="BB388" s="18">
        <v>3.31</v>
      </c>
      <c r="BC388" s="18">
        <v>0.6</v>
      </c>
      <c r="BD388" s="18">
        <v>3.12</v>
      </c>
      <c r="BE388" s="18">
        <v>0.46500000000000002</v>
      </c>
      <c r="BF388" s="18">
        <v>2.4700000000000002</v>
      </c>
      <c r="BG388" s="18">
        <v>0.51700000000000002</v>
      </c>
      <c r="BH388" s="18">
        <v>0.24099999999999999</v>
      </c>
      <c r="BI388" s="18">
        <v>7.2999999999999995E-2</v>
      </c>
      <c r="BJ388" s="18">
        <v>2.6619999999999999</v>
      </c>
      <c r="BK388" s="18">
        <v>0.1792</v>
      </c>
      <c r="BL388" s="18">
        <v>3.52</v>
      </c>
      <c r="BM388" s="18">
        <v>10.74</v>
      </c>
      <c r="BN388" s="18">
        <v>22.25</v>
      </c>
      <c r="BO388" s="18">
        <v>31.29</v>
      </c>
      <c r="BP388" s="18">
        <v>89.76</v>
      </c>
    </row>
    <row r="389" spans="1:68" x14ac:dyDescent="0.3">
      <c r="A389" s="18" t="s">
        <v>2646</v>
      </c>
      <c r="B389" s="18" t="s">
        <v>2202</v>
      </c>
      <c r="C389" s="2"/>
      <c r="D389" s="2"/>
      <c r="E389" s="18">
        <v>-42.92</v>
      </c>
      <c r="F389" s="18">
        <v>-16.37</v>
      </c>
      <c r="G389" s="2"/>
      <c r="H389" s="21">
        <v>-3086</v>
      </c>
      <c r="I389" s="21">
        <v>-2833</v>
      </c>
      <c r="J389" s="18" t="s">
        <v>2650</v>
      </c>
      <c r="K389" s="18" t="s">
        <v>2204</v>
      </c>
      <c r="L389" s="2"/>
      <c r="M389" s="2"/>
      <c r="N389" s="2"/>
      <c r="O389" s="18"/>
      <c r="P389" s="18" t="s">
        <v>2205</v>
      </c>
      <c r="Q389" s="2"/>
      <c r="R389" s="17">
        <v>1376.5686597414301</v>
      </c>
      <c r="S389" s="17">
        <v>1.44213615768647</v>
      </c>
      <c r="T389" s="11">
        <v>1362</v>
      </c>
      <c r="U389" s="18">
        <v>50.21</v>
      </c>
      <c r="V389" s="18">
        <v>1.47</v>
      </c>
      <c r="W389" s="18">
        <v>15.4</v>
      </c>
      <c r="X389" s="18">
        <v>2.39</v>
      </c>
      <c r="Y389" s="18"/>
      <c r="Z389" s="18">
        <v>7.3</v>
      </c>
      <c r="AA389" s="18">
        <v>9.4499999999999993</v>
      </c>
      <c r="AB389" s="18">
        <v>0.17</v>
      </c>
      <c r="AC389" s="18">
        <v>8.18</v>
      </c>
      <c r="AD389" s="16">
        <f>AC389/40.305/(AC389/40.305+AA389/71.845)*100</f>
        <v>60.675992503827928</v>
      </c>
      <c r="AE389" s="18">
        <v>11.75</v>
      </c>
      <c r="AF389" s="18">
        <v>2.84</v>
      </c>
      <c r="AG389" s="18">
        <v>0.14000000000000001</v>
      </c>
      <c r="AH389" s="18">
        <v>0.15</v>
      </c>
      <c r="AI389" s="18"/>
      <c r="AJ389" s="18">
        <v>293</v>
      </c>
      <c r="AK389" s="18">
        <v>324</v>
      </c>
      <c r="AL389" s="18">
        <v>47</v>
      </c>
      <c r="AM389" s="18">
        <v>166</v>
      </c>
      <c r="AN389" s="18">
        <v>65</v>
      </c>
      <c r="AO389" s="18">
        <v>79</v>
      </c>
      <c r="AP389" s="18"/>
      <c r="AQ389" s="18">
        <v>1.6</v>
      </c>
      <c r="AR389" s="18">
        <v>120</v>
      </c>
      <c r="AS389" s="18"/>
      <c r="AT389" s="18"/>
      <c r="AU389" s="18">
        <v>9.9</v>
      </c>
      <c r="AV389" s="18">
        <v>3.96</v>
      </c>
      <c r="AW389" s="18">
        <v>1.42</v>
      </c>
      <c r="AX389" s="18">
        <v>6.2</v>
      </c>
      <c r="AY389" s="18">
        <v>0.82</v>
      </c>
      <c r="AZ389" s="18">
        <v>5.8</v>
      </c>
      <c r="BA389" s="18"/>
      <c r="BB389" s="18"/>
      <c r="BC389" s="18">
        <v>0.65</v>
      </c>
      <c r="BD389" s="18">
        <v>3.89</v>
      </c>
      <c r="BE389" s="18">
        <v>0.48</v>
      </c>
      <c r="BF389" s="18"/>
      <c r="BG389" s="18"/>
      <c r="BH389" s="18"/>
      <c r="BI389" s="18"/>
      <c r="BJ389" s="18">
        <v>4.3</v>
      </c>
      <c r="BK389" s="18"/>
      <c r="BL389" s="18">
        <v>4.5199999999999996</v>
      </c>
      <c r="BM389" s="18">
        <v>12.1</v>
      </c>
      <c r="BN389" s="18">
        <v>28</v>
      </c>
      <c r="BO389" s="18">
        <v>39</v>
      </c>
      <c r="BP389" s="18">
        <v>102</v>
      </c>
    </row>
    <row r="390" spans="1:68" x14ac:dyDescent="0.3">
      <c r="A390" s="18" t="s">
        <v>2646</v>
      </c>
      <c r="B390" s="18" t="s">
        <v>2202</v>
      </c>
      <c r="C390" s="2"/>
      <c r="D390" s="2"/>
      <c r="E390" s="18">
        <v>-42.92</v>
      </c>
      <c r="F390" s="18">
        <v>-16.37</v>
      </c>
      <c r="G390" s="2"/>
      <c r="H390" s="21">
        <v>-3086</v>
      </c>
      <c r="I390" s="21">
        <v>-2833</v>
      </c>
      <c r="J390" s="18" t="s">
        <v>2651</v>
      </c>
      <c r="K390" s="18" t="s">
        <v>2204</v>
      </c>
      <c r="L390" s="2"/>
      <c r="M390" s="2"/>
      <c r="N390" s="2"/>
      <c r="O390" s="18"/>
      <c r="P390" s="18" t="s">
        <v>2205</v>
      </c>
      <c r="Q390" s="2"/>
      <c r="R390" s="17">
        <v>1374.6008144565999</v>
      </c>
      <c r="S390" s="17">
        <v>1.3030904954054101</v>
      </c>
      <c r="T390" s="11">
        <v>1362</v>
      </c>
      <c r="U390" s="18">
        <v>50.54</v>
      </c>
      <c r="V390" s="18">
        <v>1.42</v>
      </c>
      <c r="W390" s="18">
        <v>15.11</v>
      </c>
      <c r="X390" s="18">
        <v>2.33</v>
      </c>
      <c r="Y390" s="18"/>
      <c r="Z390" s="18">
        <v>7.9</v>
      </c>
      <c r="AA390" s="18">
        <v>9.5</v>
      </c>
      <c r="AB390" s="18">
        <v>0.18</v>
      </c>
      <c r="AC390" s="18">
        <v>8.64</v>
      </c>
      <c r="AD390" s="16">
        <f>AC390/40.305/(AC390/40.305+AA390/71.845)*100</f>
        <v>61.849054584704476</v>
      </c>
      <c r="AE390" s="18">
        <v>11.41</v>
      </c>
      <c r="AF390" s="18">
        <v>2.4</v>
      </c>
      <c r="AG390" s="18">
        <v>0.11</v>
      </c>
      <c r="AH390" s="18">
        <v>0.16</v>
      </c>
      <c r="AI390" s="18"/>
      <c r="AJ390" s="18">
        <v>303</v>
      </c>
      <c r="AK390" s="18">
        <v>334</v>
      </c>
      <c r="AL390" s="18">
        <v>47</v>
      </c>
      <c r="AM390" s="18">
        <v>159</v>
      </c>
      <c r="AN390" s="18">
        <v>63</v>
      </c>
      <c r="AO390" s="18">
        <v>80</v>
      </c>
      <c r="AP390" s="18"/>
      <c r="AQ390" s="18">
        <v>2.6</v>
      </c>
      <c r="AR390" s="18">
        <v>115</v>
      </c>
      <c r="AS390" s="18"/>
      <c r="AT390" s="18"/>
      <c r="AU390" s="18">
        <v>10.4</v>
      </c>
      <c r="AV390" s="18">
        <v>3.91</v>
      </c>
      <c r="AW390" s="18">
        <v>1.31</v>
      </c>
      <c r="AX390" s="18">
        <v>5.5</v>
      </c>
      <c r="AY390" s="18">
        <v>0.97</v>
      </c>
      <c r="AZ390" s="18"/>
      <c r="BA390" s="18"/>
      <c r="BB390" s="18"/>
      <c r="BC390" s="18">
        <v>0.59</v>
      </c>
      <c r="BD390" s="18">
        <v>3.64</v>
      </c>
      <c r="BE390" s="18">
        <v>0.54</v>
      </c>
      <c r="BF390" s="18"/>
      <c r="BG390" s="18"/>
      <c r="BH390" s="18"/>
      <c r="BI390" s="18"/>
      <c r="BJ390" s="18">
        <v>4.0999999999999996</v>
      </c>
      <c r="BK390" s="18"/>
      <c r="BL390" s="18">
        <v>4.4400000000000004</v>
      </c>
      <c r="BM390" s="18">
        <v>12.1</v>
      </c>
      <c r="BN390" s="18">
        <v>37</v>
      </c>
      <c r="BO390" s="18">
        <v>37</v>
      </c>
      <c r="BP390" s="18">
        <v>99</v>
      </c>
    </row>
    <row r="391" spans="1:68" x14ac:dyDescent="0.3">
      <c r="A391" s="18" t="s">
        <v>2646</v>
      </c>
      <c r="B391" s="18" t="s">
        <v>2202</v>
      </c>
      <c r="C391" s="2"/>
      <c r="D391" s="2"/>
      <c r="E391" s="18">
        <v>-41.25</v>
      </c>
      <c r="F391" s="18">
        <v>-16.600000000000001</v>
      </c>
      <c r="G391" s="2"/>
      <c r="H391" s="21">
        <v>-2614</v>
      </c>
      <c r="I391" s="21">
        <v>-2420</v>
      </c>
      <c r="J391" s="18" t="s">
        <v>2652</v>
      </c>
      <c r="K391" s="18" t="s">
        <v>2204</v>
      </c>
      <c r="L391" s="2"/>
      <c r="M391" s="2"/>
      <c r="N391" s="2"/>
      <c r="O391" s="18"/>
      <c r="P391" s="18" t="s">
        <v>2205</v>
      </c>
      <c r="Q391" s="2"/>
      <c r="R391" s="17">
        <v>1388.2241089566601</v>
      </c>
      <c r="S391" s="17">
        <v>1.4542444966126</v>
      </c>
      <c r="T391" s="11">
        <v>1374</v>
      </c>
      <c r="U391" s="18">
        <v>50.14</v>
      </c>
      <c r="V391" s="18">
        <v>1.34</v>
      </c>
      <c r="W391" s="18">
        <v>15.83</v>
      </c>
      <c r="X391" s="18">
        <v>2.37</v>
      </c>
      <c r="Y391" s="18"/>
      <c r="Z391" s="18">
        <v>7.61</v>
      </c>
      <c r="AA391" s="18">
        <v>9.74</v>
      </c>
      <c r="AB391" s="18">
        <v>0.18</v>
      </c>
      <c r="AC391" s="18">
        <v>8.4</v>
      </c>
      <c r="AD391" s="16">
        <f>AC391/40.305/(AC391/40.305+AA391/71.845)*100</f>
        <v>60.587989563370485</v>
      </c>
      <c r="AE391" s="18">
        <v>11.7</v>
      </c>
      <c r="AF391" s="18">
        <v>2.38</v>
      </c>
      <c r="AG391" s="18">
        <v>0.1</v>
      </c>
      <c r="AH391" s="18">
        <v>0.15</v>
      </c>
      <c r="AI391" s="18"/>
      <c r="AJ391" s="18">
        <v>266</v>
      </c>
      <c r="AK391" s="18">
        <v>320</v>
      </c>
      <c r="AL391" s="18">
        <v>46</v>
      </c>
      <c r="AM391" s="18">
        <v>135</v>
      </c>
      <c r="AN391" s="18">
        <v>75</v>
      </c>
      <c r="AO391" s="18">
        <v>76</v>
      </c>
      <c r="AP391" s="18"/>
      <c r="AQ391" s="18">
        <v>2.9</v>
      </c>
      <c r="AR391" s="18">
        <v>112</v>
      </c>
      <c r="AS391" s="18"/>
      <c r="AT391" s="18"/>
      <c r="AU391" s="18">
        <v>9.1</v>
      </c>
      <c r="AV391" s="18">
        <v>3.52</v>
      </c>
      <c r="AW391" s="18">
        <v>1.34</v>
      </c>
      <c r="AX391" s="18"/>
      <c r="AY391" s="18">
        <v>0.78</v>
      </c>
      <c r="AZ391" s="18">
        <v>5.7</v>
      </c>
      <c r="BA391" s="18"/>
      <c r="BB391" s="18"/>
      <c r="BC391" s="18">
        <v>0.55000000000000004</v>
      </c>
      <c r="BD391" s="18">
        <v>3.47</v>
      </c>
      <c r="BE391" s="18">
        <v>0.47</v>
      </c>
      <c r="BF391" s="18"/>
      <c r="BG391" s="18"/>
      <c r="BH391" s="18"/>
      <c r="BI391" s="18"/>
      <c r="BJ391" s="18">
        <v>3</v>
      </c>
      <c r="BK391" s="18"/>
      <c r="BL391" s="18">
        <v>3.35</v>
      </c>
      <c r="BM391" s="18">
        <v>12</v>
      </c>
      <c r="BN391" s="18"/>
      <c r="BO391" s="18">
        <v>34</v>
      </c>
      <c r="BP391" s="18">
        <v>96</v>
      </c>
    </row>
    <row r="392" spans="1:68" x14ac:dyDescent="0.3">
      <c r="A392" s="18" t="s">
        <v>2646</v>
      </c>
      <c r="B392" s="18" t="s">
        <v>2202</v>
      </c>
      <c r="C392" s="2"/>
      <c r="D392" s="2"/>
      <c r="E392" s="18">
        <v>-40.44</v>
      </c>
      <c r="F392" s="18">
        <v>-16.75</v>
      </c>
      <c r="G392" s="2"/>
      <c r="H392" s="21">
        <v>-2627</v>
      </c>
      <c r="I392" s="21">
        <v>-2627</v>
      </c>
      <c r="J392" s="18" t="s">
        <v>2653</v>
      </c>
      <c r="K392" s="18" t="s">
        <v>2204</v>
      </c>
      <c r="L392" s="2"/>
      <c r="M392" s="2"/>
      <c r="N392" s="2"/>
      <c r="O392" s="18"/>
      <c r="P392" s="18" t="s">
        <v>2205</v>
      </c>
      <c r="Q392" s="2"/>
      <c r="R392" s="17">
        <v>1399.68441292485</v>
      </c>
      <c r="S392" s="17">
        <v>1.4807129864143</v>
      </c>
      <c r="T392" s="11">
        <v>1385</v>
      </c>
      <c r="U392" s="18">
        <v>49.98</v>
      </c>
      <c r="V392" s="18">
        <v>1.29</v>
      </c>
      <c r="W392" s="18">
        <v>14.93</v>
      </c>
      <c r="X392" s="18">
        <v>2.38</v>
      </c>
      <c r="Y392" s="18"/>
      <c r="Z392" s="18">
        <v>7.89</v>
      </c>
      <c r="AA392" s="18">
        <v>10.029999999999999</v>
      </c>
      <c r="AB392" s="18">
        <v>0.18</v>
      </c>
      <c r="AC392" s="18">
        <v>9.9499999999999993</v>
      </c>
      <c r="AD392" s="16">
        <f>AC392/40.305/(AC392/40.305+AA392/71.845)*100</f>
        <v>63.876950656361274</v>
      </c>
      <c r="AE392" s="18">
        <v>11.1</v>
      </c>
      <c r="AF392" s="18">
        <v>2.15</v>
      </c>
      <c r="AG392" s="18">
        <v>0.1</v>
      </c>
      <c r="AH392" s="18">
        <v>0.17</v>
      </c>
      <c r="AI392" s="18"/>
      <c r="AJ392" s="18">
        <v>292</v>
      </c>
      <c r="AK392" s="18">
        <v>350</v>
      </c>
      <c r="AL392" s="18">
        <v>48</v>
      </c>
      <c r="AM392" s="18">
        <v>184</v>
      </c>
      <c r="AN392" s="18">
        <v>71</v>
      </c>
      <c r="AO392" s="18">
        <v>80</v>
      </c>
      <c r="AP392" s="18"/>
      <c r="AQ392" s="18">
        <v>2.7</v>
      </c>
      <c r="AR392" s="18">
        <v>97</v>
      </c>
      <c r="AS392" s="18"/>
      <c r="AT392" s="18"/>
      <c r="AU392" s="18">
        <v>9.6</v>
      </c>
      <c r="AV392" s="18">
        <v>3.83</v>
      </c>
      <c r="AW392" s="18">
        <v>1.38</v>
      </c>
      <c r="AX392" s="18">
        <v>5.4</v>
      </c>
      <c r="AY392" s="18">
        <v>0.92</v>
      </c>
      <c r="AZ392" s="18">
        <v>6.2</v>
      </c>
      <c r="BA392" s="18"/>
      <c r="BB392" s="18"/>
      <c r="BC392" s="18"/>
      <c r="BD392" s="18">
        <v>3.58</v>
      </c>
      <c r="BE392" s="18">
        <v>0.52</v>
      </c>
      <c r="BF392" s="18"/>
      <c r="BG392" s="18"/>
      <c r="BH392" s="18"/>
      <c r="BI392" s="18"/>
      <c r="BJ392" s="18">
        <v>2.9</v>
      </c>
      <c r="BK392" s="18"/>
      <c r="BL392" s="18">
        <v>3.14</v>
      </c>
      <c r="BM392" s="18">
        <v>11.9</v>
      </c>
      <c r="BN392" s="18"/>
      <c r="BO392" s="18">
        <v>36</v>
      </c>
      <c r="BP392" s="18">
        <v>96</v>
      </c>
    </row>
    <row r="393" spans="1:68" x14ac:dyDescent="0.3">
      <c r="A393" s="18" t="s">
        <v>2646</v>
      </c>
      <c r="B393" s="18" t="s">
        <v>2202</v>
      </c>
      <c r="C393" s="2"/>
      <c r="D393" s="2"/>
      <c r="E393" s="18">
        <v>-39.697000000000003</v>
      </c>
      <c r="F393" s="18">
        <v>-16.053000000000001</v>
      </c>
      <c r="G393" s="2"/>
      <c r="H393" s="21">
        <v>-2490</v>
      </c>
      <c r="I393" s="21">
        <v>-2490</v>
      </c>
      <c r="J393" s="18" t="s">
        <v>2654</v>
      </c>
      <c r="K393" s="18" t="s">
        <v>2204</v>
      </c>
      <c r="L393" s="2"/>
      <c r="M393" s="2"/>
      <c r="N393" s="2"/>
      <c r="O393" s="18"/>
      <c r="P393" s="18" t="s">
        <v>2205</v>
      </c>
      <c r="Q393" s="2"/>
      <c r="R393" s="17">
        <v>1323.91055773994</v>
      </c>
      <c r="S393" s="17">
        <v>1.21269507245782</v>
      </c>
      <c r="T393" s="11">
        <v>1313</v>
      </c>
      <c r="U393" s="18">
        <v>49.19</v>
      </c>
      <c r="V393" s="18">
        <v>1.1499999999999999</v>
      </c>
      <c r="W393" s="18">
        <v>17.97</v>
      </c>
      <c r="X393" s="18">
        <v>2.15</v>
      </c>
      <c r="Y393" s="18"/>
      <c r="Z393" s="18">
        <v>6.22</v>
      </c>
      <c r="AA393" s="18">
        <v>8.16</v>
      </c>
      <c r="AB393" s="18">
        <v>0.14000000000000001</v>
      </c>
      <c r="AC393" s="18">
        <v>8.14</v>
      </c>
      <c r="AD393" s="16">
        <f>AC393/40.305/(AC393/40.305+AA393/71.845)*100</f>
        <v>64.005007731689957</v>
      </c>
      <c r="AE393" s="18">
        <v>11.97</v>
      </c>
      <c r="AF393" s="18">
        <v>2.52</v>
      </c>
      <c r="AG393" s="18">
        <v>0.2</v>
      </c>
      <c r="AH393" s="18">
        <v>0.15</v>
      </c>
      <c r="AI393" s="18"/>
      <c r="AJ393" s="18">
        <v>189</v>
      </c>
      <c r="AK393" s="18">
        <v>336</v>
      </c>
      <c r="AL393" s="18">
        <v>44</v>
      </c>
      <c r="AM393" s="18">
        <v>177</v>
      </c>
      <c r="AN393" s="18">
        <v>69</v>
      </c>
      <c r="AO393" s="18">
        <v>60</v>
      </c>
      <c r="AP393" s="18"/>
      <c r="AQ393" s="18">
        <v>3.4</v>
      </c>
      <c r="AR393" s="18">
        <v>204</v>
      </c>
      <c r="AS393" s="18"/>
      <c r="AT393" s="18"/>
      <c r="AU393" s="18">
        <v>9</v>
      </c>
      <c r="AV393" s="18">
        <v>3.03</v>
      </c>
      <c r="AW393" s="18">
        <v>1.1399999999999999</v>
      </c>
      <c r="AX393" s="18">
        <v>4.7</v>
      </c>
      <c r="AY393" s="18">
        <v>0.77</v>
      </c>
      <c r="AZ393" s="18"/>
      <c r="BA393" s="18"/>
      <c r="BB393" s="18"/>
      <c r="BC393" s="18">
        <v>0.42</v>
      </c>
      <c r="BD393" s="18">
        <v>2.2400000000000002</v>
      </c>
      <c r="BE393" s="18">
        <v>0.28000000000000003</v>
      </c>
      <c r="BF393" s="18"/>
      <c r="BG393" s="18"/>
      <c r="BH393" s="18"/>
      <c r="BI393" s="18"/>
      <c r="BJ393" s="18">
        <v>7</v>
      </c>
      <c r="BK393" s="18"/>
      <c r="BL393" s="18">
        <v>5.5</v>
      </c>
      <c r="BM393" s="18">
        <v>13.8</v>
      </c>
      <c r="BN393" s="18">
        <v>73</v>
      </c>
      <c r="BO393" s="18">
        <v>24</v>
      </c>
      <c r="BP393" s="18">
        <v>89</v>
      </c>
    </row>
    <row r="394" spans="1:68" x14ac:dyDescent="0.3">
      <c r="A394" s="18" t="s">
        <v>2648</v>
      </c>
      <c r="B394" s="18" t="s">
        <v>2202</v>
      </c>
      <c r="C394" s="2"/>
      <c r="D394" s="2"/>
      <c r="E394" s="18">
        <v>-37.19</v>
      </c>
      <c r="F394" s="18">
        <v>-17.52</v>
      </c>
      <c r="G394" s="2"/>
      <c r="H394" s="21">
        <v>-2454</v>
      </c>
      <c r="I394" s="21">
        <v>-2454</v>
      </c>
      <c r="J394" s="18" t="s">
        <v>2655</v>
      </c>
      <c r="K394" s="18" t="s">
        <v>2204</v>
      </c>
      <c r="L394" s="2"/>
      <c r="M394" s="2"/>
      <c r="N394" s="2"/>
      <c r="O394" s="18"/>
      <c r="P394" s="18" t="s">
        <v>2205</v>
      </c>
      <c r="Q394" s="2"/>
      <c r="R394" s="17">
        <v>1346.3146531224299</v>
      </c>
      <c r="S394" s="17">
        <v>1.2023588465336501</v>
      </c>
      <c r="T394" s="11">
        <v>1335</v>
      </c>
      <c r="U394" s="18">
        <v>50.47</v>
      </c>
      <c r="V394" s="18">
        <v>1.26</v>
      </c>
      <c r="W394" s="18">
        <v>16.02</v>
      </c>
      <c r="X394" s="18">
        <v>2.21</v>
      </c>
      <c r="Y394" s="18"/>
      <c r="Z394" s="18">
        <v>6.82</v>
      </c>
      <c r="AA394" s="18">
        <v>8.81</v>
      </c>
      <c r="AB394" s="18">
        <v>0.16</v>
      </c>
      <c r="AC394" s="18">
        <v>8.1300000000000008</v>
      </c>
      <c r="AD394" s="16">
        <f>AC394/40.305/(AC394/40.305+AA394/71.845)*100</f>
        <v>62.192078062417607</v>
      </c>
      <c r="AE394" s="18">
        <v>12.14</v>
      </c>
      <c r="AF394" s="18">
        <v>2.4300000000000002</v>
      </c>
      <c r="AG394" s="18">
        <v>0.28999999999999998</v>
      </c>
      <c r="AH394" s="18">
        <v>0.14000000000000001</v>
      </c>
      <c r="AI394" s="18">
        <v>39.01</v>
      </c>
      <c r="AJ394" s="18">
        <v>263</v>
      </c>
      <c r="AK394" s="18">
        <v>344.6</v>
      </c>
      <c r="AL394" s="18">
        <v>47.59</v>
      </c>
      <c r="AM394" s="18">
        <v>146.30000000000001</v>
      </c>
      <c r="AN394" s="18">
        <v>67.64</v>
      </c>
      <c r="AO394" s="18">
        <v>83.14</v>
      </c>
      <c r="AP394" s="18">
        <v>15.9</v>
      </c>
      <c r="AQ394" s="18">
        <v>5.14</v>
      </c>
      <c r="AR394" s="18">
        <v>197.1</v>
      </c>
      <c r="AS394" s="18">
        <v>7.6999999999999999E-2</v>
      </c>
      <c r="AT394" s="18">
        <v>2.0499999999999998</v>
      </c>
      <c r="AU394" s="18">
        <v>9.7899999999999991</v>
      </c>
      <c r="AV394" s="18">
        <v>3.08</v>
      </c>
      <c r="AW394" s="18">
        <v>1.131</v>
      </c>
      <c r="AX394" s="18">
        <v>3.98</v>
      </c>
      <c r="AY394" s="18">
        <v>0.70699999999999996</v>
      </c>
      <c r="AZ394" s="18">
        <v>4.72</v>
      </c>
      <c r="BA394" s="18">
        <v>1.012</v>
      </c>
      <c r="BB394" s="18">
        <v>2.95</v>
      </c>
      <c r="BC394" s="18">
        <v>0.55000000000000004</v>
      </c>
      <c r="BD394" s="18">
        <v>2.72</v>
      </c>
      <c r="BE394" s="18">
        <v>0.40799999999999997</v>
      </c>
      <c r="BF394" s="18">
        <v>2.37</v>
      </c>
      <c r="BG394" s="18">
        <v>0.69599999999999995</v>
      </c>
      <c r="BH394" s="18">
        <v>0.56799999999999995</v>
      </c>
      <c r="BI394" s="18">
        <v>0.215</v>
      </c>
      <c r="BJ394" s="18">
        <v>6.3550000000000004</v>
      </c>
      <c r="BK394" s="18">
        <v>0.39400000000000002</v>
      </c>
      <c r="BL394" s="18">
        <v>5.73</v>
      </c>
      <c r="BM394" s="18">
        <v>14.39</v>
      </c>
      <c r="BN394" s="18">
        <v>67.38</v>
      </c>
      <c r="BO394" s="18">
        <v>28.08</v>
      </c>
      <c r="BP394" s="18">
        <v>89.13</v>
      </c>
    </row>
    <row r="395" spans="1:68" x14ac:dyDescent="0.3">
      <c r="A395" s="18" t="s">
        <v>2656</v>
      </c>
      <c r="B395" s="18" t="s">
        <v>2202</v>
      </c>
      <c r="C395" s="2"/>
      <c r="D395" s="2"/>
      <c r="E395" s="18">
        <v>2.31</v>
      </c>
      <c r="F395" s="18">
        <v>-95.62</v>
      </c>
      <c r="G395" s="2"/>
      <c r="H395" s="21">
        <v>-3060</v>
      </c>
      <c r="I395" s="21">
        <v>-3060</v>
      </c>
      <c r="J395" s="18" t="s">
        <v>2657</v>
      </c>
      <c r="K395" s="18" t="s">
        <v>2204</v>
      </c>
      <c r="L395" s="2"/>
      <c r="M395" s="2"/>
      <c r="N395" s="2"/>
      <c r="O395" s="18"/>
      <c r="P395" s="18" t="s">
        <v>2205</v>
      </c>
      <c r="Q395" s="2"/>
      <c r="R395" s="17">
        <v>1331.4527544232999</v>
      </c>
      <c r="S395" s="17">
        <v>1.0032829071538401</v>
      </c>
      <c r="T395" s="11">
        <v>1322</v>
      </c>
      <c r="U395" s="18">
        <v>49.48</v>
      </c>
      <c r="V395" s="18">
        <v>0.95</v>
      </c>
      <c r="W395" s="18">
        <v>16.420000000000002</v>
      </c>
      <c r="X395" s="18"/>
      <c r="Y395" s="18">
        <v>9.2799999999999994</v>
      </c>
      <c r="Z395" s="18"/>
      <c r="AA395" s="18">
        <v>8.35</v>
      </c>
      <c r="AB395" s="18">
        <v>0.14000000000000001</v>
      </c>
      <c r="AC395" s="18">
        <v>8.7899999999999991</v>
      </c>
      <c r="AD395" s="16">
        <f>AC395/40.305/(AC395/40.305+AA395/71.845)*100</f>
        <v>65.235083041488053</v>
      </c>
      <c r="AE395" s="18">
        <v>12.61</v>
      </c>
      <c r="AF395" s="18">
        <v>1.73</v>
      </c>
      <c r="AG395" s="18">
        <v>0.04</v>
      </c>
      <c r="AH395" s="18">
        <v>7.0000000000000007E-2</v>
      </c>
      <c r="AI395" s="18">
        <v>42</v>
      </c>
      <c r="AJ395" s="18">
        <v>239</v>
      </c>
      <c r="AK395" s="18">
        <v>530</v>
      </c>
      <c r="AL395" s="18">
        <v>43</v>
      </c>
      <c r="AM395" s="18">
        <v>161</v>
      </c>
      <c r="AN395" s="18"/>
      <c r="AO395" s="18">
        <v>66</v>
      </c>
      <c r="AP395" s="18"/>
      <c r="AQ395" s="18">
        <v>1.3</v>
      </c>
      <c r="AR395" s="18">
        <v>87</v>
      </c>
      <c r="AS395" s="18"/>
      <c r="AT395" s="18"/>
      <c r="AU395" s="18">
        <v>7.36</v>
      </c>
      <c r="AV395" s="18">
        <v>2.6</v>
      </c>
      <c r="AW395" s="18">
        <v>0.97</v>
      </c>
      <c r="AX395" s="18">
        <v>3.84</v>
      </c>
      <c r="AY395" s="18"/>
      <c r="AZ395" s="18">
        <v>4.8</v>
      </c>
      <c r="BA395" s="18"/>
      <c r="BB395" s="18">
        <v>2.97</v>
      </c>
      <c r="BC395" s="18"/>
      <c r="BD395" s="18">
        <v>3.11</v>
      </c>
      <c r="BE395" s="18">
        <v>0.47</v>
      </c>
      <c r="BF395" s="18"/>
      <c r="BG395" s="18"/>
      <c r="BH395" s="18"/>
      <c r="BI395" s="18"/>
      <c r="BJ395" s="18">
        <v>1.9</v>
      </c>
      <c r="BK395" s="18"/>
      <c r="BL395" s="18">
        <v>2.83</v>
      </c>
      <c r="BM395" s="18">
        <v>8.08</v>
      </c>
      <c r="BN395" s="18"/>
      <c r="BO395" s="18">
        <v>22</v>
      </c>
      <c r="BP395" s="18">
        <v>51</v>
      </c>
    </row>
    <row r="396" spans="1:68" x14ac:dyDescent="0.3">
      <c r="A396" s="19" t="s">
        <v>2658</v>
      </c>
      <c r="B396" s="19" t="s">
        <v>2202</v>
      </c>
      <c r="C396" s="22"/>
      <c r="D396" s="22"/>
      <c r="E396" s="19">
        <v>0.752</v>
      </c>
      <c r="F396" s="19">
        <v>-85.843000000000004</v>
      </c>
      <c r="G396" s="22"/>
      <c r="H396" s="23">
        <v>-2540</v>
      </c>
      <c r="I396" s="23">
        <v>-2540</v>
      </c>
      <c r="J396" s="19" t="s">
        <v>2659</v>
      </c>
      <c r="K396" s="19" t="s">
        <v>2204</v>
      </c>
      <c r="L396" s="22"/>
      <c r="M396" s="22"/>
      <c r="N396" s="22"/>
      <c r="O396" s="19"/>
      <c r="P396" s="19" t="s">
        <v>2205</v>
      </c>
      <c r="Q396" s="22"/>
      <c r="T396" s="11"/>
      <c r="U396" s="19">
        <v>45.26</v>
      </c>
      <c r="V396" s="19">
        <v>3.94</v>
      </c>
      <c r="W396" s="19">
        <v>21.93</v>
      </c>
      <c r="X396" s="19"/>
      <c r="Y396" s="19"/>
      <c r="Z396" s="19"/>
      <c r="AA396" s="20">
        <v>11.03</v>
      </c>
      <c r="AB396" s="19">
        <v>0.04</v>
      </c>
      <c r="AC396" s="19">
        <v>9.6</v>
      </c>
      <c r="AD396" s="16">
        <f>AC396/40.305/(AC396/40.305+AA396/71.845)*100</f>
        <v>60.806356547301107</v>
      </c>
      <c r="AE396" s="19">
        <v>0.52</v>
      </c>
      <c r="AF396" s="19">
        <v>1.05</v>
      </c>
      <c r="AG396" s="19">
        <v>0.12</v>
      </c>
      <c r="AH396" s="19">
        <v>0.02</v>
      </c>
      <c r="AI396" s="19">
        <v>42</v>
      </c>
      <c r="AJ396" s="19">
        <v>453</v>
      </c>
      <c r="AK396" s="19">
        <v>94</v>
      </c>
      <c r="AL396" s="19">
        <v>38</v>
      </c>
      <c r="AM396" s="19">
        <v>48</v>
      </c>
      <c r="AN396" s="19">
        <v>925</v>
      </c>
      <c r="AO396" s="19">
        <v>86</v>
      </c>
      <c r="AP396" s="19"/>
      <c r="AQ396" s="19">
        <v>1</v>
      </c>
      <c r="AR396" s="19">
        <v>27</v>
      </c>
      <c r="AS396" s="19"/>
      <c r="AT396" s="19">
        <v>2.8</v>
      </c>
      <c r="AU396" s="19">
        <v>14.6</v>
      </c>
      <c r="AV396" s="19">
        <v>4.4000000000000004</v>
      </c>
      <c r="AW396" s="19">
        <v>1.3</v>
      </c>
      <c r="AX396" s="19">
        <v>6.6</v>
      </c>
      <c r="AY396" s="19">
        <v>1.2</v>
      </c>
      <c r="AZ396" s="19">
        <v>8.9</v>
      </c>
      <c r="BA396" s="19">
        <v>1.9</v>
      </c>
      <c r="BB396" s="19">
        <v>5.9</v>
      </c>
      <c r="BC396" s="19">
        <v>0.8</v>
      </c>
      <c r="BD396" s="19">
        <v>6</v>
      </c>
      <c r="BE396" s="19"/>
      <c r="BF396" s="19">
        <v>5.4</v>
      </c>
      <c r="BG396" s="19">
        <v>13.7</v>
      </c>
      <c r="BH396" s="19"/>
      <c r="BI396" s="19">
        <v>1.1000000000000001</v>
      </c>
      <c r="BJ396" s="19">
        <v>7.7</v>
      </c>
      <c r="BK396" s="19">
        <v>0.5</v>
      </c>
      <c r="BL396" s="19">
        <v>7.8</v>
      </c>
      <c r="BM396" s="19">
        <v>19.8</v>
      </c>
      <c r="BN396" s="19">
        <v>5</v>
      </c>
      <c r="BO396" s="19">
        <v>48</v>
      </c>
      <c r="BP396" s="19"/>
    </row>
    <row r="397" spans="1:68" x14ac:dyDescent="0.3">
      <c r="A397" s="18" t="s">
        <v>2660</v>
      </c>
      <c r="B397" s="18" t="s">
        <v>2202</v>
      </c>
      <c r="C397" s="2"/>
      <c r="D397" s="2"/>
      <c r="E397" s="18">
        <v>22.663</v>
      </c>
      <c r="F397" s="18">
        <v>-44.920999999999999</v>
      </c>
      <c r="G397" s="2"/>
      <c r="H397" s="21">
        <v>-3415</v>
      </c>
      <c r="I397" s="21">
        <v>-3415</v>
      </c>
      <c r="J397" s="18" t="s">
        <v>2661</v>
      </c>
      <c r="K397" s="18" t="s">
        <v>2204</v>
      </c>
      <c r="L397" s="2"/>
      <c r="M397" s="2"/>
      <c r="N397" s="2"/>
      <c r="O397" s="18"/>
      <c r="P397" s="18" t="s">
        <v>2205</v>
      </c>
      <c r="Q397" s="2"/>
      <c r="R397" s="17">
        <v>1405.4135060071801</v>
      </c>
      <c r="S397" s="17">
        <v>1.6865482903434601</v>
      </c>
      <c r="T397" s="11">
        <v>1389</v>
      </c>
      <c r="U397" s="18">
        <v>49.79</v>
      </c>
      <c r="V397" s="18">
        <v>1.97</v>
      </c>
      <c r="W397" s="18">
        <v>16.12</v>
      </c>
      <c r="X397" s="18"/>
      <c r="Y397" s="18"/>
      <c r="Z397" s="18"/>
      <c r="AA397" s="18">
        <v>10.210000000000001</v>
      </c>
      <c r="AB397" s="18">
        <v>0.14000000000000001</v>
      </c>
      <c r="AC397" s="18">
        <v>9.1</v>
      </c>
      <c r="AD397" s="16">
        <f>AC397/40.305/(AC397/40.305+AA397/71.845)*100</f>
        <v>61.371193215304686</v>
      </c>
      <c r="AE397" s="18">
        <v>9.5299999999999994</v>
      </c>
      <c r="AF397" s="18">
        <v>2.86</v>
      </c>
      <c r="AG397" s="18">
        <v>0.11</v>
      </c>
      <c r="AH397" s="18">
        <v>0.191</v>
      </c>
      <c r="AI397" s="18">
        <v>50.5</v>
      </c>
      <c r="AJ397" s="18">
        <v>368</v>
      </c>
      <c r="AK397" s="18">
        <v>245</v>
      </c>
      <c r="AL397" s="18">
        <v>52.4</v>
      </c>
      <c r="AM397" s="18">
        <v>111</v>
      </c>
      <c r="AN397" s="18">
        <v>14.7</v>
      </c>
      <c r="AO397" s="18">
        <v>75</v>
      </c>
      <c r="AP397" s="18"/>
      <c r="AQ397" s="18">
        <v>0.26</v>
      </c>
      <c r="AR397" s="18">
        <v>104</v>
      </c>
      <c r="AS397" s="18">
        <v>5.0000000000000001E-3</v>
      </c>
      <c r="AT397" s="18">
        <v>2.93</v>
      </c>
      <c r="AU397" s="18">
        <v>15.56</v>
      </c>
      <c r="AV397" s="18">
        <v>5.21</v>
      </c>
      <c r="AW397" s="18">
        <v>1.67</v>
      </c>
      <c r="AX397" s="18">
        <v>6.84</v>
      </c>
      <c r="AY397" s="18">
        <v>1.26</v>
      </c>
      <c r="AZ397" s="18">
        <v>8.3000000000000007</v>
      </c>
      <c r="BA397" s="18">
        <v>1.76</v>
      </c>
      <c r="BB397" s="18">
        <v>4.82</v>
      </c>
      <c r="BC397" s="18"/>
      <c r="BD397" s="18">
        <v>4.49</v>
      </c>
      <c r="BE397" s="18">
        <v>0.65700000000000003</v>
      </c>
      <c r="BF397" s="18">
        <v>3.99</v>
      </c>
      <c r="BG397" s="18">
        <v>0.14199999999999999</v>
      </c>
      <c r="BH397" s="18">
        <v>6.9000000000000006E-2</v>
      </c>
      <c r="BI397" s="18">
        <v>4.4999999999999998E-2</v>
      </c>
      <c r="BJ397" s="18">
        <v>3.67</v>
      </c>
      <c r="BK397" s="18">
        <v>0.38</v>
      </c>
      <c r="BL397" s="18">
        <v>5.41</v>
      </c>
      <c r="BM397" s="18">
        <v>17.010000000000002</v>
      </c>
      <c r="BN397" s="18">
        <v>3.6</v>
      </c>
      <c r="BO397" s="18">
        <v>50.1</v>
      </c>
      <c r="BP397" s="18">
        <v>159</v>
      </c>
    </row>
    <row r="398" spans="1:68" x14ac:dyDescent="0.3">
      <c r="A398" s="18" t="s">
        <v>2660</v>
      </c>
      <c r="B398" s="18" t="s">
        <v>2202</v>
      </c>
      <c r="C398" s="2"/>
      <c r="D398" s="2"/>
      <c r="E398" s="18">
        <v>22.608000000000001</v>
      </c>
      <c r="F398" s="18">
        <v>-44.948</v>
      </c>
      <c r="G398" s="2"/>
      <c r="H398" s="21">
        <v>-2842</v>
      </c>
      <c r="I398" s="21">
        <v>-2842</v>
      </c>
      <c r="J398" s="18" t="s">
        <v>2662</v>
      </c>
      <c r="K398" s="18" t="s">
        <v>2204</v>
      </c>
      <c r="L398" s="2"/>
      <c r="M398" s="2"/>
      <c r="N398" s="2"/>
      <c r="O398" s="18"/>
      <c r="P398" s="18" t="s">
        <v>2205</v>
      </c>
      <c r="Q398" s="2"/>
      <c r="R398" s="17">
        <v>1362.4924929712799</v>
      </c>
      <c r="S398" s="17">
        <v>1.3473964928873801</v>
      </c>
      <c r="T398" s="11">
        <v>1349</v>
      </c>
      <c r="U398" s="18">
        <v>50.54</v>
      </c>
      <c r="V398" s="18">
        <v>1.47</v>
      </c>
      <c r="W398" s="18">
        <v>15.69</v>
      </c>
      <c r="X398" s="18"/>
      <c r="Y398" s="18"/>
      <c r="Z398" s="18"/>
      <c r="AA398" s="18">
        <v>9.23</v>
      </c>
      <c r="AB398" s="18">
        <v>0.17</v>
      </c>
      <c r="AC398" s="18">
        <v>8.42</v>
      </c>
      <c r="AD398" s="16">
        <f>AC398/40.305/(AC398/40.305+AA398/71.845)*100</f>
        <v>61.920760431917678</v>
      </c>
      <c r="AE398" s="18">
        <v>11.33</v>
      </c>
      <c r="AF398" s="18">
        <v>2.82</v>
      </c>
      <c r="AG398" s="18">
        <v>0.21</v>
      </c>
      <c r="AH398" s="18">
        <v>0.14599999999999999</v>
      </c>
      <c r="AI398" s="18">
        <v>40.799999999999997</v>
      </c>
      <c r="AJ398" s="18">
        <v>284</v>
      </c>
      <c r="AK398" s="18">
        <v>330</v>
      </c>
      <c r="AL398" s="18">
        <v>55.4</v>
      </c>
      <c r="AM398" s="18">
        <v>127</v>
      </c>
      <c r="AN398" s="18">
        <v>76.099999999999994</v>
      </c>
      <c r="AO398" s="18">
        <v>112</v>
      </c>
      <c r="AP398" s="18"/>
      <c r="AQ398" s="18">
        <v>2.0299999999999998</v>
      </c>
      <c r="AR398" s="18">
        <v>113</v>
      </c>
      <c r="AS398" s="18">
        <v>0.01</v>
      </c>
      <c r="AT398" s="18">
        <v>1.98</v>
      </c>
      <c r="AU398" s="18">
        <v>10.61</v>
      </c>
      <c r="AV398" s="18">
        <v>3.58</v>
      </c>
      <c r="AW398" s="18">
        <v>1.29</v>
      </c>
      <c r="AX398" s="18">
        <v>4.99</v>
      </c>
      <c r="AY398" s="18">
        <v>0.91</v>
      </c>
      <c r="AZ398" s="18">
        <v>5.99</v>
      </c>
      <c r="BA398" s="18">
        <v>1.28</v>
      </c>
      <c r="BB398" s="18">
        <v>3.58</v>
      </c>
      <c r="BC398" s="18"/>
      <c r="BD398" s="18">
        <v>3.43</v>
      </c>
      <c r="BE398" s="18">
        <v>0.52500000000000002</v>
      </c>
      <c r="BF398" s="18">
        <v>2.78</v>
      </c>
      <c r="BG398" s="18">
        <v>0.48899999999999999</v>
      </c>
      <c r="BH398" s="18">
        <v>0.113</v>
      </c>
      <c r="BI398" s="18">
        <v>0.49399999999999999</v>
      </c>
      <c r="BJ398" s="18">
        <v>2.1</v>
      </c>
      <c r="BK398" s="18">
        <v>0.20899999999999999</v>
      </c>
      <c r="BL398" s="18">
        <v>3.57</v>
      </c>
      <c r="BM398" s="18">
        <v>11.44</v>
      </c>
      <c r="BN398" s="18">
        <v>3.9</v>
      </c>
      <c r="BO398" s="18">
        <v>36.700000000000003</v>
      </c>
      <c r="BP398" s="18">
        <v>114</v>
      </c>
    </row>
    <row r="399" spans="1:68" x14ac:dyDescent="0.3">
      <c r="A399" s="18" t="s">
        <v>2660</v>
      </c>
      <c r="B399" s="18" t="s">
        <v>2202</v>
      </c>
      <c r="C399" s="2"/>
      <c r="D399" s="2"/>
      <c r="E399" s="18">
        <v>22.632999999999999</v>
      </c>
      <c r="F399" s="18">
        <v>-44.933</v>
      </c>
      <c r="G399" s="2"/>
      <c r="H399" s="21">
        <v>-3106</v>
      </c>
      <c r="I399" s="21">
        <v>-3106</v>
      </c>
      <c r="J399" s="18" t="s">
        <v>2663</v>
      </c>
      <c r="K399" s="18" t="s">
        <v>2204</v>
      </c>
      <c r="L399" s="2"/>
      <c r="M399" s="2"/>
      <c r="N399" s="2"/>
      <c r="O399" s="18"/>
      <c r="P399" s="18" t="s">
        <v>2205</v>
      </c>
      <c r="Q399" s="2"/>
      <c r="R399" s="17">
        <v>1307.8030066190699</v>
      </c>
      <c r="S399" s="17">
        <v>0.98456969388924698</v>
      </c>
      <c r="T399" s="11">
        <v>1299</v>
      </c>
      <c r="U399" s="18">
        <v>49.66</v>
      </c>
      <c r="V399" s="18">
        <v>0.85</v>
      </c>
      <c r="W399" s="18">
        <v>16.59</v>
      </c>
      <c r="X399" s="18"/>
      <c r="Y399" s="18"/>
      <c r="Z399" s="18"/>
      <c r="AA399" s="18">
        <v>7.9</v>
      </c>
      <c r="AB399" s="18">
        <v>0.15</v>
      </c>
      <c r="AC399" s="18">
        <v>10.41</v>
      </c>
      <c r="AD399" s="16">
        <f>AC399/40.305/(AC399/40.305+AA399/71.845)*100</f>
        <v>70.139291267283397</v>
      </c>
      <c r="AE399" s="18">
        <v>12.21</v>
      </c>
      <c r="AF399" s="18">
        <v>2.13</v>
      </c>
      <c r="AG399" s="18">
        <v>0.04</v>
      </c>
      <c r="AH399" s="18">
        <v>7.4999999999999997E-2</v>
      </c>
      <c r="AI399" s="18">
        <v>31.4</v>
      </c>
      <c r="AJ399" s="18">
        <v>200</v>
      </c>
      <c r="AK399" s="18">
        <v>371</v>
      </c>
      <c r="AL399" s="18">
        <v>62.8</v>
      </c>
      <c r="AM399" s="18">
        <v>185</v>
      </c>
      <c r="AN399" s="18">
        <v>77.599999999999994</v>
      </c>
      <c r="AO399" s="18">
        <v>71</v>
      </c>
      <c r="AP399" s="18"/>
      <c r="AQ399" s="18">
        <v>0.19</v>
      </c>
      <c r="AR399" s="18">
        <v>80</v>
      </c>
      <c r="AS399" s="18">
        <v>7.0000000000000001E-3</v>
      </c>
      <c r="AT399" s="18">
        <v>0.8</v>
      </c>
      <c r="AU399" s="18">
        <v>4.7</v>
      </c>
      <c r="AV399" s="18">
        <v>1.81</v>
      </c>
      <c r="AW399" s="18">
        <v>0.75</v>
      </c>
      <c r="AX399" s="18">
        <v>2.66</v>
      </c>
      <c r="AY399" s="18">
        <v>0.5</v>
      </c>
      <c r="AZ399" s="18">
        <v>3.38</v>
      </c>
      <c r="BA399" s="18">
        <v>0.73</v>
      </c>
      <c r="BB399" s="18">
        <v>2.06</v>
      </c>
      <c r="BC399" s="18"/>
      <c r="BD399" s="18">
        <v>1.97</v>
      </c>
      <c r="BE399" s="18">
        <v>0.313</v>
      </c>
      <c r="BF399" s="18">
        <v>1.29</v>
      </c>
      <c r="BG399" s="18">
        <v>0.27500000000000002</v>
      </c>
      <c r="BH399" s="18">
        <v>4.4999999999999998E-2</v>
      </c>
      <c r="BI399" s="18">
        <v>2.5000000000000001E-2</v>
      </c>
      <c r="BJ399" s="18">
        <v>0.81</v>
      </c>
      <c r="BK399" s="18">
        <v>0.123</v>
      </c>
      <c r="BL399" s="18">
        <v>1.32</v>
      </c>
      <c r="BM399" s="18">
        <v>4.43</v>
      </c>
      <c r="BN399" s="18">
        <v>1.2</v>
      </c>
      <c r="BO399" s="18">
        <v>21</v>
      </c>
      <c r="BP399" s="18">
        <v>45</v>
      </c>
    </row>
    <row r="400" spans="1:68" x14ac:dyDescent="0.3">
      <c r="A400" s="18" t="s">
        <v>2660</v>
      </c>
      <c r="B400" s="18" t="s">
        <v>2202</v>
      </c>
      <c r="C400" s="2"/>
      <c r="D400" s="2"/>
      <c r="E400" s="18">
        <v>22.622</v>
      </c>
      <c r="F400" s="18">
        <v>-44.914999999999999</v>
      </c>
      <c r="G400" s="2"/>
      <c r="H400" s="21">
        <v>-2302</v>
      </c>
      <c r="I400" s="21">
        <v>-2302</v>
      </c>
      <c r="J400" s="18" t="s">
        <v>2664</v>
      </c>
      <c r="K400" s="18" t="s">
        <v>2204</v>
      </c>
      <c r="L400" s="2"/>
      <c r="M400" s="2"/>
      <c r="N400" s="2"/>
      <c r="O400" s="18"/>
      <c r="P400" s="18" t="s">
        <v>2205</v>
      </c>
      <c r="Q400" s="2"/>
      <c r="R400" s="17">
        <v>1318.24119791771</v>
      </c>
      <c r="S400" s="17">
        <v>1.18324399127372</v>
      </c>
      <c r="T400" s="11">
        <v>1307</v>
      </c>
      <c r="U400" s="18">
        <v>48.63</v>
      </c>
      <c r="V400" s="18">
        <v>0.86</v>
      </c>
      <c r="W400" s="18">
        <v>17.14</v>
      </c>
      <c r="X400" s="18"/>
      <c r="Y400" s="18"/>
      <c r="Z400" s="18"/>
      <c r="AA400" s="18">
        <v>8.0500000000000007</v>
      </c>
      <c r="AB400" s="18">
        <v>0.14000000000000001</v>
      </c>
      <c r="AC400" s="18">
        <v>11.24</v>
      </c>
      <c r="AD400" s="16">
        <f>AC400/40.305/(AC400/40.305+AA400/71.845)*100</f>
        <v>71.33769946732447</v>
      </c>
      <c r="AE400" s="18">
        <v>11.49</v>
      </c>
      <c r="AF400" s="18">
        <v>2.27</v>
      </c>
      <c r="AG400" s="18">
        <v>0.11</v>
      </c>
      <c r="AH400" s="18">
        <v>6.0999999999999999E-2</v>
      </c>
      <c r="AI400" s="18">
        <v>30.8</v>
      </c>
      <c r="AJ400" s="18">
        <v>174</v>
      </c>
      <c r="AK400" s="18">
        <v>369</v>
      </c>
      <c r="AL400" s="18">
        <v>47.9</v>
      </c>
      <c r="AM400" s="18">
        <v>286</v>
      </c>
      <c r="AN400" s="18">
        <v>70.3</v>
      </c>
      <c r="AO400" s="18">
        <v>61</v>
      </c>
      <c r="AP400" s="18"/>
      <c r="AQ400" s="18">
        <v>0.89</v>
      </c>
      <c r="AR400" s="18">
        <v>115</v>
      </c>
      <c r="AS400" s="18">
        <v>2.9000000000000001E-2</v>
      </c>
      <c r="AT400" s="18">
        <v>0.87</v>
      </c>
      <c r="AU400" s="18">
        <v>4.93</v>
      </c>
      <c r="AV400" s="18">
        <v>1.85</v>
      </c>
      <c r="AW400" s="18">
        <v>0.76</v>
      </c>
      <c r="AX400" s="18">
        <v>2.73</v>
      </c>
      <c r="AY400" s="18">
        <v>0.53</v>
      </c>
      <c r="AZ400" s="18">
        <v>3.69</v>
      </c>
      <c r="BA400" s="18">
        <v>0.81</v>
      </c>
      <c r="BB400" s="18">
        <v>2.33</v>
      </c>
      <c r="BC400" s="18"/>
      <c r="BD400" s="18">
        <v>2.42</v>
      </c>
      <c r="BE400" s="18">
        <v>0.372</v>
      </c>
      <c r="BF400" s="18">
        <v>1.33</v>
      </c>
      <c r="BG400" s="18">
        <v>0.154</v>
      </c>
      <c r="BH400" s="18">
        <v>3.4000000000000002E-2</v>
      </c>
      <c r="BI400" s="18">
        <v>0.17299999999999999</v>
      </c>
      <c r="BJ400" s="18">
        <v>0.74</v>
      </c>
      <c r="BK400" s="18">
        <v>0.17</v>
      </c>
      <c r="BL400" s="18">
        <v>1.4</v>
      </c>
      <c r="BM400" s="18">
        <v>4.83</v>
      </c>
      <c r="BN400" s="18">
        <v>1.3</v>
      </c>
      <c r="BO400" s="18">
        <v>23.4</v>
      </c>
      <c r="BP400" s="18">
        <v>55</v>
      </c>
    </row>
    <row r="401" spans="1:68" x14ac:dyDescent="0.3">
      <c r="A401" s="18" t="s">
        <v>2660</v>
      </c>
      <c r="B401" s="18" t="s">
        <v>2202</v>
      </c>
      <c r="C401" s="2"/>
      <c r="D401" s="2"/>
      <c r="E401" s="18">
        <v>22.667000000000002</v>
      </c>
      <c r="F401" s="18">
        <v>-44.9</v>
      </c>
      <c r="G401" s="2"/>
      <c r="H401" s="21">
        <v>-2566</v>
      </c>
      <c r="I401" s="21">
        <v>-2566</v>
      </c>
      <c r="J401" s="18" t="s">
        <v>2665</v>
      </c>
      <c r="K401" s="18" t="s">
        <v>2204</v>
      </c>
      <c r="L401" s="2"/>
      <c r="M401" s="2"/>
      <c r="N401" s="2"/>
      <c r="O401" s="18"/>
      <c r="P401" s="18" t="s">
        <v>2205</v>
      </c>
      <c r="Q401" s="2"/>
      <c r="R401" s="17">
        <v>1369.64563354754</v>
      </c>
      <c r="S401" s="17">
        <v>1.3736401556931299</v>
      </c>
      <c r="T401" s="11">
        <v>1356</v>
      </c>
      <c r="U401" s="18">
        <v>50.78</v>
      </c>
      <c r="V401" s="18">
        <v>1.5</v>
      </c>
      <c r="W401" s="18">
        <v>15.26</v>
      </c>
      <c r="X401" s="18"/>
      <c r="Y401" s="18"/>
      <c r="Z401" s="18"/>
      <c r="AA401" s="18">
        <v>9.36</v>
      </c>
      <c r="AB401" s="18">
        <v>0.16</v>
      </c>
      <c r="AC401" s="18">
        <v>8.1199999999999992</v>
      </c>
      <c r="AD401" s="16">
        <f>AC401/40.305/(AC401/40.305+AA401/71.845)*100</f>
        <v>60.728650450607638</v>
      </c>
      <c r="AE401" s="18">
        <v>11.58</v>
      </c>
      <c r="AF401" s="18">
        <v>2.94</v>
      </c>
      <c r="AG401" s="18">
        <v>0.16</v>
      </c>
      <c r="AH401" s="18">
        <v>0.14000000000000001</v>
      </c>
      <c r="AI401" s="18">
        <v>41.6</v>
      </c>
      <c r="AJ401" s="18">
        <v>297</v>
      </c>
      <c r="AK401" s="18">
        <v>349</v>
      </c>
      <c r="AL401" s="18">
        <v>43.8</v>
      </c>
      <c r="AM401" s="18">
        <v>116</v>
      </c>
      <c r="AN401" s="18">
        <v>71.8</v>
      </c>
      <c r="AO401" s="18">
        <v>86</v>
      </c>
      <c r="AP401" s="18"/>
      <c r="AQ401" s="18">
        <v>1.07</v>
      </c>
      <c r="AR401" s="18">
        <v>139</v>
      </c>
      <c r="AS401" s="18">
        <v>6.3E-2</v>
      </c>
      <c r="AT401" s="18">
        <v>1.86</v>
      </c>
      <c r="AU401" s="18">
        <v>10.220000000000001</v>
      </c>
      <c r="AV401" s="18">
        <v>3.59</v>
      </c>
      <c r="AW401" s="18">
        <v>1.29</v>
      </c>
      <c r="AX401" s="18">
        <v>4.79</v>
      </c>
      <c r="AY401" s="18">
        <v>0.88</v>
      </c>
      <c r="AZ401" s="18">
        <v>5.82</v>
      </c>
      <c r="BA401" s="18">
        <v>1.26</v>
      </c>
      <c r="BB401" s="18">
        <v>3.46</v>
      </c>
      <c r="BC401" s="18"/>
      <c r="BD401" s="18">
        <v>3.51</v>
      </c>
      <c r="BE401" s="18">
        <v>0.53100000000000003</v>
      </c>
      <c r="BF401" s="18">
        <v>2.5299999999999998</v>
      </c>
      <c r="BG401" s="18">
        <v>0.45</v>
      </c>
      <c r="BH401" s="18">
        <v>6.9000000000000006E-2</v>
      </c>
      <c r="BI401" s="18">
        <v>5.0999999999999997E-2</v>
      </c>
      <c r="BJ401" s="18">
        <v>2.44</v>
      </c>
      <c r="BK401" s="18">
        <v>0.254</v>
      </c>
      <c r="BL401" s="18">
        <v>3.34</v>
      </c>
      <c r="BM401" s="18">
        <v>10.68</v>
      </c>
      <c r="BN401" s="18">
        <v>6.8</v>
      </c>
      <c r="BO401" s="18">
        <v>35.700000000000003</v>
      </c>
      <c r="BP401" s="18">
        <v>106</v>
      </c>
    </row>
    <row r="402" spans="1:68" x14ac:dyDescent="0.3">
      <c r="A402" s="18" t="s">
        <v>2660</v>
      </c>
      <c r="B402" s="18" t="s">
        <v>2202</v>
      </c>
      <c r="C402" s="2"/>
      <c r="D402" s="2"/>
      <c r="E402" s="18">
        <v>22.667000000000002</v>
      </c>
      <c r="F402" s="18">
        <v>-44.9</v>
      </c>
      <c r="G402" s="2"/>
      <c r="H402" s="21">
        <v>-2566</v>
      </c>
      <c r="I402" s="21">
        <v>-2566</v>
      </c>
      <c r="J402" s="18" t="s">
        <v>2666</v>
      </c>
      <c r="K402" s="18" t="s">
        <v>2204</v>
      </c>
      <c r="L402" s="2"/>
      <c r="M402" s="2"/>
      <c r="N402" s="2"/>
      <c r="O402" s="18"/>
      <c r="P402" s="18" t="s">
        <v>2205</v>
      </c>
      <c r="Q402" s="2"/>
      <c r="R402" s="17">
        <v>1363.0109845971199</v>
      </c>
      <c r="S402" s="17">
        <v>1.33038332087585</v>
      </c>
      <c r="T402" s="11">
        <v>1350</v>
      </c>
      <c r="U402" s="18">
        <v>50.74</v>
      </c>
      <c r="V402" s="18">
        <v>1.45</v>
      </c>
      <c r="W402" s="18">
        <v>15.58</v>
      </c>
      <c r="X402" s="18"/>
      <c r="Y402" s="18"/>
      <c r="Z402" s="18"/>
      <c r="AA402" s="18">
        <v>9.2100000000000009</v>
      </c>
      <c r="AB402" s="18">
        <v>0.16</v>
      </c>
      <c r="AC402" s="18">
        <v>8.27</v>
      </c>
      <c r="AD402" s="16">
        <f>AC402/40.305/(AC402/40.305+AA402/71.845)*100</f>
        <v>61.547372854598748</v>
      </c>
      <c r="AE402" s="18">
        <v>11.41</v>
      </c>
      <c r="AF402" s="18">
        <v>2.87</v>
      </c>
      <c r="AG402" s="18">
        <v>0.16</v>
      </c>
      <c r="AH402" s="18">
        <v>0.14000000000000001</v>
      </c>
      <c r="AI402" s="18">
        <v>41.1</v>
      </c>
      <c r="AJ402" s="18">
        <v>283</v>
      </c>
      <c r="AK402" s="18">
        <v>329</v>
      </c>
      <c r="AL402" s="18">
        <v>44.5</v>
      </c>
      <c r="AM402" s="18">
        <v>128</v>
      </c>
      <c r="AN402" s="18">
        <v>75.099999999999994</v>
      </c>
      <c r="AO402" s="18">
        <v>81</v>
      </c>
      <c r="AP402" s="18"/>
      <c r="AQ402" s="18">
        <v>1.27</v>
      </c>
      <c r="AR402" s="18">
        <v>146</v>
      </c>
      <c r="AS402" s="18">
        <v>0.13800000000000001</v>
      </c>
      <c r="AT402" s="18">
        <v>1.88</v>
      </c>
      <c r="AU402" s="18">
        <v>10.07</v>
      </c>
      <c r="AV402" s="18">
        <v>3.48</v>
      </c>
      <c r="AW402" s="18">
        <v>1.27</v>
      </c>
      <c r="AX402" s="18">
        <v>4.7300000000000004</v>
      </c>
      <c r="AY402" s="18">
        <v>0.87</v>
      </c>
      <c r="AZ402" s="18">
        <v>5.77</v>
      </c>
      <c r="BA402" s="18">
        <v>1.27</v>
      </c>
      <c r="BB402" s="18">
        <v>3.47</v>
      </c>
      <c r="BC402" s="18"/>
      <c r="BD402" s="18">
        <v>3.51</v>
      </c>
      <c r="BE402" s="18">
        <v>0.53</v>
      </c>
      <c r="BF402" s="18">
        <v>2.58</v>
      </c>
      <c r="BG402" s="18">
        <v>0.79300000000000004</v>
      </c>
      <c r="BH402" s="18">
        <v>6.9000000000000006E-2</v>
      </c>
      <c r="BI402" s="18">
        <v>4.2999999999999997E-2</v>
      </c>
      <c r="BJ402" s="18">
        <v>2.52</v>
      </c>
      <c r="BK402" s="18">
        <v>0.253</v>
      </c>
      <c r="BL402" s="18">
        <v>3.4</v>
      </c>
      <c r="BM402" s="18">
        <v>11.03</v>
      </c>
      <c r="BN402" s="18">
        <v>5.4</v>
      </c>
      <c r="BO402" s="18">
        <v>36</v>
      </c>
      <c r="BP402" s="18">
        <v>108</v>
      </c>
    </row>
    <row r="403" spans="1:68" x14ac:dyDescent="0.3">
      <c r="A403" s="18" t="s">
        <v>2660</v>
      </c>
      <c r="B403" s="18" t="s">
        <v>2202</v>
      </c>
      <c r="C403" s="2"/>
      <c r="D403" s="2"/>
      <c r="E403" s="18">
        <v>22.667000000000002</v>
      </c>
      <c r="F403" s="18">
        <v>-44.9</v>
      </c>
      <c r="G403" s="2"/>
      <c r="H403" s="21">
        <v>-2566</v>
      </c>
      <c r="I403" s="21">
        <v>-2566</v>
      </c>
      <c r="J403" s="18" t="s">
        <v>2667</v>
      </c>
      <c r="K403" s="18" t="s">
        <v>2204</v>
      </c>
      <c r="L403" s="2"/>
      <c r="M403" s="2"/>
      <c r="N403" s="2"/>
      <c r="O403" s="18"/>
      <c r="P403" s="18" t="s">
        <v>2205</v>
      </c>
      <c r="Q403" s="2"/>
      <c r="R403" s="17">
        <v>1333.7962442325199</v>
      </c>
      <c r="S403" s="17">
        <v>1.14104704470256</v>
      </c>
      <c r="T403" s="11">
        <v>1323</v>
      </c>
      <c r="U403" s="18">
        <v>50.63</v>
      </c>
      <c r="V403" s="18">
        <v>1.18</v>
      </c>
      <c r="W403" s="18">
        <v>15.75</v>
      </c>
      <c r="X403" s="18"/>
      <c r="Y403" s="18"/>
      <c r="Z403" s="18"/>
      <c r="AA403" s="18">
        <v>8.5399999999999991</v>
      </c>
      <c r="AB403" s="18">
        <v>0.16</v>
      </c>
      <c r="AC403" s="18">
        <v>8.84</v>
      </c>
      <c r="AD403" s="16">
        <f>AC403/40.305/(AC403/40.305+AA403/71.845)*100</f>
        <v>64.852486101247351</v>
      </c>
      <c r="AE403" s="18">
        <v>11.97</v>
      </c>
      <c r="AF403" s="18">
        <v>2.74</v>
      </c>
      <c r="AG403" s="18">
        <v>0.1</v>
      </c>
      <c r="AH403" s="18">
        <v>0.106</v>
      </c>
      <c r="AI403" s="18">
        <v>40.299999999999997</v>
      </c>
      <c r="AJ403" s="18">
        <v>258</v>
      </c>
      <c r="AK403" s="18">
        <v>373</v>
      </c>
      <c r="AL403" s="18">
        <v>42.3</v>
      </c>
      <c r="AM403" s="18">
        <v>116</v>
      </c>
      <c r="AN403" s="18">
        <v>73.900000000000006</v>
      </c>
      <c r="AO403" s="18">
        <v>83</v>
      </c>
      <c r="AP403" s="18"/>
      <c r="AQ403" s="18">
        <v>0.5</v>
      </c>
      <c r="AR403" s="18">
        <v>131</v>
      </c>
      <c r="AS403" s="18">
        <v>1.7999999999999999E-2</v>
      </c>
      <c r="AT403" s="18">
        <v>1.43</v>
      </c>
      <c r="AU403" s="18">
        <v>7.74</v>
      </c>
      <c r="AV403" s="18">
        <v>2.66</v>
      </c>
      <c r="AW403" s="18">
        <v>1.04</v>
      </c>
      <c r="AX403" s="18">
        <v>3.75</v>
      </c>
      <c r="AY403" s="18">
        <v>0.68</v>
      </c>
      <c r="AZ403" s="18">
        <v>4.57</v>
      </c>
      <c r="BA403" s="18">
        <v>0.99</v>
      </c>
      <c r="BB403" s="18">
        <v>2.74</v>
      </c>
      <c r="BC403" s="18"/>
      <c r="BD403" s="18">
        <v>2.75</v>
      </c>
      <c r="BE403" s="18">
        <v>0.41599999999999998</v>
      </c>
      <c r="BF403" s="18">
        <v>1.89</v>
      </c>
      <c r="BG403" s="18">
        <v>0.54700000000000004</v>
      </c>
      <c r="BH403" s="18">
        <v>0.06</v>
      </c>
      <c r="BI403" s="18">
        <v>5.7000000000000002E-2</v>
      </c>
      <c r="BJ403" s="18">
        <v>1.88</v>
      </c>
      <c r="BK403" s="18">
        <v>0.191</v>
      </c>
      <c r="BL403" s="18">
        <v>2.52</v>
      </c>
      <c r="BM403" s="18">
        <v>8.1300000000000008</v>
      </c>
      <c r="BN403" s="18">
        <v>4.2</v>
      </c>
      <c r="BO403" s="18">
        <v>28.5</v>
      </c>
      <c r="BP403" s="18">
        <v>79</v>
      </c>
    </row>
    <row r="404" spans="1:68" x14ac:dyDescent="0.3">
      <c r="A404" s="18" t="s">
        <v>2660</v>
      </c>
      <c r="B404" s="18" t="s">
        <v>2202</v>
      </c>
      <c r="C404" s="2"/>
      <c r="D404" s="2"/>
      <c r="E404" s="18">
        <v>22.667000000000002</v>
      </c>
      <c r="F404" s="18">
        <v>-44.9</v>
      </c>
      <c r="G404" s="2"/>
      <c r="H404" s="21">
        <v>-2566</v>
      </c>
      <c r="I404" s="21">
        <v>-2566</v>
      </c>
      <c r="J404" s="18" t="s">
        <v>2668</v>
      </c>
      <c r="K404" s="18" t="s">
        <v>2204</v>
      </c>
      <c r="L404" s="2"/>
      <c r="M404" s="2"/>
      <c r="N404" s="2"/>
      <c r="O404" s="18"/>
      <c r="P404" s="18" t="s">
        <v>2205</v>
      </c>
      <c r="Q404" s="2"/>
      <c r="R404" s="17">
        <v>1335.8691416715899</v>
      </c>
      <c r="S404" s="17">
        <v>1.17089427475212</v>
      </c>
      <c r="T404" s="11">
        <v>1325</v>
      </c>
      <c r="U404" s="18">
        <v>50.57</v>
      </c>
      <c r="V404" s="18">
        <v>1.17</v>
      </c>
      <c r="W404" s="18">
        <v>15.87</v>
      </c>
      <c r="X404" s="18"/>
      <c r="Y404" s="18"/>
      <c r="Z404" s="18"/>
      <c r="AA404" s="18">
        <v>8.58</v>
      </c>
      <c r="AB404" s="18">
        <v>0.16</v>
      </c>
      <c r="AC404" s="18">
        <v>8.7100000000000009</v>
      </c>
      <c r="AD404" s="16">
        <f>AC404/40.305/(AC404/40.305+AA404/71.845)*100</f>
        <v>64.407000774042999</v>
      </c>
      <c r="AE404" s="18">
        <v>11.93</v>
      </c>
      <c r="AF404" s="18">
        <v>2.79</v>
      </c>
      <c r="AG404" s="18">
        <v>0.12</v>
      </c>
      <c r="AH404" s="18">
        <v>0.10100000000000001</v>
      </c>
      <c r="AI404" s="18">
        <v>36.700000000000003</v>
      </c>
      <c r="AJ404" s="18">
        <v>240</v>
      </c>
      <c r="AK404" s="18">
        <v>338</v>
      </c>
      <c r="AL404" s="18">
        <v>40.299999999999997</v>
      </c>
      <c r="AM404" s="18">
        <v>112</v>
      </c>
      <c r="AN404" s="18">
        <v>67.900000000000006</v>
      </c>
      <c r="AO404" s="18">
        <v>71</v>
      </c>
      <c r="AP404" s="18"/>
      <c r="AQ404" s="18">
        <v>0.82</v>
      </c>
      <c r="AR404" s="18">
        <v>128</v>
      </c>
      <c r="AS404" s="18">
        <v>4.3999999999999997E-2</v>
      </c>
      <c r="AT404" s="18">
        <v>1.37</v>
      </c>
      <c r="AU404" s="18">
        <v>7.5</v>
      </c>
      <c r="AV404" s="18">
        <v>2.5499999999999998</v>
      </c>
      <c r="AW404" s="18">
        <v>0.98</v>
      </c>
      <c r="AX404" s="18">
        <v>3.47</v>
      </c>
      <c r="AY404" s="18">
        <v>0.64</v>
      </c>
      <c r="AZ404" s="18">
        <v>4.32</v>
      </c>
      <c r="BA404" s="18">
        <v>0.93</v>
      </c>
      <c r="BB404" s="18">
        <v>2.6</v>
      </c>
      <c r="BC404" s="18"/>
      <c r="BD404" s="18">
        <v>2.59</v>
      </c>
      <c r="BE404" s="18">
        <v>0.39600000000000002</v>
      </c>
      <c r="BF404" s="18">
        <v>1.75</v>
      </c>
      <c r="BG404" s="18">
        <v>0.17299999999999999</v>
      </c>
      <c r="BH404" s="18">
        <v>4.7E-2</v>
      </c>
      <c r="BI404" s="18">
        <v>2.8000000000000001E-2</v>
      </c>
      <c r="BJ404" s="18">
        <v>1.7</v>
      </c>
      <c r="BK404" s="18">
        <v>0.20399999999999999</v>
      </c>
      <c r="BL404" s="18">
        <v>2.42</v>
      </c>
      <c r="BM404" s="18">
        <v>7.78</v>
      </c>
      <c r="BN404" s="18">
        <v>4.0999999999999996</v>
      </c>
      <c r="BO404" s="18">
        <v>26.8</v>
      </c>
      <c r="BP404" s="18">
        <v>73</v>
      </c>
    </row>
    <row r="405" spans="1:68" x14ac:dyDescent="0.3">
      <c r="A405" s="18" t="s">
        <v>2660</v>
      </c>
      <c r="B405" s="18" t="s">
        <v>2202</v>
      </c>
      <c r="C405" s="2"/>
      <c r="D405" s="2"/>
      <c r="E405" s="18">
        <v>22.667000000000002</v>
      </c>
      <c r="F405" s="18">
        <v>-44.9</v>
      </c>
      <c r="G405" s="2"/>
      <c r="H405" s="21">
        <v>-2566</v>
      </c>
      <c r="I405" s="21">
        <v>-2566</v>
      </c>
      <c r="J405" s="18" t="s">
        <v>2669</v>
      </c>
      <c r="K405" s="18" t="s">
        <v>2204</v>
      </c>
      <c r="L405" s="2"/>
      <c r="M405" s="2"/>
      <c r="N405" s="2"/>
      <c r="O405" s="18"/>
      <c r="P405" s="18" t="s">
        <v>2205</v>
      </c>
      <c r="Q405" s="2"/>
      <c r="R405" s="17">
        <v>1359.6614795862299</v>
      </c>
      <c r="S405" s="17">
        <v>1.3051828188444401</v>
      </c>
      <c r="T405" s="11">
        <v>1347</v>
      </c>
      <c r="U405" s="18">
        <v>50.74</v>
      </c>
      <c r="V405" s="18">
        <v>1.37</v>
      </c>
      <c r="W405" s="18">
        <v>15.45</v>
      </c>
      <c r="X405" s="18"/>
      <c r="Y405" s="18"/>
      <c r="Z405" s="18"/>
      <c r="AA405" s="18">
        <v>9.14</v>
      </c>
      <c r="AB405" s="18">
        <v>0.17</v>
      </c>
      <c r="AC405" s="18">
        <v>8.1999999999999993</v>
      </c>
      <c r="AD405" s="16">
        <f>AC405/40.305/(AC405/40.305+AA405/71.845)*100</f>
        <v>61.526759794372246</v>
      </c>
      <c r="AE405" s="18">
        <v>11.78</v>
      </c>
      <c r="AF405" s="18">
        <v>2.82</v>
      </c>
      <c r="AG405" s="18">
        <v>0.2</v>
      </c>
      <c r="AH405" s="18">
        <v>0.13300000000000001</v>
      </c>
      <c r="AI405" s="18">
        <v>44.1</v>
      </c>
      <c r="AJ405" s="18">
        <v>291</v>
      </c>
      <c r="AK405" s="18">
        <v>369</v>
      </c>
      <c r="AL405" s="18">
        <v>44.6</v>
      </c>
      <c r="AM405" s="18">
        <v>103</v>
      </c>
      <c r="AN405" s="18">
        <v>77</v>
      </c>
      <c r="AO405" s="18">
        <v>86</v>
      </c>
      <c r="AP405" s="18"/>
      <c r="AQ405" s="18">
        <v>1.57</v>
      </c>
      <c r="AR405" s="18">
        <v>144</v>
      </c>
      <c r="AS405" s="18">
        <v>3.9E-2</v>
      </c>
      <c r="AT405" s="18">
        <v>1.72</v>
      </c>
      <c r="AU405" s="18">
        <v>9.27</v>
      </c>
      <c r="AV405" s="18">
        <v>3.25</v>
      </c>
      <c r="AW405" s="18">
        <v>1.23</v>
      </c>
      <c r="AX405" s="18">
        <v>4.43</v>
      </c>
      <c r="AY405" s="18">
        <v>0.83</v>
      </c>
      <c r="AZ405" s="18">
        <v>5.42</v>
      </c>
      <c r="BA405" s="18">
        <v>1.18</v>
      </c>
      <c r="BB405" s="18">
        <v>3.26</v>
      </c>
      <c r="BC405" s="18"/>
      <c r="BD405" s="18">
        <v>3.24</v>
      </c>
      <c r="BE405" s="18">
        <v>0.499</v>
      </c>
      <c r="BF405" s="18">
        <v>2.44</v>
      </c>
      <c r="BG405" s="18">
        <v>0.43099999999999999</v>
      </c>
      <c r="BH405" s="18">
        <v>6.9000000000000006E-2</v>
      </c>
      <c r="BI405" s="18">
        <v>5.1999999999999998E-2</v>
      </c>
      <c r="BJ405" s="18">
        <v>2.2400000000000002</v>
      </c>
      <c r="BK405" s="18">
        <v>0.249</v>
      </c>
      <c r="BL405" s="18">
        <v>3.04</v>
      </c>
      <c r="BM405" s="18">
        <v>9.82</v>
      </c>
      <c r="BN405" s="18">
        <v>4.8</v>
      </c>
      <c r="BO405" s="18">
        <v>34.299999999999997</v>
      </c>
      <c r="BP405" s="18">
        <v>99</v>
      </c>
    </row>
    <row r="406" spans="1:68" x14ac:dyDescent="0.3">
      <c r="A406" s="18" t="s">
        <v>2660</v>
      </c>
      <c r="B406" s="18" t="s">
        <v>2202</v>
      </c>
      <c r="C406" s="2"/>
      <c r="D406" s="2"/>
      <c r="E406" s="18">
        <v>22.667000000000002</v>
      </c>
      <c r="F406" s="18">
        <v>-44.9</v>
      </c>
      <c r="G406" s="2"/>
      <c r="H406" s="21">
        <v>-2566</v>
      </c>
      <c r="I406" s="21">
        <v>-2566</v>
      </c>
      <c r="J406" s="18" t="s">
        <v>2670</v>
      </c>
      <c r="K406" s="18" t="s">
        <v>2204</v>
      </c>
      <c r="L406" s="2"/>
      <c r="M406" s="2"/>
      <c r="N406" s="2"/>
      <c r="O406" s="18"/>
      <c r="P406" s="18" t="s">
        <v>2205</v>
      </c>
      <c r="Q406" s="2"/>
      <c r="R406" s="17">
        <v>1335.0359581591699</v>
      </c>
      <c r="S406" s="17">
        <v>1.2326306813605099</v>
      </c>
      <c r="T406" s="11">
        <v>1323</v>
      </c>
      <c r="U406" s="18">
        <v>50.09</v>
      </c>
      <c r="V406" s="18">
        <v>1.35</v>
      </c>
      <c r="W406" s="18">
        <v>16.03</v>
      </c>
      <c r="X406" s="18"/>
      <c r="Y406" s="18"/>
      <c r="Z406" s="18"/>
      <c r="AA406" s="18">
        <v>8.51</v>
      </c>
      <c r="AB406" s="18">
        <v>0.15</v>
      </c>
      <c r="AC406" s="18">
        <v>8.5500000000000007</v>
      </c>
      <c r="AD406" s="16">
        <f>AC406/40.305/(AC406/40.305+AA406/71.845)*100</f>
        <v>64.169414845524827</v>
      </c>
      <c r="AE406" s="18">
        <v>12.15</v>
      </c>
      <c r="AF406" s="18">
        <v>2.95</v>
      </c>
      <c r="AG406" s="18">
        <v>0.1</v>
      </c>
      <c r="AH406" s="18">
        <v>0.126</v>
      </c>
      <c r="AI406" s="18">
        <v>42.1</v>
      </c>
      <c r="AJ406" s="18">
        <v>274</v>
      </c>
      <c r="AK406" s="18">
        <v>364</v>
      </c>
      <c r="AL406" s="18">
        <v>41</v>
      </c>
      <c r="AM406" s="18">
        <v>109</v>
      </c>
      <c r="AN406" s="18">
        <v>74.900000000000006</v>
      </c>
      <c r="AO406" s="18">
        <v>71</v>
      </c>
      <c r="AP406" s="18"/>
      <c r="AQ406" s="18">
        <v>0.36</v>
      </c>
      <c r="AR406" s="18">
        <v>157</v>
      </c>
      <c r="AS406" s="18">
        <v>1.6E-2</v>
      </c>
      <c r="AT406" s="18">
        <v>1.72</v>
      </c>
      <c r="AU406" s="18">
        <v>9.1999999999999993</v>
      </c>
      <c r="AV406" s="18">
        <v>3.12</v>
      </c>
      <c r="AW406" s="18">
        <v>1.1599999999999999</v>
      </c>
      <c r="AX406" s="18">
        <v>4.24</v>
      </c>
      <c r="AY406" s="18">
        <v>0.77</v>
      </c>
      <c r="AZ406" s="18">
        <v>5.01</v>
      </c>
      <c r="BA406" s="18">
        <v>1.0900000000000001</v>
      </c>
      <c r="BB406" s="18">
        <v>2.97</v>
      </c>
      <c r="BC406" s="18"/>
      <c r="BD406" s="18">
        <v>2.91</v>
      </c>
      <c r="BE406" s="18">
        <v>0.44800000000000001</v>
      </c>
      <c r="BF406" s="18">
        <v>2.33</v>
      </c>
      <c r="BG406" s="18">
        <v>0.23400000000000001</v>
      </c>
      <c r="BH406" s="18">
        <v>6.6000000000000003E-2</v>
      </c>
      <c r="BI406" s="18">
        <v>0.111</v>
      </c>
      <c r="BJ406" s="18">
        <v>2.33</v>
      </c>
      <c r="BK406" s="18">
        <v>0.248</v>
      </c>
      <c r="BL406" s="18">
        <v>3.27</v>
      </c>
      <c r="BM406" s="18">
        <v>10.199999999999999</v>
      </c>
      <c r="BN406" s="18">
        <v>7.8</v>
      </c>
      <c r="BO406" s="18">
        <v>30.4</v>
      </c>
      <c r="BP406" s="18">
        <v>97</v>
      </c>
    </row>
    <row r="407" spans="1:68" x14ac:dyDescent="0.3">
      <c r="A407" s="18" t="s">
        <v>2660</v>
      </c>
      <c r="B407" s="18" t="s">
        <v>2202</v>
      </c>
      <c r="C407" s="2"/>
      <c r="D407" s="2"/>
      <c r="E407" s="18">
        <v>22.692399999999999</v>
      </c>
      <c r="F407" s="18">
        <v>-44.9</v>
      </c>
      <c r="G407" s="2"/>
      <c r="H407" s="21">
        <v>-2955</v>
      </c>
      <c r="I407" s="21">
        <v>-2955</v>
      </c>
      <c r="J407" s="18" t="s">
        <v>2671</v>
      </c>
      <c r="K407" s="18" t="s">
        <v>2204</v>
      </c>
      <c r="L407" s="2"/>
      <c r="M407" s="2"/>
      <c r="N407" s="2"/>
      <c r="O407" s="18"/>
      <c r="P407" s="18" t="s">
        <v>2205</v>
      </c>
      <c r="Q407" s="2"/>
      <c r="R407" s="17">
        <v>1323.31144820186</v>
      </c>
      <c r="S407" s="17">
        <v>1.1128914485075501</v>
      </c>
      <c r="T407" s="11">
        <v>1313</v>
      </c>
      <c r="U407" s="18">
        <v>50.43</v>
      </c>
      <c r="V407" s="18">
        <v>1.06</v>
      </c>
      <c r="W407" s="18">
        <v>16.260000000000002</v>
      </c>
      <c r="X407" s="18"/>
      <c r="Y407" s="18"/>
      <c r="Z407" s="18"/>
      <c r="AA407" s="18">
        <v>8.32</v>
      </c>
      <c r="AB407" s="18">
        <v>0.16</v>
      </c>
      <c r="AC407" s="18">
        <v>9.33</v>
      </c>
      <c r="AD407" s="16">
        <f>AC407/40.305/(AC407/40.305+AA407/71.845)*100</f>
        <v>66.654689355839949</v>
      </c>
      <c r="AE407" s="18">
        <v>11.69</v>
      </c>
      <c r="AF407" s="18">
        <v>2.69</v>
      </c>
      <c r="AG407" s="18">
        <v>0.13</v>
      </c>
      <c r="AH407" s="18">
        <v>0.105</v>
      </c>
      <c r="AI407" s="18">
        <v>55.3</v>
      </c>
      <c r="AJ407" s="18">
        <v>341</v>
      </c>
      <c r="AK407" s="18">
        <v>605</v>
      </c>
      <c r="AL407" s="18">
        <v>68.900000000000006</v>
      </c>
      <c r="AM407" s="18">
        <v>203</v>
      </c>
      <c r="AN407" s="18">
        <v>152.1</v>
      </c>
      <c r="AO407" s="18">
        <v>115</v>
      </c>
      <c r="AP407" s="18"/>
      <c r="AQ407" s="18">
        <v>1.98</v>
      </c>
      <c r="AR407" s="18">
        <v>102</v>
      </c>
      <c r="AS407" s="18">
        <v>0.13200000000000001</v>
      </c>
      <c r="AT407" s="18">
        <v>2.58</v>
      </c>
      <c r="AU407" s="18">
        <v>13.86</v>
      </c>
      <c r="AV407" s="18">
        <v>4.72</v>
      </c>
      <c r="AW407" s="18">
        <v>1.62</v>
      </c>
      <c r="AX407" s="18">
        <v>6.42</v>
      </c>
      <c r="AY407" s="18">
        <v>1.17</v>
      </c>
      <c r="AZ407" s="18">
        <v>7.6</v>
      </c>
      <c r="BA407" s="18">
        <v>1.65</v>
      </c>
      <c r="BB407" s="18">
        <v>4.51</v>
      </c>
      <c r="BC407" s="18"/>
      <c r="BD407" s="18">
        <v>4.41</v>
      </c>
      <c r="BE407" s="18">
        <v>0.67900000000000005</v>
      </c>
      <c r="BF407" s="18">
        <v>2.94</v>
      </c>
      <c r="BG407" s="18">
        <v>0.73799999999999999</v>
      </c>
      <c r="BH407" s="18">
        <v>0.16400000000000001</v>
      </c>
      <c r="BI407" s="18">
        <v>7.1999999999999995E-2</v>
      </c>
      <c r="BJ407" s="18">
        <v>2.7</v>
      </c>
      <c r="BK407" s="18">
        <v>0.20499999999999999</v>
      </c>
      <c r="BL407" s="18">
        <v>4.9000000000000004</v>
      </c>
      <c r="BM407" s="18">
        <v>15.34</v>
      </c>
      <c r="BN407" s="18">
        <v>7.9</v>
      </c>
      <c r="BO407" s="18">
        <v>36.9</v>
      </c>
      <c r="BP407" s="18">
        <v>110</v>
      </c>
    </row>
    <row r="408" spans="1:68" x14ac:dyDescent="0.3">
      <c r="A408" s="18" t="s">
        <v>2660</v>
      </c>
      <c r="B408" s="18" t="s">
        <v>2202</v>
      </c>
      <c r="C408" s="2"/>
      <c r="D408" s="2"/>
      <c r="E408" s="18">
        <v>22.678000000000001</v>
      </c>
      <c r="F408" s="18">
        <v>-44.915999999999997</v>
      </c>
      <c r="G408" s="2"/>
      <c r="H408" s="21">
        <v>-3269</v>
      </c>
      <c r="I408" s="21">
        <v>-3269</v>
      </c>
      <c r="J408" s="18" t="s">
        <v>2672</v>
      </c>
      <c r="K408" s="18" t="s">
        <v>2204</v>
      </c>
      <c r="L408" s="2"/>
      <c r="M408" s="2"/>
      <c r="N408" s="2"/>
      <c r="O408" s="18"/>
      <c r="P408" s="18" t="s">
        <v>2205</v>
      </c>
      <c r="Q408" s="2"/>
      <c r="R408" s="17">
        <v>1370.3985357366801</v>
      </c>
      <c r="S408" s="17">
        <v>1.41200376903363</v>
      </c>
      <c r="T408" s="11">
        <v>1357</v>
      </c>
      <c r="U408" s="18">
        <v>49.47</v>
      </c>
      <c r="V408" s="18">
        <v>1.45</v>
      </c>
      <c r="W408" s="18">
        <v>15.86</v>
      </c>
      <c r="X408" s="18"/>
      <c r="Y408" s="18"/>
      <c r="Z408" s="18"/>
      <c r="AA408" s="18">
        <v>9.24</v>
      </c>
      <c r="AB408" s="18">
        <v>0.2</v>
      </c>
      <c r="AC408" s="18">
        <v>8.85</v>
      </c>
      <c r="AD408" s="16">
        <f>AC408/40.305/(AC408/40.305+AA408/71.845)*100</f>
        <v>63.062780930198173</v>
      </c>
      <c r="AE408" s="18">
        <v>12.28</v>
      </c>
      <c r="AF408" s="18">
        <v>2.4900000000000002</v>
      </c>
      <c r="AG408" s="18">
        <v>0.03</v>
      </c>
      <c r="AH408" s="18">
        <v>0.14599999999999999</v>
      </c>
      <c r="AI408" s="18">
        <v>39.200000000000003</v>
      </c>
      <c r="AJ408" s="18">
        <v>271</v>
      </c>
      <c r="AK408" s="18">
        <v>336</v>
      </c>
      <c r="AL408" s="18">
        <v>42.1</v>
      </c>
      <c r="AM408" s="18">
        <v>115</v>
      </c>
      <c r="AN408" s="18">
        <v>57.7</v>
      </c>
      <c r="AO408" s="18">
        <v>69</v>
      </c>
      <c r="AP408" s="18"/>
      <c r="AQ408" s="18">
        <v>0.09</v>
      </c>
      <c r="AR408" s="18">
        <v>103</v>
      </c>
      <c r="AS408" s="18">
        <v>2E-3</v>
      </c>
      <c r="AT408" s="18">
        <v>1.84</v>
      </c>
      <c r="AU408" s="18">
        <v>10.029999999999999</v>
      </c>
      <c r="AV408" s="18">
        <v>3.37</v>
      </c>
      <c r="AW408" s="18">
        <v>1.24</v>
      </c>
      <c r="AX408" s="18">
        <v>4.57</v>
      </c>
      <c r="AY408" s="18">
        <v>0.82</v>
      </c>
      <c r="AZ408" s="18">
        <v>5.39</v>
      </c>
      <c r="BA408" s="18">
        <v>1.1499999999999999</v>
      </c>
      <c r="BB408" s="18">
        <v>3.13</v>
      </c>
      <c r="BC408" s="18"/>
      <c r="BD408" s="18">
        <v>2.93</v>
      </c>
      <c r="BE408" s="18">
        <v>0.44800000000000001</v>
      </c>
      <c r="BF408" s="18">
        <v>2.2200000000000002</v>
      </c>
      <c r="BG408" s="18">
        <v>0.35899999999999999</v>
      </c>
      <c r="BH408" s="18">
        <v>8.5999999999999993E-2</v>
      </c>
      <c r="BI408" s="18">
        <v>3.6999999999999998E-2</v>
      </c>
      <c r="BJ408" s="18">
        <v>2.2400000000000002</v>
      </c>
      <c r="BK408" s="18">
        <v>0.185</v>
      </c>
      <c r="BL408" s="18">
        <v>3.25</v>
      </c>
      <c r="BM408" s="18">
        <v>10.67</v>
      </c>
      <c r="BN408" s="18">
        <v>2.4</v>
      </c>
      <c r="BO408" s="18">
        <v>31.9</v>
      </c>
      <c r="BP408" s="18">
        <v>73</v>
      </c>
    </row>
    <row r="409" spans="1:68" x14ac:dyDescent="0.3">
      <c r="A409" s="18" t="s">
        <v>2673</v>
      </c>
      <c r="B409" s="18" t="s">
        <v>2202</v>
      </c>
      <c r="C409" s="2"/>
      <c r="D409" s="2"/>
      <c r="E409" s="18">
        <v>2.3580000000000001</v>
      </c>
      <c r="F409" s="18">
        <v>-101.286</v>
      </c>
      <c r="G409" s="2"/>
      <c r="H409" s="21">
        <v>-2578</v>
      </c>
      <c r="I409" s="21">
        <v>-2578</v>
      </c>
      <c r="J409" s="18" t="s">
        <v>2674</v>
      </c>
      <c r="K409" s="18" t="s">
        <v>2204</v>
      </c>
      <c r="L409" s="2"/>
      <c r="M409" s="2"/>
      <c r="N409" s="2"/>
      <c r="O409" s="18"/>
      <c r="P409" s="18" t="s">
        <v>2205</v>
      </c>
      <c r="Q409" s="2"/>
      <c r="R409" s="17">
        <v>1393.0343903753401</v>
      </c>
      <c r="S409" s="17">
        <v>1.4604818986093999</v>
      </c>
      <c r="T409" s="11">
        <v>1379</v>
      </c>
      <c r="U409" s="18">
        <v>49.86</v>
      </c>
      <c r="V409" s="18">
        <v>1.24</v>
      </c>
      <c r="W409" s="18">
        <v>14.91</v>
      </c>
      <c r="X409" s="18">
        <v>10.89</v>
      </c>
      <c r="Y409" s="18"/>
      <c r="Z409" s="18"/>
      <c r="AA409" s="18">
        <v>9.8000000000000007</v>
      </c>
      <c r="AB409" s="18">
        <v>0.18</v>
      </c>
      <c r="AC409" s="18">
        <v>8.7899999999999991</v>
      </c>
      <c r="AD409" s="16">
        <f>AC409/40.305/(AC409/40.305+AA409/71.845)*100</f>
        <v>61.521044361577616</v>
      </c>
      <c r="AE409" s="18">
        <v>11.91</v>
      </c>
      <c r="AF409" s="18">
        <v>2.35</v>
      </c>
      <c r="AG409" s="18">
        <v>0.1</v>
      </c>
      <c r="AH409" s="18">
        <v>0.11</v>
      </c>
      <c r="AI409" s="18">
        <v>41.49</v>
      </c>
      <c r="AJ409" s="18">
        <v>313.94</v>
      </c>
      <c r="AK409" s="18">
        <v>338.1</v>
      </c>
      <c r="AL409" s="18"/>
      <c r="AM409" s="18">
        <v>110.24</v>
      </c>
      <c r="AN409" s="18"/>
      <c r="AO409" s="18">
        <v>86.48</v>
      </c>
      <c r="AP409" s="18">
        <v>18.96</v>
      </c>
      <c r="AQ409" s="18">
        <v>0.82</v>
      </c>
      <c r="AR409" s="18">
        <v>77.95</v>
      </c>
      <c r="AS409" s="18">
        <v>0.03</v>
      </c>
      <c r="AT409" s="18">
        <v>1.42</v>
      </c>
      <c r="AU409" s="18">
        <v>8.1300000000000008</v>
      </c>
      <c r="AV409" s="18">
        <v>3.04</v>
      </c>
      <c r="AW409" s="18">
        <v>1.1299999999999999</v>
      </c>
      <c r="AX409" s="18">
        <v>4.62</v>
      </c>
      <c r="AY409" s="18">
        <v>0.84</v>
      </c>
      <c r="AZ409" s="18">
        <v>5.61</v>
      </c>
      <c r="BA409" s="18">
        <v>1.23</v>
      </c>
      <c r="BB409" s="18">
        <v>3.51</v>
      </c>
      <c r="BC409" s="18"/>
      <c r="BD409" s="18">
        <v>3.49</v>
      </c>
      <c r="BE409" s="18">
        <v>0.53</v>
      </c>
      <c r="BF409" s="18"/>
      <c r="BG409" s="18">
        <v>0.44</v>
      </c>
      <c r="BH409" s="18">
        <v>0.09</v>
      </c>
      <c r="BI409" s="18">
        <v>0.04</v>
      </c>
      <c r="BJ409" s="18">
        <v>1.57</v>
      </c>
      <c r="BK409" s="18">
        <v>0.11</v>
      </c>
      <c r="BL409" s="18">
        <v>2.29</v>
      </c>
      <c r="BM409" s="18">
        <v>7.69</v>
      </c>
      <c r="BN409" s="18">
        <v>4.24</v>
      </c>
      <c r="BO409" s="18">
        <v>31.77</v>
      </c>
      <c r="BP409" s="18">
        <v>82.88</v>
      </c>
    </row>
    <row r="410" spans="1:68" x14ac:dyDescent="0.3">
      <c r="A410" s="18" t="s">
        <v>2673</v>
      </c>
      <c r="B410" s="18" t="s">
        <v>2202</v>
      </c>
      <c r="C410" s="2"/>
      <c r="D410" s="2"/>
      <c r="E410" s="18">
        <v>2.3570000000000002</v>
      </c>
      <c r="F410" s="18">
        <v>-101.413</v>
      </c>
      <c r="G410" s="2"/>
      <c r="H410" s="21">
        <v>-2816</v>
      </c>
      <c r="I410" s="21">
        <v>-2816</v>
      </c>
      <c r="J410" s="18" t="s">
        <v>2675</v>
      </c>
      <c r="K410" s="18" t="s">
        <v>2204</v>
      </c>
      <c r="L410" s="2"/>
      <c r="M410" s="2"/>
      <c r="N410" s="2"/>
      <c r="O410" s="18"/>
      <c r="P410" s="18" t="s">
        <v>2205</v>
      </c>
      <c r="Q410" s="2"/>
      <c r="R410" s="17">
        <v>1324.9614664594801</v>
      </c>
      <c r="S410" s="17">
        <v>0.85596198048355099</v>
      </c>
      <c r="T410" s="11">
        <v>1317</v>
      </c>
      <c r="U410" s="18">
        <v>50.26</v>
      </c>
      <c r="V410" s="18">
        <v>0.86</v>
      </c>
      <c r="W410" s="18">
        <v>14.59</v>
      </c>
      <c r="X410" s="18">
        <v>9.16</v>
      </c>
      <c r="Y410" s="18"/>
      <c r="Z410" s="18"/>
      <c r="AA410" s="18">
        <v>8.24</v>
      </c>
      <c r="AB410" s="18">
        <v>0.17</v>
      </c>
      <c r="AC410" s="18">
        <v>8.8000000000000007</v>
      </c>
      <c r="AD410" s="16">
        <f>AC410/40.305/(AC410/40.305+AA410/71.845)*100</f>
        <v>65.56089847951344</v>
      </c>
      <c r="AE410" s="18">
        <v>12.99</v>
      </c>
      <c r="AF410" s="18">
        <v>1.81</v>
      </c>
      <c r="AG410" s="18">
        <v>0.09</v>
      </c>
      <c r="AH410" s="18">
        <v>0.08</v>
      </c>
      <c r="AI410" s="18">
        <v>41.94</v>
      </c>
      <c r="AJ410" s="18">
        <v>289.18</v>
      </c>
      <c r="AK410" s="18">
        <v>319.87</v>
      </c>
      <c r="AL410" s="18"/>
      <c r="AM410" s="18">
        <v>79.12</v>
      </c>
      <c r="AN410" s="18"/>
      <c r="AO410" s="18">
        <v>80.92</v>
      </c>
      <c r="AP410" s="18">
        <v>15.6</v>
      </c>
      <c r="AQ410" s="18">
        <v>0.75</v>
      </c>
      <c r="AR410" s="18">
        <v>72.67</v>
      </c>
      <c r="AS410" s="18">
        <v>0.01</v>
      </c>
      <c r="AT410" s="18">
        <v>0.87</v>
      </c>
      <c r="AU410" s="18">
        <v>4.96</v>
      </c>
      <c r="AV410" s="18">
        <v>1.93</v>
      </c>
      <c r="AW410" s="18">
        <v>0.74</v>
      </c>
      <c r="AX410" s="18">
        <v>3.02</v>
      </c>
      <c r="AY410" s="18">
        <v>0.56999999999999995</v>
      </c>
      <c r="AZ410" s="18">
        <v>3.88</v>
      </c>
      <c r="BA410" s="18">
        <v>0.87</v>
      </c>
      <c r="BB410" s="18">
        <v>2.4500000000000002</v>
      </c>
      <c r="BC410" s="18"/>
      <c r="BD410" s="18">
        <v>2.6</v>
      </c>
      <c r="BE410" s="18">
        <v>0.41</v>
      </c>
      <c r="BF410" s="18"/>
      <c r="BG410" s="18">
        <v>0.26</v>
      </c>
      <c r="BH410" s="18">
        <v>0.08</v>
      </c>
      <c r="BI410" s="18">
        <v>0.04</v>
      </c>
      <c r="BJ410" s="18">
        <v>1.33</v>
      </c>
      <c r="BK410" s="18">
        <v>0.09</v>
      </c>
      <c r="BL410" s="18">
        <v>1.54</v>
      </c>
      <c r="BM410" s="18">
        <v>4.83</v>
      </c>
      <c r="BN410" s="18">
        <v>10.44</v>
      </c>
      <c r="BO410" s="18">
        <v>24.85</v>
      </c>
      <c r="BP410" s="18">
        <v>52.38</v>
      </c>
    </row>
    <row r="411" spans="1:68" x14ac:dyDescent="0.3">
      <c r="A411" s="18" t="s">
        <v>2676</v>
      </c>
      <c r="B411" s="18" t="s">
        <v>2202</v>
      </c>
      <c r="C411" s="2"/>
      <c r="D411" s="2"/>
      <c r="E411" s="18">
        <v>-22.879000000000001</v>
      </c>
      <c r="F411" s="18">
        <v>-112.068</v>
      </c>
      <c r="G411" s="2"/>
      <c r="H411" s="21"/>
      <c r="I411" s="21"/>
      <c r="J411" s="18" t="s">
        <v>2677</v>
      </c>
      <c r="K411" s="18" t="s">
        <v>2204</v>
      </c>
      <c r="L411" s="2"/>
      <c r="M411" s="2"/>
      <c r="N411" s="2"/>
      <c r="O411" s="18"/>
      <c r="P411" s="18" t="s">
        <v>2205</v>
      </c>
      <c r="Q411" s="2"/>
      <c r="R411" s="17">
        <v>1330.4658531708999</v>
      </c>
      <c r="S411" s="17">
        <v>1.0680417324745199</v>
      </c>
      <c r="T411" s="11">
        <v>1320</v>
      </c>
      <c r="U411" s="18">
        <v>50.4</v>
      </c>
      <c r="V411" s="18">
        <v>1.17</v>
      </c>
      <c r="W411" s="18">
        <v>15.2</v>
      </c>
      <c r="X411" s="18"/>
      <c r="Y411" s="18">
        <v>9.3000000000000007</v>
      </c>
      <c r="Z411" s="18"/>
      <c r="AA411" s="18">
        <v>8.3699999999999992</v>
      </c>
      <c r="AB411" s="18">
        <v>0.17</v>
      </c>
      <c r="AC411" s="18">
        <v>8.2799999999999994</v>
      </c>
      <c r="AD411" s="16">
        <f>AC411/40.305/(AC411/40.305+AA411/71.845)*100</f>
        <v>63.812251372234599</v>
      </c>
      <c r="AE411" s="18">
        <v>11.8</v>
      </c>
      <c r="AF411" s="18">
        <v>2.72</v>
      </c>
      <c r="AG411" s="18">
        <v>0.09</v>
      </c>
      <c r="AH411" s="18">
        <v>0.34</v>
      </c>
      <c r="AI411" s="18">
        <v>37.6</v>
      </c>
      <c r="AJ411" s="18">
        <v>267</v>
      </c>
      <c r="AK411" s="18">
        <v>356</v>
      </c>
      <c r="AL411" s="18">
        <v>43.81</v>
      </c>
      <c r="AM411" s="18">
        <v>108</v>
      </c>
      <c r="AN411" s="18">
        <v>90</v>
      </c>
      <c r="AO411" s="18">
        <v>57</v>
      </c>
      <c r="AP411" s="18"/>
      <c r="AQ411" s="18"/>
      <c r="AR411" s="18">
        <v>151</v>
      </c>
      <c r="AS411" s="18">
        <v>7.0000000000000001E-3</v>
      </c>
      <c r="AT411" s="18">
        <v>1.81</v>
      </c>
      <c r="AU411" s="18">
        <v>9.2899999999999991</v>
      </c>
      <c r="AV411" s="18">
        <v>2.88</v>
      </c>
      <c r="AW411" s="18">
        <v>1.07</v>
      </c>
      <c r="AX411" s="18">
        <v>4.0999999999999996</v>
      </c>
      <c r="AY411" s="18">
        <v>0.72</v>
      </c>
      <c r="AZ411" s="18">
        <v>4.76</v>
      </c>
      <c r="BA411" s="18">
        <v>1.02</v>
      </c>
      <c r="BB411" s="18">
        <v>2.78</v>
      </c>
      <c r="BC411" s="18"/>
      <c r="BD411" s="18">
        <v>2.71</v>
      </c>
      <c r="BE411" s="18">
        <v>0.43</v>
      </c>
      <c r="BF411" s="18">
        <v>2.3199999999999998</v>
      </c>
      <c r="BG411" s="18">
        <v>0.40899999999999997</v>
      </c>
      <c r="BH411" s="18">
        <v>0.23899999999999999</v>
      </c>
      <c r="BI411" s="18">
        <v>7.0999999999999994E-2</v>
      </c>
      <c r="BJ411" s="18">
        <v>3.63</v>
      </c>
      <c r="BK411" s="18">
        <v>0.26</v>
      </c>
      <c r="BL411" s="18">
        <v>3.8</v>
      </c>
      <c r="BM411" s="18">
        <v>11.06</v>
      </c>
      <c r="BN411" s="18">
        <v>14.62</v>
      </c>
      <c r="BO411" s="18">
        <v>27</v>
      </c>
      <c r="BP411" s="18">
        <v>91</v>
      </c>
    </row>
    <row r="412" spans="1:68" x14ac:dyDescent="0.3">
      <c r="A412" s="18" t="s">
        <v>2678</v>
      </c>
      <c r="B412" s="18" t="s">
        <v>2202</v>
      </c>
      <c r="C412" s="2"/>
      <c r="D412" s="2"/>
      <c r="E412" s="18">
        <v>-22.8828</v>
      </c>
      <c r="F412" s="18">
        <v>-112.06100000000001</v>
      </c>
      <c r="G412" s="2"/>
      <c r="H412" s="21"/>
      <c r="I412" s="21"/>
      <c r="J412" s="18" t="s">
        <v>2679</v>
      </c>
      <c r="K412" s="18" t="s">
        <v>2204</v>
      </c>
      <c r="L412" s="2"/>
      <c r="M412" s="2"/>
      <c r="N412" s="2"/>
      <c r="O412" s="18"/>
      <c r="P412" s="18" t="s">
        <v>2205</v>
      </c>
      <c r="Q412" s="2"/>
      <c r="R412" s="17">
        <v>1361.4511760345499</v>
      </c>
      <c r="S412" s="17">
        <v>1.18820272939098</v>
      </c>
      <c r="T412" s="11">
        <v>1350</v>
      </c>
      <c r="U412" s="18">
        <v>50.7</v>
      </c>
      <c r="V412" s="18">
        <v>1.19</v>
      </c>
      <c r="W412" s="18">
        <v>14.8</v>
      </c>
      <c r="X412" s="18"/>
      <c r="Y412" s="18">
        <v>10.199999999999999</v>
      </c>
      <c r="Z412" s="18"/>
      <c r="AA412" s="18">
        <v>9.18</v>
      </c>
      <c r="AB412" s="18">
        <v>0.19</v>
      </c>
      <c r="AC412" s="18">
        <v>8.68</v>
      </c>
      <c r="AD412" s="16">
        <f>AC412/40.305/(AC412/40.305+AA412/71.845)*100</f>
        <v>62.762228208223611</v>
      </c>
      <c r="AE412" s="18">
        <v>11.9</v>
      </c>
      <c r="AF412" s="18">
        <v>2.42</v>
      </c>
      <c r="AG412" s="18">
        <v>0.06</v>
      </c>
      <c r="AH412" s="18">
        <v>0.25</v>
      </c>
      <c r="AI412" s="18">
        <v>39.299999999999997</v>
      </c>
      <c r="AJ412" s="18">
        <v>287</v>
      </c>
      <c r="AK412" s="18">
        <v>359</v>
      </c>
      <c r="AL412" s="18">
        <v>42.21</v>
      </c>
      <c r="AM412" s="18">
        <v>93</v>
      </c>
      <c r="AN412" s="18">
        <v>75</v>
      </c>
      <c r="AO412" s="18">
        <v>74</v>
      </c>
      <c r="AP412" s="18"/>
      <c r="AQ412" s="18">
        <v>0.04</v>
      </c>
      <c r="AR412" s="18">
        <v>96</v>
      </c>
      <c r="AS412" s="18">
        <v>4.0000000000000001E-3</v>
      </c>
      <c r="AT412" s="18">
        <v>1.35</v>
      </c>
      <c r="AU412" s="18">
        <v>7.56</v>
      </c>
      <c r="AV412" s="18">
        <v>2.75</v>
      </c>
      <c r="AW412" s="18">
        <v>1.02</v>
      </c>
      <c r="AX412" s="18">
        <v>3.77</v>
      </c>
      <c r="AY412" s="18">
        <v>0.7</v>
      </c>
      <c r="AZ412" s="18">
        <v>4.71</v>
      </c>
      <c r="BA412" s="18">
        <v>1.01</v>
      </c>
      <c r="BB412" s="18">
        <v>2.77</v>
      </c>
      <c r="BC412" s="18">
        <v>0.44</v>
      </c>
      <c r="BD412" s="18">
        <v>2.63</v>
      </c>
      <c r="BE412" s="18">
        <v>0.43</v>
      </c>
      <c r="BF412" s="18">
        <v>1.94</v>
      </c>
      <c r="BG412" s="18">
        <v>0.19</v>
      </c>
      <c r="BH412" s="18">
        <v>4.2999999999999997E-2</v>
      </c>
      <c r="BI412" s="18">
        <v>1.4E-2</v>
      </c>
      <c r="BJ412" s="18">
        <v>0.82</v>
      </c>
      <c r="BK412" s="18">
        <v>7.0000000000000007E-2</v>
      </c>
      <c r="BL412" s="18">
        <v>1.86</v>
      </c>
      <c r="BM412" s="18">
        <v>7.06</v>
      </c>
      <c r="BN412" s="18">
        <v>2.14</v>
      </c>
      <c r="BO412" s="18">
        <v>28</v>
      </c>
      <c r="BP412" s="18">
        <v>73</v>
      </c>
    </row>
    <row r="413" spans="1:68" x14ac:dyDescent="0.3">
      <c r="A413" s="18" t="s">
        <v>2676</v>
      </c>
      <c r="B413" s="18" t="s">
        <v>2202</v>
      </c>
      <c r="C413" s="2"/>
      <c r="D413" s="2"/>
      <c r="E413" s="18">
        <v>-22.882999999999999</v>
      </c>
      <c r="F413" s="18">
        <v>-112.06100000000001</v>
      </c>
      <c r="G413" s="2"/>
      <c r="H413" s="21"/>
      <c r="I413" s="21"/>
      <c r="J413" s="18" t="s">
        <v>2680</v>
      </c>
      <c r="K413" s="18" t="s">
        <v>2204</v>
      </c>
      <c r="L413" s="2"/>
      <c r="M413" s="2"/>
      <c r="N413" s="2"/>
      <c r="O413" s="18"/>
      <c r="P413" s="18" t="s">
        <v>2205</v>
      </c>
      <c r="Q413" s="2"/>
      <c r="R413" s="17">
        <v>1357.5007497510801</v>
      </c>
      <c r="S413" s="17">
        <v>1.19233315655855</v>
      </c>
      <c r="T413" s="11">
        <v>1346</v>
      </c>
      <c r="U413" s="18">
        <v>51</v>
      </c>
      <c r="V413" s="18">
        <v>1.19</v>
      </c>
      <c r="W413" s="18">
        <v>15.1</v>
      </c>
      <c r="X413" s="18"/>
      <c r="Y413" s="18">
        <v>10.1</v>
      </c>
      <c r="Z413" s="18"/>
      <c r="AA413" s="18">
        <v>9.09</v>
      </c>
      <c r="AB413" s="18">
        <v>0.18</v>
      </c>
      <c r="AC413" s="18">
        <v>8.4600000000000009</v>
      </c>
      <c r="AD413" s="16">
        <f>AC413/40.305/(AC413/40.305+AA413/71.845)*100</f>
        <v>62.391753320211549</v>
      </c>
      <c r="AE413" s="18">
        <v>12</v>
      </c>
      <c r="AF413" s="18">
        <v>2.6</v>
      </c>
      <c r="AG413" s="18">
        <v>0.04</v>
      </c>
      <c r="AH413" s="18">
        <v>0.27</v>
      </c>
      <c r="AI413" s="18">
        <v>39.4</v>
      </c>
      <c r="AJ413" s="18">
        <v>278</v>
      </c>
      <c r="AK413" s="18">
        <v>344</v>
      </c>
      <c r="AL413" s="18">
        <v>41.72</v>
      </c>
      <c r="AM413" s="18">
        <v>91</v>
      </c>
      <c r="AN413" s="18">
        <v>76</v>
      </c>
      <c r="AO413" s="18">
        <v>73</v>
      </c>
      <c r="AP413" s="18"/>
      <c r="AQ413" s="18">
        <v>0.03</v>
      </c>
      <c r="AR413" s="18">
        <v>99</v>
      </c>
      <c r="AS413" s="18">
        <v>4.0000000000000001E-3</v>
      </c>
      <c r="AT413" s="18">
        <v>1.34</v>
      </c>
      <c r="AU413" s="18">
        <v>7.45</v>
      </c>
      <c r="AV413" s="18">
        <v>2.76</v>
      </c>
      <c r="AW413" s="18">
        <v>1.02</v>
      </c>
      <c r="AX413" s="18">
        <v>3.8</v>
      </c>
      <c r="AY413" s="18">
        <v>0.7</v>
      </c>
      <c r="AZ413" s="18">
        <v>4.7699999999999996</v>
      </c>
      <c r="BA413" s="18">
        <v>1.01</v>
      </c>
      <c r="BB413" s="18">
        <v>2.8</v>
      </c>
      <c r="BC413" s="18"/>
      <c r="BD413" s="18">
        <v>2.77</v>
      </c>
      <c r="BE413" s="18">
        <v>0.44</v>
      </c>
      <c r="BF413" s="18">
        <v>2.0499999999999998</v>
      </c>
      <c r="BG413" s="18">
        <v>0.69199999999999995</v>
      </c>
      <c r="BH413" s="18">
        <v>4.9000000000000002E-2</v>
      </c>
      <c r="BI413" s="18">
        <v>1.6E-2</v>
      </c>
      <c r="BJ413" s="18">
        <v>0.82</v>
      </c>
      <c r="BK413" s="18">
        <v>7.0000000000000007E-2</v>
      </c>
      <c r="BL413" s="18">
        <v>1.86</v>
      </c>
      <c r="BM413" s="18">
        <v>7.12</v>
      </c>
      <c r="BN413" s="18">
        <v>2.4900000000000002</v>
      </c>
      <c r="BO413" s="18">
        <v>28</v>
      </c>
      <c r="BP413" s="18">
        <v>77</v>
      </c>
    </row>
    <row r="414" spans="1:68" x14ac:dyDescent="0.3">
      <c r="A414" s="18" t="s">
        <v>2676</v>
      </c>
      <c r="B414" s="18" t="s">
        <v>2202</v>
      </c>
      <c r="C414" s="2"/>
      <c r="D414" s="2"/>
      <c r="E414" s="18">
        <v>-22.885999999999999</v>
      </c>
      <c r="F414" s="18">
        <v>-112.051</v>
      </c>
      <c r="G414" s="2"/>
      <c r="H414" s="21"/>
      <c r="I414" s="21"/>
      <c r="J414" s="18" t="s">
        <v>2681</v>
      </c>
      <c r="K414" s="18" t="s">
        <v>2204</v>
      </c>
      <c r="L414" s="2"/>
      <c r="M414" s="2"/>
      <c r="N414" s="2"/>
      <c r="O414" s="18"/>
      <c r="P414" s="18" t="s">
        <v>2205</v>
      </c>
      <c r="Q414" s="2"/>
      <c r="R414" s="17">
        <v>1362.02744645902</v>
      </c>
      <c r="S414" s="17">
        <v>1.2863901782284299</v>
      </c>
      <c r="T414" s="11">
        <v>1350</v>
      </c>
      <c r="U414" s="18">
        <v>49.2</v>
      </c>
      <c r="V414" s="18">
        <v>1.1599999999999999</v>
      </c>
      <c r="W414" s="18">
        <v>15.2</v>
      </c>
      <c r="X414" s="18"/>
      <c r="Y414" s="18">
        <v>10</v>
      </c>
      <c r="Z414" s="18"/>
      <c r="AA414" s="18">
        <v>9</v>
      </c>
      <c r="AB414" s="18">
        <v>0.17</v>
      </c>
      <c r="AC414" s="18">
        <v>9.16</v>
      </c>
      <c r="AD414" s="16">
        <f>AC414/40.305/(AC414/40.305+AA414/71.845)*100</f>
        <v>64.466208980558463</v>
      </c>
      <c r="AE414" s="18">
        <v>11.1</v>
      </c>
      <c r="AF414" s="18">
        <v>2.4900000000000002</v>
      </c>
      <c r="AG414" s="18">
        <v>0.06</v>
      </c>
      <c r="AH414" s="18">
        <v>0.26</v>
      </c>
      <c r="AI414" s="18">
        <v>39.4</v>
      </c>
      <c r="AJ414" s="18">
        <v>283</v>
      </c>
      <c r="AK414" s="18">
        <v>378</v>
      </c>
      <c r="AL414" s="18">
        <v>41.61</v>
      </c>
      <c r="AM414" s="18">
        <v>98</v>
      </c>
      <c r="AN414" s="18">
        <v>12</v>
      </c>
      <c r="AO414" s="18">
        <v>48</v>
      </c>
      <c r="AP414" s="18"/>
      <c r="AQ414" s="18">
        <v>0.15</v>
      </c>
      <c r="AR414" s="18">
        <v>89</v>
      </c>
      <c r="AS414" s="18">
        <v>6.0000000000000001E-3</v>
      </c>
      <c r="AT414" s="18">
        <v>1.39</v>
      </c>
      <c r="AU414" s="18">
        <v>7.69</v>
      </c>
      <c r="AV414" s="18">
        <v>2.81</v>
      </c>
      <c r="AW414" s="18">
        <v>1.02</v>
      </c>
      <c r="AX414" s="18">
        <v>3.84</v>
      </c>
      <c r="AY414" s="18">
        <v>0.73</v>
      </c>
      <c r="AZ414" s="18">
        <v>4.83</v>
      </c>
      <c r="BA414" s="18">
        <v>1.03</v>
      </c>
      <c r="BB414" s="18">
        <v>2.76</v>
      </c>
      <c r="BC414" s="18"/>
      <c r="BD414" s="18">
        <v>2.67</v>
      </c>
      <c r="BE414" s="18">
        <v>0.41</v>
      </c>
      <c r="BF414" s="18">
        <v>1.34</v>
      </c>
      <c r="BG414" s="18">
        <v>0.21099999999999999</v>
      </c>
      <c r="BH414" s="18">
        <v>4.2999999999999997E-2</v>
      </c>
      <c r="BI414" s="18">
        <v>1.4E-2</v>
      </c>
      <c r="BJ414" s="18">
        <v>0.91</v>
      </c>
      <c r="BK414" s="18">
        <v>7.0000000000000007E-2</v>
      </c>
      <c r="BL414" s="18">
        <v>1.93</v>
      </c>
      <c r="BM414" s="18">
        <v>7.34</v>
      </c>
      <c r="BN414" s="18">
        <v>1.72</v>
      </c>
      <c r="BO414" s="18">
        <v>28</v>
      </c>
      <c r="BP414" s="18">
        <v>58</v>
      </c>
    </row>
    <row r="415" spans="1:68" x14ac:dyDescent="0.3">
      <c r="A415" s="18" t="s">
        <v>2676</v>
      </c>
      <c r="B415" s="18" t="s">
        <v>2202</v>
      </c>
      <c r="C415" s="2"/>
      <c r="D415" s="2"/>
      <c r="E415" s="18">
        <v>-22.882999999999999</v>
      </c>
      <c r="F415" s="18">
        <v>-112.05200000000001</v>
      </c>
      <c r="G415" s="2"/>
      <c r="H415" s="21"/>
      <c r="I415" s="21"/>
      <c r="J415" s="18" t="s">
        <v>2682</v>
      </c>
      <c r="K415" s="18" t="s">
        <v>2204</v>
      </c>
      <c r="L415" s="2"/>
      <c r="M415" s="2"/>
      <c r="N415" s="2"/>
      <c r="O415" s="18"/>
      <c r="P415" s="18" t="s">
        <v>2205</v>
      </c>
      <c r="Q415" s="2"/>
      <c r="R415" s="17">
        <v>1382.9461127677</v>
      </c>
      <c r="S415" s="17">
        <v>1.3679789168954399</v>
      </c>
      <c r="T415" s="11">
        <v>1370</v>
      </c>
      <c r="U415" s="18">
        <v>50.8</v>
      </c>
      <c r="V415" s="18">
        <v>1.29</v>
      </c>
      <c r="W415" s="18">
        <v>14.7</v>
      </c>
      <c r="X415" s="18"/>
      <c r="Y415" s="18">
        <v>10.7</v>
      </c>
      <c r="Z415" s="18"/>
      <c r="AA415" s="18">
        <v>9.6300000000000008</v>
      </c>
      <c r="AB415" s="18">
        <v>0.18</v>
      </c>
      <c r="AC415" s="18">
        <v>8.3000000000000007</v>
      </c>
      <c r="AD415" s="16">
        <f>AC415/40.305/(AC415/40.305+AA415/71.845)*100</f>
        <v>60.573224264720636</v>
      </c>
      <c r="AE415" s="18">
        <v>11.4</v>
      </c>
      <c r="AF415" s="18">
        <v>2.75</v>
      </c>
      <c r="AG415" s="18">
        <v>0.06</v>
      </c>
      <c r="AH415" s="18">
        <v>0.3</v>
      </c>
      <c r="AI415" s="18">
        <v>41.7</v>
      </c>
      <c r="AJ415" s="18">
        <v>299</v>
      </c>
      <c r="AK415" s="18">
        <v>250</v>
      </c>
      <c r="AL415" s="18">
        <v>42.86</v>
      </c>
      <c r="AM415" s="18">
        <v>89</v>
      </c>
      <c r="AN415" s="18">
        <v>70</v>
      </c>
      <c r="AO415" s="18">
        <v>87</v>
      </c>
      <c r="AP415" s="18"/>
      <c r="AQ415" s="18"/>
      <c r="AR415" s="18">
        <v>102</v>
      </c>
      <c r="AS415" s="18">
        <v>1.9E-2</v>
      </c>
      <c r="AT415" s="18">
        <v>1.61</v>
      </c>
      <c r="AU415" s="18">
        <v>8.75</v>
      </c>
      <c r="AV415" s="18">
        <v>3.09</v>
      </c>
      <c r="AW415" s="18">
        <v>1.1000000000000001</v>
      </c>
      <c r="AX415" s="18">
        <v>4.38</v>
      </c>
      <c r="AY415" s="18">
        <v>0.77</v>
      </c>
      <c r="AZ415" s="18">
        <v>5.15</v>
      </c>
      <c r="BA415" s="18">
        <v>1.07</v>
      </c>
      <c r="BB415" s="18">
        <v>2.91</v>
      </c>
      <c r="BC415" s="18"/>
      <c r="BD415" s="18">
        <v>2.81</v>
      </c>
      <c r="BE415" s="18">
        <v>0.42</v>
      </c>
      <c r="BF415" s="18">
        <v>1.88</v>
      </c>
      <c r="BG415" s="18">
        <v>0.432</v>
      </c>
      <c r="BH415" s="18">
        <v>8.1000000000000003E-2</v>
      </c>
      <c r="BI415" s="18">
        <v>2.3E-2</v>
      </c>
      <c r="BJ415" s="18">
        <v>1.67</v>
      </c>
      <c r="BK415" s="18">
        <v>0.13</v>
      </c>
      <c r="BL415" s="18">
        <v>2.54</v>
      </c>
      <c r="BM415" s="18">
        <v>8.75</v>
      </c>
      <c r="BN415" s="18">
        <v>4.49</v>
      </c>
      <c r="BO415" s="18">
        <v>31</v>
      </c>
      <c r="BP415" s="18">
        <v>75</v>
      </c>
    </row>
    <row r="416" spans="1:68" x14ac:dyDescent="0.3">
      <c r="A416" s="18" t="s">
        <v>2676</v>
      </c>
      <c r="B416" s="18" t="s">
        <v>2202</v>
      </c>
      <c r="C416" s="2"/>
      <c r="D416" s="2"/>
      <c r="E416" s="18">
        <v>-22.875</v>
      </c>
      <c r="F416" s="18">
        <v>-112.068</v>
      </c>
      <c r="G416" s="2"/>
      <c r="H416" s="21"/>
      <c r="I416" s="21"/>
      <c r="J416" s="18" t="s">
        <v>2683</v>
      </c>
      <c r="K416" s="18" t="s">
        <v>2204</v>
      </c>
      <c r="L416" s="2"/>
      <c r="M416" s="2"/>
      <c r="N416" s="2"/>
      <c r="O416" s="18"/>
      <c r="P416" s="18" t="s">
        <v>2205</v>
      </c>
      <c r="Q416" s="2"/>
      <c r="R416" s="17">
        <v>1397.28992485289</v>
      </c>
      <c r="S416" s="17">
        <v>1.38569555481454</v>
      </c>
      <c r="T416" s="11">
        <v>1384</v>
      </c>
      <c r="U416" s="18">
        <v>50.3</v>
      </c>
      <c r="V416" s="18">
        <v>1.42</v>
      </c>
      <c r="W416" s="18">
        <v>14.3</v>
      </c>
      <c r="X416" s="18"/>
      <c r="Y416" s="18">
        <v>11</v>
      </c>
      <c r="Z416" s="18"/>
      <c r="AA416" s="18">
        <v>9.9</v>
      </c>
      <c r="AB416" s="18">
        <v>0.2</v>
      </c>
      <c r="AC416" s="18">
        <v>8.42</v>
      </c>
      <c r="AD416" s="16">
        <f>AC416/40.305/(AC416/40.305+AA416/71.845)*100</f>
        <v>60.255216770801546</v>
      </c>
      <c r="AE416" s="18">
        <v>10.5</v>
      </c>
      <c r="AF416" s="18">
        <v>2.4500000000000002</v>
      </c>
      <c r="AG416" s="18">
        <v>0.06</v>
      </c>
      <c r="AH416" s="18">
        <v>0.32</v>
      </c>
      <c r="AI416" s="18">
        <v>38.9</v>
      </c>
      <c r="AJ416" s="18">
        <v>300</v>
      </c>
      <c r="AK416" s="18">
        <v>220</v>
      </c>
      <c r="AL416" s="18">
        <v>40.11</v>
      </c>
      <c r="AM416" s="18">
        <v>70</v>
      </c>
      <c r="AN416" s="18">
        <v>73</v>
      </c>
      <c r="AO416" s="18">
        <v>67</v>
      </c>
      <c r="AP416" s="18"/>
      <c r="AQ416" s="18">
        <v>0.22</v>
      </c>
      <c r="AR416" s="18">
        <v>92</v>
      </c>
      <c r="AS416" s="18">
        <v>0.01</v>
      </c>
      <c r="AT416" s="18">
        <v>1.73</v>
      </c>
      <c r="AU416" s="18">
        <v>9.39</v>
      </c>
      <c r="AV416" s="18">
        <v>3.32</v>
      </c>
      <c r="AW416" s="18">
        <v>1.17</v>
      </c>
      <c r="AX416" s="18">
        <v>4.45</v>
      </c>
      <c r="AY416" s="18">
        <v>0.83</v>
      </c>
      <c r="AZ416" s="18">
        <v>5.56</v>
      </c>
      <c r="BA416" s="18">
        <v>1.2</v>
      </c>
      <c r="BB416" s="18">
        <v>3.24</v>
      </c>
      <c r="BC416" s="18"/>
      <c r="BD416" s="18">
        <v>3.11</v>
      </c>
      <c r="BE416" s="18">
        <v>0.49</v>
      </c>
      <c r="BF416" s="18">
        <v>2.0099999999999998</v>
      </c>
      <c r="BG416" s="18">
        <v>0.54700000000000004</v>
      </c>
      <c r="BH416" s="18">
        <v>6.5000000000000002E-2</v>
      </c>
      <c r="BI416" s="18">
        <v>2.1999999999999999E-2</v>
      </c>
      <c r="BJ416" s="18">
        <v>1.54</v>
      </c>
      <c r="BK416" s="18">
        <v>0.11</v>
      </c>
      <c r="BL416" s="18">
        <v>2.61</v>
      </c>
      <c r="BM416" s="18">
        <v>9.4499999999999993</v>
      </c>
      <c r="BN416" s="18">
        <v>3.79</v>
      </c>
      <c r="BO416" s="18">
        <v>32</v>
      </c>
      <c r="BP416" s="18">
        <v>80</v>
      </c>
    </row>
    <row r="417" spans="1:68" x14ac:dyDescent="0.3">
      <c r="A417" s="18" t="s">
        <v>2676</v>
      </c>
      <c r="B417" s="18" t="s">
        <v>2202</v>
      </c>
      <c r="C417" s="2"/>
      <c r="D417" s="2"/>
      <c r="E417" s="18">
        <v>-22.873000000000001</v>
      </c>
      <c r="F417" s="18">
        <v>-112.066</v>
      </c>
      <c r="G417" s="2"/>
      <c r="H417" s="21"/>
      <c r="I417" s="21"/>
      <c r="J417" s="18" t="s">
        <v>2684</v>
      </c>
      <c r="K417" s="18" t="s">
        <v>2204</v>
      </c>
      <c r="L417" s="2"/>
      <c r="M417" s="2"/>
      <c r="N417" s="2"/>
      <c r="O417" s="18"/>
      <c r="P417" s="18" t="s">
        <v>2205</v>
      </c>
      <c r="Q417" s="2"/>
      <c r="R417" s="17">
        <v>1358.8181703525599</v>
      </c>
      <c r="S417" s="17">
        <v>1.2470158057998699</v>
      </c>
      <c r="T417" s="11">
        <v>1347</v>
      </c>
      <c r="U417" s="18">
        <v>50.1</v>
      </c>
      <c r="V417" s="18">
        <v>1.2</v>
      </c>
      <c r="W417" s="18">
        <v>15.4</v>
      </c>
      <c r="X417" s="18"/>
      <c r="Y417" s="18">
        <v>10</v>
      </c>
      <c r="Z417" s="18"/>
      <c r="AA417" s="18">
        <v>9</v>
      </c>
      <c r="AB417" s="18">
        <v>0.17</v>
      </c>
      <c r="AC417" s="18">
        <v>8.25</v>
      </c>
      <c r="AD417" s="16">
        <f>AC417/40.305/(AC417/40.305+AA417/71.845)*100</f>
        <v>62.034765749182661</v>
      </c>
      <c r="AE417" s="18">
        <v>12.1</v>
      </c>
      <c r="AF417" s="18">
        <v>2.48</v>
      </c>
      <c r="AG417" s="18">
        <v>0.13</v>
      </c>
      <c r="AH417" s="18">
        <v>0.28999999999999998</v>
      </c>
      <c r="AI417" s="18">
        <v>43.4</v>
      </c>
      <c r="AJ417" s="18">
        <v>287</v>
      </c>
      <c r="AK417" s="18">
        <v>425</v>
      </c>
      <c r="AL417" s="18">
        <v>47.59</v>
      </c>
      <c r="AM417" s="18">
        <v>119</v>
      </c>
      <c r="AN417" s="18">
        <v>89</v>
      </c>
      <c r="AO417" s="18">
        <v>69</v>
      </c>
      <c r="AP417" s="18"/>
      <c r="AQ417" s="18">
        <v>0.92</v>
      </c>
      <c r="AR417" s="18">
        <v>127</v>
      </c>
      <c r="AS417" s="18">
        <v>1.4999999999999999E-2</v>
      </c>
      <c r="AT417" s="18">
        <v>1.7</v>
      </c>
      <c r="AU417" s="18">
        <v>9.2200000000000006</v>
      </c>
      <c r="AV417" s="18">
        <v>3.15</v>
      </c>
      <c r="AW417" s="18">
        <v>1.1599999999999999</v>
      </c>
      <c r="AX417" s="18">
        <v>4.17</v>
      </c>
      <c r="AY417" s="18">
        <v>0.79</v>
      </c>
      <c r="AZ417" s="18">
        <v>5.23</v>
      </c>
      <c r="BA417" s="18">
        <v>1.1299999999999999</v>
      </c>
      <c r="BB417" s="18">
        <v>3.04</v>
      </c>
      <c r="BC417" s="18"/>
      <c r="BD417" s="18">
        <v>3.07</v>
      </c>
      <c r="BE417" s="18">
        <v>0.47</v>
      </c>
      <c r="BF417" s="18">
        <v>2.44</v>
      </c>
      <c r="BG417" s="18">
        <v>0.60099999999999998</v>
      </c>
      <c r="BH417" s="18">
        <v>0.14799999999999999</v>
      </c>
      <c r="BI417" s="18">
        <v>5.3999999999999999E-2</v>
      </c>
      <c r="BJ417" s="18">
        <v>2.5</v>
      </c>
      <c r="BK417" s="18">
        <v>0.18</v>
      </c>
      <c r="BL417" s="18">
        <v>2.98</v>
      </c>
      <c r="BM417" s="18">
        <v>9.86</v>
      </c>
      <c r="BN417" s="18">
        <v>10.41</v>
      </c>
      <c r="BO417" s="18">
        <v>31</v>
      </c>
      <c r="BP417" s="18">
        <v>75</v>
      </c>
    </row>
    <row r="418" spans="1:68" x14ac:dyDescent="0.3">
      <c r="A418" s="18" t="s">
        <v>2676</v>
      </c>
      <c r="B418" s="18" t="s">
        <v>2202</v>
      </c>
      <c r="C418" s="2"/>
      <c r="D418" s="2"/>
      <c r="E418" s="18">
        <v>-22.890699999999999</v>
      </c>
      <c r="F418" s="18">
        <v>-112.044</v>
      </c>
      <c r="G418" s="2"/>
      <c r="H418" s="21">
        <v>-3570</v>
      </c>
      <c r="I418" s="21">
        <v>-3570</v>
      </c>
      <c r="J418" s="18" t="s">
        <v>2685</v>
      </c>
      <c r="K418" s="18" t="s">
        <v>2204</v>
      </c>
      <c r="L418" s="2"/>
      <c r="M418" s="2"/>
      <c r="N418" s="2"/>
      <c r="O418" s="18"/>
      <c r="P418" s="18" t="s">
        <v>2205</v>
      </c>
      <c r="Q418" s="2"/>
      <c r="R418" s="17">
        <v>1372.4212340332199</v>
      </c>
      <c r="S418" s="17">
        <v>1.2493852401252901</v>
      </c>
      <c r="T418" s="11">
        <v>1360</v>
      </c>
      <c r="U418" s="18">
        <v>50.5</v>
      </c>
      <c r="V418" s="18">
        <v>1.32</v>
      </c>
      <c r="W418" s="18">
        <v>14.8</v>
      </c>
      <c r="X418" s="18"/>
      <c r="Y418" s="18">
        <v>10.4</v>
      </c>
      <c r="Z418" s="18"/>
      <c r="AA418" s="18">
        <v>9.36</v>
      </c>
      <c r="AB418" s="18">
        <v>0.19</v>
      </c>
      <c r="AC418" s="18">
        <v>8.33</v>
      </c>
      <c r="AD418" s="16">
        <f>AC418/40.305/(AC418/40.305+AA418/71.845)*100</f>
        <v>61.335896695749867</v>
      </c>
      <c r="AE418" s="18">
        <v>11.6</v>
      </c>
      <c r="AF418" s="18">
        <v>2.41</v>
      </c>
      <c r="AG418" s="18">
        <v>0.04</v>
      </c>
      <c r="AH418" s="18">
        <v>0.28000000000000003</v>
      </c>
      <c r="AI418" s="18">
        <v>39.9</v>
      </c>
      <c r="AJ418" s="18">
        <v>378</v>
      </c>
      <c r="AK418" s="18">
        <v>330</v>
      </c>
      <c r="AL418" s="18">
        <v>38.700000000000003</v>
      </c>
      <c r="AM418" s="18">
        <v>96</v>
      </c>
      <c r="AN418" s="18">
        <v>73</v>
      </c>
      <c r="AO418" s="18">
        <v>72</v>
      </c>
      <c r="AP418" s="18"/>
      <c r="AQ418" s="18">
        <v>0.04</v>
      </c>
      <c r="AR418" s="18">
        <v>105</v>
      </c>
      <c r="AS418" s="18">
        <v>5.0000000000000001E-3</v>
      </c>
      <c r="AT418" s="18">
        <v>1.5</v>
      </c>
      <c r="AU418" s="18">
        <v>8.32</v>
      </c>
      <c r="AV418" s="18">
        <v>3.02</v>
      </c>
      <c r="AW418" s="18">
        <v>1.02</v>
      </c>
      <c r="AX418" s="18">
        <v>4.2699999999999996</v>
      </c>
      <c r="AY418" s="18">
        <v>0.76</v>
      </c>
      <c r="AZ418" s="18">
        <v>5.12</v>
      </c>
      <c r="BA418" s="18">
        <v>1.0900000000000001</v>
      </c>
      <c r="BB418" s="18">
        <v>2.95</v>
      </c>
      <c r="BC418" s="18"/>
      <c r="BD418" s="18">
        <v>2.9</v>
      </c>
      <c r="BE418" s="18">
        <v>0.44</v>
      </c>
      <c r="BF418" s="18">
        <v>1.52</v>
      </c>
      <c r="BG418" s="18">
        <v>0.11799999999999999</v>
      </c>
      <c r="BH418" s="18">
        <v>6.4000000000000001E-2</v>
      </c>
      <c r="BI418" s="18">
        <v>1.6E-2</v>
      </c>
      <c r="BJ418" s="18">
        <v>1.59</v>
      </c>
      <c r="BK418" s="18">
        <v>0.12</v>
      </c>
      <c r="BL418" s="18">
        <v>2.4300000000000002</v>
      </c>
      <c r="BM418" s="18">
        <v>8.36</v>
      </c>
      <c r="BN418" s="18">
        <v>2.79</v>
      </c>
      <c r="BO418" s="18">
        <v>29</v>
      </c>
      <c r="BP418" s="18">
        <v>69</v>
      </c>
    </row>
    <row r="419" spans="1:68" x14ac:dyDescent="0.3">
      <c r="A419" s="18" t="s">
        <v>2676</v>
      </c>
      <c r="B419" s="18" t="s">
        <v>2202</v>
      </c>
      <c r="C419" s="2"/>
      <c r="D419" s="2"/>
      <c r="E419" s="18">
        <v>-22.885999999999999</v>
      </c>
      <c r="F419" s="18">
        <v>-112.041</v>
      </c>
      <c r="G419" s="2"/>
      <c r="H419" s="21"/>
      <c r="I419" s="21"/>
      <c r="J419" s="18" t="s">
        <v>2686</v>
      </c>
      <c r="K419" s="18" t="s">
        <v>2204</v>
      </c>
      <c r="L419" s="2"/>
      <c r="M419" s="2"/>
      <c r="N419" s="2"/>
      <c r="O419" s="18"/>
      <c r="P419" s="18" t="s">
        <v>2205</v>
      </c>
      <c r="Q419" s="2"/>
      <c r="R419" s="17">
        <v>1354.0934412334</v>
      </c>
      <c r="S419" s="17">
        <v>1.16878666068964</v>
      </c>
      <c r="T419" s="11">
        <v>1343</v>
      </c>
      <c r="U419" s="18">
        <v>51</v>
      </c>
      <c r="V419" s="18">
        <v>1.23</v>
      </c>
      <c r="W419" s="18">
        <v>15</v>
      </c>
      <c r="X419" s="18"/>
      <c r="Y419" s="18">
        <v>10</v>
      </c>
      <c r="Z419" s="18"/>
      <c r="AA419" s="18">
        <v>9</v>
      </c>
      <c r="AB419" s="18">
        <v>0.17</v>
      </c>
      <c r="AC419" s="18">
        <v>8.01</v>
      </c>
      <c r="AD419" s="16">
        <f>AC419/40.305/(AC419/40.305+AA419/71.845)*100</f>
        <v>61.337035436494361</v>
      </c>
      <c r="AE419" s="18">
        <v>12.2</v>
      </c>
      <c r="AF419" s="18">
        <v>2.62</v>
      </c>
      <c r="AG419" s="18">
        <v>0.09</v>
      </c>
      <c r="AH419" s="18">
        <v>0.27</v>
      </c>
      <c r="AI419" s="18">
        <v>43</v>
      </c>
      <c r="AJ419" s="18">
        <v>284</v>
      </c>
      <c r="AK419" s="18">
        <v>319</v>
      </c>
      <c r="AL419" s="18">
        <v>40.29</v>
      </c>
      <c r="AM419" s="18">
        <v>74</v>
      </c>
      <c r="AN419" s="18">
        <v>76</v>
      </c>
      <c r="AO419" s="18">
        <v>1242</v>
      </c>
      <c r="AP419" s="18"/>
      <c r="AQ419" s="18">
        <v>1.68</v>
      </c>
      <c r="AR419" s="18">
        <v>91</v>
      </c>
      <c r="AS419" s="18">
        <v>0.104</v>
      </c>
      <c r="AT419" s="18">
        <v>1.29</v>
      </c>
      <c r="AU419" s="18">
        <v>7.45</v>
      </c>
      <c r="AV419" s="18">
        <v>2.85</v>
      </c>
      <c r="AW419" s="18">
        <v>1.04</v>
      </c>
      <c r="AX419" s="18">
        <v>3.97</v>
      </c>
      <c r="AY419" s="18">
        <v>0.77</v>
      </c>
      <c r="AZ419" s="18">
        <v>5.22</v>
      </c>
      <c r="BA419" s="18">
        <v>1.1599999999999999</v>
      </c>
      <c r="BB419" s="18">
        <v>3.19</v>
      </c>
      <c r="BC419" s="18"/>
      <c r="BD419" s="18">
        <v>3.18</v>
      </c>
      <c r="BE419" s="18">
        <v>0.5</v>
      </c>
      <c r="BF419" s="18">
        <v>2.12</v>
      </c>
      <c r="BG419" s="18">
        <v>1.5369999999999999</v>
      </c>
      <c r="BH419" s="18">
        <v>6.0999999999999999E-2</v>
      </c>
      <c r="BI419" s="18">
        <v>2.0089999999999999</v>
      </c>
      <c r="BJ419" s="18">
        <v>0.84</v>
      </c>
      <c r="BK419" s="18">
        <v>7.0000000000000007E-2</v>
      </c>
      <c r="BL419" s="18">
        <v>1.8</v>
      </c>
      <c r="BM419" s="18">
        <v>6.84</v>
      </c>
      <c r="BN419" s="18">
        <v>2.95</v>
      </c>
      <c r="BO419" s="18">
        <v>32</v>
      </c>
      <c r="BP419" s="18">
        <v>64</v>
      </c>
    </row>
    <row r="420" spans="1:68" x14ac:dyDescent="0.3">
      <c r="A420" s="18" t="s">
        <v>2676</v>
      </c>
      <c r="B420" s="18" t="s">
        <v>2202</v>
      </c>
      <c r="C420" s="2"/>
      <c r="D420" s="2"/>
      <c r="E420" s="18">
        <v>-22.964400000000001</v>
      </c>
      <c r="F420" s="18">
        <v>-111.887</v>
      </c>
      <c r="G420" s="2"/>
      <c r="H420" s="21">
        <v>-3075</v>
      </c>
      <c r="I420" s="21">
        <v>-3075</v>
      </c>
      <c r="J420" s="18" t="s">
        <v>2687</v>
      </c>
      <c r="K420" s="18" t="s">
        <v>2204</v>
      </c>
      <c r="L420" s="2"/>
      <c r="M420" s="2"/>
      <c r="N420" s="2"/>
      <c r="O420" s="18"/>
      <c r="P420" s="18" t="s">
        <v>2205</v>
      </c>
      <c r="Q420" s="2"/>
      <c r="R420" s="17">
        <v>1366.4414061254899</v>
      </c>
      <c r="S420" s="17">
        <v>1.3993171414072401</v>
      </c>
      <c r="T420" s="11">
        <v>1353</v>
      </c>
      <c r="U420" s="18">
        <v>49.7</v>
      </c>
      <c r="V420" s="18">
        <v>1.22</v>
      </c>
      <c r="W420" s="18">
        <v>15.2</v>
      </c>
      <c r="X420" s="18"/>
      <c r="Y420" s="18">
        <v>10.1</v>
      </c>
      <c r="Z420" s="18"/>
      <c r="AA420" s="18">
        <v>9.09</v>
      </c>
      <c r="AB420" s="18">
        <v>0.19</v>
      </c>
      <c r="AC420" s="18">
        <v>8.16</v>
      </c>
      <c r="AD420" s="16">
        <f>AC420/40.305/(AC420/40.305+AA420/71.845)*100</f>
        <v>61.540854918498326</v>
      </c>
      <c r="AE420" s="18">
        <v>10.4</v>
      </c>
      <c r="AF420" s="18">
        <v>3.33</v>
      </c>
      <c r="AG420" s="18">
        <v>0.04</v>
      </c>
      <c r="AH420" s="18">
        <v>0.33</v>
      </c>
      <c r="AI420" s="18">
        <v>38</v>
      </c>
      <c r="AJ420" s="18">
        <v>281</v>
      </c>
      <c r="AK420" s="18">
        <v>352</v>
      </c>
      <c r="AL420" s="18">
        <v>42.3</v>
      </c>
      <c r="AM420" s="18">
        <v>102</v>
      </c>
      <c r="AN420" s="18">
        <v>53</v>
      </c>
      <c r="AO420" s="18">
        <v>84</v>
      </c>
      <c r="AP420" s="18"/>
      <c r="AQ420" s="18">
        <v>0.43</v>
      </c>
      <c r="AR420" s="18">
        <v>118</v>
      </c>
      <c r="AS420" s="18">
        <v>1.7000000000000001E-2</v>
      </c>
      <c r="AT420" s="18">
        <v>1.66</v>
      </c>
      <c r="AU420" s="18">
        <v>8.6999999999999993</v>
      </c>
      <c r="AV420" s="18">
        <v>2.94</v>
      </c>
      <c r="AW420" s="18">
        <v>1.05</v>
      </c>
      <c r="AX420" s="18">
        <v>3.99</v>
      </c>
      <c r="AY420" s="18">
        <v>0.7</v>
      </c>
      <c r="AZ420" s="18">
        <v>4.74</v>
      </c>
      <c r="BA420" s="18">
        <v>1.01</v>
      </c>
      <c r="BB420" s="18">
        <v>2.74</v>
      </c>
      <c r="BC420" s="18"/>
      <c r="BD420" s="18">
        <v>2.67</v>
      </c>
      <c r="BE420" s="18">
        <v>0.43</v>
      </c>
      <c r="BF420" s="18">
        <v>2.13</v>
      </c>
      <c r="BG420" s="18">
        <v>7.0000000000000007E-2</v>
      </c>
      <c r="BH420" s="18">
        <v>0.13400000000000001</v>
      </c>
      <c r="BI420" s="18">
        <v>0.109</v>
      </c>
      <c r="BJ420" s="18">
        <v>2.42</v>
      </c>
      <c r="BK420" s="18">
        <v>0.19</v>
      </c>
      <c r="BL420" s="18">
        <v>3.15</v>
      </c>
      <c r="BM420" s="18">
        <v>9.69</v>
      </c>
      <c r="BN420" s="18">
        <v>7.06</v>
      </c>
      <c r="BO420" s="18">
        <v>28</v>
      </c>
      <c r="BP420" s="18">
        <v>82</v>
      </c>
    </row>
    <row r="421" spans="1:68" x14ac:dyDescent="0.3">
      <c r="A421" s="18" t="s">
        <v>2688</v>
      </c>
      <c r="B421" s="18" t="s">
        <v>2202</v>
      </c>
      <c r="C421" s="2"/>
      <c r="D421" s="2"/>
      <c r="E421" s="18">
        <v>36.83</v>
      </c>
      <c r="F421" s="18">
        <v>-33.25</v>
      </c>
      <c r="G421" s="2"/>
      <c r="H421" s="21">
        <v>-2660</v>
      </c>
      <c r="I421" s="21">
        <v>-2660</v>
      </c>
      <c r="J421" s="18" t="s">
        <v>2689</v>
      </c>
      <c r="K421" s="18" t="s">
        <v>2204</v>
      </c>
      <c r="L421" s="2"/>
      <c r="M421" s="2"/>
      <c r="N421" s="2"/>
      <c r="O421" s="18"/>
      <c r="P421" s="18" t="s">
        <v>2205</v>
      </c>
      <c r="Q421" s="2"/>
      <c r="R421" s="17">
        <v>1400.5092423476599</v>
      </c>
      <c r="S421" s="17">
        <v>1.43890845562148</v>
      </c>
      <c r="T421" s="11">
        <v>1386</v>
      </c>
      <c r="U421" s="18">
        <v>50.3</v>
      </c>
      <c r="V421" s="18">
        <v>1.25</v>
      </c>
      <c r="W421" s="18">
        <v>14.45</v>
      </c>
      <c r="X421" s="18">
        <v>1.76</v>
      </c>
      <c r="Y421" s="18"/>
      <c r="Z421" s="18">
        <v>8.41</v>
      </c>
      <c r="AA421" s="18">
        <v>9.99</v>
      </c>
      <c r="AB421" s="18">
        <v>0.17</v>
      </c>
      <c r="AC421" s="18">
        <v>8.8000000000000007</v>
      </c>
      <c r="AD421" s="16">
        <f>AC421/40.305/(AC421/40.305+AA421/71.845)*100</f>
        <v>61.092512926220309</v>
      </c>
      <c r="AE421" s="18">
        <v>12.1</v>
      </c>
      <c r="AF421" s="18">
        <v>2</v>
      </c>
      <c r="AG421" s="18">
        <v>0.28999999999999998</v>
      </c>
      <c r="AH421" s="18">
        <v>0.16</v>
      </c>
      <c r="AI421" s="18">
        <v>33.1</v>
      </c>
      <c r="AJ421" s="18">
        <v>275</v>
      </c>
      <c r="AK421" s="18">
        <v>362</v>
      </c>
      <c r="AL421" s="18">
        <v>39</v>
      </c>
      <c r="AM421" s="18">
        <v>139</v>
      </c>
      <c r="AN421" s="18"/>
      <c r="AO421" s="18"/>
      <c r="AP421" s="18"/>
      <c r="AQ421" s="18">
        <v>6</v>
      </c>
      <c r="AR421" s="18"/>
      <c r="AS421" s="18">
        <v>0.12</v>
      </c>
      <c r="AT421" s="18"/>
      <c r="AU421" s="18"/>
      <c r="AV421" s="18"/>
      <c r="AW421" s="18">
        <v>1</v>
      </c>
      <c r="AX421" s="18"/>
      <c r="AY421" s="18">
        <v>0.59</v>
      </c>
      <c r="AZ421" s="18"/>
      <c r="BA421" s="18"/>
      <c r="BB421" s="18"/>
      <c r="BC421" s="18"/>
      <c r="BD421" s="18"/>
      <c r="BE421" s="18"/>
      <c r="BF421" s="18">
        <v>2.0299999999999998</v>
      </c>
      <c r="BG421" s="18"/>
      <c r="BH421" s="18">
        <v>0.86</v>
      </c>
      <c r="BI421" s="18"/>
      <c r="BJ421" s="18">
        <v>14</v>
      </c>
      <c r="BK421" s="18">
        <v>0.85</v>
      </c>
      <c r="BL421" s="18">
        <v>8</v>
      </c>
      <c r="BM421" s="18">
        <v>14</v>
      </c>
      <c r="BN421" s="18"/>
      <c r="BO421" s="18">
        <v>27</v>
      </c>
      <c r="BP421" s="18">
        <v>93</v>
      </c>
    </row>
    <row r="422" spans="1:68" x14ac:dyDescent="0.3">
      <c r="A422" s="18" t="s">
        <v>2690</v>
      </c>
      <c r="B422" s="18" t="s">
        <v>2202</v>
      </c>
      <c r="C422" s="2"/>
      <c r="D422" s="2"/>
      <c r="E422" s="18">
        <v>36.83</v>
      </c>
      <c r="F422" s="18">
        <v>-33.25</v>
      </c>
      <c r="G422" s="2"/>
      <c r="H422" s="21">
        <v>-2660</v>
      </c>
      <c r="I422" s="21">
        <v>-2660</v>
      </c>
      <c r="J422" s="18" t="s">
        <v>2691</v>
      </c>
      <c r="K422" s="18" t="s">
        <v>2204</v>
      </c>
      <c r="L422" s="2"/>
      <c r="M422" s="2"/>
      <c r="N422" s="2"/>
      <c r="O422" s="18"/>
      <c r="P422" s="18" t="s">
        <v>2205</v>
      </c>
      <c r="Q422" s="2"/>
      <c r="R422" s="17">
        <v>1394.21185520574</v>
      </c>
      <c r="S422" s="17">
        <v>1.3433543406008699</v>
      </c>
      <c r="T422" s="11">
        <v>1381</v>
      </c>
      <c r="U422" s="18">
        <v>49.75</v>
      </c>
      <c r="V422" s="18">
        <v>1.26</v>
      </c>
      <c r="W422" s="18">
        <v>14.05</v>
      </c>
      <c r="X422" s="18">
        <v>1.21</v>
      </c>
      <c r="Y422" s="18"/>
      <c r="Z422" s="18">
        <v>8.65</v>
      </c>
      <c r="AA422" s="18">
        <v>9.74</v>
      </c>
      <c r="AB422" s="18">
        <v>0.16</v>
      </c>
      <c r="AC422" s="18">
        <v>8.67</v>
      </c>
      <c r="AD422" s="16">
        <f>AC422/40.305/(AC422/40.305+AA422/71.845)*100</f>
        <v>61.340865041532375</v>
      </c>
      <c r="AE422" s="18">
        <v>11.89</v>
      </c>
      <c r="AF422" s="18">
        <v>1.88</v>
      </c>
      <c r="AG422" s="18">
        <v>0.25</v>
      </c>
      <c r="AH422" s="18">
        <v>0.15</v>
      </c>
      <c r="AI422" s="18">
        <v>32.200000000000003</v>
      </c>
      <c r="AJ422" s="18">
        <v>270</v>
      </c>
      <c r="AK422" s="18">
        <v>366</v>
      </c>
      <c r="AL422" s="18">
        <v>38</v>
      </c>
      <c r="AM422" s="18">
        <v>141</v>
      </c>
      <c r="AN422" s="18"/>
      <c r="AO422" s="18"/>
      <c r="AP422" s="18"/>
      <c r="AQ422" s="18">
        <v>5</v>
      </c>
      <c r="AR422" s="18"/>
      <c r="AS422" s="18">
        <v>0.08</v>
      </c>
      <c r="AT422" s="18"/>
      <c r="AU422" s="18"/>
      <c r="AV422" s="18"/>
      <c r="AW422" s="18">
        <v>0.95</v>
      </c>
      <c r="AX422" s="18"/>
      <c r="AY422" s="18">
        <v>0.61</v>
      </c>
      <c r="AZ422" s="18"/>
      <c r="BA422" s="18"/>
      <c r="BB422" s="18"/>
      <c r="BC422" s="18"/>
      <c r="BD422" s="18"/>
      <c r="BE422" s="18"/>
      <c r="BF422" s="18">
        <v>2.02</v>
      </c>
      <c r="BG422" s="18"/>
      <c r="BH422" s="18">
        <v>0.74299999999999999</v>
      </c>
      <c r="BI422" s="18">
        <v>0.24199999999999999</v>
      </c>
      <c r="BJ422" s="18">
        <v>15</v>
      </c>
      <c r="BK422" s="18">
        <v>0.83</v>
      </c>
      <c r="BL422" s="18">
        <v>8.3000000000000007</v>
      </c>
      <c r="BM422" s="18">
        <v>13</v>
      </c>
      <c r="BN422" s="18"/>
      <c r="BO422" s="18">
        <v>27</v>
      </c>
      <c r="BP422" s="18"/>
    </row>
    <row r="423" spans="1:68" x14ac:dyDescent="0.3">
      <c r="A423" s="18" t="s">
        <v>2690</v>
      </c>
      <c r="B423" s="18" t="s">
        <v>2202</v>
      </c>
      <c r="C423" s="2"/>
      <c r="D423" s="2"/>
      <c r="E423" s="18">
        <v>36.83</v>
      </c>
      <c r="F423" s="18">
        <v>-33.270000000000003</v>
      </c>
      <c r="G423" s="2"/>
      <c r="H423" s="21">
        <v>-2523</v>
      </c>
      <c r="I423" s="21">
        <v>-2523</v>
      </c>
      <c r="J423" s="18" t="s">
        <v>2692</v>
      </c>
      <c r="K423" s="18" t="s">
        <v>2204</v>
      </c>
      <c r="L423" s="2"/>
      <c r="M423" s="2"/>
      <c r="N423" s="2"/>
      <c r="O423" s="18"/>
      <c r="P423" s="18" t="s">
        <v>2205</v>
      </c>
      <c r="Q423" s="2"/>
      <c r="R423" s="17">
        <v>1319.83639198585</v>
      </c>
      <c r="S423" s="17">
        <v>1.09880232267905</v>
      </c>
      <c r="T423" s="11">
        <v>1310</v>
      </c>
      <c r="U423" s="18">
        <v>49.46</v>
      </c>
      <c r="V423" s="18">
        <v>0.87</v>
      </c>
      <c r="W423" s="18">
        <v>15.05</v>
      </c>
      <c r="X423" s="18">
        <v>0.86</v>
      </c>
      <c r="Y423" s="18"/>
      <c r="Z423" s="18">
        <v>7.31</v>
      </c>
      <c r="AA423" s="18">
        <v>8.08</v>
      </c>
      <c r="AB423" s="18">
        <v>0.14000000000000001</v>
      </c>
      <c r="AC423" s="18">
        <v>10.43</v>
      </c>
      <c r="AD423" s="16">
        <f>AC423/40.305/(AC423/40.305+AA423/71.845)*100</f>
        <v>69.705855608947928</v>
      </c>
      <c r="AE423" s="18">
        <v>12.03</v>
      </c>
      <c r="AF423" s="18">
        <v>2.61</v>
      </c>
      <c r="AG423" s="18">
        <v>0.18</v>
      </c>
      <c r="AH423" s="18">
        <v>0.1</v>
      </c>
      <c r="AI423" s="18">
        <v>27</v>
      </c>
      <c r="AJ423" s="18">
        <v>188</v>
      </c>
      <c r="AK423" s="18">
        <v>612</v>
      </c>
      <c r="AL423" s="18">
        <v>38</v>
      </c>
      <c r="AM423" s="18">
        <v>248</v>
      </c>
      <c r="AN423" s="18">
        <v>72</v>
      </c>
      <c r="AO423" s="18">
        <v>59</v>
      </c>
      <c r="AP423" s="18"/>
      <c r="AQ423" s="18">
        <v>2</v>
      </c>
      <c r="AR423" s="18"/>
      <c r="AS423" s="18">
        <v>4.4999999999999998E-2</v>
      </c>
      <c r="AT423" s="18"/>
      <c r="AU423" s="18"/>
      <c r="AV423" s="18"/>
      <c r="AW423" s="18">
        <v>0.68</v>
      </c>
      <c r="AX423" s="18"/>
      <c r="AY423" s="18">
        <v>0.42</v>
      </c>
      <c r="AZ423" s="18"/>
      <c r="BA423" s="18"/>
      <c r="BB423" s="18"/>
      <c r="BC423" s="18"/>
      <c r="BD423" s="18"/>
      <c r="BE423" s="18"/>
      <c r="BF423" s="18">
        <v>1.38</v>
      </c>
      <c r="BG423" s="18"/>
      <c r="BH423" s="18">
        <v>0.51</v>
      </c>
      <c r="BI423" s="18">
        <v>0.17</v>
      </c>
      <c r="BJ423" s="18">
        <v>10</v>
      </c>
      <c r="BK423" s="18">
        <v>0.49</v>
      </c>
      <c r="BL423" s="18">
        <v>5</v>
      </c>
      <c r="BM423" s="18">
        <v>10</v>
      </c>
      <c r="BN423" s="18"/>
      <c r="BO423" s="18">
        <v>19</v>
      </c>
      <c r="BP423" s="18">
        <v>51</v>
      </c>
    </row>
    <row r="424" spans="1:68" x14ac:dyDescent="0.3">
      <c r="A424" s="18" t="s">
        <v>2693</v>
      </c>
      <c r="B424" s="18" t="s">
        <v>2202</v>
      </c>
      <c r="C424" s="2"/>
      <c r="D424" s="2"/>
      <c r="E424" s="18">
        <v>36.85</v>
      </c>
      <c r="F424" s="18">
        <v>-33.25</v>
      </c>
      <c r="G424" s="2"/>
      <c r="H424" s="21"/>
      <c r="I424" s="21"/>
      <c r="J424" s="18" t="s">
        <v>2694</v>
      </c>
      <c r="K424" s="18" t="s">
        <v>2204</v>
      </c>
      <c r="L424" s="2"/>
      <c r="M424" s="2"/>
      <c r="N424" s="2"/>
      <c r="O424" s="18">
        <v>0.55600000000000005</v>
      </c>
      <c r="P424" s="18" t="s">
        <v>2205</v>
      </c>
      <c r="Q424" s="2"/>
      <c r="R424" s="17">
        <v>1341.9483052560599</v>
      </c>
      <c r="S424" s="17">
        <v>1.1142878129082601</v>
      </c>
      <c r="T424" s="11">
        <v>1331</v>
      </c>
      <c r="U424" s="18">
        <v>50.1</v>
      </c>
      <c r="V424" s="18">
        <v>1.02</v>
      </c>
      <c r="W424" s="18">
        <v>16.059999999999999</v>
      </c>
      <c r="X424" s="18">
        <v>1.1499999999999999</v>
      </c>
      <c r="Y424" s="18"/>
      <c r="Z424" s="18">
        <v>7.65</v>
      </c>
      <c r="AA424" s="18">
        <v>8.68</v>
      </c>
      <c r="AB424" s="18">
        <v>0.15</v>
      </c>
      <c r="AC424" s="18">
        <v>8.92</v>
      </c>
      <c r="AD424" s="16">
        <f>AC424/40.305/(AC424/40.305+AA424/71.845)*100</f>
        <v>64.687018776935361</v>
      </c>
      <c r="AE424" s="18">
        <v>12.09</v>
      </c>
      <c r="AF424" s="18">
        <v>2.09</v>
      </c>
      <c r="AG424" s="18">
        <v>0.16</v>
      </c>
      <c r="AH424" s="18">
        <v>0.14000000000000001</v>
      </c>
      <c r="AI424" s="18">
        <v>34.4</v>
      </c>
      <c r="AJ424" s="18">
        <v>212</v>
      </c>
      <c r="AK424" s="18">
        <v>388</v>
      </c>
      <c r="AL424" s="18">
        <v>50.4</v>
      </c>
      <c r="AM424" s="18">
        <v>174</v>
      </c>
      <c r="AN424" s="18">
        <v>65.400000000000006</v>
      </c>
      <c r="AO424" s="18">
        <v>73.400000000000006</v>
      </c>
      <c r="AP424" s="18">
        <v>14.7</v>
      </c>
      <c r="AQ424" s="18">
        <v>2.5</v>
      </c>
      <c r="AR424" s="18">
        <v>110</v>
      </c>
      <c r="AS424" s="18"/>
      <c r="AT424" s="18"/>
      <c r="AU424" s="18"/>
      <c r="AV424" s="18"/>
      <c r="AW424" s="18">
        <v>0.9</v>
      </c>
      <c r="AX424" s="18"/>
      <c r="AY424" s="18">
        <v>0.51</v>
      </c>
      <c r="AZ424" s="18"/>
      <c r="BA424" s="18"/>
      <c r="BB424" s="18"/>
      <c r="BC424" s="18"/>
      <c r="BD424" s="18"/>
      <c r="BE424" s="18"/>
      <c r="BF424" s="18">
        <v>1.6</v>
      </c>
      <c r="BG424" s="18"/>
      <c r="BH424" s="18">
        <v>0.48399999999999999</v>
      </c>
      <c r="BI424" s="18">
        <v>0.159</v>
      </c>
      <c r="BJ424" s="18">
        <v>6.7</v>
      </c>
      <c r="BK424" s="18">
        <v>0.55000000000000004</v>
      </c>
      <c r="BL424" s="18">
        <v>6.1</v>
      </c>
      <c r="BM424" s="18">
        <v>10</v>
      </c>
      <c r="BN424" s="18">
        <v>36</v>
      </c>
      <c r="BO424" s="18">
        <v>22.8</v>
      </c>
      <c r="BP424" s="18">
        <v>56.8</v>
      </c>
    </row>
    <row r="425" spans="1:68" x14ac:dyDescent="0.3">
      <c r="A425" s="18" t="s">
        <v>2490</v>
      </c>
      <c r="B425" s="18" t="s">
        <v>2202</v>
      </c>
      <c r="C425" s="2"/>
      <c r="D425" s="2"/>
      <c r="E425" s="18">
        <v>-62</v>
      </c>
      <c r="F425" s="18">
        <v>-154.54</v>
      </c>
      <c r="G425" s="2"/>
      <c r="H425" s="21">
        <v>-2344</v>
      </c>
      <c r="I425" s="21">
        <v>-2344</v>
      </c>
      <c r="J425" s="18" t="s">
        <v>2695</v>
      </c>
      <c r="K425" s="18" t="s">
        <v>2204</v>
      </c>
      <c r="L425" s="2"/>
      <c r="M425" s="2"/>
      <c r="N425" s="2"/>
      <c r="O425" s="18"/>
      <c r="P425" s="18" t="s">
        <v>2205</v>
      </c>
      <c r="Q425" s="2"/>
      <c r="R425" s="17">
        <v>1324.8342638664401</v>
      </c>
      <c r="S425" s="17">
        <v>1.03118373561885</v>
      </c>
      <c r="T425" s="11">
        <v>1315</v>
      </c>
      <c r="U425" s="18">
        <v>50.79</v>
      </c>
      <c r="V425" s="18">
        <v>1.1599999999999999</v>
      </c>
      <c r="W425" s="18">
        <v>15.51</v>
      </c>
      <c r="X425" s="18"/>
      <c r="Y425" s="18"/>
      <c r="Z425" s="18"/>
      <c r="AA425" s="18">
        <v>8.32</v>
      </c>
      <c r="AB425" s="18">
        <v>0.16</v>
      </c>
      <c r="AC425" s="18">
        <v>8.32</v>
      </c>
      <c r="AD425" s="16">
        <f>AC425/40.305/(AC425/40.305+AA425/71.845)*100</f>
        <v>64.061524743646899</v>
      </c>
      <c r="AE425" s="18">
        <v>12.02</v>
      </c>
      <c r="AF425" s="18">
        <v>2.68</v>
      </c>
      <c r="AG425" s="18">
        <v>0.08</v>
      </c>
      <c r="AH425" s="18"/>
      <c r="AI425" s="18"/>
      <c r="AJ425" s="18">
        <v>249</v>
      </c>
      <c r="AK425" s="18"/>
      <c r="AL425" s="18"/>
      <c r="AM425" s="18"/>
      <c r="AN425" s="18"/>
      <c r="AO425" s="18"/>
      <c r="AP425" s="18"/>
      <c r="AQ425" s="18"/>
      <c r="AR425" s="18"/>
      <c r="AS425" s="18"/>
      <c r="AT425" s="18"/>
      <c r="AU425" s="18"/>
      <c r="AV425" s="18">
        <v>2.99</v>
      </c>
      <c r="AW425" s="18"/>
      <c r="AX425" s="18"/>
      <c r="AY425" s="18"/>
      <c r="AZ425" s="18"/>
      <c r="BA425" s="18"/>
      <c r="BB425" s="18"/>
      <c r="BC425" s="18"/>
      <c r="BD425" s="18"/>
      <c r="BE425" s="18"/>
      <c r="BF425" s="18"/>
      <c r="BG425" s="18"/>
      <c r="BH425" s="18"/>
      <c r="BI425" s="18"/>
      <c r="BJ425" s="18">
        <v>3.01</v>
      </c>
      <c r="BK425" s="18"/>
      <c r="BL425" s="18">
        <v>3.05</v>
      </c>
      <c r="BM425" s="18"/>
      <c r="BN425" s="18"/>
      <c r="BO425" s="18">
        <v>24</v>
      </c>
      <c r="BP425" s="18">
        <v>80</v>
      </c>
    </row>
    <row r="426" spans="1:68" x14ac:dyDescent="0.3">
      <c r="A426" s="18" t="s">
        <v>2490</v>
      </c>
      <c r="B426" s="18" t="s">
        <v>2202</v>
      </c>
      <c r="C426" s="2"/>
      <c r="D426" s="2"/>
      <c r="E426" s="18">
        <v>-62</v>
      </c>
      <c r="F426" s="18">
        <v>-154.54</v>
      </c>
      <c r="G426" s="2"/>
      <c r="H426" s="21">
        <v>-2344</v>
      </c>
      <c r="I426" s="21">
        <v>-2344</v>
      </c>
      <c r="J426" s="18" t="s">
        <v>2696</v>
      </c>
      <c r="K426" s="18" t="s">
        <v>2204</v>
      </c>
      <c r="L426" s="2"/>
      <c r="M426" s="2"/>
      <c r="N426" s="2"/>
      <c r="O426" s="18"/>
      <c r="P426" s="18" t="s">
        <v>2205</v>
      </c>
      <c r="Q426" s="2"/>
      <c r="R426" s="17">
        <v>1338.61594849065</v>
      </c>
      <c r="S426" s="17">
        <v>1.1516954356659801</v>
      </c>
      <c r="T426" s="11">
        <v>1328</v>
      </c>
      <c r="U426" s="18">
        <v>49.96</v>
      </c>
      <c r="V426" s="18">
        <v>1.21</v>
      </c>
      <c r="W426" s="18">
        <v>15.24</v>
      </c>
      <c r="X426" s="18"/>
      <c r="Y426" s="18"/>
      <c r="Z426" s="18"/>
      <c r="AA426" s="18">
        <v>8.52</v>
      </c>
      <c r="AB426" s="18">
        <v>0.15</v>
      </c>
      <c r="AC426" s="18">
        <v>8.2899999999999991</v>
      </c>
      <c r="AD426" s="16">
        <f>AC426/40.305/(AC426/40.305+AA426/71.845)*100</f>
        <v>63.429081762161019</v>
      </c>
      <c r="AE426" s="18">
        <v>12.13</v>
      </c>
      <c r="AF426" s="18">
        <v>2.7</v>
      </c>
      <c r="AG426" s="18">
        <v>0.11</v>
      </c>
      <c r="AH426" s="18"/>
      <c r="AI426" s="18"/>
      <c r="AJ426" s="18">
        <v>242</v>
      </c>
      <c r="AK426" s="18"/>
      <c r="AL426" s="18"/>
      <c r="AM426" s="18"/>
      <c r="AN426" s="18"/>
      <c r="AO426" s="18"/>
      <c r="AP426" s="18"/>
      <c r="AQ426" s="18"/>
      <c r="AR426" s="18"/>
      <c r="AS426" s="18"/>
      <c r="AT426" s="18"/>
      <c r="AU426" s="18"/>
      <c r="AV426" s="18">
        <v>2.86</v>
      </c>
      <c r="AW426" s="18"/>
      <c r="AX426" s="18"/>
      <c r="AY426" s="18"/>
      <c r="AZ426" s="18"/>
      <c r="BA426" s="18"/>
      <c r="BB426" s="18"/>
      <c r="BC426" s="18"/>
      <c r="BD426" s="18"/>
      <c r="BE426" s="18"/>
      <c r="BF426" s="18"/>
      <c r="BG426" s="18"/>
      <c r="BH426" s="18"/>
      <c r="BI426" s="18"/>
      <c r="BJ426" s="18">
        <v>2.86</v>
      </c>
      <c r="BK426" s="18"/>
      <c r="BL426" s="18">
        <v>3.11</v>
      </c>
      <c r="BM426" s="18"/>
      <c r="BN426" s="18"/>
      <c r="BO426" s="18">
        <v>24.4</v>
      </c>
      <c r="BP426" s="18">
        <v>80</v>
      </c>
    </row>
    <row r="427" spans="1:68" x14ac:dyDescent="0.3">
      <c r="A427" s="18" t="s">
        <v>2490</v>
      </c>
      <c r="B427" s="18" t="s">
        <v>2202</v>
      </c>
      <c r="C427" s="2"/>
      <c r="D427" s="2"/>
      <c r="E427" s="18">
        <v>-64.53</v>
      </c>
      <c r="F427" s="18">
        <v>-171.88</v>
      </c>
      <c r="G427" s="2"/>
      <c r="H427" s="21">
        <v>-2576</v>
      </c>
      <c r="I427" s="21">
        <v>-2576</v>
      </c>
      <c r="J427" s="18" t="s">
        <v>2697</v>
      </c>
      <c r="K427" s="18" t="s">
        <v>2204</v>
      </c>
      <c r="L427" s="2"/>
      <c r="M427" s="2"/>
      <c r="N427" s="2"/>
      <c r="O427" s="18"/>
      <c r="P427" s="18" t="s">
        <v>2205</v>
      </c>
      <c r="Q427" s="2"/>
      <c r="R427" s="17">
        <v>1336.12323357286</v>
      </c>
      <c r="S427" s="17">
        <v>1.0611590145837499</v>
      </c>
      <c r="T427" s="11">
        <v>1326</v>
      </c>
      <c r="U427" s="18">
        <v>49.87</v>
      </c>
      <c r="V427" s="18">
        <v>1.19</v>
      </c>
      <c r="W427" s="18">
        <v>15.48</v>
      </c>
      <c r="X427" s="18"/>
      <c r="Y427" s="18"/>
      <c r="Z427" s="18"/>
      <c r="AA427" s="18">
        <v>8.44</v>
      </c>
      <c r="AB427" s="18">
        <v>0.15</v>
      </c>
      <c r="AC427" s="18">
        <v>8.44</v>
      </c>
      <c r="AD427" s="16">
        <f>AC427/40.305/(AC427/40.305+AA427/71.845)*100</f>
        <v>64.061524743646899</v>
      </c>
      <c r="AE427" s="18">
        <v>11.98</v>
      </c>
      <c r="AF427" s="18">
        <v>2.25</v>
      </c>
      <c r="AG427" s="18">
        <v>0.1</v>
      </c>
      <c r="AH427" s="18"/>
      <c r="AI427" s="18"/>
      <c r="AJ427" s="18">
        <v>250</v>
      </c>
      <c r="AK427" s="18"/>
      <c r="AL427" s="18"/>
      <c r="AM427" s="18"/>
      <c r="AN427" s="18"/>
      <c r="AO427" s="18"/>
      <c r="AP427" s="18"/>
      <c r="AQ427" s="18"/>
      <c r="AR427" s="18"/>
      <c r="AS427" s="18"/>
      <c r="AT427" s="18"/>
      <c r="AU427" s="18"/>
      <c r="AV427" s="18">
        <v>3.01</v>
      </c>
      <c r="AW427" s="18"/>
      <c r="AX427" s="18"/>
      <c r="AY427" s="18"/>
      <c r="AZ427" s="18"/>
      <c r="BA427" s="18"/>
      <c r="BB427" s="18"/>
      <c r="BC427" s="18"/>
      <c r="BD427" s="18"/>
      <c r="BE427" s="18"/>
      <c r="BF427" s="18"/>
      <c r="BG427" s="18"/>
      <c r="BH427" s="18"/>
      <c r="BI427" s="18"/>
      <c r="BJ427" s="18">
        <v>2.4</v>
      </c>
      <c r="BK427" s="18"/>
      <c r="BL427" s="18">
        <v>2.88</v>
      </c>
      <c r="BM427" s="18"/>
      <c r="BN427" s="18"/>
      <c r="BO427" s="18">
        <v>23.5</v>
      </c>
      <c r="BP427" s="18">
        <v>80</v>
      </c>
    </row>
    <row r="428" spans="1:68" x14ac:dyDescent="0.3">
      <c r="A428" s="18" t="s">
        <v>2490</v>
      </c>
      <c r="B428" s="18" t="s">
        <v>2202</v>
      </c>
      <c r="C428" s="2"/>
      <c r="D428" s="2"/>
      <c r="E428" s="18">
        <v>-63.45</v>
      </c>
      <c r="F428" s="18">
        <v>-166.06</v>
      </c>
      <c r="G428" s="2"/>
      <c r="H428" s="21">
        <v>-2755</v>
      </c>
      <c r="I428" s="21">
        <v>-2755</v>
      </c>
      <c r="J428" s="18" t="s">
        <v>2698</v>
      </c>
      <c r="K428" s="18" t="s">
        <v>2204</v>
      </c>
      <c r="L428" s="2"/>
      <c r="M428" s="2"/>
      <c r="N428" s="2"/>
      <c r="O428" s="18"/>
      <c r="P428" s="18" t="s">
        <v>2205</v>
      </c>
      <c r="Q428" s="2"/>
      <c r="R428" s="17">
        <v>1320.8695777517401</v>
      </c>
      <c r="S428" s="17">
        <v>1.0000151485633499</v>
      </c>
      <c r="T428" s="11">
        <v>1311</v>
      </c>
      <c r="U428" s="18">
        <v>49.23</v>
      </c>
      <c r="V428" s="18">
        <v>1.05</v>
      </c>
      <c r="W428" s="18">
        <v>17.510000000000002</v>
      </c>
      <c r="X428" s="18"/>
      <c r="Y428" s="18"/>
      <c r="Z428" s="18"/>
      <c r="AA428" s="18">
        <v>8.06</v>
      </c>
      <c r="AB428" s="18">
        <v>0.14000000000000001</v>
      </c>
      <c r="AC428" s="18">
        <v>8.06</v>
      </c>
      <c r="AD428" s="16">
        <f>AC428/40.305/(AC428/40.305+AA428/71.845)*100</f>
        <v>64.061524743646899</v>
      </c>
      <c r="AE428" s="18">
        <v>12.59</v>
      </c>
      <c r="AF428" s="18">
        <v>1.77</v>
      </c>
      <c r="AG428" s="18">
        <v>0.05</v>
      </c>
      <c r="AH428" s="18"/>
      <c r="AI428" s="18"/>
      <c r="AJ428" s="18">
        <v>225</v>
      </c>
      <c r="AK428" s="18"/>
      <c r="AL428" s="18"/>
      <c r="AM428" s="18"/>
      <c r="AN428" s="18"/>
      <c r="AO428" s="18"/>
      <c r="AP428" s="18"/>
      <c r="AQ428" s="18"/>
      <c r="AR428" s="18"/>
      <c r="AS428" s="18"/>
      <c r="AT428" s="18"/>
      <c r="AU428" s="18"/>
      <c r="AV428" s="18">
        <v>2.37</v>
      </c>
      <c r="AW428" s="18"/>
      <c r="AX428" s="18"/>
      <c r="AY428" s="18"/>
      <c r="AZ428" s="18"/>
      <c r="BA428" s="18"/>
      <c r="BB428" s="18"/>
      <c r="BC428" s="18"/>
      <c r="BD428" s="18"/>
      <c r="BE428" s="18"/>
      <c r="BF428" s="18"/>
      <c r="BG428" s="18"/>
      <c r="BH428" s="18"/>
      <c r="BI428" s="18"/>
      <c r="BJ428" s="18">
        <v>0.9</v>
      </c>
      <c r="BK428" s="18"/>
      <c r="BL428" s="18">
        <v>1.69</v>
      </c>
      <c r="BM428" s="18"/>
      <c r="BN428" s="18"/>
      <c r="BO428" s="18">
        <v>22.5</v>
      </c>
      <c r="BP428" s="18">
        <v>60</v>
      </c>
    </row>
    <row r="429" spans="1:68" x14ac:dyDescent="0.3">
      <c r="A429" s="18" t="s">
        <v>2699</v>
      </c>
      <c r="B429" s="18" t="s">
        <v>2202</v>
      </c>
      <c r="C429" s="2"/>
      <c r="D429" s="2"/>
      <c r="E429" s="18">
        <v>-44.237000000000002</v>
      </c>
      <c r="F429" s="18">
        <v>-112.035</v>
      </c>
      <c r="G429" s="2"/>
      <c r="H429" s="21">
        <v>-2467</v>
      </c>
      <c r="I429" s="21">
        <v>-2467</v>
      </c>
      <c r="J429" s="18" t="s">
        <v>2700</v>
      </c>
      <c r="K429" s="18" t="s">
        <v>2204</v>
      </c>
      <c r="L429" s="2"/>
      <c r="M429" s="2"/>
      <c r="N429" s="2"/>
      <c r="O429" s="18"/>
      <c r="P429" s="18" t="s">
        <v>2205</v>
      </c>
      <c r="Q429" s="2"/>
      <c r="R429" s="17">
        <v>1378.0388863471101</v>
      </c>
      <c r="S429" s="17">
        <v>1.37570530081408</v>
      </c>
      <c r="T429" s="11">
        <v>1365</v>
      </c>
      <c r="U429" s="18">
        <v>50</v>
      </c>
      <c r="V429" s="18">
        <v>1.3</v>
      </c>
      <c r="W429" s="18">
        <v>15.1</v>
      </c>
      <c r="X429" s="18">
        <v>10.44</v>
      </c>
      <c r="Y429" s="18"/>
      <c r="Z429" s="18"/>
      <c r="AA429" s="18">
        <v>9.4</v>
      </c>
      <c r="AB429" s="18">
        <v>0.18</v>
      </c>
      <c r="AC429" s="18">
        <v>8</v>
      </c>
      <c r="AD429" s="16">
        <f>AC429/40.305/(AC429/40.305+AA429/71.845)*100</f>
        <v>60.27094450975067</v>
      </c>
      <c r="AE429" s="18">
        <v>12.08</v>
      </c>
      <c r="AF429" s="18">
        <v>2.6</v>
      </c>
      <c r="AG429" s="18">
        <v>0.06</v>
      </c>
      <c r="AH429" s="18">
        <v>0.12</v>
      </c>
      <c r="AI429" s="18"/>
      <c r="AJ429" s="18"/>
      <c r="AK429" s="18"/>
      <c r="AL429" s="18"/>
      <c r="AM429" s="18"/>
      <c r="AN429" s="18"/>
      <c r="AO429" s="18"/>
      <c r="AP429" s="18"/>
      <c r="AQ429" s="18"/>
      <c r="AR429" s="18">
        <v>93</v>
      </c>
      <c r="AS429" s="18"/>
      <c r="AT429" s="18">
        <v>1.43</v>
      </c>
      <c r="AU429" s="18">
        <v>8.24</v>
      </c>
      <c r="AV429" s="18">
        <v>3.03</v>
      </c>
      <c r="AW429" s="18">
        <v>1.19</v>
      </c>
      <c r="AX429" s="18">
        <v>4.12</v>
      </c>
      <c r="AY429" s="18">
        <v>0.78</v>
      </c>
      <c r="AZ429" s="18">
        <v>5.21</v>
      </c>
      <c r="BA429" s="18">
        <v>1.1399999999999999</v>
      </c>
      <c r="BB429" s="18">
        <v>3.28</v>
      </c>
      <c r="BC429" s="18"/>
      <c r="BD429" s="18">
        <v>3.17</v>
      </c>
      <c r="BE429" s="18">
        <v>0.45</v>
      </c>
      <c r="BF429" s="18">
        <v>2.13</v>
      </c>
      <c r="BG429" s="18">
        <v>0.42</v>
      </c>
      <c r="BH429" s="18">
        <v>0.06</v>
      </c>
      <c r="BI429" s="18">
        <v>0.06</v>
      </c>
      <c r="BJ429" s="18">
        <v>1.17</v>
      </c>
      <c r="BK429" s="18">
        <v>0.1</v>
      </c>
      <c r="BL429" s="18">
        <v>2.27</v>
      </c>
      <c r="BM429" s="18">
        <v>8.07</v>
      </c>
      <c r="BN429" s="18">
        <v>2.5</v>
      </c>
      <c r="BO429" s="18">
        <v>32</v>
      </c>
      <c r="BP429" s="18">
        <v>77</v>
      </c>
    </row>
    <row r="430" spans="1:68" x14ac:dyDescent="0.3">
      <c r="A430" s="18" t="s">
        <v>2699</v>
      </c>
      <c r="B430" s="18" t="s">
        <v>2202</v>
      </c>
      <c r="C430" s="2"/>
      <c r="D430" s="2"/>
      <c r="E430" s="18">
        <v>-41.8</v>
      </c>
      <c r="F430" s="18">
        <v>-111.273</v>
      </c>
      <c r="G430" s="2"/>
      <c r="H430" s="21">
        <v>-2524</v>
      </c>
      <c r="I430" s="21">
        <v>-2524</v>
      </c>
      <c r="J430" s="18" t="s">
        <v>2701</v>
      </c>
      <c r="K430" s="18" t="s">
        <v>2204</v>
      </c>
      <c r="L430" s="2"/>
      <c r="M430" s="2"/>
      <c r="N430" s="2"/>
      <c r="O430" s="18"/>
      <c r="P430" s="18" t="s">
        <v>2205</v>
      </c>
      <c r="Q430" s="2"/>
      <c r="R430" s="17">
        <v>1395.7347275531899</v>
      </c>
      <c r="S430" s="17">
        <v>1.6149104245761201</v>
      </c>
      <c r="T430" s="11">
        <v>1380</v>
      </c>
      <c r="U430" s="18">
        <v>49.1</v>
      </c>
      <c r="V430" s="18">
        <v>1.42</v>
      </c>
      <c r="W430" s="18">
        <v>15.7</v>
      </c>
      <c r="X430" s="18">
        <v>10.8</v>
      </c>
      <c r="Y430" s="18"/>
      <c r="Z430" s="18"/>
      <c r="AA430" s="18">
        <v>9.7200000000000006</v>
      </c>
      <c r="AB430" s="18">
        <v>0.18</v>
      </c>
      <c r="AC430" s="18">
        <v>8.35</v>
      </c>
      <c r="AD430" s="16">
        <f>AC430/40.305/(AC430/40.305+AA430/71.845)*100</f>
        <v>60.494472785235544</v>
      </c>
      <c r="AE430" s="18">
        <v>11.7</v>
      </c>
      <c r="AF430" s="18">
        <v>2.67</v>
      </c>
      <c r="AG430" s="18">
        <v>0.08</v>
      </c>
      <c r="AH430" s="18">
        <v>0.14000000000000001</v>
      </c>
      <c r="AI430" s="18"/>
      <c r="AJ430" s="18"/>
      <c r="AK430" s="18"/>
      <c r="AL430" s="18"/>
      <c r="AM430" s="18"/>
      <c r="AN430" s="18"/>
      <c r="AO430" s="18"/>
      <c r="AP430" s="18"/>
      <c r="AQ430" s="18"/>
      <c r="AR430" s="18">
        <v>131</v>
      </c>
      <c r="AS430" s="18"/>
      <c r="AT430" s="18">
        <v>1.74</v>
      </c>
      <c r="AU430" s="18">
        <v>9.64</v>
      </c>
      <c r="AV430" s="18">
        <v>3.34</v>
      </c>
      <c r="AW430" s="18">
        <v>1.29</v>
      </c>
      <c r="AX430" s="18">
        <v>4.41</v>
      </c>
      <c r="AY430" s="18">
        <v>0.82</v>
      </c>
      <c r="AZ430" s="18">
        <v>5.41</v>
      </c>
      <c r="BA430" s="18">
        <v>1.17</v>
      </c>
      <c r="BB430" s="18">
        <v>3.37</v>
      </c>
      <c r="BC430" s="18"/>
      <c r="BD430" s="18">
        <v>3.24</v>
      </c>
      <c r="BE430" s="18">
        <v>0.46</v>
      </c>
      <c r="BF430" s="18">
        <v>2.4</v>
      </c>
      <c r="BG430" s="18">
        <v>0.61</v>
      </c>
      <c r="BH430" s="18">
        <v>0.13</v>
      </c>
      <c r="BI430" s="18">
        <v>0.12</v>
      </c>
      <c r="BJ430" s="18">
        <v>2.3199999999999998</v>
      </c>
      <c r="BK430" s="18">
        <v>0.19</v>
      </c>
      <c r="BL430" s="18">
        <v>3.14</v>
      </c>
      <c r="BM430" s="18">
        <v>10.16</v>
      </c>
      <c r="BN430" s="18">
        <v>7.4</v>
      </c>
      <c r="BO430" s="18">
        <v>33</v>
      </c>
      <c r="BP430" s="18">
        <v>91</v>
      </c>
    </row>
    <row r="431" spans="1:68" x14ac:dyDescent="0.3">
      <c r="A431" s="18" t="s">
        <v>2676</v>
      </c>
      <c r="B431" s="18" t="s">
        <v>2202</v>
      </c>
      <c r="C431" s="2"/>
      <c r="D431" s="2"/>
      <c r="E431" s="18">
        <v>-22.885000000000002</v>
      </c>
      <c r="F431" s="18">
        <v>-112.05800000000001</v>
      </c>
      <c r="G431" s="2"/>
      <c r="H431" s="21"/>
      <c r="I431" s="21"/>
      <c r="J431" s="18" t="s">
        <v>2702</v>
      </c>
      <c r="K431" s="18" t="s">
        <v>2204</v>
      </c>
      <c r="L431" s="2"/>
      <c r="M431" s="2"/>
      <c r="N431" s="2"/>
      <c r="O431" s="18"/>
      <c r="P431" s="18" t="s">
        <v>2205</v>
      </c>
      <c r="Q431" s="2"/>
      <c r="R431" s="17">
        <v>1374.34874001056</v>
      </c>
      <c r="S431" s="17">
        <v>1.5169973223234201</v>
      </c>
      <c r="T431" s="11">
        <v>1360</v>
      </c>
      <c r="U431" s="18">
        <v>48.6</v>
      </c>
      <c r="V431" s="18">
        <v>1.21</v>
      </c>
      <c r="W431" s="18">
        <v>15.9</v>
      </c>
      <c r="X431" s="18"/>
      <c r="Y431" s="18">
        <v>10.199999999999999</v>
      </c>
      <c r="Z431" s="18"/>
      <c r="AA431" s="18">
        <v>9.18</v>
      </c>
      <c r="AB431" s="18">
        <v>0.18</v>
      </c>
      <c r="AC431" s="18">
        <v>8.42</v>
      </c>
      <c r="AD431" s="16">
        <f>AC431/40.305/(AC431/40.305+AA431/71.845)*100</f>
        <v>62.048754439784084</v>
      </c>
      <c r="AE431" s="18">
        <v>11.1</v>
      </c>
      <c r="AF431" s="18">
        <v>2.89</v>
      </c>
      <c r="AG431" s="18">
        <v>0.13</v>
      </c>
      <c r="AH431" s="18">
        <v>0.17</v>
      </c>
      <c r="AI431" s="18">
        <v>38.1</v>
      </c>
      <c r="AJ431" s="18">
        <v>246</v>
      </c>
      <c r="AK431" s="18">
        <v>331</v>
      </c>
      <c r="AL431" s="18">
        <v>44.01</v>
      </c>
      <c r="AM431" s="18">
        <v>98</v>
      </c>
      <c r="AN431" s="18">
        <v>107</v>
      </c>
      <c r="AO431" s="18">
        <v>52</v>
      </c>
      <c r="AP431" s="18"/>
      <c r="AQ431" s="18">
        <v>0.11</v>
      </c>
      <c r="AR431" s="18">
        <v>115</v>
      </c>
      <c r="AS431" s="18">
        <v>7.0000000000000001E-3</v>
      </c>
      <c r="AT431" s="18">
        <v>1.33</v>
      </c>
      <c r="AU431" s="18">
        <v>7.33</v>
      </c>
      <c r="AV431" s="18">
        <v>2.72</v>
      </c>
      <c r="AW431" s="18">
        <v>1</v>
      </c>
      <c r="AX431" s="18">
        <v>3.75</v>
      </c>
      <c r="AY431" s="18">
        <v>0.7</v>
      </c>
      <c r="AZ431" s="18">
        <v>4.76</v>
      </c>
      <c r="BA431" s="18">
        <v>1.02</v>
      </c>
      <c r="BB431" s="18">
        <v>2.8</v>
      </c>
      <c r="BC431" s="18"/>
      <c r="BD431" s="18">
        <v>2.77</v>
      </c>
      <c r="BE431" s="18">
        <v>0.44</v>
      </c>
      <c r="BF431" s="18">
        <v>2.15</v>
      </c>
      <c r="BG431" s="18">
        <v>0.49099999999999999</v>
      </c>
      <c r="BH431" s="18">
        <v>4.5999999999999999E-2</v>
      </c>
      <c r="BI431" s="18">
        <v>5.5E-2</v>
      </c>
      <c r="BJ431" s="18">
        <v>0.76</v>
      </c>
      <c r="BK431" s="18">
        <v>7.0000000000000007E-2</v>
      </c>
      <c r="BL431" s="18">
        <v>1.88</v>
      </c>
      <c r="BM431" s="18">
        <v>7.09</v>
      </c>
      <c r="BN431" s="18">
        <v>2.35</v>
      </c>
      <c r="BO431" s="18">
        <v>29</v>
      </c>
      <c r="BP431" s="18">
        <v>83</v>
      </c>
    </row>
    <row r="432" spans="1:68" x14ac:dyDescent="0.3">
      <c r="A432" s="18" t="s">
        <v>2703</v>
      </c>
      <c r="B432" s="18" t="s">
        <v>2202</v>
      </c>
      <c r="C432" s="2"/>
      <c r="D432" s="2"/>
      <c r="E432" s="18">
        <v>-22.882100000000001</v>
      </c>
      <c r="F432" s="18">
        <v>-112.05500000000001</v>
      </c>
      <c r="G432" s="2"/>
      <c r="H432" s="21"/>
      <c r="I432" s="21"/>
      <c r="J432" s="18" t="s">
        <v>2704</v>
      </c>
      <c r="K432" s="18" t="s">
        <v>2204</v>
      </c>
      <c r="L432" s="2"/>
      <c r="M432" s="2"/>
      <c r="N432" s="2"/>
      <c r="O432" s="18"/>
      <c r="P432" s="18" t="s">
        <v>2205</v>
      </c>
      <c r="Q432" s="2"/>
      <c r="R432" s="17">
        <v>1396.47887242913</v>
      </c>
      <c r="S432" s="17">
        <v>1.3836629774618201</v>
      </c>
      <c r="T432" s="11">
        <v>1383</v>
      </c>
      <c r="U432" s="18">
        <v>50.2</v>
      </c>
      <c r="V432" s="18">
        <v>1.28</v>
      </c>
      <c r="W432" s="18">
        <v>13.7</v>
      </c>
      <c r="X432" s="18">
        <v>3.23</v>
      </c>
      <c r="Y432" s="18">
        <v>10.9</v>
      </c>
      <c r="Z432" s="18"/>
      <c r="AA432" s="18">
        <v>9.81</v>
      </c>
      <c r="AB432" s="18">
        <v>0.18</v>
      </c>
      <c r="AC432" s="18">
        <v>8.51</v>
      </c>
      <c r="AD432" s="16">
        <f>AC432/40.305/(AC432/40.305+AA432/71.845)*100</f>
        <v>60.727572599332738</v>
      </c>
      <c r="AE432" s="18">
        <v>11.8</v>
      </c>
      <c r="AF432" s="18">
        <v>2.41</v>
      </c>
      <c r="AG432" s="18">
        <v>0.05</v>
      </c>
      <c r="AH432" s="18">
        <v>0.24</v>
      </c>
      <c r="AI432" s="18">
        <v>43.9</v>
      </c>
      <c r="AJ432" s="18">
        <v>324</v>
      </c>
      <c r="AK432" s="18">
        <v>262</v>
      </c>
      <c r="AL432" s="18">
        <v>39.9</v>
      </c>
      <c r="AM432" s="18">
        <v>64</v>
      </c>
      <c r="AN432" s="18">
        <v>63</v>
      </c>
      <c r="AO432" s="18">
        <v>52</v>
      </c>
      <c r="AP432" s="18"/>
      <c r="AQ432" s="18">
        <v>0.01</v>
      </c>
      <c r="AR432" s="18">
        <v>92</v>
      </c>
      <c r="AS432" s="18">
        <v>2E-3</v>
      </c>
      <c r="AT432" s="18">
        <v>1.1599999999999999</v>
      </c>
      <c r="AU432" s="18">
        <v>6.65</v>
      </c>
      <c r="AV432" s="18">
        <v>2.57</v>
      </c>
      <c r="AW432" s="18">
        <v>0.94</v>
      </c>
      <c r="AX432" s="18">
        <v>3.72</v>
      </c>
      <c r="AY432" s="18">
        <v>0.68</v>
      </c>
      <c r="AZ432" s="18">
        <v>4.7</v>
      </c>
      <c r="BA432" s="18">
        <v>0.98</v>
      </c>
      <c r="BB432" s="18">
        <v>2.77</v>
      </c>
      <c r="BC432" s="18">
        <v>0.51</v>
      </c>
      <c r="BD432" s="18">
        <v>2.7</v>
      </c>
      <c r="BE432" s="18">
        <v>0.42</v>
      </c>
      <c r="BF432" s="18">
        <v>1.54</v>
      </c>
      <c r="BG432" s="18">
        <v>0.13200000000000001</v>
      </c>
      <c r="BH432" s="18">
        <v>2.7E-2</v>
      </c>
      <c r="BI432" s="18">
        <v>1.0999999999999999E-2</v>
      </c>
      <c r="BJ432" s="18">
        <v>0.91</v>
      </c>
      <c r="BK432" s="18">
        <v>7.0000000000000007E-2</v>
      </c>
      <c r="BL432" s="18">
        <v>1.55</v>
      </c>
      <c r="BM432" s="18">
        <v>5.95</v>
      </c>
      <c r="BN432" s="18">
        <v>2.08</v>
      </c>
      <c r="BO432" s="18">
        <v>27</v>
      </c>
      <c r="BP432" s="18">
        <v>68</v>
      </c>
    </row>
    <row r="433" spans="1:68" x14ac:dyDescent="0.3">
      <c r="A433" s="18" t="s">
        <v>2703</v>
      </c>
      <c r="B433" s="18" t="s">
        <v>2202</v>
      </c>
      <c r="C433" s="2"/>
      <c r="D433" s="2"/>
      <c r="E433" s="18">
        <v>-22.8812</v>
      </c>
      <c r="F433" s="18">
        <v>-112.05500000000001</v>
      </c>
      <c r="G433" s="2"/>
      <c r="H433" s="21">
        <v>-3425</v>
      </c>
      <c r="I433" s="21">
        <v>-3425</v>
      </c>
      <c r="J433" s="18" t="s">
        <v>2705</v>
      </c>
      <c r="K433" s="18" t="s">
        <v>2204</v>
      </c>
      <c r="L433" s="2"/>
      <c r="M433" s="2"/>
      <c r="N433" s="2"/>
      <c r="O433" s="18"/>
      <c r="P433" s="18" t="s">
        <v>2205</v>
      </c>
      <c r="Q433" s="2"/>
      <c r="R433" s="17">
        <v>1351.0157401972399</v>
      </c>
      <c r="S433" s="17">
        <v>1.2243571014019801</v>
      </c>
      <c r="T433" s="11">
        <v>1339</v>
      </c>
      <c r="U433" s="18">
        <v>49.9</v>
      </c>
      <c r="V433" s="18">
        <v>1.1499999999999999</v>
      </c>
      <c r="W433" s="18">
        <v>15.6</v>
      </c>
      <c r="X433" s="18">
        <v>1.54</v>
      </c>
      <c r="Y433" s="18">
        <v>9.8000000000000007</v>
      </c>
      <c r="Z433" s="18"/>
      <c r="AA433" s="18">
        <v>8.82</v>
      </c>
      <c r="AB433" s="18">
        <v>0.16</v>
      </c>
      <c r="AC433" s="18">
        <v>8.69</v>
      </c>
      <c r="AD433" s="16">
        <f>AC433/40.305/(AC433/40.305+AA433/71.845)*100</f>
        <v>63.71895275183077</v>
      </c>
      <c r="AE433" s="18">
        <v>12.1</v>
      </c>
      <c r="AF433" s="18">
        <v>2.4900000000000002</v>
      </c>
      <c r="AG433" s="18">
        <v>0.1</v>
      </c>
      <c r="AH433" s="18">
        <v>0.16</v>
      </c>
      <c r="AI433" s="18">
        <v>38.299999999999997</v>
      </c>
      <c r="AJ433" s="18">
        <v>260</v>
      </c>
      <c r="AK433" s="18">
        <v>308</v>
      </c>
      <c r="AL433" s="18">
        <v>39.6</v>
      </c>
      <c r="AM433" s="18">
        <v>98</v>
      </c>
      <c r="AN433" s="18">
        <v>65</v>
      </c>
      <c r="AO433" s="18">
        <v>73</v>
      </c>
      <c r="AP433" s="18"/>
      <c r="AQ433" s="18">
        <v>0.17</v>
      </c>
      <c r="AR433" s="18">
        <v>108</v>
      </c>
      <c r="AS433" s="18">
        <v>1.7000000000000001E-2</v>
      </c>
      <c r="AT433" s="18">
        <v>1.2</v>
      </c>
      <c r="AU433" s="18">
        <v>6.81</v>
      </c>
      <c r="AV433" s="18">
        <v>2.5099999999999998</v>
      </c>
      <c r="AW433" s="18">
        <v>0.94</v>
      </c>
      <c r="AX433" s="18">
        <v>3.47</v>
      </c>
      <c r="AY433" s="18">
        <v>0.65</v>
      </c>
      <c r="AZ433" s="18">
        <v>4.43</v>
      </c>
      <c r="BA433" s="18">
        <v>0.94</v>
      </c>
      <c r="BB433" s="18">
        <v>2.65</v>
      </c>
      <c r="BC433" s="18">
        <v>0.41</v>
      </c>
      <c r="BD433" s="18">
        <v>2.52</v>
      </c>
      <c r="BE433" s="18">
        <v>0.39</v>
      </c>
      <c r="BF433" s="18">
        <v>1.67</v>
      </c>
      <c r="BG433" s="18">
        <v>0.13800000000000001</v>
      </c>
      <c r="BH433" s="18">
        <v>3.6999999999999998E-2</v>
      </c>
      <c r="BI433" s="18">
        <v>4.0000000000000001E-3</v>
      </c>
      <c r="BJ433" s="18">
        <v>0.63</v>
      </c>
      <c r="BK433" s="18">
        <v>0.06</v>
      </c>
      <c r="BL433" s="18">
        <v>1.67</v>
      </c>
      <c r="BM433" s="18">
        <v>6.41</v>
      </c>
      <c r="BN433" s="18">
        <v>1.86</v>
      </c>
      <c r="BO433" s="18">
        <v>26</v>
      </c>
      <c r="BP433" s="18">
        <v>72</v>
      </c>
    </row>
    <row r="434" spans="1:68" x14ac:dyDescent="0.3">
      <c r="A434" s="18" t="s">
        <v>2676</v>
      </c>
      <c r="B434" s="18" t="s">
        <v>2202</v>
      </c>
      <c r="C434" s="2"/>
      <c r="D434" s="2"/>
      <c r="E434" s="18">
        <v>-22.884699999999999</v>
      </c>
      <c r="F434" s="18">
        <v>-112.06100000000001</v>
      </c>
      <c r="G434" s="2"/>
      <c r="H434" s="21">
        <v>-4003</v>
      </c>
      <c r="I434" s="21">
        <v>-4003</v>
      </c>
      <c r="J434" s="18" t="s">
        <v>2706</v>
      </c>
      <c r="K434" s="18" t="s">
        <v>2204</v>
      </c>
      <c r="L434" s="2"/>
      <c r="M434" s="2"/>
      <c r="N434" s="2"/>
      <c r="O434" s="18"/>
      <c r="P434" s="18" t="s">
        <v>2205</v>
      </c>
      <c r="Q434" s="2"/>
      <c r="R434" s="17">
        <v>1358.8571590428101</v>
      </c>
      <c r="S434" s="17">
        <v>1.22786785290032</v>
      </c>
      <c r="T434" s="11">
        <v>1347</v>
      </c>
      <c r="U434" s="18">
        <v>51.2</v>
      </c>
      <c r="V434" s="18">
        <v>1.44</v>
      </c>
      <c r="W434" s="18">
        <v>14</v>
      </c>
      <c r="X434" s="18"/>
      <c r="Y434" s="18">
        <v>10.1</v>
      </c>
      <c r="Z434" s="18"/>
      <c r="AA434" s="18">
        <v>9.09</v>
      </c>
      <c r="AB434" s="18">
        <v>0.15</v>
      </c>
      <c r="AC434" s="18">
        <v>8.08</v>
      </c>
      <c r="AD434" s="16">
        <f>AC434/40.305/(AC434/40.305+AA434/71.845)*100</f>
        <v>61.307406360499414</v>
      </c>
      <c r="AE434" s="18">
        <v>12.2</v>
      </c>
      <c r="AF434" s="18">
        <v>3.04</v>
      </c>
      <c r="AG434" s="18">
        <v>0.08</v>
      </c>
      <c r="AH434" s="18">
        <v>0.22</v>
      </c>
      <c r="AI434" s="18">
        <v>44.4</v>
      </c>
      <c r="AJ434" s="18">
        <v>343</v>
      </c>
      <c r="AK434" s="18">
        <v>210</v>
      </c>
      <c r="AL434" s="18">
        <v>35.799999999999997</v>
      </c>
      <c r="AM434" s="18">
        <v>64</v>
      </c>
      <c r="AN434" s="18">
        <v>9</v>
      </c>
      <c r="AO434" s="18">
        <v>52</v>
      </c>
      <c r="AP434" s="18"/>
      <c r="AQ434" s="18">
        <v>0.15</v>
      </c>
      <c r="AR434" s="18">
        <v>98</v>
      </c>
      <c r="AS434" s="18">
        <v>5.0000000000000001E-3</v>
      </c>
      <c r="AT434" s="18">
        <v>1.32</v>
      </c>
      <c r="AU434" s="18">
        <v>7.59</v>
      </c>
      <c r="AV434" s="18">
        <v>2.93</v>
      </c>
      <c r="AW434" s="18">
        <v>1.05</v>
      </c>
      <c r="AX434" s="18">
        <v>4.04</v>
      </c>
      <c r="AY434" s="18">
        <v>0.8</v>
      </c>
      <c r="AZ434" s="18">
        <v>5.36</v>
      </c>
      <c r="BA434" s="18">
        <v>1.17</v>
      </c>
      <c r="BB434" s="18">
        <v>3.2</v>
      </c>
      <c r="BC434" s="18"/>
      <c r="BD434" s="18">
        <v>3.12</v>
      </c>
      <c r="BE434" s="18">
        <v>0.48</v>
      </c>
      <c r="BF434" s="18">
        <v>1.65</v>
      </c>
      <c r="BG434" s="18">
        <v>0.14899999999999999</v>
      </c>
      <c r="BH434" s="18">
        <v>3.2000000000000001E-2</v>
      </c>
      <c r="BI434" s="18">
        <v>0.01</v>
      </c>
      <c r="BJ434" s="18">
        <v>0.98</v>
      </c>
      <c r="BK434" s="18">
        <v>0.08</v>
      </c>
      <c r="BL434" s="18">
        <v>1.77</v>
      </c>
      <c r="BM434" s="18">
        <v>6.93</v>
      </c>
      <c r="BN434" s="18">
        <v>1.37</v>
      </c>
      <c r="BO434" s="18">
        <v>32</v>
      </c>
      <c r="BP434" s="18">
        <v>71</v>
      </c>
    </row>
    <row r="435" spans="1:68" x14ac:dyDescent="0.3">
      <c r="A435" s="18" t="s">
        <v>2676</v>
      </c>
      <c r="B435" s="18" t="s">
        <v>2202</v>
      </c>
      <c r="C435" s="2"/>
      <c r="D435" s="2"/>
      <c r="E435" s="18">
        <v>-22.882000000000001</v>
      </c>
      <c r="F435" s="18">
        <v>-112.059</v>
      </c>
      <c r="G435" s="2"/>
      <c r="H435" s="21">
        <v>-3388</v>
      </c>
      <c r="I435" s="21">
        <v>-3388</v>
      </c>
      <c r="J435" s="18" t="s">
        <v>2707</v>
      </c>
      <c r="K435" s="18" t="s">
        <v>2204</v>
      </c>
      <c r="L435" s="2"/>
      <c r="M435" s="2"/>
      <c r="N435" s="2"/>
      <c r="O435" s="18"/>
      <c r="P435" s="18" t="s">
        <v>2205</v>
      </c>
      <c r="Q435" s="2"/>
      <c r="R435" s="17">
        <v>1363.6448801051999</v>
      </c>
      <c r="S435" s="17">
        <v>1.3190713821164799</v>
      </c>
      <c r="T435" s="11">
        <v>1351</v>
      </c>
      <c r="U435" s="18">
        <v>48.9</v>
      </c>
      <c r="V435" s="18">
        <v>1.08</v>
      </c>
      <c r="W435" s="18">
        <v>16.100000000000001</v>
      </c>
      <c r="X435" s="18"/>
      <c r="Y435" s="18">
        <v>10</v>
      </c>
      <c r="Z435" s="18"/>
      <c r="AA435" s="18">
        <v>9</v>
      </c>
      <c r="AB435" s="18">
        <v>0.18</v>
      </c>
      <c r="AC435" s="18">
        <v>9.08</v>
      </c>
      <c r="AD435" s="16">
        <f>AC435/40.305/(AC435/40.305+AA435/71.845)*100</f>
        <v>64.265012546576799</v>
      </c>
      <c r="AE435" s="18">
        <v>11.4</v>
      </c>
      <c r="AF435" s="18">
        <v>2.2400000000000002</v>
      </c>
      <c r="AG435" s="18">
        <v>7.0000000000000007E-2</v>
      </c>
      <c r="AH435" s="18">
        <v>0.23</v>
      </c>
      <c r="AI435" s="18">
        <v>37.299999999999997</v>
      </c>
      <c r="AJ435" s="18">
        <v>245</v>
      </c>
      <c r="AK435" s="18">
        <v>361</v>
      </c>
      <c r="AL435" s="18">
        <v>44.49</v>
      </c>
      <c r="AM435" s="18">
        <v>131</v>
      </c>
      <c r="AN435" s="18">
        <v>57</v>
      </c>
      <c r="AO435" s="18">
        <v>66</v>
      </c>
      <c r="AP435" s="18"/>
      <c r="AQ435" s="18">
        <v>0.18</v>
      </c>
      <c r="AR435" s="18">
        <v>105</v>
      </c>
      <c r="AS435" s="18">
        <v>8.9999999999999993E-3</v>
      </c>
      <c r="AT435" s="18">
        <v>1.1599999999999999</v>
      </c>
      <c r="AU435" s="18">
        <v>6.33</v>
      </c>
      <c r="AV435" s="18">
        <v>2.35</v>
      </c>
      <c r="AW435" s="18">
        <v>0.86</v>
      </c>
      <c r="AX435" s="18">
        <v>3.3</v>
      </c>
      <c r="AY435" s="18">
        <v>0.63</v>
      </c>
      <c r="AZ435" s="18">
        <v>4.24</v>
      </c>
      <c r="BA435" s="18">
        <v>0.92</v>
      </c>
      <c r="BB435" s="18">
        <v>2.5299999999999998</v>
      </c>
      <c r="BC435" s="18"/>
      <c r="BD435" s="18">
        <v>2.4900000000000002</v>
      </c>
      <c r="BE435" s="18">
        <v>0.4</v>
      </c>
      <c r="BF435" s="18">
        <v>1.68</v>
      </c>
      <c r="BG435" s="18">
        <v>0.20899999999999999</v>
      </c>
      <c r="BH435" s="18">
        <v>4.7E-2</v>
      </c>
      <c r="BI435" s="18">
        <v>0.01</v>
      </c>
      <c r="BJ435" s="18">
        <v>0.85</v>
      </c>
      <c r="BK435" s="18">
        <v>7.0000000000000007E-2</v>
      </c>
      <c r="BL435" s="18">
        <v>1.69</v>
      </c>
      <c r="BM435" s="18">
        <v>6.34</v>
      </c>
      <c r="BN435" s="18">
        <v>1.58</v>
      </c>
      <c r="BO435" s="18">
        <v>26</v>
      </c>
      <c r="BP435" s="18">
        <v>62</v>
      </c>
    </row>
    <row r="436" spans="1:68" x14ac:dyDescent="0.3">
      <c r="A436" s="18" t="s">
        <v>2676</v>
      </c>
      <c r="B436" s="18" t="s">
        <v>2202</v>
      </c>
      <c r="C436" s="2"/>
      <c r="D436" s="2"/>
      <c r="E436" s="18">
        <v>-22.876000000000001</v>
      </c>
      <c r="F436" s="18">
        <v>-112.057</v>
      </c>
      <c r="G436" s="2"/>
      <c r="H436" s="21"/>
      <c r="I436" s="21"/>
      <c r="J436" s="18" t="s">
        <v>2708</v>
      </c>
      <c r="K436" s="18" t="s">
        <v>2204</v>
      </c>
      <c r="L436" s="2"/>
      <c r="M436" s="2"/>
      <c r="N436" s="2"/>
      <c r="O436" s="18"/>
      <c r="P436" s="18" t="s">
        <v>2205</v>
      </c>
      <c r="Q436" s="2"/>
      <c r="R436" s="17">
        <v>1356.14364452064</v>
      </c>
      <c r="S436" s="17">
        <v>1.1786743834748701</v>
      </c>
      <c r="T436" s="11">
        <v>1345</v>
      </c>
      <c r="U436" s="18">
        <v>50.5</v>
      </c>
      <c r="V436" s="18">
        <v>1.23</v>
      </c>
      <c r="W436" s="18">
        <v>15</v>
      </c>
      <c r="X436" s="18"/>
      <c r="Y436" s="18">
        <v>10</v>
      </c>
      <c r="Z436" s="18"/>
      <c r="AA436" s="18">
        <v>9</v>
      </c>
      <c r="AB436" s="18">
        <v>0.16</v>
      </c>
      <c r="AC436" s="18">
        <v>8.14</v>
      </c>
      <c r="AD436" s="16">
        <f>AC436/40.305/(AC436/40.305+AA436/71.845)*100</f>
        <v>61.718124794406869</v>
      </c>
      <c r="AE436" s="18">
        <v>11.9</v>
      </c>
      <c r="AF436" s="18">
        <v>2.5</v>
      </c>
      <c r="AG436" s="18">
        <v>0.11</v>
      </c>
      <c r="AH436" s="18">
        <v>0.31</v>
      </c>
      <c r="AI436" s="18">
        <v>39.4</v>
      </c>
      <c r="AJ436" s="18">
        <v>285</v>
      </c>
      <c r="AK436" s="18">
        <v>333</v>
      </c>
      <c r="AL436" s="18">
        <v>40.82</v>
      </c>
      <c r="AM436" s="18">
        <v>97</v>
      </c>
      <c r="AN436" s="18">
        <v>71</v>
      </c>
      <c r="AO436" s="18">
        <v>72</v>
      </c>
      <c r="AP436" s="18"/>
      <c r="AQ436" s="18">
        <v>1.39</v>
      </c>
      <c r="AR436" s="18">
        <v>124</v>
      </c>
      <c r="AS436" s="18">
        <v>0.10299999999999999</v>
      </c>
      <c r="AT436" s="18">
        <v>1.58</v>
      </c>
      <c r="AU436" s="18">
        <v>8.36</v>
      </c>
      <c r="AV436" s="18">
        <v>2.95</v>
      </c>
      <c r="AW436" s="18">
        <v>1.07</v>
      </c>
      <c r="AX436" s="18">
        <v>3.83</v>
      </c>
      <c r="AY436" s="18">
        <v>0.72</v>
      </c>
      <c r="AZ436" s="18">
        <v>4.76</v>
      </c>
      <c r="BA436" s="18">
        <v>1.03</v>
      </c>
      <c r="BB436" s="18">
        <v>2.79</v>
      </c>
      <c r="BC436" s="18"/>
      <c r="BD436" s="18">
        <v>2.73</v>
      </c>
      <c r="BE436" s="18">
        <v>0.44</v>
      </c>
      <c r="BF436" s="18">
        <v>2.17</v>
      </c>
      <c r="BG436" s="18">
        <v>0.48699999999999999</v>
      </c>
      <c r="BH436" s="18">
        <v>0.153</v>
      </c>
      <c r="BI436" s="18">
        <v>0.06</v>
      </c>
      <c r="BJ436" s="18">
        <v>2.37</v>
      </c>
      <c r="BK436" s="18">
        <v>0.17</v>
      </c>
      <c r="BL436" s="18">
        <v>2.87</v>
      </c>
      <c r="BM436" s="18">
        <v>9.3000000000000007</v>
      </c>
      <c r="BN436" s="18">
        <v>6.09</v>
      </c>
      <c r="BO436" s="18">
        <v>28</v>
      </c>
      <c r="BP436" s="18">
        <v>91</v>
      </c>
    </row>
    <row r="437" spans="1:68" x14ac:dyDescent="0.3">
      <c r="A437" s="18" t="s">
        <v>2676</v>
      </c>
      <c r="B437" s="18" t="s">
        <v>2202</v>
      </c>
      <c r="C437" s="2"/>
      <c r="D437" s="2"/>
      <c r="E437" s="18">
        <v>-22.8843</v>
      </c>
      <c r="F437" s="18">
        <v>-112.053</v>
      </c>
      <c r="G437" s="2"/>
      <c r="H437" s="21">
        <v>-3561</v>
      </c>
      <c r="I437" s="21">
        <v>-3561</v>
      </c>
      <c r="J437" s="18" t="s">
        <v>2709</v>
      </c>
      <c r="K437" s="18" t="s">
        <v>2204</v>
      </c>
      <c r="L437" s="2"/>
      <c r="M437" s="2"/>
      <c r="N437" s="2"/>
      <c r="O437" s="18"/>
      <c r="P437" s="18" t="s">
        <v>2205</v>
      </c>
      <c r="Q437" s="2"/>
      <c r="R437" s="17">
        <v>1375.92196344174</v>
      </c>
      <c r="S437" s="17">
        <v>1.32145272489316</v>
      </c>
      <c r="T437" s="11">
        <v>1363</v>
      </c>
      <c r="U437" s="18">
        <v>50.3</v>
      </c>
      <c r="V437" s="18">
        <v>1.28</v>
      </c>
      <c r="W437" s="18">
        <v>15.1</v>
      </c>
      <c r="X437" s="18"/>
      <c r="Y437" s="18">
        <v>10.5</v>
      </c>
      <c r="Z437" s="18"/>
      <c r="AA437" s="18">
        <v>9.4499999999999993</v>
      </c>
      <c r="AB437" s="18">
        <v>0.17</v>
      </c>
      <c r="AC437" s="18">
        <v>8.44</v>
      </c>
      <c r="AD437" s="16">
        <f>AC437/40.305/(AC437/40.305+AA437/71.845)*100</f>
        <v>61.420036716992954</v>
      </c>
      <c r="AE437" s="18">
        <v>11.4</v>
      </c>
      <c r="AF437" s="18">
        <v>2.54</v>
      </c>
      <c r="AG437" s="18">
        <v>0.04</v>
      </c>
      <c r="AH437" s="18">
        <v>0.28000000000000003</v>
      </c>
      <c r="AI437" s="18">
        <v>38.200000000000003</v>
      </c>
      <c r="AJ437" s="18">
        <v>286</v>
      </c>
      <c r="AK437" s="18">
        <v>311</v>
      </c>
      <c r="AL437" s="18">
        <v>42.38</v>
      </c>
      <c r="AM437" s="18">
        <v>85</v>
      </c>
      <c r="AN437" s="18">
        <v>49</v>
      </c>
      <c r="AO437" s="18">
        <v>53</v>
      </c>
      <c r="AP437" s="18"/>
      <c r="AQ437" s="18">
        <v>0.1</v>
      </c>
      <c r="AR437" s="18">
        <v>100</v>
      </c>
      <c r="AS437" s="18">
        <v>2E-3</v>
      </c>
      <c r="AT437" s="18">
        <v>1.46</v>
      </c>
      <c r="AU437" s="18">
        <v>8.14</v>
      </c>
      <c r="AV437" s="18">
        <v>2.96</v>
      </c>
      <c r="AW437" s="18">
        <v>1.05</v>
      </c>
      <c r="AX437" s="18">
        <v>4.21</v>
      </c>
      <c r="AY437" s="18">
        <v>0.75</v>
      </c>
      <c r="AZ437" s="18">
        <v>5.05</v>
      </c>
      <c r="BA437" s="18">
        <v>1.08</v>
      </c>
      <c r="BB437" s="18">
        <v>2.93</v>
      </c>
      <c r="BC437" s="18"/>
      <c r="BD437" s="18">
        <v>2.94</v>
      </c>
      <c r="BE437" s="18">
        <v>0.46</v>
      </c>
      <c r="BF437" s="18">
        <v>1.95</v>
      </c>
      <c r="BG437" s="18">
        <v>8.4000000000000005E-2</v>
      </c>
      <c r="BH437" s="18">
        <v>6.4000000000000001E-2</v>
      </c>
      <c r="BI437" s="18">
        <v>2.1000000000000001E-2</v>
      </c>
      <c r="BJ437" s="18">
        <v>1.47</v>
      </c>
      <c r="BK437" s="18">
        <v>0.11</v>
      </c>
      <c r="BL437" s="18">
        <v>2.2599999999999998</v>
      </c>
      <c r="BM437" s="18">
        <v>8.0299999999999994</v>
      </c>
      <c r="BN437" s="18">
        <v>2.95</v>
      </c>
      <c r="BO437" s="18">
        <v>30</v>
      </c>
      <c r="BP437" s="18">
        <v>78</v>
      </c>
    </row>
    <row r="438" spans="1:68" x14ac:dyDescent="0.3">
      <c r="A438" s="18" t="s">
        <v>2676</v>
      </c>
      <c r="B438" s="18" t="s">
        <v>2202</v>
      </c>
      <c r="C438" s="2"/>
      <c r="D438" s="2"/>
      <c r="E438" s="18">
        <v>-22.8843</v>
      </c>
      <c r="F438" s="18">
        <v>-112.053</v>
      </c>
      <c r="G438" s="2"/>
      <c r="H438" s="21">
        <v>-3557</v>
      </c>
      <c r="I438" s="21">
        <v>-3557</v>
      </c>
      <c r="J438" s="18" t="s">
        <v>2710</v>
      </c>
      <c r="K438" s="18" t="s">
        <v>2204</v>
      </c>
      <c r="L438" s="2"/>
      <c r="M438" s="2"/>
      <c r="N438" s="2"/>
      <c r="O438" s="18"/>
      <c r="P438" s="18" t="s">
        <v>2205</v>
      </c>
      <c r="Q438" s="2"/>
      <c r="R438" s="17">
        <v>1381.5653537590999</v>
      </c>
      <c r="S438" s="17">
        <v>1.2751743654788601</v>
      </c>
      <c r="T438" s="11">
        <v>1369</v>
      </c>
      <c r="U438" s="18">
        <v>51</v>
      </c>
      <c r="V438" s="18">
        <v>1.33</v>
      </c>
      <c r="W438" s="18">
        <v>14.2</v>
      </c>
      <c r="X438" s="18"/>
      <c r="Y438" s="18">
        <v>10.7</v>
      </c>
      <c r="Z438" s="18"/>
      <c r="AA438" s="18">
        <v>9.6300000000000008</v>
      </c>
      <c r="AB438" s="18">
        <v>0.21</v>
      </c>
      <c r="AC438" s="18">
        <v>8.6999999999999993</v>
      </c>
      <c r="AD438" s="16">
        <f>AC438/40.305/(AC438/40.305+AA438/71.845)*100</f>
        <v>61.69152210696398</v>
      </c>
      <c r="AE438" s="18">
        <v>11.3</v>
      </c>
      <c r="AF438" s="18">
        <v>2.4900000000000002</v>
      </c>
      <c r="AG438" s="18">
        <v>0.03</v>
      </c>
      <c r="AH438" s="18">
        <v>0.31</v>
      </c>
      <c r="AI438" s="18">
        <v>42.5</v>
      </c>
      <c r="AJ438" s="18">
        <v>318</v>
      </c>
      <c r="AK438" s="18">
        <v>249</v>
      </c>
      <c r="AL438" s="18">
        <v>42.35</v>
      </c>
      <c r="AM438" s="18">
        <v>69</v>
      </c>
      <c r="AN438" s="18">
        <v>68</v>
      </c>
      <c r="AO438" s="18">
        <v>67</v>
      </c>
      <c r="AP438" s="18"/>
      <c r="AQ438" s="18"/>
      <c r="AR438" s="18">
        <v>94</v>
      </c>
      <c r="AS438" s="18">
        <v>3.0000000000000001E-3</v>
      </c>
      <c r="AT438" s="18">
        <v>1.54</v>
      </c>
      <c r="AU438" s="18">
        <v>8.4700000000000006</v>
      </c>
      <c r="AV438" s="18">
        <v>3.03</v>
      </c>
      <c r="AW438" s="18">
        <v>1.0900000000000001</v>
      </c>
      <c r="AX438" s="18">
        <v>4.33</v>
      </c>
      <c r="AY438" s="18">
        <v>0.77</v>
      </c>
      <c r="AZ438" s="18">
        <v>5.2</v>
      </c>
      <c r="BA438" s="18">
        <v>1.1000000000000001</v>
      </c>
      <c r="BB438" s="18">
        <v>3.03</v>
      </c>
      <c r="BC438" s="18"/>
      <c r="BD438" s="18">
        <v>2.95</v>
      </c>
      <c r="BE438" s="18">
        <v>0.47</v>
      </c>
      <c r="BF438" s="18">
        <v>1.83</v>
      </c>
      <c r="BG438" s="18">
        <v>0.35899999999999999</v>
      </c>
      <c r="BH438" s="18">
        <v>0.05</v>
      </c>
      <c r="BI438" s="18">
        <v>1.2999999999999999E-2</v>
      </c>
      <c r="BJ438" s="18">
        <v>1.33</v>
      </c>
      <c r="BK438" s="18">
        <v>0.1</v>
      </c>
      <c r="BL438" s="18">
        <v>2.42</v>
      </c>
      <c r="BM438" s="18">
        <v>8.58</v>
      </c>
      <c r="BN438" s="18">
        <v>2.33</v>
      </c>
      <c r="BO438" s="18">
        <v>31</v>
      </c>
      <c r="BP438" s="18">
        <v>76</v>
      </c>
    </row>
    <row r="439" spans="1:68" x14ac:dyDescent="0.3">
      <c r="A439" s="18" t="s">
        <v>2676</v>
      </c>
      <c r="B439" s="18" t="s">
        <v>2202</v>
      </c>
      <c r="C439" s="2"/>
      <c r="D439" s="2"/>
      <c r="E439" s="18">
        <v>-22.88</v>
      </c>
      <c r="F439" s="18">
        <v>-112.04900000000001</v>
      </c>
      <c r="G439" s="2"/>
      <c r="H439" s="21"/>
      <c r="I439" s="21"/>
      <c r="J439" s="18" t="s">
        <v>2711</v>
      </c>
      <c r="K439" s="18" t="s">
        <v>2204</v>
      </c>
      <c r="L439" s="2"/>
      <c r="M439" s="2"/>
      <c r="N439" s="2"/>
      <c r="O439" s="18"/>
      <c r="P439" s="18" t="s">
        <v>2205</v>
      </c>
      <c r="Q439" s="2"/>
      <c r="R439" s="17">
        <v>1335.88557166431</v>
      </c>
      <c r="S439" s="17">
        <v>1.1093791660758501</v>
      </c>
      <c r="T439" s="11">
        <v>1325</v>
      </c>
      <c r="U439" s="18">
        <v>50.6</v>
      </c>
      <c r="V439" s="18">
        <v>1.1200000000000001</v>
      </c>
      <c r="W439" s="18">
        <v>15.8</v>
      </c>
      <c r="X439" s="18"/>
      <c r="Y439" s="18">
        <v>9.5</v>
      </c>
      <c r="Z439" s="18"/>
      <c r="AA439" s="18">
        <v>8.5500000000000007</v>
      </c>
      <c r="AB439" s="18">
        <v>0.16</v>
      </c>
      <c r="AC439" s="18">
        <v>8.01</v>
      </c>
      <c r="AD439" s="16">
        <f>AC439/40.305/(AC439/40.305+AA439/71.845)*100</f>
        <v>62.546145132923414</v>
      </c>
      <c r="AE439" s="18">
        <v>12.3</v>
      </c>
      <c r="AF439" s="18">
        <v>2.6</v>
      </c>
      <c r="AG439" s="18">
        <v>0.11</v>
      </c>
      <c r="AH439" s="18">
        <v>0.23</v>
      </c>
      <c r="AI439" s="18">
        <v>39.5</v>
      </c>
      <c r="AJ439" s="18">
        <v>269</v>
      </c>
      <c r="AK439" s="18">
        <v>338</v>
      </c>
      <c r="AL439" s="18">
        <v>42.17</v>
      </c>
      <c r="AM439" s="18">
        <v>112</v>
      </c>
      <c r="AN439" s="18">
        <v>72</v>
      </c>
      <c r="AO439" s="18">
        <v>72</v>
      </c>
      <c r="AP439" s="18"/>
      <c r="AQ439" s="18">
        <v>0.67</v>
      </c>
      <c r="AR439" s="18">
        <v>107</v>
      </c>
      <c r="AS439" s="18">
        <v>4.7E-2</v>
      </c>
      <c r="AT439" s="18">
        <v>1.1499999999999999</v>
      </c>
      <c r="AU439" s="18">
        <v>6.55</v>
      </c>
      <c r="AV439" s="18">
        <v>2.4900000000000002</v>
      </c>
      <c r="AW439" s="18">
        <v>0.93</v>
      </c>
      <c r="AX439" s="18">
        <v>3.58</v>
      </c>
      <c r="AY439" s="18">
        <v>0.64</v>
      </c>
      <c r="AZ439" s="18">
        <v>4.38</v>
      </c>
      <c r="BA439" s="18">
        <v>0.95</v>
      </c>
      <c r="BB439" s="18">
        <v>2.62</v>
      </c>
      <c r="BC439" s="18"/>
      <c r="BD439" s="18">
        <v>2.65</v>
      </c>
      <c r="BE439" s="18">
        <v>0.41</v>
      </c>
      <c r="BF439" s="18">
        <v>1.85</v>
      </c>
      <c r="BG439" s="18">
        <v>0.14199999999999999</v>
      </c>
      <c r="BH439" s="18">
        <v>4.7E-2</v>
      </c>
      <c r="BI439" s="18">
        <v>1.7000000000000001E-2</v>
      </c>
      <c r="BJ439" s="18">
        <v>1.01</v>
      </c>
      <c r="BK439" s="18">
        <v>0.08</v>
      </c>
      <c r="BL439" s="18">
        <v>1.76</v>
      </c>
      <c r="BM439" s="18">
        <v>6.35</v>
      </c>
      <c r="BN439" s="18">
        <v>3.42</v>
      </c>
      <c r="BO439" s="18">
        <v>27</v>
      </c>
      <c r="BP439" s="18">
        <v>75</v>
      </c>
    </row>
    <row r="440" spans="1:68" x14ac:dyDescent="0.3">
      <c r="A440" s="18" t="s">
        <v>2676</v>
      </c>
      <c r="B440" s="18" t="s">
        <v>2202</v>
      </c>
      <c r="C440" s="2"/>
      <c r="D440" s="2"/>
      <c r="E440" s="18">
        <v>-22.880199999999999</v>
      </c>
      <c r="F440" s="18">
        <v>-112.06100000000001</v>
      </c>
      <c r="G440" s="2"/>
      <c r="H440" s="21">
        <v>-3342</v>
      </c>
      <c r="I440" s="21">
        <v>-3342</v>
      </c>
      <c r="J440" s="18" t="s">
        <v>2712</v>
      </c>
      <c r="K440" s="18" t="s">
        <v>2204</v>
      </c>
      <c r="L440" s="2"/>
      <c r="M440" s="2"/>
      <c r="N440" s="2"/>
      <c r="O440" s="18"/>
      <c r="P440" s="18" t="s">
        <v>2205</v>
      </c>
      <c r="Q440" s="2"/>
      <c r="R440" s="17">
        <v>1395.68592099739</v>
      </c>
      <c r="S440" s="17">
        <v>1.4805299687099001</v>
      </c>
      <c r="T440" s="11">
        <v>1381</v>
      </c>
      <c r="U440" s="18">
        <v>50.2</v>
      </c>
      <c r="V440" s="18">
        <v>1.26</v>
      </c>
      <c r="W440" s="18">
        <v>15</v>
      </c>
      <c r="X440" s="18"/>
      <c r="Y440" s="18">
        <v>11</v>
      </c>
      <c r="Z440" s="18"/>
      <c r="AA440" s="18">
        <v>9.9</v>
      </c>
      <c r="AB440" s="18">
        <v>0.18</v>
      </c>
      <c r="AC440" s="18">
        <v>8.34</v>
      </c>
      <c r="AD440" s="16">
        <f>AC440/40.305/(AC440/40.305+AA440/71.845)*100</f>
        <v>60.026369285402581</v>
      </c>
      <c r="AE440" s="18">
        <v>11.2</v>
      </c>
      <c r="AF440" s="18">
        <v>2.65</v>
      </c>
      <c r="AG440" s="18">
        <v>0.06</v>
      </c>
      <c r="AH440" s="18">
        <v>0.28000000000000003</v>
      </c>
      <c r="AI440" s="18">
        <v>39.4</v>
      </c>
      <c r="AJ440" s="18">
        <v>285</v>
      </c>
      <c r="AK440" s="18">
        <v>242</v>
      </c>
      <c r="AL440" s="18">
        <v>45.04</v>
      </c>
      <c r="AM440" s="18">
        <v>85</v>
      </c>
      <c r="AN440" s="18">
        <v>21</v>
      </c>
      <c r="AO440" s="18">
        <v>55</v>
      </c>
      <c r="AP440" s="18"/>
      <c r="AQ440" s="18"/>
      <c r="AR440" s="18">
        <v>92</v>
      </c>
      <c r="AS440" s="18">
        <v>0</v>
      </c>
      <c r="AT440" s="18">
        <v>1.38</v>
      </c>
      <c r="AU440" s="18">
        <v>7.8</v>
      </c>
      <c r="AV440" s="18">
        <v>2.94</v>
      </c>
      <c r="AW440" s="18">
        <v>1</v>
      </c>
      <c r="AX440" s="18">
        <v>4.0599999999999996</v>
      </c>
      <c r="AY440" s="18">
        <v>0.71</v>
      </c>
      <c r="AZ440" s="18">
        <v>4.84</v>
      </c>
      <c r="BA440" s="18">
        <v>1.03</v>
      </c>
      <c r="BB440" s="18">
        <v>2.79</v>
      </c>
      <c r="BC440" s="18"/>
      <c r="BD440" s="18">
        <v>2.71</v>
      </c>
      <c r="BE440" s="18">
        <v>0.41</v>
      </c>
      <c r="BF440" s="18">
        <v>1.0900000000000001</v>
      </c>
      <c r="BG440" s="18">
        <v>0.186</v>
      </c>
      <c r="BH440" s="18">
        <v>3.9E-2</v>
      </c>
      <c r="BI440" s="18">
        <v>8.0000000000000002E-3</v>
      </c>
      <c r="BJ440" s="18">
        <v>1.39</v>
      </c>
      <c r="BK440" s="18">
        <v>0.11</v>
      </c>
      <c r="BL440" s="18">
        <v>2.19</v>
      </c>
      <c r="BM440" s="18">
        <v>7.75</v>
      </c>
      <c r="BN440" s="18">
        <v>2.5</v>
      </c>
      <c r="BO440" s="18">
        <v>29</v>
      </c>
      <c r="BP440" s="18">
        <v>78</v>
      </c>
    </row>
    <row r="441" spans="1:68" x14ac:dyDescent="0.3">
      <c r="A441" s="18" t="s">
        <v>2676</v>
      </c>
      <c r="B441" s="18" t="s">
        <v>2202</v>
      </c>
      <c r="C441" s="2"/>
      <c r="D441" s="2"/>
      <c r="E441" s="18">
        <v>-22.878</v>
      </c>
      <c r="F441" s="18">
        <v>-112.06100000000001</v>
      </c>
      <c r="G441" s="2"/>
      <c r="H441" s="21"/>
      <c r="I441" s="21"/>
      <c r="J441" s="18" t="s">
        <v>2713</v>
      </c>
      <c r="K441" s="18" t="s">
        <v>2204</v>
      </c>
      <c r="L441" s="2"/>
      <c r="M441" s="2"/>
      <c r="N441" s="2"/>
      <c r="O441" s="18"/>
      <c r="P441" s="18" t="s">
        <v>2205</v>
      </c>
      <c r="Q441" s="2"/>
      <c r="R441" s="17">
        <v>1360.94094388499</v>
      </c>
      <c r="S441" s="17">
        <v>1.2025905519865201</v>
      </c>
      <c r="T441" s="11">
        <v>1349</v>
      </c>
      <c r="U441" s="18">
        <v>50.5</v>
      </c>
      <c r="V441" s="18">
        <v>1.24</v>
      </c>
      <c r="W441" s="18">
        <v>15.2</v>
      </c>
      <c r="X441" s="18"/>
      <c r="Y441" s="18">
        <v>10.1</v>
      </c>
      <c r="Z441" s="18"/>
      <c r="AA441" s="18">
        <v>9.09</v>
      </c>
      <c r="AB441" s="18">
        <v>0.17</v>
      </c>
      <c r="AC441" s="18">
        <v>8.34</v>
      </c>
      <c r="AD441" s="16">
        <f>AC441/40.305/(AC441/40.305+AA441/71.845)*100</f>
        <v>62.055952518733307</v>
      </c>
      <c r="AE441" s="18">
        <v>11.9</v>
      </c>
      <c r="AF441" s="18">
        <v>2.4</v>
      </c>
      <c r="AG441" s="18">
        <v>7.0000000000000007E-2</v>
      </c>
      <c r="AH441" s="18">
        <v>0.3</v>
      </c>
      <c r="AI441" s="18">
        <v>40</v>
      </c>
      <c r="AJ441" s="18">
        <v>294</v>
      </c>
      <c r="AK441" s="18">
        <v>335</v>
      </c>
      <c r="AL441" s="18">
        <v>41.8</v>
      </c>
      <c r="AM441" s="18">
        <v>97</v>
      </c>
      <c r="AN441" s="18">
        <v>72</v>
      </c>
      <c r="AO441" s="18">
        <v>77</v>
      </c>
      <c r="AP441" s="18"/>
      <c r="AQ441" s="18"/>
      <c r="AR441" s="18">
        <v>120</v>
      </c>
      <c r="AS441" s="18">
        <v>0</v>
      </c>
      <c r="AT441" s="18">
        <v>1.59</v>
      </c>
      <c r="AU441" s="18">
        <v>8.4700000000000006</v>
      </c>
      <c r="AV441" s="18">
        <v>2.91</v>
      </c>
      <c r="AW441" s="18">
        <v>1.05</v>
      </c>
      <c r="AX441" s="18">
        <v>3.91</v>
      </c>
      <c r="AY441" s="18">
        <v>0.69</v>
      </c>
      <c r="AZ441" s="18">
        <v>4.5</v>
      </c>
      <c r="BA441" s="18">
        <v>0.98</v>
      </c>
      <c r="BB441" s="18">
        <v>2.63</v>
      </c>
      <c r="BC441" s="18"/>
      <c r="BD441" s="18">
        <v>2.6</v>
      </c>
      <c r="BE441" s="18">
        <v>0.38</v>
      </c>
      <c r="BF441" s="18">
        <v>1.57</v>
      </c>
      <c r="BG441" s="18">
        <v>7.8E-2</v>
      </c>
      <c r="BH441" s="18">
        <v>8.5999999999999993E-2</v>
      </c>
      <c r="BI441" s="18">
        <v>4.1000000000000002E-2</v>
      </c>
      <c r="BJ441" s="18">
        <v>2.52</v>
      </c>
      <c r="BK441" s="18">
        <v>0.18</v>
      </c>
      <c r="BL441" s="18">
        <v>3.03</v>
      </c>
      <c r="BM441" s="18">
        <v>9.43</v>
      </c>
      <c r="BN441" s="18">
        <v>4.46</v>
      </c>
      <c r="BO441" s="18">
        <v>27</v>
      </c>
      <c r="BP441" s="18">
        <v>83</v>
      </c>
    </row>
    <row r="442" spans="1:68" x14ac:dyDescent="0.3">
      <c r="A442" s="18" t="s">
        <v>2676</v>
      </c>
      <c r="B442" s="18" t="s">
        <v>2202</v>
      </c>
      <c r="C442" s="2"/>
      <c r="D442" s="2"/>
      <c r="E442" s="18">
        <v>-22.876000000000001</v>
      </c>
      <c r="F442" s="18">
        <v>-112.062</v>
      </c>
      <c r="G442" s="2"/>
      <c r="H442" s="21"/>
      <c r="I442" s="21"/>
      <c r="J442" s="18" t="s">
        <v>2714</v>
      </c>
      <c r="K442" s="18" t="s">
        <v>2204</v>
      </c>
      <c r="L442" s="2"/>
      <c r="M442" s="2"/>
      <c r="N442" s="2"/>
      <c r="O442" s="18"/>
      <c r="P442" s="18" t="s">
        <v>2205</v>
      </c>
      <c r="Q442" s="2"/>
      <c r="R442" s="17">
        <v>1372.6002537796201</v>
      </c>
      <c r="S442" s="17">
        <v>1.27284569898481</v>
      </c>
      <c r="T442" s="11">
        <v>1360</v>
      </c>
      <c r="U442" s="18">
        <v>50.5</v>
      </c>
      <c r="V442" s="18">
        <v>1.35</v>
      </c>
      <c r="W442" s="18">
        <v>14.8</v>
      </c>
      <c r="X442" s="18"/>
      <c r="Y442" s="18">
        <v>10.4</v>
      </c>
      <c r="Z442" s="18"/>
      <c r="AA442" s="18">
        <v>9.36</v>
      </c>
      <c r="AB442" s="18">
        <v>0.17</v>
      </c>
      <c r="AC442" s="18">
        <v>8.1300000000000008</v>
      </c>
      <c r="AD442" s="16">
        <f>AC442/40.305/(AC442/40.305+AA442/71.845)*100</f>
        <v>60.757999142148023</v>
      </c>
      <c r="AE442" s="18">
        <v>11.7</v>
      </c>
      <c r="AF442" s="18">
        <v>2.4500000000000002</v>
      </c>
      <c r="AG442" s="18">
        <v>0.13</v>
      </c>
      <c r="AH442" s="18">
        <v>0.33</v>
      </c>
      <c r="AI442" s="18">
        <v>39.6</v>
      </c>
      <c r="AJ442" s="18">
        <v>310</v>
      </c>
      <c r="AK442" s="18">
        <v>284</v>
      </c>
      <c r="AL442" s="18">
        <v>42.55</v>
      </c>
      <c r="AM442" s="18">
        <v>94</v>
      </c>
      <c r="AN442" s="18">
        <v>67</v>
      </c>
      <c r="AO442" s="18">
        <v>87</v>
      </c>
      <c r="AP442" s="18"/>
      <c r="AQ442" s="18">
        <v>0.45</v>
      </c>
      <c r="AR442" s="18">
        <v>111</v>
      </c>
      <c r="AS442" s="18">
        <v>1.2999999999999999E-2</v>
      </c>
      <c r="AT442" s="18">
        <v>1.64</v>
      </c>
      <c r="AU442" s="18">
        <v>9.02</v>
      </c>
      <c r="AV442" s="18">
        <v>3.24</v>
      </c>
      <c r="AW442" s="18">
        <v>1.18</v>
      </c>
      <c r="AX442" s="18">
        <v>4.51</v>
      </c>
      <c r="AY442" s="18">
        <v>0.79</v>
      </c>
      <c r="AZ442" s="18">
        <v>5.38</v>
      </c>
      <c r="BA442" s="18">
        <v>1.19</v>
      </c>
      <c r="BB442" s="18">
        <v>3.19</v>
      </c>
      <c r="BC442" s="18"/>
      <c r="BD442" s="18">
        <v>3.3</v>
      </c>
      <c r="BE442" s="18">
        <v>0.52</v>
      </c>
      <c r="BF442" s="18">
        <v>2.5299999999999998</v>
      </c>
      <c r="BG442" s="18">
        <v>0.307</v>
      </c>
      <c r="BH442" s="18">
        <v>0.08</v>
      </c>
      <c r="BI442" s="18">
        <v>5.0999999999999997E-2</v>
      </c>
      <c r="BJ442" s="18">
        <v>1.63</v>
      </c>
      <c r="BK442" s="18">
        <v>0.13</v>
      </c>
      <c r="BL442" s="18">
        <v>2.63</v>
      </c>
      <c r="BM442" s="18">
        <v>9.19</v>
      </c>
      <c r="BN442" s="18">
        <v>3.64</v>
      </c>
      <c r="BO442" s="18">
        <v>33</v>
      </c>
      <c r="BP442" s="18">
        <v>106</v>
      </c>
    </row>
    <row r="443" spans="1:68" x14ac:dyDescent="0.3">
      <c r="A443" s="18" t="s">
        <v>2676</v>
      </c>
      <c r="B443" s="18" t="s">
        <v>2202</v>
      </c>
      <c r="C443" s="2"/>
      <c r="D443" s="2"/>
      <c r="E443" s="18">
        <v>-22.876000000000001</v>
      </c>
      <c r="F443" s="18">
        <v>-112.062</v>
      </c>
      <c r="G443" s="2"/>
      <c r="H443" s="21"/>
      <c r="I443" s="21"/>
      <c r="J443" s="18" t="s">
        <v>2715</v>
      </c>
      <c r="K443" s="18" t="s">
        <v>2204</v>
      </c>
      <c r="L443" s="2"/>
      <c r="M443" s="2"/>
      <c r="N443" s="2"/>
      <c r="O443" s="18"/>
      <c r="P443" s="18" t="s">
        <v>2205</v>
      </c>
      <c r="Q443" s="2"/>
      <c r="R443" s="17">
        <v>1371.1151354711001</v>
      </c>
      <c r="S443" s="17">
        <v>1.34867565751507</v>
      </c>
      <c r="T443" s="11">
        <v>1358</v>
      </c>
      <c r="U443" s="18">
        <v>49.8</v>
      </c>
      <c r="V443" s="18">
        <v>1.42</v>
      </c>
      <c r="W443" s="18">
        <v>15</v>
      </c>
      <c r="X443" s="18"/>
      <c r="Y443" s="18">
        <v>10.3</v>
      </c>
      <c r="Z443" s="18"/>
      <c r="AA443" s="18">
        <v>9.27</v>
      </c>
      <c r="AB443" s="18">
        <v>0.17</v>
      </c>
      <c r="AC443" s="18">
        <v>8.65</v>
      </c>
      <c r="AD443" s="16">
        <f>AC443/40.305/(AC443/40.305+AA443/71.845)*100</f>
        <v>62.452780491667767</v>
      </c>
      <c r="AE443" s="18">
        <v>11.2</v>
      </c>
      <c r="AF443" s="18">
        <v>2.5499999999999998</v>
      </c>
      <c r="AG443" s="18">
        <v>0.21</v>
      </c>
      <c r="AH443" s="18">
        <v>0.39</v>
      </c>
      <c r="AI443" s="18">
        <v>36.4</v>
      </c>
      <c r="AJ443" s="18">
        <v>287</v>
      </c>
      <c r="AK443" s="18">
        <v>281</v>
      </c>
      <c r="AL443" s="18">
        <v>44.39</v>
      </c>
      <c r="AM443" s="18">
        <v>129</v>
      </c>
      <c r="AN443" s="18">
        <v>66</v>
      </c>
      <c r="AO443" s="18">
        <v>77</v>
      </c>
      <c r="AP443" s="18"/>
      <c r="AQ443" s="18">
        <v>1.33</v>
      </c>
      <c r="AR443" s="18">
        <v>139</v>
      </c>
      <c r="AS443" s="18">
        <v>1.7999999999999999E-2</v>
      </c>
      <c r="AT443" s="18">
        <v>2</v>
      </c>
      <c r="AU443" s="18">
        <v>10.46</v>
      </c>
      <c r="AV443" s="18">
        <v>3.55</v>
      </c>
      <c r="AW443" s="18">
        <v>1.22</v>
      </c>
      <c r="AX443" s="18">
        <v>4.72</v>
      </c>
      <c r="AY443" s="18">
        <v>0.83</v>
      </c>
      <c r="AZ443" s="18">
        <v>5.47</v>
      </c>
      <c r="BA443" s="18">
        <v>1.19</v>
      </c>
      <c r="BB443" s="18">
        <v>3.21</v>
      </c>
      <c r="BC443" s="18"/>
      <c r="BD443" s="18">
        <v>3.29</v>
      </c>
      <c r="BE443" s="18">
        <v>0.5</v>
      </c>
      <c r="BF443" s="18">
        <v>2.74</v>
      </c>
      <c r="BG443" s="18">
        <v>0.47599999999999998</v>
      </c>
      <c r="BH443" s="18">
        <v>0.20300000000000001</v>
      </c>
      <c r="BI443" s="18">
        <v>0.1</v>
      </c>
      <c r="BJ443" s="18">
        <v>3.48</v>
      </c>
      <c r="BK443" s="18">
        <v>0.23</v>
      </c>
      <c r="BL443" s="18">
        <v>3.72</v>
      </c>
      <c r="BM443" s="18">
        <v>12.25</v>
      </c>
      <c r="BN443" s="18">
        <v>10.42</v>
      </c>
      <c r="BO443" s="18">
        <v>33</v>
      </c>
      <c r="BP443" s="18">
        <v>100</v>
      </c>
    </row>
    <row r="444" spans="1:68" x14ac:dyDescent="0.3">
      <c r="A444" s="18" t="s">
        <v>2716</v>
      </c>
      <c r="B444" s="18" t="s">
        <v>2202</v>
      </c>
      <c r="C444" s="2"/>
      <c r="D444" s="2"/>
      <c r="E444" s="18">
        <v>28.88</v>
      </c>
      <c r="F444" s="18">
        <v>-43.33</v>
      </c>
      <c r="G444" s="2"/>
      <c r="H444" s="21">
        <v>-3566</v>
      </c>
      <c r="I444" s="21">
        <v>-3566</v>
      </c>
      <c r="J444" s="18" t="s">
        <v>2717</v>
      </c>
      <c r="K444" s="18" t="s">
        <v>2204</v>
      </c>
      <c r="L444" s="2"/>
      <c r="M444" s="2"/>
      <c r="N444" s="2"/>
      <c r="O444" s="18"/>
      <c r="P444" s="18" t="s">
        <v>2205</v>
      </c>
      <c r="Q444" s="2"/>
      <c r="R444" s="17">
        <v>1380.10250884927</v>
      </c>
      <c r="S444" s="17">
        <v>1.61395050322655</v>
      </c>
      <c r="T444" s="11">
        <v>1364</v>
      </c>
      <c r="U444" s="18">
        <v>47.79</v>
      </c>
      <c r="V444" s="18">
        <v>0.87</v>
      </c>
      <c r="W444" s="18">
        <v>16.77</v>
      </c>
      <c r="X444" s="18"/>
      <c r="Y444" s="18">
        <v>10.33</v>
      </c>
      <c r="Z444" s="18"/>
      <c r="AA444" s="18">
        <v>9.3000000000000007</v>
      </c>
      <c r="AB444" s="18">
        <v>0.18</v>
      </c>
      <c r="AC444" s="18">
        <v>10.35</v>
      </c>
      <c r="AD444" s="16">
        <f>AC444/40.305/(AC444/40.305+AA444/71.845)*100</f>
        <v>66.485542597685281</v>
      </c>
      <c r="AE444" s="18">
        <v>10.98</v>
      </c>
      <c r="AF444" s="18">
        <v>2.46</v>
      </c>
      <c r="AG444" s="18">
        <v>7.0000000000000007E-2</v>
      </c>
      <c r="AH444" s="18">
        <v>0.06</v>
      </c>
      <c r="AI444" s="18">
        <v>41</v>
      </c>
      <c r="AJ444" s="18">
        <v>196</v>
      </c>
      <c r="AK444" s="18">
        <v>569</v>
      </c>
      <c r="AL444" s="18"/>
      <c r="AM444" s="18">
        <v>245</v>
      </c>
      <c r="AN444" s="18"/>
      <c r="AO444" s="18"/>
      <c r="AP444" s="18"/>
      <c r="AQ444" s="18">
        <v>1</v>
      </c>
      <c r="AR444" s="18">
        <v>114</v>
      </c>
      <c r="AS444" s="18"/>
      <c r="AT444" s="18">
        <v>1.1000000000000001</v>
      </c>
      <c r="AU444" s="18">
        <v>4.75</v>
      </c>
      <c r="AV444" s="18">
        <v>1.8</v>
      </c>
      <c r="AW444" s="18">
        <v>0.78500000000000003</v>
      </c>
      <c r="AX444" s="18">
        <v>5.38</v>
      </c>
      <c r="AY444" s="18">
        <v>0.64</v>
      </c>
      <c r="AZ444" s="18">
        <v>3.7</v>
      </c>
      <c r="BA444" s="18">
        <v>0.83</v>
      </c>
      <c r="BB444" s="18">
        <v>2.4900000000000002</v>
      </c>
      <c r="BC444" s="18">
        <v>0.4</v>
      </c>
      <c r="BD444" s="18">
        <v>2.4300000000000002</v>
      </c>
      <c r="BE444" s="18">
        <v>0.42</v>
      </c>
      <c r="BF444" s="18"/>
      <c r="BG444" s="18"/>
      <c r="BH444" s="18"/>
      <c r="BI444" s="18"/>
      <c r="BJ444" s="18">
        <v>1</v>
      </c>
      <c r="BK444" s="18"/>
      <c r="BL444" s="18">
        <v>1.48</v>
      </c>
      <c r="BM444" s="18">
        <v>5.12</v>
      </c>
      <c r="BN444" s="18">
        <v>8</v>
      </c>
      <c r="BO444" s="18">
        <v>25</v>
      </c>
      <c r="BP444" s="18">
        <v>50</v>
      </c>
    </row>
    <row r="445" spans="1:68" x14ac:dyDescent="0.3">
      <c r="A445" s="18" t="s">
        <v>2718</v>
      </c>
      <c r="B445" s="18" t="s">
        <v>2202</v>
      </c>
      <c r="C445" s="2"/>
      <c r="D445" s="2"/>
      <c r="E445" s="18">
        <v>14.12</v>
      </c>
      <c r="F445" s="18">
        <v>-45</v>
      </c>
      <c r="G445" s="2"/>
      <c r="H445" s="21">
        <v>-2954</v>
      </c>
      <c r="I445" s="21">
        <v>-2954</v>
      </c>
      <c r="J445" s="18" t="s">
        <v>2719</v>
      </c>
      <c r="K445" s="18" t="s">
        <v>2204</v>
      </c>
      <c r="L445" s="2"/>
      <c r="M445" s="2"/>
      <c r="N445" s="2"/>
      <c r="O445" s="18"/>
      <c r="P445" s="18" t="s">
        <v>2205</v>
      </c>
      <c r="Q445" s="2"/>
      <c r="R445" s="17">
        <v>1358.05531686325</v>
      </c>
      <c r="S445" s="17">
        <v>1.3364071626215901</v>
      </c>
      <c r="T445" s="11">
        <v>1345</v>
      </c>
      <c r="U445" s="18">
        <v>48.51</v>
      </c>
      <c r="V445" s="18">
        <v>1</v>
      </c>
      <c r="W445" s="18">
        <v>15.52</v>
      </c>
      <c r="X445" s="18"/>
      <c r="Y445" s="18"/>
      <c r="Z445" s="18"/>
      <c r="AA445" s="18">
        <v>8.82</v>
      </c>
      <c r="AB445" s="18">
        <v>0.16</v>
      </c>
      <c r="AC445" s="18">
        <v>10.56</v>
      </c>
      <c r="AD445" s="16">
        <f>AC445/40.305/(AC445/40.305+AA445/71.845)*100</f>
        <v>68.093823465344215</v>
      </c>
      <c r="AE445" s="18">
        <v>12.19</v>
      </c>
      <c r="AF445" s="18">
        <v>1.92</v>
      </c>
      <c r="AG445" s="18">
        <v>0.37</v>
      </c>
      <c r="AH445" s="18">
        <v>0.16</v>
      </c>
      <c r="AI445" s="18">
        <v>38</v>
      </c>
      <c r="AJ445" s="18">
        <v>238</v>
      </c>
      <c r="AK445" s="18">
        <v>837</v>
      </c>
      <c r="AL445" s="18">
        <v>47</v>
      </c>
      <c r="AM445" s="18"/>
      <c r="AN445" s="18"/>
      <c r="AO445" s="18"/>
      <c r="AP445" s="18"/>
      <c r="AQ445" s="18"/>
      <c r="AR445" s="18"/>
      <c r="AS445" s="18"/>
      <c r="AT445" s="18"/>
      <c r="AU445" s="18">
        <v>9.16</v>
      </c>
      <c r="AV445" s="18">
        <v>2.52</v>
      </c>
      <c r="AW445" s="18">
        <v>0.92400000000000004</v>
      </c>
      <c r="AX445" s="18">
        <v>3.75</v>
      </c>
      <c r="AY445" s="18">
        <v>0.58899999999999997</v>
      </c>
      <c r="AZ445" s="18">
        <v>3.56</v>
      </c>
      <c r="BA445" s="18"/>
      <c r="BB445" s="18"/>
      <c r="BC445" s="18"/>
      <c r="BD445" s="18">
        <v>2.11</v>
      </c>
      <c r="BE445" s="18">
        <v>0.31900000000000001</v>
      </c>
      <c r="BF445" s="18">
        <v>1.57</v>
      </c>
      <c r="BG445" s="18"/>
      <c r="BH445" s="18">
        <v>0.65</v>
      </c>
      <c r="BI445" s="18"/>
      <c r="BJ445" s="18">
        <v>10.8</v>
      </c>
      <c r="BK445" s="18">
        <v>0.68</v>
      </c>
      <c r="BL445" s="18">
        <v>6</v>
      </c>
      <c r="BM445" s="18">
        <v>15.77</v>
      </c>
      <c r="BN445" s="18"/>
      <c r="BO445" s="18">
        <v>22</v>
      </c>
      <c r="BP445" s="18">
        <v>74</v>
      </c>
    </row>
    <row r="446" spans="1:68" x14ac:dyDescent="0.3">
      <c r="A446" s="18" t="s">
        <v>2720</v>
      </c>
      <c r="B446" s="18" t="s">
        <v>2202</v>
      </c>
      <c r="C446" s="2"/>
      <c r="D446" s="2"/>
      <c r="E446" s="18">
        <v>14.12</v>
      </c>
      <c r="F446" s="18">
        <v>-45</v>
      </c>
      <c r="G446" s="2"/>
      <c r="H446" s="21">
        <v>-2954</v>
      </c>
      <c r="I446" s="21">
        <v>-2954</v>
      </c>
      <c r="J446" s="18" t="s">
        <v>2721</v>
      </c>
      <c r="K446" s="18" t="s">
        <v>2204</v>
      </c>
      <c r="L446" s="2"/>
      <c r="M446" s="2"/>
      <c r="N446" s="2"/>
      <c r="O446" s="18"/>
      <c r="P446" s="18" t="s">
        <v>2205</v>
      </c>
      <c r="Q446" s="2"/>
      <c r="R446" s="17">
        <v>1371.4628272293401</v>
      </c>
      <c r="S446" s="17">
        <v>1.4158407011896299</v>
      </c>
      <c r="T446" s="11">
        <v>1358</v>
      </c>
      <c r="U446" s="18">
        <v>49.13</v>
      </c>
      <c r="V446" s="18">
        <v>1.05</v>
      </c>
      <c r="W446" s="18">
        <v>16.02</v>
      </c>
      <c r="X446" s="18"/>
      <c r="Y446" s="18"/>
      <c r="Z446" s="18"/>
      <c r="AA446" s="18">
        <v>9.23</v>
      </c>
      <c r="AB446" s="18">
        <v>0.16</v>
      </c>
      <c r="AC446" s="18">
        <v>9.4700000000000006</v>
      </c>
      <c r="AD446" s="16">
        <f>AC446/40.305/(AC446/40.305+AA446/71.845)*100</f>
        <v>64.650357335174974</v>
      </c>
      <c r="AE446" s="18">
        <v>12.14</v>
      </c>
      <c r="AF446" s="18">
        <v>1.98</v>
      </c>
      <c r="AG446" s="18">
        <v>0.43</v>
      </c>
      <c r="AH446" s="18">
        <v>0.16</v>
      </c>
      <c r="AI446" s="18"/>
      <c r="AJ446" s="18"/>
      <c r="AK446" s="18"/>
      <c r="AL446" s="18"/>
      <c r="AM446" s="18"/>
      <c r="AN446" s="18"/>
      <c r="AO446" s="18"/>
      <c r="AP446" s="18"/>
      <c r="AQ446" s="18">
        <v>7.1</v>
      </c>
      <c r="AR446" s="18">
        <v>198</v>
      </c>
      <c r="AS446" s="18"/>
      <c r="AT446" s="18"/>
      <c r="AU446" s="18">
        <v>9.18</v>
      </c>
      <c r="AV446" s="18">
        <v>2.5</v>
      </c>
      <c r="AW446" s="18"/>
      <c r="AX446" s="18"/>
      <c r="AY446" s="18"/>
      <c r="AZ446" s="18"/>
      <c r="BA446" s="18"/>
      <c r="BB446" s="18"/>
      <c r="BC446" s="18"/>
      <c r="BD446" s="18"/>
      <c r="BE446" s="18"/>
      <c r="BF446" s="18">
        <v>1.8</v>
      </c>
      <c r="BG446" s="18"/>
      <c r="BH446" s="18">
        <v>0.69</v>
      </c>
      <c r="BI446" s="18"/>
      <c r="BJ446" s="18">
        <v>11.7</v>
      </c>
      <c r="BK446" s="18">
        <v>0.73</v>
      </c>
      <c r="BL446" s="18">
        <v>6.1</v>
      </c>
      <c r="BM446" s="18"/>
      <c r="BN446" s="18">
        <v>63</v>
      </c>
      <c r="BO446" s="18">
        <v>24.2</v>
      </c>
      <c r="BP446" s="18">
        <v>84</v>
      </c>
    </row>
    <row r="447" spans="1:68" x14ac:dyDescent="0.3">
      <c r="A447" s="18" t="s">
        <v>2722</v>
      </c>
      <c r="B447" s="18" t="s">
        <v>2202</v>
      </c>
      <c r="C447" s="2"/>
      <c r="D447" s="2"/>
      <c r="E447" s="18">
        <v>39.78</v>
      </c>
      <c r="F447" s="18">
        <v>-29.645</v>
      </c>
      <c r="G447" s="2"/>
      <c r="H447" s="21">
        <v>-1800</v>
      </c>
      <c r="I447" s="21">
        <v>-1800</v>
      </c>
      <c r="J447" s="18" t="s">
        <v>2723</v>
      </c>
      <c r="K447" s="18" t="s">
        <v>2204</v>
      </c>
      <c r="L447" s="2"/>
      <c r="M447" s="2"/>
      <c r="N447" s="2"/>
      <c r="O447" s="18"/>
      <c r="P447" s="18" t="s">
        <v>2205</v>
      </c>
      <c r="Q447" s="2"/>
      <c r="R447" s="17">
        <v>1372.3267199511999</v>
      </c>
      <c r="S447" s="17">
        <v>1.27905622343202</v>
      </c>
      <c r="T447" s="11">
        <v>1360</v>
      </c>
      <c r="U447" s="18">
        <v>49.9</v>
      </c>
      <c r="V447" s="18">
        <v>1.17</v>
      </c>
      <c r="W447" s="18">
        <v>14.51</v>
      </c>
      <c r="X447" s="18">
        <v>10.29</v>
      </c>
      <c r="Y447" s="18"/>
      <c r="Z447" s="18"/>
      <c r="AA447" s="18">
        <v>9.27</v>
      </c>
      <c r="AB447" s="18">
        <v>0.16</v>
      </c>
      <c r="AC447" s="18">
        <v>8.98</v>
      </c>
      <c r="AD447" s="16">
        <f>AC447/40.305/(AC447/40.305+AA447/71.845)*100</f>
        <v>63.326558829841652</v>
      </c>
      <c r="AE447" s="18">
        <v>11.78</v>
      </c>
      <c r="AF447" s="18">
        <v>2.15</v>
      </c>
      <c r="AG447" s="18">
        <v>0.31</v>
      </c>
      <c r="AH447" s="18">
        <v>0.12</v>
      </c>
      <c r="AI447" s="18">
        <v>34.700000000000003</v>
      </c>
      <c r="AJ447" s="18">
        <v>275</v>
      </c>
      <c r="AK447" s="18">
        <v>448</v>
      </c>
      <c r="AL447" s="18">
        <v>43</v>
      </c>
      <c r="AM447" s="18">
        <v>136</v>
      </c>
      <c r="AN447" s="18"/>
      <c r="AO447" s="18">
        <v>70</v>
      </c>
      <c r="AP447" s="18"/>
      <c r="AQ447" s="18">
        <v>7.7</v>
      </c>
      <c r="AR447" s="18">
        <v>137</v>
      </c>
      <c r="AS447" s="18">
        <v>0.09</v>
      </c>
      <c r="AT447" s="18"/>
      <c r="AU447" s="18"/>
      <c r="AV447" s="18"/>
      <c r="AW447" s="18">
        <v>0.88</v>
      </c>
      <c r="AX447" s="18"/>
      <c r="AY447" s="18">
        <v>0.5</v>
      </c>
      <c r="AZ447" s="18"/>
      <c r="BA447" s="18"/>
      <c r="BB447" s="18"/>
      <c r="BC447" s="18"/>
      <c r="BD447" s="18"/>
      <c r="BE447" s="18"/>
      <c r="BF447" s="18">
        <v>1.92</v>
      </c>
      <c r="BG447" s="18"/>
      <c r="BH447" s="18">
        <v>0.87</v>
      </c>
      <c r="BI447" s="18">
        <v>0.28000000000000003</v>
      </c>
      <c r="BJ447" s="18">
        <v>13.8</v>
      </c>
      <c r="BK447" s="18">
        <v>0.83</v>
      </c>
      <c r="BL447" s="18">
        <v>7.4</v>
      </c>
      <c r="BM447" s="18"/>
      <c r="BN447" s="18">
        <v>90</v>
      </c>
      <c r="BO447" s="18">
        <v>26</v>
      </c>
      <c r="BP447" s="18">
        <v>76</v>
      </c>
    </row>
    <row r="448" spans="1:68" x14ac:dyDescent="0.3">
      <c r="A448" s="18" t="s">
        <v>2722</v>
      </c>
      <c r="B448" s="18" t="s">
        <v>2202</v>
      </c>
      <c r="C448" s="2"/>
      <c r="D448" s="2"/>
      <c r="E448" s="18">
        <v>39.78</v>
      </c>
      <c r="F448" s="18">
        <v>-29.645</v>
      </c>
      <c r="G448" s="2"/>
      <c r="H448" s="21">
        <v>-1800</v>
      </c>
      <c r="I448" s="21">
        <v>-1800</v>
      </c>
      <c r="J448" s="18" t="s">
        <v>2724</v>
      </c>
      <c r="K448" s="18" t="s">
        <v>2204</v>
      </c>
      <c r="L448" s="2"/>
      <c r="M448" s="2"/>
      <c r="N448" s="2"/>
      <c r="O448" s="18"/>
      <c r="P448" s="18" t="s">
        <v>2205</v>
      </c>
      <c r="Q448" s="2"/>
      <c r="R448" s="17">
        <v>1361.47316164366</v>
      </c>
      <c r="S448" s="17">
        <v>1.2129258471016999</v>
      </c>
      <c r="T448" s="11">
        <v>1350</v>
      </c>
      <c r="U448" s="18">
        <v>49.82</v>
      </c>
      <c r="V448" s="18">
        <v>1.1200000000000001</v>
      </c>
      <c r="W448" s="18">
        <v>14.99</v>
      </c>
      <c r="X448" s="18">
        <v>10.050000000000001</v>
      </c>
      <c r="Y448" s="18"/>
      <c r="Z448" s="18"/>
      <c r="AA448" s="18">
        <v>9.0500000000000007</v>
      </c>
      <c r="AB448" s="18">
        <v>0.16</v>
      </c>
      <c r="AC448" s="18">
        <v>9.2200000000000006</v>
      </c>
      <c r="AD448" s="16">
        <f>AC448/40.305/(AC448/40.305+AA448/71.845)*100</f>
        <v>64.488853683244514</v>
      </c>
      <c r="AE448" s="18">
        <v>12.09</v>
      </c>
      <c r="AF448" s="18">
        <v>1.95</v>
      </c>
      <c r="AG448" s="18">
        <v>0.32</v>
      </c>
      <c r="AH448" s="18">
        <v>0.12</v>
      </c>
      <c r="AI448" s="18">
        <v>33.4</v>
      </c>
      <c r="AJ448" s="18">
        <v>252</v>
      </c>
      <c r="AK448" s="18">
        <v>415</v>
      </c>
      <c r="AL448" s="18">
        <v>42</v>
      </c>
      <c r="AM448" s="18">
        <v>128</v>
      </c>
      <c r="AN448" s="18"/>
      <c r="AO448" s="18">
        <v>70</v>
      </c>
      <c r="AP448" s="18"/>
      <c r="AQ448" s="18">
        <v>6</v>
      </c>
      <c r="AR448" s="18">
        <v>149</v>
      </c>
      <c r="AS448" s="18">
        <v>0.09</v>
      </c>
      <c r="AT448" s="18"/>
      <c r="AU448" s="18"/>
      <c r="AV448" s="18"/>
      <c r="AW448" s="18">
        <v>1.06</v>
      </c>
      <c r="AX448" s="18"/>
      <c r="AY448" s="18">
        <v>0.52</v>
      </c>
      <c r="AZ448" s="18"/>
      <c r="BA448" s="18"/>
      <c r="BB448" s="18"/>
      <c r="BC448" s="18"/>
      <c r="BD448" s="18"/>
      <c r="BE448" s="18"/>
      <c r="BF448" s="18">
        <v>1.87</v>
      </c>
      <c r="BG448" s="18"/>
      <c r="BH448" s="18">
        <v>0.87</v>
      </c>
      <c r="BI448" s="18">
        <v>0.26</v>
      </c>
      <c r="BJ448" s="18">
        <v>14</v>
      </c>
      <c r="BK448" s="18">
        <v>0.81</v>
      </c>
      <c r="BL448" s="18">
        <v>7.3</v>
      </c>
      <c r="BM448" s="18"/>
      <c r="BN448" s="18">
        <v>88</v>
      </c>
      <c r="BO448" s="18">
        <v>24</v>
      </c>
      <c r="BP448" s="18">
        <v>73</v>
      </c>
    </row>
    <row r="449" spans="1:68" x14ac:dyDescent="0.3">
      <c r="A449" s="18" t="s">
        <v>2725</v>
      </c>
      <c r="B449" s="18" t="s">
        <v>2202</v>
      </c>
      <c r="C449" s="2"/>
      <c r="D449" s="2"/>
      <c r="E449" s="18">
        <v>33.732999999999997</v>
      </c>
      <c r="F449" s="18">
        <v>-37.667000000000002</v>
      </c>
      <c r="G449" s="2"/>
      <c r="H449" s="21">
        <v>-3340</v>
      </c>
      <c r="I449" s="21">
        <v>-3580</v>
      </c>
      <c r="J449" s="18" t="s">
        <v>2726</v>
      </c>
      <c r="K449" s="18" t="s">
        <v>2204</v>
      </c>
      <c r="L449" s="2"/>
      <c r="M449" s="2"/>
      <c r="N449" s="2"/>
      <c r="O449" s="18"/>
      <c r="P449" s="18" t="s">
        <v>2205</v>
      </c>
      <c r="Q449" s="2"/>
      <c r="R449" s="17">
        <v>1306.05119858946</v>
      </c>
      <c r="S449" s="17">
        <v>0.90816342960422003</v>
      </c>
      <c r="T449" s="11">
        <v>1298</v>
      </c>
      <c r="U449" s="18">
        <v>48.61</v>
      </c>
      <c r="V449" s="18">
        <v>0.79</v>
      </c>
      <c r="W449" s="18">
        <v>16.98</v>
      </c>
      <c r="X449" s="18">
        <v>8.5</v>
      </c>
      <c r="Y449" s="18"/>
      <c r="Z449" s="18"/>
      <c r="AA449" s="18">
        <v>7.65</v>
      </c>
      <c r="AB449" s="18">
        <v>0.14000000000000001</v>
      </c>
      <c r="AC449" s="18">
        <v>8.39</v>
      </c>
      <c r="AD449" s="16">
        <f>AC449/40.305/(AC449/40.305+AA449/71.845)*100</f>
        <v>66.158608462091635</v>
      </c>
      <c r="AE449" s="18">
        <v>13.48</v>
      </c>
      <c r="AF449" s="18">
        <v>1.65</v>
      </c>
      <c r="AG449" s="18">
        <v>0.1</v>
      </c>
      <c r="AH449" s="18">
        <v>0.08</v>
      </c>
      <c r="AI449" s="18"/>
      <c r="AJ449" s="18"/>
      <c r="AK449" s="18"/>
      <c r="AL449" s="18"/>
      <c r="AM449" s="18"/>
      <c r="AN449" s="18"/>
      <c r="AO449" s="18"/>
      <c r="AP449" s="18"/>
      <c r="AQ449" s="18">
        <v>1.79</v>
      </c>
      <c r="AR449" s="18">
        <v>88.6</v>
      </c>
      <c r="AS449" s="18"/>
      <c r="AT449" s="18"/>
      <c r="AU449" s="18">
        <v>4.88</v>
      </c>
      <c r="AV449" s="18">
        <v>1.61</v>
      </c>
      <c r="AW449" s="18"/>
      <c r="AX449" s="18"/>
      <c r="AY449" s="18"/>
      <c r="AZ449" s="18"/>
      <c r="BA449" s="18"/>
      <c r="BB449" s="18"/>
      <c r="BC449" s="18"/>
      <c r="BD449" s="18"/>
      <c r="BE449" s="18"/>
      <c r="BF449" s="18"/>
      <c r="BG449" s="18"/>
      <c r="BH449" s="18"/>
      <c r="BI449" s="18"/>
      <c r="BJ449" s="18">
        <v>5.2</v>
      </c>
      <c r="BK449" s="18"/>
      <c r="BL449" s="18">
        <v>3.02</v>
      </c>
      <c r="BM449" s="18"/>
      <c r="BN449" s="18"/>
      <c r="BO449" s="18"/>
      <c r="BP449" s="18">
        <v>47</v>
      </c>
    </row>
    <row r="450" spans="1:68" x14ac:dyDescent="0.3">
      <c r="A450" s="18" t="s">
        <v>2725</v>
      </c>
      <c r="B450" s="18" t="s">
        <v>2202</v>
      </c>
      <c r="C450" s="2"/>
      <c r="D450" s="2"/>
      <c r="E450" s="18">
        <v>33.732999999999997</v>
      </c>
      <c r="F450" s="18">
        <v>-37.667000000000002</v>
      </c>
      <c r="G450" s="2"/>
      <c r="H450" s="21">
        <v>-3340</v>
      </c>
      <c r="I450" s="21">
        <v>-3580</v>
      </c>
      <c r="J450" s="18" t="s">
        <v>2727</v>
      </c>
      <c r="K450" s="18" t="s">
        <v>2204</v>
      </c>
      <c r="L450" s="2"/>
      <c r="M450" s="2"/>
      <c r="N450" s="2"/>
      <c r="O450" s="18"/>
      <c r="P450" s="18" t="s">
        <v>2205</v>
      </c>
      <c r="Q450" s="2"/>
      <c r="R450" s="17">
        <v>1374.29002108342</v>
      </c>
      <c r="S450" s="17">
        <v>1.3372397476779101</v>
      </c>
      <c r="T450" s="11">
        <v>1361</v>
      </c>
      <c r="U450" s="18">
        <v>48.3</v>
      </c>
      <c r="V450" s="18">
        <v>1</v>
      </c>
      <c r="W450" s="18">
        <v>14.36</v>
      </c>
      <c r="X450" s="18">
        <v>10.14</v>
      </c>
      <c r="Y450" s="18"/>
      <c r="Z450" s="18"/>
      <c r="AA450" s="18">
        <v>9.1300000000000008</v>
      </c>
      <c r="AB450" s="18">
        <v>0.16</v>
      </c>
      <c r="AC450" s="18">
        <v>11.83</v>
      </c>
      <c r="AD450" s="16">
        <f>AC450/40.305/(AC450/40.305+AA450/71.845)*100</f>
        <v>69.78558778104474</v>
      </c>
      <c r="AE450" s="18">
        <v>11.36</v>
      </c>
      <c r="AF450" s="18">
        <v>1.8</v>
      </c>
      <c r="AG450" s="18">
        <v>0.15</v>
      </c>
      <c r="AH450" s="18">
        <v>0.11</v>
      </c>
      <c r="AI450" s="18"/>
      <c r="AJ450" s="18"/>
      <c r="AK450" s="18"/>
      <c r="AL450" s="18"/>
      <c r="AM450" s="18"/>
      <c r="AN450" s="18"/>
      <c r="AO450" s="18"/>
      <c r="AP450" s="18"/>
      <c r="AQ450" s="18">
        <v>2.75</v>
      </c>
      <c r="AR450" s="18">
        <v>88</v>
      </c>
      <c r="AS450" s="18"/>
      <c r="AT450" s="18"/>
      <c r="AU450" s="18">
        <v>6.38</v>
      </c>
      <c r="AV450" s="18">
        <v>2.15</v>
      </c>
      <c r="AW450" s="18"/>
      <c r="AX450" s="18"/>
      <c r="AY450" s="18"/>
      <c r="AZ450" s="18"/>
      <c r="BA450" s="18"/>
      <c r="BB450" s="18"/>
      <c r="BC450" s="18"/>
      <c r="BD450" s="18"/>
      <c r="BE450" s="18"/>
      <c r="BF450" s="18"/>
      <c r="BG450" s="18"/>
      <c r="BH450" s="18"/>
      <c r="BI450" s="18"/>
      <c r="BJ450" s="18">
        <v>5.57</v>
      </c>
      <c r="BK450" s="18"/>
      <c r="BL450" s="18">
        <v>3.6</v>
      </c>
      <c r="BM450" s="18"/>
      <c r="BN450" s="18"/>
      <c r="BO450" s="18"/>
      <c r="BP450" s="18">
        <v>57</v>
      </c>
    </row>
    <row r="451" spans="1:68" x14ac:dyDescent="0.3">
      <c r="A451" s="18" t="s">
        <v>2728</v>
      </c>
      <c r="B451" s="18" t="s">
        <v>2202</v>
      </c>
      <c r="C451" s="2"/>
      <c r="D451" s="2"/>
      <c r="E451" s="18">
        <v>33.033000000000001</v>
      </c>
      <c r="F451" s="18">
        <v>-39.332999999999998</v>
      </c>
      <c r="G451" s="2"/>
      <c r="H451" s="21">
        <v>-2480</v>
      </c>
      <c r="I451" s="21">
        <v>-2800</v>
      </c>
      <c r="J451" s="18" t="s">
        <v>2729</v>
      </c>
      <c r="K451" s="18" t="s">
        <v>2204</v>
      </c>
      <c r="L451" s="2"/>
      <c r="M451" s="2"/>
      <c r="N451" s="2"/>
      <c r="O451" s="18"/>
      <c r="P451" s="18" t="s">
        <v>2205</v>
      </c>
      <c r="Q451" s="2"/>
      <c r="R451" s="17">
        <v>1425.8433029769801</v>
      </c>
      <c r="S451" s="17">
        <v>1.8321690536867701</v>
      </c>
      <c r="T451" s="11">
        <v>1407</v>
      </c>
      <c r="U451" s="18">
        <v>47.78</v>
      </c>
      <c r="V451" s="18">
        <v>1.35</v>
      </c>
      <c r="W451" s="18">
        <v>14.53</v>
      </c>
      <c r="X451" s="18">
        <v>11.32</v>
      </c>
      <c r="Y451" s="18"/>
      <c r="Z451" s="18"/>
      <c r="AA451" s="18">
        <v>10.19</v>
      </c>
      <c r="AB451" s="18">
        <v>0.19</v>
      </c>
      <c r="AC451" s="18">
        <v>9.1999999999999993</v>
      </c>
      <c r="AD451" s="16">
        <f>AC451/40.305/(AC451/40.305+AA451/71.845)*100</f>
        <v>61.67632103909186</v>
      </c>
      <c r="AE451" s="18">
        <v>11.23</v>
      </c>
      <c r="AF451" s="18">
        <v>2.35</v>
      </c>
      <c r="AG451" s="18">
        <v>0.22</v>
      </c>
      <c r="AH451" s="18">
        <v>0.14000000000000001</v>
      </c>
      <c r="AI451" s="18">
        <v>32.9</v>
      </c>
      <c r="AJ451" s="18">
        <v>323</v>
      </c>
      <c r="AK451" s="18">
        <v>285</v>
      </c>
      <c r="AL451" s="18">
        <v>57.5</v>
      </c>
      <c r="AM451" s="18">
        <v>209</v>
      </c>
      <c r="AN451" s="18">
        <v>57.9</v>
      </c>
      <c r="AO451" s="18">
        <v>91</v>
      </c>
      <c r="AP451" s="18">
        <v>21.1</v>
      </c>
      <c r="AQ451" s="18">
        <v>3.2</v>
      </c>
      <c r="AR451" s="18">
        <v>106</v>
      </c>
      <c r="AS451" s="18">
        <v>0.14000000000000001</v>
      </c>
      <c r="AT451" s="18">
        <v>1.65</v>
      </c>
      <c r="AU451" s="18">
        <v>9.1</v>
      </c>
      <c r="AV451" s="18">
        <v>3.51</v>
      </c>
      <c r="AW451" s="18">
        <v>1.08</v>
      </c>
      <c r="AX451" s="18">
        <v>3.93</v>
      </c>
      <c r="AY451" s="18">
        <v>0.80400000000000005</v>
      </c>
      <c r="AZ451" s="18">
        <v>6.31</v>
      </c>
      <c r="BA451" s="18">
        <v>1.48</v>
      </c>
      <c r="BB451" s="18">
        <v>4.4000000000000004</v>
      </c>
      <c r="BC451" s="18"/>
      <c r="BD451" s="18">
        <v>4.29</v>
      </c>
      <c r="BE451" s="18">
        <v>0.55500000000000005</v>
      </c>
      <c r="BF451" s="18">
        <v>2.23</v>
      </c>
      <c r="BG451" s="18">
        <v>0.42</v>
      </c>
      <c r="BH451" s="18">
        <v>0.09</v>
      </c>
      <c r="BI451" s="18">
        <v>7.0000000000000007E-2</v>
      </c>
      <c r="BJ451" s="18">
        <v>1.7</v>
      </c>
      <c r="BK451" s="18">
        <v>0.1</v>
      </c>
      <c r="BL451" s="18">
        <v>2.1</v>
      </c>
      <c r="BM451" s="18">
        <v>8.1999999999999993</v>
      </c>
      <c r="BN451" s="18">
        <v>5</v>
      </c>
      <c r="BO451" s="18">
        <v>36</v>
      </c>
      <c r="BP451" s="18">
        <v>93</v>
      </c>
    </row>
    <row r="452" spans="1:68" x14ac:dyDescent="0.3">
      <c r="A452" s="18" t="s">
        <v>2725</v>
      </c>
      <c r="B452" s="18" t="s">
        <v>2202</v>
      </c>
      <c r="C452" s="2"/>
      <c r="D452" s="2"/>
      <c r="E452" s="18">
        <v>32.283000000000001</v>
      </c>
      <c r="F452" s="18">
        <v>-40.183</v>
      </c>
      <c r="G452" s="2"/>
      <c r="H452" s="21">
        <v>-3000</v>
      </c>
      <c r="I452" s="21">
        <v>-3380</v>
      </c>
      <c r="J452" s="18" t="s">
        <v>2730</v>
      </c>
      <c r="K452" s="18" t="s">
        <v>2204</v>
      </c>
      <c r="L452" s="2"/>
      <c r="M452" s="2"/>
      <c r="N452" s="2"/>
      <c r="O452" s="18"/>
      <c r="P452" s="18" t="s">
        <v>2205</v>
      </c>
      <c r="Q452" s="2"/>
      <c r="R452" s="17">
        <v>1392.63816227904</v>
      </c>
      <c r="S452" s="17">
        <v>1.4573389407341899</v>
      </c>
      <c r="T452" s="11">
        <v>1378</v>
      </c>
      <c r="U452" s="18">
        <v>49.42</v>
      </c>
      <c r="V452" s="18">
        <v>1.3</v>
      </c>
      <c r="W452" s="18">
        <v>14.77</v>
      </c>
      <c r="X452" s="18">
        <v>10.78</v>
      </c>
      <c r="Y452" s="18"/>
      <c r="Z452" s="18"/>
      <c r="AA452" s="18">
        <v>9.6999999999999993</v>
      </c>
      <c r="AB452" s="18">
        <v>0.18</v>
      </c>
      <c r="AC452" s="18">
        <v>8.6300000000000008</v>
      </c>
      <c r="AD452" s="16">
        <f>AC452/40.305/(AC452/40.305+AA452/71.845)*100</f>
        <v>61.328792726390411</v>
      </c>
      <c r="AE452" s="18">
        <v>11.5</v>
      </c>
      <c r="AF452" s="18">
        <v>2.4</v>
      </c>
      <c r="AG452" s="18">
        <v>0.08</v>
      </c>
      <c r="AH452" s="18">
        <v>0.14000000000000001</v>
      </c>
      <c r="AI452" s="18"/>
      <c r="AJ452" s="18"/>
      <c r="AK452" s="18"/>
      <c r="AL452" s="18"/>
      <c r="AM452" s="18"/>
      <c r="AN452" s="18"/>
      <c r="AO452" s="18"/>
      <c r="AP452" s="18"/>
      <c r="AQ452" s="18">
        <v>0.75</v>
      </c>
      <c r="AR452" s="18">
        <v>94</v>
      </c>
      <c r="AS452" s="18"/>
      <c r="AT452" s="18"/>
      <c r="AU452" s="18">
        <v>7.73</v>
      </c>
      <c r="AV452" s="18">
        <v>2.89</v>
      </c>
      <c r="AW452" s="18"/>
      <c r="AX452" s="18"/>
      <c r="AY452" s="18"/>
      <c r="AZ452" s="18"/>
      <c r="BA452" s="18"/>
      <c r="BB452" s="18"/>
      <c r="BC452" s="18"/>
      <c r="BD452" s="18"/>
      <c r="BE452" s="18"/>
      <c r="BF452" s="18"/>
      <c r="BG452" s="18"/>
      <c r="BH452" s="18"/>
      <c r="BI452" s="18"/>
      <c r="BJ452" s="18">
        <v>1.6</v>
      </c>
      <c r="BK452" s="18"/>
      <c r="BL452" s="18">
        <v>2.31</v>
      </c>
      <c r="BM452" s="18"/>
      <c r="BN452" s="18"/>
      <c r="BO452" s="18"/>
      <c r="BP452" s="18">
        <v>77</v>
      </c>
    </row>
    <row r="453" spans="1:68" x14ac:dyDescent="0.3">
      <c r="A453" s="18" t="s">
        <v>2731</v>
      </c>
      <c r="B453" s="18" t="s">
        <v>2202</v>
      </c>
      <c r="C453" s="2"/>
      <c r="D453" s="2"/>
      <c r="E453" s="18">
        <v>31.466999999999999</v>
      </c>
      <c r="F453" s="18">
        <v>-40.950000000000003</v>
      </c>
      <c r="G453" s="2"/>
      <c r="H453" s="21">
        <v>-2680</v>
      </c>
      <c r="I453" s="21">
        <v>-3020</v>
      </c>
      <c r="J453" s="18" t="s">
        <v>2732</v>
      </c>
      <c r="K453" s="18" t="s">
        <v>2204</v>
      </c>
      <c r="L453" s="2"/>
      <c r="M453" s="2"/>
      <c r="N453" s="2"/>
      <c r="O453" s="18"/>
      <c r="P453" s="18" t="s">
        <v>2205</v>
      </c>
      <c r="Q453" s="2"/>
      <c r="R453" s="17">
        <v>1341.70206185707</v>
      </c>
      <c r="S453" s="17">
        <v>1.1657623168200799</v>
      </c>
      <c r="T453" s="11">
        <v>1331</v>
      </c>
      <c r="U453" s="18">
        <v>48.05</v>
      </c>
      <c r="V453" s="18">
        <v>1.1299999999999999</v>
      </c>
      <c r="W453" s="18">
        <v>14.88</v>
      </c>
      <c r="X453" s="18">
        <v>10.77</v>
      </c>
      <c r="Y453" s="18"/>
      <c r="Z453" s="18"/>
      <c r="AA453" s="18">
        <v>8.31</v>
      </c>
      <c r="AB453" s="18">
        <v>0.19</v>
      </c>
      <c r="AC453" s="18">
        <v>9</v>
      </c>
      <c r="AD453" s="16">
        <f>AC453/40.305/(AC453/40.305+AA453/71.845)*100</f>
        <v>65.876611900152156</v>
      </c>
      <c r="AE453" s="18">
        <v>11.29</v>
      </c>
      <c r="AF453" s="18">
        <v>2.4</v>
      </c>
      <c r="AG453" s="18">
        <v>0.06</v>
      </c>
      <c r="AH453" s="18">
        <v>0.12</v>
      </c>
      <c r="AI453" s="18">
        <v>35.1</v>
      </c>
      <c r="AJ453" s="18">
        <v>261</v>
      </c>
      <c r="AK453" s="18">
        <v>325</v>
      </c>
      <c r="AL453" s="18">
        <v>47</v>
      </c>
      <c r="AM453" s="18">
        <v>156</v>
      </c>
      <c r="AN453" s="18"/>
      <c r="AO453" s="18">
        <v>68</v>
      </c>
      <c r="AP453" s="18"/>
      <c r="AQ453" s="18">
        <v>0.65</v>
      </c>
      <c r="AR453" s="18">
        <v>89.2</v>
      </c>
      <c r="AS453" s="18"/>
      <c r="AT453" s="18"/>
      <c r="AU453" s="18">
        <v>6.4</v>
      </c>
      <c r="AV453" s="18">
        <v>2.46</v>
      </c>
      <c r="AW453" s="18">
        <v>0.95</v>
      </c>
      <c r="AX453" s="18"/>
      <c r="AY453" s="18">
        <v>0.62</v>
      </c>
      <c r="AZ453" s="18"/>
      <c r="BA453" s="18"/>
      <c r="BB453" s="18"/>
      <c r="BC453" s="18"/>
      <c r="BD453" s="18"/>
      <c r="BE453" s="18"/>
      <c r="BF453" s="18">
        <v>1.81</v>
      </c>
      <c r="BG453" s="18"/>
      <c r="BH453" s="18">
        <v>7.0000000000000007E-2</v>
      </c>
      <c r="BI453" s="18"/>
      <c r="BJ453" s="18">
        <v>1.42</v>
      </c>
      <c r="BK453" s="18">
        <v>0.11</v>
      </c>
      <c r="BL453" s="18">
        <v>1.89</v>
      </c>
      <c r="BM453" s="18"/>
      <c r="BN453" s="18"/>
      <c r="BO453" s="18">
        <v>30</v>
      </c>
      <c r="BP453" s="18">
        <v>61</v>
      </c>
    </row>
    <row r="454" spans="1:68" x14ac:dyDescent="0.3">
      <c r="A454" s="18" t="s">
        <v>2725</v>
      </c>
      <c r="B454" s="18" t="s">
        <v>2202</v>
      </c>
      <c r="C454" s="2"/>
      <c r="D454" s="2"/>
      <c r="E454" s="18">
        <v>31.067</v>
      </c>
      <c r="F454" s="18">
        <v>-41.417000000000002</v>
      </c>
      <c r="G454" s="2"/>
      <c r="H454" s="21">
        <v>-3100</v>
      </c>
      <c r="I454" s="21">
        <v>-3100</v>
      </c>
      <c r="J454" s="18" t="s">
        <v>2733</v>
      </c>
      <c r="K454" s="18" t="s">
        <v>2204</v>
      </c>
      <c r="L454" s="2"/>
      <c r="M454" s="2"/>
      <c r="N454" s="2"/>
      <c r="O454" s="18"/>
      <c r="P454" s="18" t="s">
        <v>2205</v>
      </c>
      <c r="Q454" s="2"/>
      <c r="R454" s="17">
        <v>1377.1962386574301</v>
      </c>
      <c r="S454" s="17">
        <v>1.3760188584925299</v>
      </c>
      <c r="T454" s="11">
        <v>1364</v>
      </c>
      <c r="U454" s="18">
        <v>49.31</v>
      </c>
      <c r="V454" s="18">
        <v>1.26</v>
      </c>
      <c r="W454" s="18">
        <v>15.63</v>
      </c>
      <c r="X454" s="18">
        <v>10.31</v>
      </c>
      <c r="Y454" s="18"/>
      <c r="Z454" s="18"/>
      <c r="AA454" s="18">
        <v>9.2799999999999994</v>
      </c>
      <c r="AB454" s="18">
        <v>0.17</v>
      </c>
      <c r="AC454" s="18">
        <v>8</v>
      </c>
      <c r="AD454" s="16">
        <f>AC454/40.305/(AC454/40.305+AA454/71.845)*100</f>
        <v>60.578184602205077</v>
      </c>
      <c r="AE454" s="18">
        <v>11.73</v>
      </c>
      <c r="AF454" s="18">
        <v>2.4</v>
      </c>
      <c r="AG454" s="18">
        <v>0.06</v>
      </c>
      <c r="AH454" s="18">
        <v>0.13</v>
      </c>
      <c r="AI454" s="18"/>
      <c r="AJ454" s="18"/>
      <c r="AK454" s="18"/>
      <c r="AL454" s="18"/>
      <c r="AM454" s="18"/>
      <c r="AN454" s="18"/>
      <c r="AO454" s="18"/>
      <c r="AP454" s="18"/>
      <c r="AQ454" s="18">
        <v>0.57999999999999996</v>
      </c>
      <c r="AR454" s="18">
        <v>101.1</v>
      </c>
      <c r="AS454" s="18"/>
      <c r="AT454" s="18"/>
      <c r="AU454" s="18">
        <v>7.45</v>
      </c>
      <c r="AV454" s="18">
        <v>2.82</v>
      </c>
      <c r="AW454" s="18"/>
      <c r="AX454" s="18"/>
      <c r="AY454" s="18"/>
      <c r="AZ454" s="18"/>
      <c r="BA454" s="18"/>
      <c r="BB454" s="18"/>
      <c r="BC454" s="18"/>
      <c r="BD454" s="18"/>
      <c r="BE454" s="18"/>
      <c r="BF454" s="18"/>
      <c r="BG454" s="18"/>
      <c r="BH454" s="18"/>
      <c r="BI454" s="18"/>
      <c r="BJ454" s="18">
        <v>1.28</v>
      </c>
      <c r="BK454" s="18"/>
      <c r="BL454" s="18">
        <v>2.11</v>
      </c>
      <c r="BM454" s="18"/>
      <c r="BN454" s="18"/>
      <c r="BO454" s="18"/>
      <c r="BP454" s="18">
        <v>71</v>
      </c>
    </row>
    <row r="455" spans="1:68" x14ac:dyDescent="0.3">
      <c r="A455" s="18" t="s">
        <v>2734</v>
      </c>
      <c r="B455" s="18" t="s">
        <v>2202</v>
      </c>
      <c r="C455" s="2"/>
      <c r="D455" s="2"/>
      <c r="E455" s="18">
        <v>27.766999999999999</v>
      </c>
      <c r="F455" s="18">
        <v>-44.082999999999998</v>
      </c>
      <c r="G455" s="2"/>
      <c r="H455" s="21">
        <v>-3340</v>
      </c>
      <c r="I455" s="21">
        <v>-3840</v>
      </c>
      <c r="J455" s="18" t="s">
        <v>2735</v>
      </c>
      <c r="K455" s="18" t="s">
        <v>2204</v>
      </c>
      <c r="L455" s="2"/>
      <c r="M455" s="2"/>
      <c r="N455" s="2"/>
      <c r="O455" s="18"/>
      <c r="P455" s="18" t="s">
        <v>2205</v>
      </c>
      <c r="Q455" s="2"/>
      <c r="R455" s="17">
        <v>1376.84595891292</v>
      </c>
      <c r="S455" s="17">
        <v>1.39971208480722</v>
      </c>
      <c r="T455" s="11">
        <v>1363</v>
      </c>
      <c r="U455" s="18">
        <v>49.87</v>
      </c>
      <c r="V455" s="18">
        <v>1.4</v>
      </c>
      <c r="W455" s="18">
        <v>15.15</v>
      </c>
      <c r="X455" s="18">
        <v>10.47</v>
      </c>
      <c r="Y455" s="18"/>
      <c r="Z455" s="18"/>
      <c r="AA455" s="18">
        <v>9.42</v>
      </c>
      <c r="AB455" s="18">
        <v>0.17</v>
      </c>
      <c r="AC455" s="18">
        <v>8.8699999999999992</v>
      </c>
      <c r="AD455" s="16">
        <f>AC455/40.305/(AC455/40.305+AA455/71.845)*100</f>
        <v>62.665078238526284</v>
      </c>
      <c r="AE455" s="18">
        <v>11.31</v>
      </c>
      <c r="AF455" s="18">
        <v>2.63</v>
      </c>
      <c r="AG455" s="18">
        <v>0.09</v>
      </c>
      <c r="AH455" s="18">
        <v>0.13</v>
      </c>
      <c r="AI455" s="18"/>
      <c r="AJ455" s="18"/>
      <c r="AK455" s="18"/>
      <c r="AL455" s="18"/>
      <c r="AM455" s="18"/>
      <c r="AN455" s="18"/>
      <c r="AO455" s="18"/>
      <c r="AP455" s="18"/>
      <c r="AQ455" s="18">
        <v>0.7</v>
      </c>
      <c r="AR455" s="18">
        <v>117</v>
      </c>
      <c r="AS455" s="18">
        <v>7.0000000000000001E-3</v>
      </c>
      <c r="AT455" s="18">
        <v>1.54</v>
      </c>
      <c r="AU455" s="18">
        <v>8.61</v>
      </c>
      <c r="AV455" s="18">
        <v>3.11</v>
      </c>
      <c r="AW455" s="18">
        <v>1.1599999999999999</v>
      </c>
      <c r="AX455" s="18">
        <v>4.47</v>
      </c>
      <c r="AY455" s="18">
        <v>0.77</v>
      </c>
      <c r="AZ455" s="18">
        <v>5.21</v>
      </c>
      <c r="BA455" s="18">
        <v>1.1000000000000001</v>
      </c>
      <c r="BB455" s="18">
        <v>3.27</v>
      </c>
      <c r="BC455" s="18">
        <v>0.46</v>
      </c>
      <c r="BD455" s="18">
        <v>3.04</v>
      </c>
      <c r="BE455" s="18">
        <v>0.44</v>
      </c>
      <c r="BF455" s="18">
        <v>2.33</v>
      </c>
      <c r="BG455" s="18">
        <v>0.2</v>
      </c>
      <c r="BH455" s="18">
        <v>9.5000000000000001E-2</v>
      </c>
      <c r="BI455" s="18">
        <v>4.1000000000000002E-2</v>
      </c>
      <c r="BJ455" s="18">
        <v>1.76</v>
      </c>
      <c r="BK455" s="18">
        <v>0.14799999999999999</v>
      </c>
      <c r="BL455" s="18">
        <v>2.73</v>
      </c>
      <c r="BM455" s="18">
        <v>8.83</v>
      </c>
      <c r="BN455" s="18">
        <v>9.16</v>
      </c>
      <c r="BO455" s="18">
        <v>27.6</v>
      </c>
      <c r="BP455" s="18">
        <v>84.2</v>
      </c>
    </row>
    <row r="456" spans="1:68" x14ac:dyDescent="0.3">
      <c r="A456" s="18" t="s">
        <v>2722</v>
      </c>
      <c r="B456" s="18" t="s">
        <v>2202</v>
      </c>
      <c r="C456" s="2"/>
      <c r="D456" s="2"/>
      <c r="E456" s="18">
        <v>27.766999999999999</v>
      </c>
      <c r="F456" s="18">
        <v>-44.082999999999998</v>
      </c>
      <c r="G456" s="2"/>
      <c r="H456" s="21">
        <v>-3340</v>
      </c>
      <c r="I456" s="21">
        <v>-3840</v>
      </c>
      <c r="J456" s="18" t="s">
        <v>2736</v>
      </c>
      <c r="K456" s="18" t="s">
        <v>2204</v>
      </c>
      <c r="L456" s="2"/>
      <c r="M456" s="2"/>
      <c r="N456" s="2"/>
      <c r="O456" s="18"/>
      <c r="P456" s="18" t="s">
        <v>2205</v>
      </c>
      <c r="Q456" s="2"/>
      <c r="R456" s="17">
        <v>1371.1423652999699</v>
      </c>
      <c r="S456" s="17">
        <v>1.4021931507765999</v>
      </c>
      <c r="T456" s="11">
        <v>1358</v>
      </c>
      <c r="U456" s="18">
        <v>48.06</v>
      </c>
      <c r="V456" s="18">
        <v>1.2</v>
      </c>
      <c r="W456" s="18">
        <v>14.58</v>
      </c>
      <c r="X456" s="18">
        <v>10</v>
      </c>
      <c r="Y456" s="18"/>
      <c r="Z456" s="18"/>
      <c r="AA456" s="18">
        <v>9.01</v>
      </c>
      <c r="AB456" s="18">
        <v>0.17</v>
      </c>
      <c r="AC456" s="18">
        <v>9.81</v>
      </c>
      <c r="AD456" s="16">
        <f>AC456/40.305/(AC456/40.305+AA456/71.845)*100</f>
        <v>65.99570203591469</v>
      </c>
      <c r="AE456" s="18">
        <v>11.18</v>
      </c>
      <c r="AF456" s="18">
        <v>2.5</v>
      </c>
      <c r="AG456" s="18">
        <v>0.06</v>
      </c>
      <c r="AH456" s="18">
        <v>0.13</v>
      </c>
      <c r="AI456" s="18">
        <v>32</v>
      </c>
      <c r="AJ456" s="18">
        <v>241</v>
      </c>
      <c r="AK456" s="18">
        <v>458</v>
      </c>
      <c r="AL456" s="18">
        <v>46</v>
      </c>
      <c r="AM456" s="18">
        <v>199</v>
      </c>
      <c r="AN456" s="18"/>
      <c r="AO456" s="18">
        <v>64</v>
      </c>
      <c r="AP456" s="18"/>
      <c r="AQ456" s="18">
        <v>0.4</v>
      </c>
      <c r="AR456" s="18">
        <v>107</v>
      </c>
      <c r="AS456" s="18"/>
      <c r="AT456" s="18"/>
      <c r="AU456" s="18"/>
      <c r="AV456" s="18"/>
      <c r="AW456" s="18">
        <v>0.99</v>
      </c>
      <c r="AX456" s="18"/>
      <c r="AY456" s="18">
        <v>0.68</v>
      </c>
      <c r="AZ456" s="18"/>
      <c r="BA456" s="18"/>
      <c r="BB456" s="18"/>
      <c r="BC456" s="18"/>
      <c r="BD456" s="18"/>
      <c r="BE456" s="18"/>
      <c r="BF456" s="18">
        <v>2.12</v>
      </c>
      <c r="BG456" s="18"/>
      <c r="BH456" s="18">
        <v>0.09</v>
      </c>
      <c r="BI456" s="18"/>
      <c r="BJ456" s="18">
        <v>1.8</v>
      </c>
      <c r="BK456" s="18">
        <v>0.1</v>
      </c>
      <c r="BL456" s="18">
        <v>2.2799999999999998</v>
      </c>
      <c r="BM456" s="18"/>
      <c r="BN456" s="18"/>
      <c r="BO456" s="18">
        <v>30</v>
      </c>
      <c r="BP456" s="18">
        <v>79</v>
      </c>
    </row>
    <row r="457" spans="1:68" x14ac:dyDescent="0.3">
      <c r="A457" s="18" t="s">
        <v>2722</v>
      </c>
      <c r="B457" s="18" t="s">
        <v>2202</v>
      </c>
      <c r="C457" s="2"/>
      <c r="D457" s="2"/>
      <c r="E457" s="18">
        <v>27.766999999999999</v>
      </c>
      <c r="F457" s="18">
        <v>-44.082999999999998</v>
      </c>
      <c r="G457" s="2"/>
      <c r="H457" s="21">
        <v>-3340</v>
      </c>
      <c r="I457" s="21">
        <v>-3840</v>
      </c>
      <c r="J457" s="18" t="s">
        <v>2737</v>
      </c>
      <c r="K457" s="18" t="s">
        <v>2204</v>
      </c>
      <c r="L457" s="2"/>
      <c r="M457" s="2"/>
      <c r="N457" s="2"/>
      <c r="O457" s="18"/>
      <c r="P457" s="18" t="s">
        <v>2205</v>
      </c>
      <c r="Q457" s="2"/>
      <c r="R457" s="17">
        <v>1367.7839848037499</v>
      </c>
      <c r="S457" s="17">
        <v>1.3969474178399801</v>
      </c>
      <c r="T457" s="11">
        <v>1354</v>
      </c>
      <c r="U457" s="18">
        <v>48.64</v>
      </c>
      <c r="V457" s="18">
        <v>1.1499999999999999</v>
      </c>
      <c r="W457" s="18">
        <v>15.9</v>
      </c>
      <c r="X457" s="18">
        <v>9.98</v>
      </c>
      <c r="Y457" s="18"/>
      <c r="Z457" s="18"/>
      <c r="AA457" s="18">
        <v>8.99</v>
      </c>
      <c r="AB457" s="18">
        <v>0.17</v>
      </c>
      <c r="AC457" s="18">
        <v>8.44</v>
      </c>
      <c r="AD457" s="16">
        <f>AC457/40.305/(AC457/40.305+AA457/71.845)*100</f>
        <v>62.595560350000191</v>
      </c>
      <c r="AE457" s="18">
        <v>11.81</v>
      </c>
      <c r="AF457" s="18">
        <v>2.5</v>
      </c>
      <c r="AG457" s="18">
        <v>0.08</v>
      </c>
      <c r="AH457" s="18">
        <v>0.12</v>
      </c>
      <c r="AI457" s="18">
        <v>34.4</v>
      </c>
      <c r="AJ457" s="18">
        <v>269</v>
      </c>
      <c r="AK457" s="18">
        <v>385</v>
      </c>
      <c r="AL457" s="18">
        <v>41</v>
      </c>
      <c r="AM457" s="18">
        <v>141</v>
      </c>
      <c r="AN457" s="18"/>
      <c r="AO457" s="18">
        <v>66</v>
      </c>
      <c r="AP457" s="18"/>
      <c r="AQ457" s="18">
        <v>1.4</v>
      </c>
      <c r="AR457" s="18">
        <v>111</v>
      </c>
      <c r="AS457" s="18"/>
      <c r="AT457" s="18"/>
      <c r="AU457" s="18"/>
      <c r="AV457" s="18"/>
      <c r="AW457" s="18">
        <v>0.93</v>
      </c>
      <c r="AX457" s="18"/>
      <c r="AY457" s="18">
        <v>0.63</v>
      </c>
      <c r="AZ457" s="18"/>
      <c r="BA457" s="18"/>
      <c r="BB457" s="18"/>
      <c r="BC457" s="18"/>
      <c r="BD457" s="18"/>
      <c r="BE457" s="18"/>
      <c r="BF457" s="18">
        <v>1.86</v>
      </c>
      <c r="BG457" s="18"/>
      <c r="BH457" s="18">
        <v>0.12</v>
      </c>
      <c r="BI457" s="18"/>
      <c r="BJ457" s="18">
        <v>1.8</v>
      </c>
      <c r="BK457" s="18">
        <v>0.16</v>
      </c>
      <c r="BL457" s="18">
        <v>2.29</v>
      </c>
      <c r="BM457" s="18"/>
      <c r="BN457" s="18"/>
      <c r="BO457" s="18">
        <v>29</v>
      </c>
      <c r="BP457" s="18">
        <v>70</v>
      </c>
    </row>
    <row r="458" spans="1:68" x14ac:dyDescent="0.3">
      <c r="A458" s="18" t="s">
        <v>2738</v>
      </c>
      <c r="B458" s="18" t="s">
        <v>2202</v>
      </c>
      <c r="C458" s="2"/>
      <c r="D458" s="2"/>
      <c r="E458" s="18">
        <v>25.266999999999999</v>
      </c>
      <c r="F458" s="18">
        <v>-45.332999999999998</v>
      </c>
      <c r="G458" s="2"/>
      <c r="H458" s="21">
        <v>-2760</v>
      </c>
      <c r="I458" s="21">
        <v>-3900</v>
      </c>
      <c r="J458" s="18" t="s">
        <v>2739</v>
      </c>
      <c r="K458" s="18" t="s">
        <v>2204</v>
      </c>
      <c r="L458" s="2"/>
      <c r="M458" s="2"/>
      <c r="N458" s="2"/>
      <c r="O458" s="18"/>
      <c r="P458" s="18" t="s">
        <v>2205</v>
      </c>
      <c r="Q458" s="2"/>
      <c r="R458" s="17">
        <v>1338.8169373503699</v>
      </c>
      <c r="S458" s="17">
        <v>1.19757817828684</v>
      </c>
      <c r="T458" s="11">
        <v>1327</v>
      </c>
      <c r="U458" s="18">
        <v>48.86</v>
      </c>
      <c r="V458" s="18">
        <v>1.22</v>
      </c>
      <c r="W458" s="18">
        <v>15.38</v>
      </c>
      <c r="X458" s="18">
        <v>9.25</v>
      </c>
      <c r="Y458" s="18"/>
      <c r="Z458" s="18"/>
      <c r="AA458" s="18">
        <v>8.33</v>
      </c>
      <c r="AB458" s="18">
        <v>0.16</v>
      </c>
      <c r="AC458" s="18">
        <v>8.23</v>
      </c>
      <c r="AD458" s="16">
        <f>AC458/40.305/(AC458/40.305+AA458/71.845)*100</f>
        <v>63.78299937973626</v>
      </c>
      <c r="AE458" s="18">
        <v>11.77</v>
      </c>
      <c r="AF458" s="18">
        <v>2.6</v>
      </c>
      <c r="AG458" s="18">
        <v>0.21</v>
      </c>
      <c r="AH458" s="18">
        <v>0.13</v>
      </c>
      <c r="AI458" s="18">
        <v>34.5</v>
      </c>
      <c r="AJ458" s="18"/>
      <c r="AK458" s="18"/>
      <c r="AL458" s="18"/>
      <c r="AM458" s="18">
        <v>103</v>
      </c>
      <c r="AN458" s="18"/>
      <c r="AO458" s="18">
        <v>65</v>
      </c>
      <c r="AP458" s="18"/>
      <c r="AQ458" s="18">
        <v>2.7</v>
      </c>
      <c r="AR458" s="18">
        <v>124</v>
      </c>
      <c r="AS458" s="18"/>
      <c r="AT458" s="18"/>
      <c r="AU458" s="18"/>
      <c r="AV458" s="18"/>
      <c r="AW458" s="18">
        <v>1.19</v>
      </c>
      <c r="AX458" s="18"/>
      <c r="AY458" s="18">
        <v>0.65</v>
      </c>
      <c r="AZ458" s="18"/>
      <c r="BA458" s="18"/>
      <c r="BB458" s="18"/>
      <c r="BC458" s="18"/>
      <c r="BD458" s="18"/>
      <c r="BE458" s="18"/>
      <c r="BF458" s="18">
        <v>2.23</v>
      </c>
      <c r="BG458" s="18"/>
      <c r="BH458" s="18">
        <v>0.26</v>
      </c>
      <c r="BI458" s="18"/>
      <c r="BJ458" s="18">
        <v>5</v>
      </c>
      <c r="BK458" s="18">
        <v>0.28999999999999998</v>
      </c>
      <c r="BL458" s="18">
        <v>2.7</v>
      </c>
      <c r="BM458" s="18"/>
      <c r="BN458" s="18"/>
      <c r="BO458" s="18">
        <v>30</v>
      </c>
      <c r="BP458" s="18">
        <v>92</v>
      </c>
    </row>
    <row r="459" spans="1:68" x14ac:dyDescent="0.3">
      <c r="A459" s="18" t="s">
        <v>2740</v>
      </c>
      <c r="B459" s="18" t="s">
        <v>2202</v>
      </c>
      <c r="C459" s="2"/>
      <c r="D459" s="2"/>
      <c r="E459" s="18">
        <v>-34.909999999999997</v>
      </c>
      <c r="F459" s="18">
        <v>78.67</v>
      </c>
      <c r="G459" s="2"/>
      <c r="H459" s="21"/>
      <c r="I459" s="21"/>
      <c r="J459" s="18" t="s">
        <v>2741</v>
      </c>
      <c r="K459" s="18" t="s">
        <v>2435</v>
      </c>
      <c r="L459" s="2"/>
      <c r="M459" s="2"/>
      <c r="N459" s="2"/>
      <c r="O459" s="18"/>
      <c r="P459" s="18" t="s">
        <v>2205</v>
      </c>
      <c r="Q459" s="2"/>
      <c r="R459" s="17">
        <v>1345.12400874887</v>
      </c>
      <c r="S459" s="17">
        <v>1.11585233223865</v>
      </c>
      <c r="T459" s="11">
        <v>1334</v>
      </c>
      <c r="U459" s="18">
        <v>50.15</v>
      </c>
      <c r="V459" s="18">
        <v>1.07</v>
      </c>
      <c r="W459" s="18">
        <v>15.69</v>
      </c>
      <c r="X459" s="18">
        <v>9.69</v>
      </c>
      <c r="Y459" s="18"/>
      <c r="Z459" s="18"/>
      <c r="AA459" s="18">
        <v>8.7200000000000006</v>
      </c>
      <c r="AB459" s="18">
        <v>0.17</v>
      </c>
      <c r="AC459" s="18">
        <v>8.64</v>
      </c>
      <c r="AD459" s="16">
        <f>AC459/40.305/(AC459/40.305+AA459/71.845)*100</f>
        <v>63.84905828057672</v>
      </c>
      <c r="AE459" s="18">
        <v>12.2</v>
      </c>
      <c r="AF459" s="18">
        <v>2.1</v>
      </c>
      <c r="AG459" s="18">
        <v>0.19</v>
      </c>
      <c r="AH459" s="18">
        <v>0.11</v>
      </c>
      <c r="AI459" s="18"/>
      <c r="AJ459" s="18">
        <v>251</v>
      </c>
      <c r="AK459" s="18">
        <v>382</v>
      </c>
      <c r="AL459" s="18"/>
      <c r="AM459" s="18">
        <v>149</v>
      </c>
      <c r="AN459" s="18"/>
      <c r="AO459" s="18"/>
      <c r="AP459" s="18"/>
      <c r="AQ459" s="18"/>
      <c r="AR459" s="18"/>
      <c r="AS459" s="18"/>
      <c r="AT459" s="18"/>
      <c r="AU459" s="18"/>
      <c r="AV459" s="18"/>
      <c r="AW459" s="18">
        <v>0.93</v>
      </c>
      <c r="AX459" s="18"/>
      <c r="AY459" s="18">
        <v>0.56999999999999995</v>
      </c>
      <c r="AZ459" s="18"/>
      <c r="BA459" s="18"/>
      <c r="BB459" s="18"/>
      <c r="BC459" s="18"/>
      <c r="BD459" s="18"/>
      <c r="BE459" s="18"/>
      <c r="BF459" s="18">
        <v>1.76</v>
      </c>
      <c r="BG459" s="18"/>
      <c r="BH459" s="18">
        <v>0.43</v>
      </c>
      <c r="BI459" s="18"/>
      <c r="BJ459" s="18">
        <v>4.5999999999999996</v>
      </c>
      <c r="BK459" s="18">
        <v>0.31</v>
      </c>
      <c r="BL459" s="18">
        <v>4.4000000000000004</v>
      </c>
      <c r="BM459" s="18"/>
      <c r="BN459" s="18"/>
      <c r="BO459" s="18">
        <v>26.3</v>
      </c>
      <c r="BP459" s="18">
        <v>72</v>
      </c>
    </row>
    <row r="460" spans="1:68" x14ac:dyDescent="0.3">
      <c r="A460" s="18" t="s">
        <v>2740</v>
      </c>
      <c r="B460" s="18" t="s">
        <v>2202</v>
      </c>
      <c r="C460" s="2"/>
      <c r="D460" s="2"/>
      <c r="E460" s="18">
        <v>-34.96</v>
      </c>
      <c r="F460" s="18">
        <v>78.540000000000006</v>
      </c>
      <c r="G460" s="2"/>
      <c r="H460" s="21"/>
      <c r="I460" s="21"/>
      <c r="J460" s="18" t="s">
        <v>2742</v>
      </c>
      <c r="K460" s="18" t="s">
        <v>2435</v>
      </c>
      <c r="L460" s="2"/>
      <c r="M460" s="2"/>
      <c r="N460" s="2"/>
      <c r="O460" s="18"/>
      <c r="P460" s="18" t="s">
        <v>2205</v>
      </c>
      <c r="Q460" s="2"/>
      <c r="R460" s="17">
        <v>1393.9752143406899</v>
      </c>
      <c r="S460" s="17">
        <v>1.57785039815144</v>
      </c>
      <c r="T460" s="11">
        <v>1378</v>
      </c>
      <c r="U460" s="18">
        <v>48.6</v>
      </c>
      <c r="V460" s="18">
        <v>1.1200000000000001</v>
      </c>
      <c r="W460" s="18">
        <v>15.6</v>
      </c>
      <c r="X460" s="18">
        <v>10.76</v>
      </c>
      <c r="Y460" s="18"/>
      <c r="Z460" s="18"/>
      <c r="AA460" s="18">
        <v>9.68</v>
      </c>
      <c r="AB460" s="18">
        <v>0.17</v>
      </c>
      <c r="AC460" s="18">
        <v>9.6</v>
      </c>
      <c r="AD460" s="16">
        <f>AC460/40.305/(AC460/40.305+AA460/71.845)*100</f>
        <v>63.870241485875447</v>
      </c>
      <c r="AE460" s="18">
        <v>11.23</v>
      </c>
      <c r="AF460" s="18">
        <v>2.2999999999999998</v>
      </c>
      <c r="AG460" s="18">
        <v>0.17</v>
      </c>
      <c r="AH460" s="18">
        <v>0.1</v>
      </c>
      <c r="AI460" s="18"/>
      <c r="AJ460" s="18">
        <v>209</v>
      </c>
      <c r="AK460" s="18">
        <v>447</v>
      </c>
      <c r="AL460" s="18"/>
      <c r="AM460" s="18">
        <v>227</v>
      </c>
      <c r="AN460" s="18"/>
      <c r="AO460" s="18"/>
      <c r="AP460" s="18"/>
      <c r="AQ460" s="18"/>
      <c r="AR460" s="18"/>
      <c r="AS460" s="18"/>
      <c r="AT460" s="18"/>
      <c r="AU460" s="18"/>
      <c r="AV460" s="18"/>
      <c r="AW460" s="18">
        <v>1.04</v>
      </c>
      <c r="AX460" s="18"/>
      <c r="AY460" s="18">
        <v>0.54</v>
      </c>
      <c r="AZ460" s="18"/>
      <c r="BA460" s="18"/>
      <c r="BB460" s="18"/>
      <c r="BC460" s="18"/>
      <c r="BD460" s="18"/>
      <c r="BE460" s="18"/>
      <c r="BF460" s="18">
        <v>1.6</v>
      </c>
      <c r="BG460" s="18"/>
      <c r="BH460" s="18">
        <v>0.26</v>
      </c>
      <c r="BI460" s="18"/>
      <c r="BJ460" s="18">
        <v>2.5</v>
      </c>
      <c r="BK460" s="18">
        <v>0.22</v>
      </c>
      <c r="BL460" s="18">
        <v>3</v>
      </c>
      <c r="BM460" s="18"/>
      <c r="BN460" s="18"/>
      <c r="BO460" s="18">
        <v>24.6</v>
      </c>
      <c r="BP460" s="18">
        <v>78</v>
      </c>
    </row>
    <row r="461" spans="1:68" x14ac:dyDescent="0.3">
      <c r="A461" s="18" t="s">
        <v>2740</v>
      </c>
      <c r="B461" s="18" t="s">
        <v>2202</v>
      </c>
      <c r="C461" s="2"/>
      <c r="D461" s="2"/>
      <c r="E461" s="18">
        <v>-31.26</v>
      </c>
      <c r="F461" s="18">
        <v>76.5</v>
      </c>
      <c r="G461" s="2"/>
      <c r="H461" s="21"/>
      <c r="I461" s="21"/>
      <c r="J461" s="18" t="s">
        <v>2743</v>
      </c>
      <c r="K461" s="18" t="s">
        <v>2435</v>
      </c>
      <c r="L461" s="2"/>
      <c r="M461" s="2"/>
      <c r="N461" s="2"/>
      <c r="O461" s="18"/>
      <c r="P461" s="18" t="s">
        <v>2205</v>
      </c>
      <c r="Q461" s="2"/>
      <c r="R461" s="17">
        <v>1353.8908623131999</v>
      </c>
      <c r="S461" s="17">
        <v>1.2713661171875701</v>
      </c>
      <c r="T461" s="11">
        <v>1342</v>
      </c>
      <c r="U461" s="18">
        <v>50</v>
      </c>
      <c r="V461" s="18">
        <v>1.23</v>
      </c>
      <c r="W461" s="18">
        <v>15.55</v>
      </c>
      <c r="X461" s="18">
        <v>9.8699999999999992</v>
      </c>
      <c r="Y461" s="18"/>
      <c r="Z461" s="18"/>
      <c r="AA461" s="18">
        <v>8.8800000000000008</v>
      </c>
      <c r="AB461" s="18">
        <v>0.17</v>
      </c>
      <c r="AC461" s="18">
        <v>8.3000000000000007</v>
      </c>
      <c r="AD461" s="16">
        <f>AC461/40.305/(AC461/40.305+AA461/71.845)*100</f>
        <v>62.492120543450113</v>
      </c>
      <c r="AE461" s="18">
        <v>12.26</v>
      </c>
      <c r="AF461" s="18">
        <v>2.6</v>
      </c>
      <c r="AG461" s="18">
        <v>0.19</v>
      </c>
      <c r="AH461" s="18">
        <v>0.1</v>
      </c>
      <c r="AI461" s="18"/>
      <c r="AJ461" s="18">
        <v>242</v>
      </c>
      <c r="AK461" s="18">
        <v>354</v>
      </c>
      <c r="AL461" s="18"/>
      <c r="AM461" s="18">
        <v>84</v>
      </c>
      <c r="AN461" s="18"/>
      <c r="AO461" s="18"/>
      <c r="AP461" s="18"/>
      <c r="AQ461" s="18"/>
      <c r="AR461" s="18"/>
      <c r="AS461" s="18"/>
      <c r="AT461" s="18"/>
      <c r="AU461" s="18"/>
      <c r="AV461" s="18"/>
      <c r="AW461" s="18">
        <v>1.17</v>
      </c>
      <c r="AX461" s="18"/>
      <c r="AY461" s="18">
        <v>0.68</v>
      </c>
      <c r="AZ461" s="18"/>
      <c r="BA461" s="18"/>
      <c r="BB461" s="18"/>
      <c r="BC461" s="18"/>
      <c r="BD461" s="18"/>
      <c r="BE461" s="18"/>
      <c r="BF461" s="18">
        <v>2.1</v>
      </c>
      <c r="BG461" s="18"/>
      <c r="BH461" s="18">
        <v>0.19</v>
      </c>
      <c r="BI461" s="18"/>
      <c r="BJ461" s="18">
        <v>1.8</v>
      </c>
      <c r="BK461" s="18">
        <v>0.18</v>
      </c>
      <c r="BL461" s="18">
        <v>3.9</v>
      </c>
      <c r="BM461" s="18"/>
      <c r="BN461" s="18"/>
      <c r="BO461" s="18">
        <v>29.5</v>
      </c>
      <c r="BP461" s="18">
        <v>93</v>
      </c>
    </row>
    <row r="462" spans="1:68" x14ac:dyDescent="0.3">
      <c r="A462" s="18" t="s">
        <v>2744</v>
      </c>
      <c r="B462" s="18" t="s">
        <v>2202</v>
      </c>
      <c r="C462" s="2"/>
      <c r="D462" s="2"/>
      <c r="E462" s="18">
        <v>15.737</v>
      </c>
      <c r="F462" s="18">
        <v>-46.593000000000004</v>
      </c>
      <c r="G462" s="2"/>
      <c r="H462" s="21">
        <v>-3600</v>
      </c>
      <c r="I462" s="21">
        <v>-3600</v>
      </c>
      <c r="J462" s="18" t="s">
        <v>2745</v>
      </c>
      <c r="K462" s="18" t="s">
        <v>2204</v>
      </c>
      <c r="L462" s="2"/>
      <c r="M462" s="2"/>
      <c r="N462" s="2"/>
      <c r="O462" s="18"/>
      <c r="P462" s="18" t="s">
        <v>2205</v>
      </c>
      <c r="Q462" s="2"/>
      <c r="R462" s="17">
        <v>1390.19665159794</v>
      </c>
      <c r="S462" s="17">
        <v>1.4757329459467701</v>
      </c>
      <c r="T462" s="11">
        <v>1376</v>
      </c>
      <c r="U462" s="18">
        <v>50.2</v>
      </c>
      <c r="V462" s="18">
        <v>1.54</v>
      </c>
      <c r="W462" s="18">
        <v>14.67</v>
      </c>
      <c r="X462" s="18"/>
      <c r="Y462" s="18">
        <v>10.86</v>
      </c>
      <c r="Z462" s="18"/>
      <c r="AA462" s="18">
        <v>9.77</v>
      </c>
      <c r="AB462" s="18">
        <v>0.16</v>
      </c>
      <c r="AC462" s="18">
        <v>8.24</v>
      </c>
      <c r="AD462" s="16">
        <f>AC462/40.305/(AC462/40.305+AA462/71.845)*100</f>
        <v>60.054090016698915</v>
      </c>
      <c r="AE462" s="18">
        <v>10.86</v>
      </c>
      <c r="AF462" s="18">
        <v>2.75</v>
      </c>
      <c r="AG462" s="18">
        <v>0.26</v>
      </c>
      <c r="AH462" s="18">
        <v>0.19</v>
      </c>
      <c r="AI462" s="18"/>
      <c r="AJ462" s="18">
        <v>269</v>
      </c>
      <c r="AK462" s="18"/>
      <c r="AL462" s="18"/>
      <c r="AM462" s="18"/>
      <c r="AN462" s="18"/>
      <c r="AO462" s="18"/>
      <c r="AP462" s="18"/>
      <c r="AQ462" s="18">
        <v>3.81</v>
      </c>
      <c r="AR462" s="18">
        <v>165.5</v>
      </c>
      <c r="AS462" s="18"/>
      <c r="AT462" s="18"/>
      <c r="AU462" s="18">
        <v>11.65</v>
      </c>
      <c r="AV462" s="18">
        <v>3.59</v>
      </c>
      <c r="AW462" s="18">
        <v>1.31</v>
      </c>
      <c r="AX462" s="18"/>
      <c r="AY462" s="18">
        <v>0.73199999999999998</v>
      </c>
      <c r="AZ462" s="18"/>
      <c r="BA462" s="18"/>
      <c r="BB462" s="18"/>
      <c r="BC462" s="18"/>
      <c r="BD462" s="18">
        <v>2.71</v>
      </c>
      <c r="BE462" s="18"/>
      <c r="BF462" s="18">
        <v>2.52</v>
      </c>
      <c r="BG462" s="18"/>
      <c r="BH462" s="18">
        <v>0.42199999999999999</v>
      </c>
      <c r="BI462" s="18"/>
      <c r="BJ462" s="18">
        <v>9.83</v>
      </c>
      <c r="BK462" s="18">
        <v>0.57199999999999995</v>
      </c>
      <c r="BL462" s="18">
        <v>6.23</v>
      </c>
      <c r="BM462" s="18"/>
      <c r="BN462" s="18">
        <v>49.1</v>
      </c>
      <c r="BO462" s="18">
        <v>33.200000000000003</v>
      </c>
      <c r="BP462" s="18">
        <v>111</v>
      </c>
    </row>
    <row r="463" spans="1:68" x14ac:dyDescent="0.3">
      <c r="A463" s="18" t="s">
        <v>2744</v>
      </c>
      <c r="B463" s="18" t="s">
        <v>2202</v>
      </c>
      <c r="C463" s="2"/>
      <c r="D463" s="2"/>
      <c r="E463" s="18">
        <v>17.132999999999999</v>
      </c>
      <c r="F463" s="18">
        <v>-46.45</v>
      </c>
      <c r="G463" s="2"/>
      <c r="H463" s="21">
        <v>-3760</v>
      </c>
      <c r="I463" s="21">
        <v>-3760</v>
      </c>
      <c r="J463" s="18" t="s">
        <v>2746</v>
      </c>
      <c r="K463" s="18" t="s">
        <v>2204</v>
      </c>
      <c r="L463" s="2"/>
      <c r="M463" s="2"/>
      <c r="N463" s="2"/>
      <c r="O463" s="18"/>
      <c r="P463" s="18" t="s">
        <v>2205</v>
      </c>
      <c r="Q463" s="2"/>
      <c r="R463" s="17">
        <v>1451.4959419500001</v>
      </c>
      <c r="S463" s="17">
        <v>2.2139446147455999</v>
      </c>
      <c r="T463" s="11">
        <v>1429</v>
      </c>
      <c r="U463" s="18">
        <v>47.5</v>
      </c>
      <c r="V463" s="18">
        <v>0.91</v>
      </c>
      <c r="W463" s="18">
        <v>16.600000000000001</v>
      </c>
      <c r="X463" s="18"/>
      <c r="Y463" s="18">
        <v>12</v>
      </c>
      <c r="Z463" s="18"/>
      <c r="AA463" s="18">
        <v>10.8</v>
      </c>
      <c r="AB463" s="18">
        <v>0.18</v>
      </c>
      <c r="AC463" s="18">
        <v>9.1</v>
      </c>
      <c r="AD463" s="16">
        <f>AC463/40.305/(AC463/40.305+AA463/71.845)*100</f>
        <v>60.031163818017632</v>
      </c>
      <c r="AE463" s="18">
        <v>10.95</v>
      </c>
      <c r="AF463" s="18">
        <v>2.68</v>
      </c>
      <c r="AG463" s="18">
        <v>0.05</v>
      </c>
      <c r="AH463" s="18">
        <v>0.06</v>
      </c>
      <c r="AI463" s="18"/>
      <c r="AJ463" s="18">
        <v>216</v>
      </c>
      <c r="AK463" s="18"/>
      <c r="AL463" s="18"/>
      <c r="AM463" s="18"/>
      <c r="AN463" s="18"/>
      <c r="AO463" s="18"/>
      <c r="AP463" s="18"/>
      <c r="AQ463" s="18">
        <v>0.26500000000000001</v>
      </c>
      <c r="AR463" s="18">
        <v>90.4</v>
      </c>
      <c r="AS463" s="18"/>
      <c r="AT463" s="18"/>
      <c r="AU463" s="18">
        <v>4.18</v>
      </c>
      <c r="AV463" s="18">
        <v>1.75</v>
      </c>
      <c r="AW463" s="18">
        <v>0.88</v>
      </c>
      <c r="AX463" s="18"/>
      <c r="AY463" s="18">
        <v>0.56200000000000006</v>
      </c>
      <c r="AZ463" s="18"/>
      <c r="BA463" s="18"/>
      <c r="BB463" s="18"/>
      <c r="BC463" s="18"/>
      <c r="BD463" s="18">
        <v>2.67</v>
      </c>
      <c r="BE463" s="18"/>
      <c r="BF463" s="18">
        <v>1.1499999999999999</v>
      </c>
      <c r="BG463" s="18"/>
      <c r="BH463" s="18">
        <v>1.7999999999999999E-2</v>
      </c>
      <c r="BI463" s="18"/>
      <c r="BJ463" s="18">
        <v>0.78</v>
      </c>
      <c r="BK463" s="18">
        <v>3.9E-2</v>
      </c>
      <c r="BL463" s="18">
        <v>1.0900000000000001</v>
      </c>
      <c r="BM463" s="18"/>
      <c r="BN463" s="18"/>
      <c r="BO463" s="18">
        <v>28.5</v>
      </c>
      <c r="BP463" s="18">
        <v>50</v>
      </c>
    </row>
    <row r="464" spans="1:68" x14ac:dyDescent="0.3">
      <c r="A464" s="18" t="s">
        <v>2744</v>
      </c>
      <c r="B464" s="18" t="s">
        <v>2202</v>
      </c>
      <c r="C464" s="2"/>
      <c r="D464" s="2"/>
      <c r="E464" s="18">
        <v>17.305</v>
      </c>
      <c r="F464" s="18">
        <v>-46.433</v>
      </c>
      <c r="G464" s="2"/>
      <c r="H464" s="21">
        <v>-3680</v>
      </c>
      <c r="I464" s="21">
        <v>-3680</v>
      </c>
      <c r="J464" s="18" t="s">
        <v>2747</v>
      </c>
      <c r="K464" s="18" t="s">
        <v>2204</v>
      </c>
      <c r="L464" s="2"/>
      <c r="M464" s="2"/>
      <c r="N464" s="2"/>
      <c r="O464" s="18"/>
      <c r="P464" s="18" t="s">
        <v>2205</v>
      </c>
      <c r="Q464" s="2"/>
      <c r="R464" s="17">
        <v>1360.5430910304599</v>
      </c>
      <c r="S464" s="17">
        <v>1.3436850086574399</v>
      </c>
      <c r="T464" s="11">
        <v>1348</v>
      </c>
      <c r="U464" s="18">
        <v>49.95</v>
      </c>
      <c r="V464" s="18">
        <v>1.29</v>
      </c>
      <c r="W464" s="18">
        <v>15.45</v>
      </c>
      <c r="X464" s="18"/>
      <c r="Y464" s="18">
        <v>10.029999999999999</v>
      </c>
      <c r="Z464" s="18"/>
      <c r="AA464" s="18">
        <v>9.0299999999999994</v>
      </c>
      <c r="AB464" s="18">
        <v>0.16</v>
      </c>
      <c r="AC464" s="18">
        <v>8.2799999999999994</v>
      </c>
      <c r="AD464" s="16">
        <f>AC464/40.305/(AC464/40.305+AA464/71.845)*100</f>
        <v>62.041877568069239</v>
      </c>
      <c r="AE464" s="18">
        <v>11.68</v>
      </c>
      <c r="AF464" s="18">
        <v>2.93</v>
      </c>
      <c r="AG464" s="18">
        <v>0.09</v>
      </c>
      <c r="AH464" s="18">
        <v>0.11</v>
      </c>
      <c r="AI464" s="18"/>
      <c r="AJ464" s="18">
        <v>244</v>
      </c>
      <c r="AK464" s="18"/>
      <c r="AL464" s="18"/>
      <c r="AM464" s="18"/>
      <c r="AN464" s="18"/>
      <c r="AO464" s="18"/>
      <c r="AP464" s="18"/>
      <c r="AQ464" s="18">
        <v>0.69499999999999995</v>
      </c>
      <c r="AR464" s="18">
        <v>109.9</v>
      </c>
      <c r="AS464" s="18"/>
      <c r="AT464" s="18"/>
      <c r="AU464" s="18">
        <v>7.95</v>
      </c>
      <c r="AV464" s="18">
        <v>2.91</v>
      </c>
      <c r="AW464" s="18">
        <v>1.22</v>
      </c>
      <c r="AX464" s="18"/>
      <c r="AY464" s="18">
        <v>0.71899999999999997</v>
      </c>
      <c r="AZ464" s="18"/>
      <c r="BA464" s="18"/>
      <c r="BB464" s="18"/>
      <c r="BC464" s="18"/>
      <c r="BD464" s="18">
        <v>2.81</v>
      </c>
      <c r="BE464" s="18"/>
      <c r="BF464" s="18">
        <v>2.14</v>
      </c>
      <c r="BG464" s="18"/>
      <c r="BH464" s="18">
        <v>9.8000000000000004E-2</v>
      </c>
      <c r="BI464" s="18"/>
      <c r="BJ464" s="18">
        <v>2.19</v>
      </c>
      <c r="BK464" s="18">
        <v>0.124</v>
      </c>
      <c r="BL464" s="18">
        <v>2.4700000000000002</v>
      </c>
      <c r="BM464" s="18"/>
      <c r="BN464" s="18"/>
      <c r="BO464" s="18">
        <v>31.8</v>
      </c>
      <c r="BP464" s="18">
        <v>88</v>
      </c>
    </row>
    <row r="465" spans="1:68" x14ac:dyDescent="0.3">
      <c r="A465" s="18" t="s">
        <v>2744</v>
      </c>
      <c r="B465" s="18" t="s">
        <v>2202</v>
      </c>
      <c r="C465" s="2"/>
      <c r="D465" s="2"/>
      <c r="E465" s="18">
        <v>18.257999999999999</v>
      </c>
      <c r="F465" s="18">
        <v>-46.667000000000002</v>
      </c>
      <c r="G465" s="2"/>
      <c r="H465" s="21">
        <v>-3550</v>
      </c>
      <c r="I465" s="21">
        <v>-3550</v>
      </c>
      <c r="J465" s="18" t="s">
        <v>2748</v>
      </c>
      <c r="K465" s="18" t="s">
        <v>2204</v>
      </c>
      <c r="L465" s="2"/>
      <c r="M465" s="2"/>
      <c r="N465" s="2"/>
      <c r="O465" s="18"/>
      <c r="P465" s="18" t="s">
        <v>2205</v>
      </c>
      <c r="Q465" s="2"/>
      <c r="R465" s="17">
        <v>1349.58967729459</v>
      </c>
      <c r="S465" s="17">
        <v>1.23968601311064</v>
      </c>
      <c r="T465" s="11">
        <v>1338</v>
      </c>
      <c r="U465" s="18">
        <v>49.9</v>
      </c>
      <c r="V465" s="18">
        <v>1.23</v>
      </c>
      <c r="W465" s="18">
        <v>15.15</v>
      </c>
      <c r="X465" s="18"/>
      <c r="Y465" s="18">
        <v>9.75</v>
      </c>
      <c r="Z465" s="18"/>
      <c r="AA465" s="18">
        <v>8.77</v>
      </c>
      <c r="AB465" s="18">
        <v>0.16</v>
      </c>
      <c r="AC465" s="18">
        <v>8.6999999999999993</v>
      </c>
      <c r="AD465" s="16">
        <f>AC465/40.305/(AC465/40.305+AA465/71.845)*100</f>
        <v>63.876818442344444</v>
      </c>
      <c r="AE465" s="18">
        <v>12.09</v>
      </c>
      <c r="AF465" s="18">
        <v>2.72</v>
      </c>
      <c r="AG465" s="18">
        <v>0.1</v>
      </c>
      <c r="AH465" s="18">
        <v>0.11</v>
      </c>
      <c r="AI465" s="18"/>
      <c r="AJ465" s="18">
        <v>252</v>
      </c>
      <c r="AK465" s="18"/>
      <c r="AL465" s="18"/>
      <c r="AM465" s="18"/>
      <c r="AN465" s="18"/>
      <c r="AO465" s="18"/>
      <c r="AP465" s="18"/>
      <c r="AQ465" s="18"/>
      <c r="AR465" s="18">
        <v>119</v>
      </c>
      <c r="AS465" s="18"/>
      <c r="AT465" s="18"/>
      <c r="AU465" s="18"/>
      <c r="AV465" s="18">
        <v>2.77</v>
      </c>
      <c r="AW465" s="18">
        <v>1.17</v>
      </c>
      <c r="AX465" s="18"/>
      <c r="AY465" s="18">
        <v>0.65700000000000003</v>
      </c>
      <c r="AZ465" s="18"/>
      <c r="BA465" s="18"/>
      <c r="BB465" s="18"/>
      <c r="BC465" s="18"/>
      <c r="BD465" s="18">
        <v>2.4500000000000002</v>
      </c>
      <c r="BE465" s="18"/>
      <c r="BF465" s="18">
        <v>2.1</v>
      </c>
      <c r="BG465" s="18"/>
      <c r="BH465" s="18">
        <v>9.8000000000000004E-2</v>
      </c>
      <c r="BI465" s="18"/>
      <c r="BJ465" s="18">
        <v>2.16</v>
      </c>
      <c r="BK465" s="18">
        <v>0.129</v>
      </c>
      <c r="BL465" s="18">
        <v>2.36</v>
      </c>
      <c r="BM465" s="18"/>
      <c r="BN465" s="18"/>
      <c r="BO465" s="18">
        <v>29.5</v>
      </c>
      <c r="BP465" s="18">
        <v>86</v>
      </c>
    </row>
    <row r="466" spans="1:68" x14ac:dyDescent="0.3">
      <c r="A466" s="18" t="s">
        <v>2744</v>
      </c>
      <c r="B466" s="18" t="s">
        <v>2202</v>
      </c>
      <c r="C466" s="2"/>
      <c r="D466" s="2"/>
      <c r="E466" s="18">
        <v>18.257999999999999</v>
      </c>
      <c r="F466" s="18">
        <v>-46.667000000000002</v>
      </c>
      <c r="G466" s="2"/>
      <c r="H466" s="21">
        <v>-3550</v>
      </c>
      <c r="I466" s="21">
        <v>-3550</v>
      </c>
      <c r="J466" s="18" t="s">
        <v>2749</v>
      </c>
      <c r="K466" s="18" t="s">
        <v>2204</v>
      </c>
      <c r="L466" s="2"/>
      <c r="M466" s="2"/>
      <c r="N466" s="2"/>
      <c r="O466" s="18"/>
      <c r="P466" s="18" t="s">
        <v>2205</v>
      </c>
      <c r="Q466" s="2"/>
      <c r="R466" s="17">
        <v>1339.24870036637</v>
      </c>
      <c r="S466" s="17">
        <v>1.1553947628397701</v>
      </c>
      <c r="T466" s="11">
        <v>1328</v>
      </c>
      <c r="U466" s="18">
        <v>50.6</v>
      </c>
      <c r="V466" s="18">
        <v>1.1599999999999999</v>
      </c>
      <c r="W466" s="18">
        <v>15.2</v>
      </c>
      <c r="X466" s="18"/>
      <c r="Y466" s="18">
        <v>9.59</v>
      </c>
      <c r="Z466" s="18"/>
      <c r="AA466" s="18">
        <v>8.6300000000000008</v>
      </c>
      <c r="AB466" s="18">
        <v>0.15</v>
      </c>
      <c r="AC466" s="18">
        <v>8.6</v>
      </c>
      <c r="AD466" s="16">
        <f>AC466/40.305/(AC466/40.305+AA466/71.845)*100</f>
        <v>63.98131343493467</v>
      </c>
      <c r="AE466" s="18">
        <v>12.38</v>
      </c>
      <c r="AF466" s="18">
        <v>2.76</v>
      </c>
      <c r="AG466" s="18">
        <v>0.12</v>
      </c>
      <c r="AH466" s="18">
        <v>0.11</v>
      </c>
      <c r="AI466" s="18"/>
      <c r="AJ466" s="18">
        <v>248</v>
      </c>
      <c r="AK466" s="18"/>
      <c r="AL466" s="18"/>
      <c r="AM466" s="18"/>
      <c r="AN466" s="18"/>
      <c r="AO466" s="18"/>
      <c r="AP466" s="18"/>
      <c r="AQ466" s="18">
        <v>0.58799999999999997</v>
      </c>
      <c r="AR466" s="18">
        <v>117.6</v>
      </c>
      <c r="AS466" s="18"/>
      <c r="AT466" s="18"/>
      <c r="AU466" s="18">
        <v>6.78</v>
      </c>
      <c r="AV466" s="18">
        <v>2.4700000000000002</v>
      </c>
      <c r="AW466" s="18">
        <v>1.1299999999999999</v>
      </c>
      <c r="AX466" s="18"/>
      <c r="AY466" s="18">
        <v>0.60899999999999999</v>
      </c>
      <c r="AZ466" s="18"/>
      <c r="BA466" s="18"/>
      <c r="BB466" s="18"/>
      <c r="BC466" s="18"/>
      <c r="BD466" s="18">
        <v>2.46</v>
      </c>
      <c r="BE466" s="18"/>
      <c r="BF466" s="18">
        <v>2.0499999999999998</v>
      </c>
      <c r="BG466" s="18"/>
      <c r="BH466" s="18">
        <v>9.2999999999999999E-2</v>
      </c>
      <c r="BI466" s="18"/>
      <c r="BJ466" s="18">
        <v>2.09</v>
      </c>
      <c r="BK466" s="18">
        <v>0.12</v>
      </c>
      <c r="BL466" s="18">
        <v>2.2000000000000002</v>
      </c>
      <c r="BM466" s="18"/>
      <c r="BN466" s="18">
        <v>6.6</v>
      </c>
      <c r="BO466" s="18">
        <v>27.7</v>
      </c>
      <c r="BP466" s="18">
        <v>76</v>
      </c>
    </row>
    <row r="467" spans="1:68" x14ac:dyDescent="0.3">
      <c r="A467" s="18" t="s">
        <v>2744</v>
      </c>
      <c r="B467" s="18" t="s">
        <v>2202</v>
      </c>
      <c r="C467" s="2"/>
      <c r="D467" s="2"/>
      <c r="E467" s="18">
        <v>18.66</v>
      </c>
      <c r="F467" s="18">
        <v>-46.283000000000001</v>
      </c>
      <c r="G467" s="2"/>
      <c r="H467" s="21">
        <v>-3920</v>
      </c>
      <c r="I467" s="21">
        <v>-3920</v>
      </c>
      <c r="J467" s="18" t="s">
        <v>2750</v>
      </c>
      <c r="K467" s="18" t="s">
        <v>2204</v>
      </c>
      <c r="L467" s="2"/>
      <c r="M467" s="2"/>
      <c r="N467" s="2"/>
      <c r="O467" s="18"/>
      <c r="P467" s="18" t="s">
        <v>2205</v>
      </c>
      <c r="Q467" s="2"/>
      <c r="R467" s="17">
        <v>1353.48900028824</v>
      </c>
      <c r="S467" s="17">
        <v>1.2449962933494101</v>
      </c>
      <c r="T467" s="11">
        <v>1342</v>
      </c>
      <c r="U467" s="18">
        <v>50</v>
      </c>
      <c r="V467" s="18">
        <v>1.31</v>
      </c>
      <c r="W467" s="18">
        <v>15.2</v>
      </c>
      <c r="X467" s="18"/>
      <c r="Y467" s="18">
        <v>9.8800000000000008</v>
      </c>
      <c r="Z467" s="18"/>
      <c r="AA467" s="18">
        <v>8.89</v>
      </c>
      <c r="AB467" s="18">
        <v>0.15</v>
      </c>
      <c r="AC467" s="18">
        <v>8.5</v>
      </c>
      <c r="AD467" s="16">
        <f>AC467/40.305/(AC467/40.305+AA467/71.845)*100</f>
        <v>63.022323307591343</v>
      </c>
      <c r="AE467" s="18">
        <v>12</v>
      </c>
      <c r="AF467" s="18">
        <v>2.65</v>
      </c>
      <c r="AG467" s="18">
        <v>0.11</v>
      </c>
      <c r="AH467" s="18">
        <v>0.13</v>
      </c>
      <c r="AI467" s="18"/>
      <c r="AJ467" s="18">
        <v>253</v>
      </c>
      <c r="AK467" s="18"/>
      <c r="AL467" s="18"/>
      <c r="AM467" s="18"/>
      <c r="AN467" s="18"/>
      <c r="AO467" s="18"/>
      <c r="AP467" s="18"/>
      <c r="AQ467" s="18">
        <v>0.46</v>
      </c>
      <c r="AR467" s="18">
        <v>127</v>
      </c>
      <c r="AS467" s="18"/>
      <c r="AT467" s="18"/>
      <c r="AU467" s="18">
        <v>7.73</v>
      </c>
      <c r="AV467" s="18">
        <v>2.6</v>
      </c>
      <c r="AW467" s="18">
        <v>1.26</v>
      </c>
      <c r="AX467" s="18"/>
      <c r="AY467" s="18">
        <v>0.69799999999999995</v>
      </c>
      <c r="AZ467" s="18"/>
      <c r="BA467" s="18"/>
      <c r="BB467" s="18"/>
      <c r="BC467" s="18"/>
      <c r="BD467" s="18">
        <v>2.54</v>
      </c>
      <c r="BE467" s="18"/>
      <c r="BF467" s="18">
        <v>2.2999999999999998</v>
      </c>
      <c r="BG467" s="18"/>
      <c r="BH467" s="18">
        <v>0.129</v>
      </c>
      <c r="BI467" s="18"/>
      <c r="BJ467" s="18">
        <v>1.89</v>
      </c>
      <c r="BK467" s="18">
        <v>0.13300000000000001</v>
      </c>
      <c r="BL467" s="18">
        <v>2.98</v>
      </c>
      <c r="BM467" s="18"/>
      <c r="BN467" s="18">
        <v>10.1</v>
      </c>
      <c r="BO467" s="18">
        <v>25.8</v>
      </c>
      <c r="BP467" s="18">
        <v>84</v>
      </c>
    </row>
    <row r="468" spans="1:68" x14ac:dyDescent="0.3">
      <c r="A468" s="18" t="s">
        <v>2744</v>
      </c>
      <c r="B468" s="18" t="s">
        <v>2202</v>
      </c>
      <c r="C468" s="2"/>
      <c r="D468" s="2"/>
      <c r="E468" s="18">
        <v>18.817</v>
      </c>
      <c r="F468" s="18">
        <v>-46.267000000000003</v>
      </c>
      <c r="G468" s="2"/>
      <c r="H468" s="21">
        <v>-3740</v>
      </c>
      <c r="I468" s="21">
        <v>-3740</v>
      </c>
      <c r="J468" s="18" t="s">
        <v>2751</v>
      </c>
      <c r="K468" s="18" t="s">
        <v>2204</v>
      </c>
      <c r="L468" s="2"/>
      <c r="M468" s="2"/>
      <c r="N468" s="2"/>
      <c r="O468" s="18"/>
      <c r="P468" s="18" t="s">
        <v>2205</v>
      </c>
      <c r="Q468" s="2"/>
      <c r="R468" s="17">
        <v>1345.12660464184</v>
      </c>
      <c r="S468" s="17">
        <v>1.12496611027124</v>
      </c>
      <c r="T468" s="11">
        <v>1334</v>
      </c>
      <c r="U468" s="18">
        <v>50.6</v>
      </c>
      <c r="V468" s="18">
        <v>1.28</v>
      </c>
      <c r="W468" s="18">
        <v>14.9</v>
      </c>
      <c r="X468" s="18"/>
      <c r="Y468" s="18">
        <v>9.73</v>
      </c>
      <c r="Z468" s="18"/>
      <c r="AA468" s="18">
        <v>8.76</v>
      </c>
      <c r="AB468" s="18">
        <v>0.15</v>
      </c>
      <c r="AC468" s="18">
        <v>8.1999999999999993</v>
      </c>
      <c r="AD468" s="16">
        <f>AC468/40.305/(AC468/40.305+AA468/71.845)*100</f>
        <v>62.526905092842199</v>
      </c>
      <c r="AE468" s="18">
        <v>11.94</v>
      </c>
      <c r="AF468" s="18">
        <v>2.59</v>
      </c>
      <c r="AG468" s="18">
        <v>0.14000000000000001</v>
      </c>
      <c r="AH468" s="18">
        <v>0.13</v>
      </c>
      <c r="AI468" s="18"/>
      <c r="AJ468" s="18">
        <v>250</v>
      </c>
      <c r="AK468" s="18"/>
      <c r="AL468" s="18"/>
      <c r="AM468" s="18"/>
      <c r="AN468" s="18"/>
      <c r="AO468" s="18"/>
      <c r="AP468" s="18"/>
      <c r="AQ468" s="18">
        <v>0.38300000000000001</v>
      </c>
      <c r="AR468" s="18">
        <v>121.9</v>
      </c>
      <c r="AS468" s="18"/>
      <c r="AT468" s="18"/>
      <c r="AU468" s="18">
        <v>6.59</v>
      </c>
      <c r="AV468" s="18">
        <v>2.09</v>
      </c>
      <c r="AW468" s="18">
        <v>1.19</v>
      </c>
      <c r="AX468" s="18"/>
      <c r="AY468" s="18">
        <v>0.64100000000000001</v>
      </c>
      <c r="AZ468" s="18"/>
      <c r="BA468" s="18"/>
      <c r="BB468" s="18"/>
      <c r="BC468" s="18"/>
      <c r="BD468" s="18">
        <v>2.36</v>
      </c>
      <c r="BE468" s="18"/>
      <c r="BF468" s="18">
        <v>2.2599999999999998</v>
      </c>
      <c r="BG468" s="18"/>
      <c r="BH468" s="18">
        <v>0.11</v>
      </c>
      <c r="BI468" s="18"/>
      <c r="BJ468" s="18">
        <v>2.25</v>
      </c>
      <c r="BK468" s="18">
        <v>0.151</v>
      </c>
      <c r="BL468" s="18">
        <v>2.73</v>
      </c>
      <c r="BM468" s="18"/>
      <c r="BN468" s="18">
        <v>9.4</v>
      </c>
      <c r="BO468" s="18">
        <v>28</v>
      </c>
      <c r="BP468" s="18">
        <v>95</v>
      </c>
    </row>
    <row r="469" spans="1:68" x14ac:dyDescent="0.3">
      <c r="A469" s="18" t="s">
        <v>2744</v>
      </c>
      <c r="B469" s="18" t="s">
        <v>2202</v>
      </c>
      <c r="C469" s="2"/>
      <c r="D469" s="2"/>
      <c r="E469" s="18">
        <v>19.117000000000001</v>
      </c>
      <c r="F469" s="18">
        <v>-46.017000000000003</v>
      </c>
      <c r="G469" s="2"/>
      <c r="H469" s="21">
        <v>-3700</v>
      </c>
      <c r="I469" s="21">
        <v>-3700</v>
      </c>
      <c r="J469" s="18" t="s">
        <v>2752</v>
      </c>
      <c r="K469" s="18" t="s">
        <v>2204</v>
      </c>
      <c r="L469" s="2"/>
      <c r="M469" s="2"/>
      <c r="N469" s="2"/>
      <c r="O469" s="18"/>
      <c r="P469" s="18" t="s">
        <v>2205</v>
      </c>
      <c r="Q469" s="2"/>
      <c r="R469" s="17">
        <v>1344.5310527362601</v>
      </c>
      <c r="S469" s="17">
        <v>1.1386265173199299</v>
      </c>
      <c r="T469" s="11">
        <v>1334</v>
      </c>
      <c r="U469" s="18">
        <v>50.5</v>
      </c>
      <c r="V469" s="18">
        <v>1.1499999999999999</v>
      </c>
      <c r="W469" s="18">
        <v>15.08</v>
      </c>
      <c r="X469" s="18"/>
      <c r="Y469" s="18">
        <v>9.67</v>
      </c>
      <c r="Z469" s="18"/>
      <c r="AA469" s="18">
        <v>8.6999999999999993</v>
      </c>
      <c r="AB469" s="18">
        <v>0.16</v>
      </c>
      <c r="AC469" s="18">
        <v>8.5</v>
      </c>
      <c r="AD469" s="16">
        <f>AC469/40.305/(AC469/40.305+AA469/71.845)*100</f>
        <v>63.524355688333742</v>
      </c>
      <c r="AE469" s="18">
        <v>12.57</v>
      </c>
      <c r="AF469" s="18">
        <v>2.4900000000000002</v>
      </c>
      <c r="AG469" s="18">
        <v>0.14000000000000001</v>
      </c>
      <c r="AH469" s="18">
        <v>0.09</v>
      </c>
      <c r="AI469" s="18"/>
      <c r="AJ469" s="18">
        <v>256</v>
      </c>
      <c r="AK469" s="18"/>
      <c r="AL469" s="18"/>
      <c r="AM469" s="18"/>
      <c r="AN469" s="18"/>
      <c r="AO469" s="18"/>
      <c r="AP469" s="18"/>
      <c r="AQ469" s="18">
        <v>0.34300000000000003</v>
      </c>
      <c r="AR469" s="18">
        <v>99.5</v>
      </c>
      <c r="AS469" s="18"/>
      <c r="AT469" s="18"/>
      <c r="AU469" s="18">
        <v>5.79</v>
      </c>
      <c r="AV469" s="18">
        <v>2.15</v>
      </c>
      <c r="AW469" s="18">
        <v>1.07</v>
      </c>
      <c r="AX469" s="18"/>
      <c r="AY469" s="18">
        <v>0.60599999999999998</v>
      </c>
      <c r="AZ469" s="18"/>
      <c r="BA469" s="18"/>
      <c r="BB469" s="18"/>
      <c r="BC469" s="18"/>
      <c r="BD469" s="18">
        <v>2.34</v>
      </c>
      <c r="BE469" s="18"/>
      <c r="BF469" s="18">
        <v>1.75</v>
      </c>
      <c r="BG469" s="18"/>
      <c r="BH469" s="18">
        <v>5.7000000000000002E-2</v>
      </c>
      <c r="BI469" s="18"/>
      <c r="BJ469" s="18">
        <v>1.24</v>
      </c>
      <c r="BK469" s="18">
        <v>8.3000000000000004E-2</v>
      </c>
      <c r="BL469" s="18">
        <v>1.87</v>
      </c>
      <c r="BM469" s="18"/>
      <c r="BN469" s="18"/>
      <c r="BO469" s="18">
        <v>27.2</v>
      </c>
      <c r="BP469" s="18">
        <v>68</v>
      </c>
    </row>
    <row r="470" spans="1:68" x14ac:dyDescent="0.3">
      <c r="A470" s="18" t="s">
        <v>2744</v>
      </c>
      <c r="B470" s="18" t="s">
        <v>2202</v>
      </c>
      <c r="C470" s="2"/>
      <c r="D470" s="2"/>
      <c r="E470" s="18">
        <v>19.233000000000001</v>
      </c>
      <c r="F470" s="18">
        <v>-46.017000000000003</v>
      </c>
      <c r="G470" s="2"/>
      <c r="H470" s="21">
        <v>-3680</v>
      </c>
      <c r="I470" s="21">
        <v>-3680</v>
      </c>
      <c r="J470" s="18" t="s">
        <v>2753</v>
      </c>
      <c r="K470" s="18" t="s">
        <v>2204</v>
      </c>
      <c r="L470" s="2"/>
      <c r="M470" s="2"/>
      <c r="N470" s="2"/>
      <c r="O470" s="18"/>
      <c r="P470" s="18" t="s">
        <v>2205</v>
      </c>
      <c r="Q470" s="2"/>
      <c r="R470" s="17">
        <v>1382.5288375933701</v>
      </c>
      <c r="S470" s="17">
        <v>1.4586113160038801</v>
      </c>
      <c r="T470" s="11">
        <v>1368</v>
      </c>
      <c r="U470" s="18">
        <v>49.36</v>
      </c>
      <c r="V470" s="18">
        <v>1.44</v>
      </c>
      <c r="W470" s="18">
        <v>15.23</v>
      </c>
      <c r="X470" s="18"/>
      <c r="Y470" s="18">
        <v>10.5</v>
      </c>
      <c r="Z470" s="18"/>
      <c r="AA470" s="18">
        <v>9.4499999999999993</v>
      </c>
      <c r="AB470" s="18">
        <v>0.16</v>
      </c>
      <c r="AC470" s="18">
        <v>8.09</v>
      </c>
      <c r="AD470" s="16">
        <f>AC470/40.305/(AC470/40.305+AA470/71.845)*100</f>
        <v>60.411707289085861</v>
      </c>
      <c r="AE470" s="18">
        <v>11.75</v>
      </c>
      <c r="AF470" s="18">
        <v>2.57</v>
      </c>
      <c r="AG470" s="18">
        <v>0.16</v>
      </c>
      <c r="AH470" s="18">
        <v>0.13</v>
      </c>
      <c r="AI470" s="18"/>
      <c r="AJ470" s="18">
        <v>276</v>
      </c>
      <c r="AK470" s="18"/>
      <c r="AL470" s="18"/>
      <c r="AM470" s="18"/>
      <c r="AN470" s="18"/>
      <c r="AO470" s="18"/>
      <c r="AP470" s="18"/>
      <c r="AQ470" s="18">
        <v>1.18</v>
      </c>
      <c r="AR470" s="18">
        <v>124.4</v>
      </c>
      <c r="AS470" s="18"/>
      <c r="AT470" s="18"/>
      <c r="AU470" s="18">
        <v>9.9600000000000009</v>
      </c>
      <c r="AV470" s="18">
        <v>3.74</v>
      </c>
      <c r="AW470" s="18">
        <v>1.33</v>
      </c>
      <c r="AX470" s="18"/>
      <c r="AY470" s="18">
        <v>0.77200000000000002</v>
      </c>
      <c r="AZ470" s="18"/>
      <c r="BA470" s="18"/>
      <c r="BB470" s="18"/>
      <c r="BC470" s="18"/>
      <c r="BD470" s="18">
        <v>2.95</v>
      </c>
      <c r="BE470" s="18"/>
      <c r="BF470" s="18">
        <v>2.6</v>
      </c>
      <c r="BG470" s="18"/>
      <c r="BH470" s="18">
        <v>0.109</v>
      </c>
      <c r="BI470" s="18"/>
      <c r="BJ470" s="18">
        <v>2.27</v>
      </c>
      <c r="BK470" s="18">
        <v>0.15</v>
      </c>
      <c r="BL470" s="18">
        <v>3.26</v>
      </c>
      <c r="BM470" s="18"/>
      <c r="BN470" s="18"/>
      <c r="BO470" s="18">
        <v>33.1</v>
      </c>
      <c r="BP470" s="18">
        <v>96</v>
      </c>
    </row>
    <row r="471" spans="1:68" x14ac:dyDescent="0.3">
      <c r="A471" s="18" t="s">
        <v>2744</v>
      </c>
      <c r="B471" s="18" t="s">
        <v>2202</v>
      </c>
      <c r="C471" s="2"/>
      <c r="D471" s="2"/>
      <c r="E471" s="18">
        <v>19.582999999999998</v>
      </c>
      <c r="F471" s="18">
        <v>-45.95</v>
      </c>
      <c r="G471" s="2"/>
      <c r="H471" s="21">
        <v>-3340</v>
      </c>
      <c r="I471" s="21">
        <v>-3340</v>
      </c>
      <c r="J471" s="18" t="s">
        <v>2754</v>
      </c>
      <c r="K471" s="18" t="s">
        <v>2204</v>
      </c>
      <c r="L471" s="2"/>
      <c r="M471" s="2"/>
      <c r="N471" s="2"/>
      <c r="O471" s="18"/>
      <c r="P471" s="18" t="s">
        <v>2205</v>
      </c>
      <c r="Q471" s="2"/>
      <c r="R471" s="17">
        <v>1341.4074930157101</v>
      </c>
      <c r="S471" s="17">
        <v>1.1452624468350101</v>
      </c>
      <c r="T471" s="11">
        <v>1331</v>
      </c>
      <c r="U471" s="18">
        <v>49.4</v>
      </c>
      <c r="V471" s="18">
        <v>1.06</v>
      </c>
      <c r="W471" s="18">
        <v>15.5</v>
      </c>
      <c r="X471" s="18"/>
      <c r="Y471" s="18">
        <v>9.4700000000000006</v>
      </c>
      <c r="Z471" s="18"/>
      <c r="AA471" s="18">
        <v>8.52</v>
      </c>
      <c r="AB471" s="18">
        <v>0.14000000000000001</v>
      </c>
      <c r="AC471" s="18">
        <v>9.1999999999999993</v>
      </c>
      <c r="AD471" s="16">
        <f>AC471/40.305/(AC471/40.305+AA471/71.845)*100</f>
        <v>65.809640764791865</v>
      </c>
      <c r="AE471" s="18">
        <v>12.33</v>
      </c>
      <c r="AF471" s="18">
        <v>2.2799999999999998</v>
      </c>
      <c r="AG471" s="18">
        <v>0.06</v>
      </c>
      <c r="AH471" s="18">
        <v>0.09</v>
      </c>
      <c r="AI471" s="18"/>
      <c r="AJ471" s="18">
        <v>231</v>
      </c>
      <c r="AK471" s="18"/>
      <c r="AL471" s="18"/>
      <c r="AM471" s="18"/>
      <c r="AN471" s="18"/>
      <c r="AO471" s="18"/>
      <c r="AP471" s="18"/>
      <c r="AQ471" s="18">
        <v>0.25800000000000001</v>
      </c>
      <c r="AR471" s="18">
        <v>96.7</v>
      </c>
      <c r="AS471" s="18"/>
      <c r="AT471" s="18"/>
      <c r="AU471" s="18">
        <v>6</v>
      </c>
      <c r="AV471" s="18">
        <v>2.2200000000000002</v>
      </c>
      <c r="AW471" s="18">
        <v>0.96</v>
      </c>
      <c r="AX471" s="18"/>
      <c r="AY471" s="18">
        <v>0.55700000000000005</v>
      </c>
      <c r="AZ471" s="18"/>
      <c r="BA471" s="18"/>
      <c r="BB471" s="18"/>
      <c r="BC471" s="18"/>
      <c r="BD471" s="18">
        <v>2.2999999999999998</v>
      </c>
      <c r="BE471" s="18"/>
      <c r="BF471" s="18">
        <v>1.59</v>
      </c>
      <c r="BG471" s="18"/>
      <c r="BH471" s="18">
        <v>8.1000000000000003E-2</v>
      </c>
      <c r="BI471" s="18"/>
      <c r="BJ471" s="18">
        <v>1.26</v>
      </c>
      <c r="BK471" s="18">
        <v>7.6999999999999999E-2</v>
      </c>
      <c r="BL471" s="18">
        <v>1.81</v>
      </c>
      <c r="BM471" s="18"/>
      <c r="BN471" s="18"/>
      <c r="BO471" s="18">
        <v>25.1</v>
      </c>
      <c r="BP471" s="18">
        <v>68</v>
      </c>
    </row>
    <row r="472" spans="1:68" x14ac:dyDescent="0.3">
      <c r="A472" s="18" t="s">
        <v>2744</v>
      </c>
      <c r="B472" s="18" t="s">
        <v>2202</v>
      </c>
      <c r="C472" s="2"/>
      <c r="D472" s="2"/>
      <c r="E472" s="18">
        <v>19.582999999999998</v>
      </c>
      <c r="F472" s="18">
        <v>-45.95</v>
      </c>
      <c r="G472" s="2"/>
      <c r="H472" s="21">
        <v>-3340</v>
      </c>
      <c r="I472" s="21">
        <v>-3340</v>
      </c>
      <c r="J472" s="18" t="s">
        <v>2755</v>
      </c>
      <c r="K472" s="18" t="s">
        <v>2204</v>
      </c>
      <c r="L472" s="2"/>
      <c r="M472" s="2"/>
      <c r="N472" s="2"/>
      <c r="O472" s="18"/>
      <c r="P472" s="18" t="s">
        <v>2205</v>
      </c>
      <c r="Q472" s="2"/>
      <c r="R472" s="17">
        <v>1362.7677299290101</v>
      </c>
      <c r="S472" s="17">
        <v>1.2473973778957099</v>
      </c>
      <c r="T472" s="11">
        <v>1351</v>
      </c>
      <c r="U472" s="18">
        <v>49.95</v>
      </c>
      <c r="V472" s="18">
        <v>1.22</v>
      </c>
      <c r="W472" s="18">
        <v>14.65</v>
      </c>
      <c r="X472" s="18"/>
      <c r="Y472" s="18">
        <v>10.06</v>
      </c>
      <c r="Z472" s="18"/>
      <c r="AA472" s="18">
        <v>9.0500000000000007</v>
      </c>
      <c r="AB472" s="18">
        <v>0.15</v>
      </c>
      <c r="AC472" s="18">
        <v>8.5500000000000007</v>
      </c>
      <c r="AD472" s="16">
        <f>AC472/40.305/(AC472/40.305+AA472/71.845)*100</f>
        <v>62.742879468047619</v>
      </c>
      <c r="AE472" s="18">
        <v>12.15</v>
      </c>
      <c r="AF472" s="18">
        <v>2.5299999999999998</v>
      </c>
      <c r="AG472" s="18">
        <v>7.0000000000000007E-2</v>
      </c>
      <c r="AH472" s="18">
        <v>0.11</v>
      </c>
      <c r="AI472" s="18"/>
      <c r="AJ472" s="18">
        <v>256</v>
      </c>
      <c r="AK472" s="18"/>
      <c r="AL472" s="18"/>
      <c r="AM472" s="18"/>
      <c r="AN472" s="18"/>
      <c r="AO472" s="18"/>
      <c r="AP472" s="18"/>
      <c r="AQ472" s="18"/>
      <c r="AR472" s="18">
        <v>102</v>
      </c>
      <c r="AS472" s="18"/>
      <c r="AT472" s="18"/>
      <c r="AU472" s="18"/>
      <c r="AV472" s="18">
        <v>2.71</v>
      </c>
      <c r="AW472" s="18">
        <v>1.04</v>
      </c>
      <c r="AX472" s="18"/>
      <c r="AY472" s="18">
        <v>0.63400000000000001</v>
      </c>
      <c r="AZ472" s="18"/>
      <c r="BA472" s="18"/>
      <c r="BB472" s="18"/>
      <c r="BC472" s="18"/>
      <c r="BD472" s="18">
        <v>2.4700000000000002</v>
      </c>
      <c r="BE472" s="18"/>
      <c r="BF472" s="18">
        <v>1.95</v>
      </c>
      <c r="BG472" s="18"/>
      <c r="BH472" s="18">
        <v>7.9000000000000001E-2</v>
      </c>
      <c r="BI472" s="18"/>
      <c r="BJ472" s="18">
        <v>1.31</v>
      </c>
      <c r="BK472" s="18">
        <v>9.1999999999999998E-2</v>
      </c>
      <c r="BL472" s="18">
        <v>2.16</v>
      </c>
      <c r="BM472" s="18"/>
      <c r="BN472" s="18"/>
      <c r="BO472" s="18">
        <v>29.8</v>
      </c>
      <c r="BP472" s="18">
        <v>82</v>
      </c>
    </row>
    <row r="473" spans="1:68" x14ac:dyDescent="0.3">
      <c r="A473" s="18" t="s">
        <v>2744</v>
      </c>
      <c r="B473" s="18" t="s">
        <v>2202</v>
      </c>
      <c r="C473" s="2"/>
      <c r="D473" s="2"/>
      <c r="E473" s="18">
        <v>19.582999999999998</v>
      </c>
      <c r="F473" s="18">
        <v>-45.95</v>
      </c>
      <c r="G473" s="2"/>
      <c r="H473" s="21">
        <v>-3340</v>
      </c>
      <c r="I473" s="21">
        <v>-3340</v>
      </c>
      <c r="J473" s="18" t="s">
        <v>2756</v>
      </c>
      <c r="K473" s="18" t="s">
        <v>2204</v>
      </c>
      <c r="L473" s="2"/>
      <c r="M473" s="2"/>
      <c r="N473" s="2"/>
      <c r="O473" s="18"/>
      <c r="P473" s="18" t="s">
        <v>2205</v>
      </c>
      <c r="Q473" s="2"/>
      <c r="R473" s="17">
        <v>1340.2723951380999</v>
      </c>
      <c r="S473" s="17">
        <v>1.1654443554268099</v>
      </c>
      <c r="T473" s="11">
        <v>1329</v>
      </c>
      <c r="U473" s="18">
        <v>49.1</v>
      </c>
      <c r="V473" s="18">
        <v>1.06</v>
      </c>
      <c r="W473" s="18">
        <v>15.7</v>
      </c>
      <c r="X473" s="18"/>
      <c r="Y473" s="18">
        <v>9.39</v>
      </c>
      <c r="Z473" s="18"/>
      <c r="AA473" s="18">
        <v>8.4499999999999993</v>
      </c>
      <c r="AB473" s="18">
        <v>0.14000000000000001</v>
      </c>
      <c r="AC473" s="18">
        <v>9</v>
      </c>
      <c r="AD473" s="16">
        <f>AC473/40.305/(AC473/40.305+AA473/71.845)*100</f>
        <v>65.500063438134148</v>
      </c>
      <c r="AE473" s="18">
        <v>12.31</v>
      </c>
      <c r="AF473" s="18">
        <v>2.3199999999999998</v>
      </c>
      <c r="AG473" s="18">
        <v>7.0000000000000007E-2</v>
      </c>
      <c r="AH473" s="18">
        <v>0.09</v>
      </c>
      <c r="AI473" s="18"/>
      <c r="AJ473" s="18">
        <v>223</v>
      </c>
      <c r="AK473" s="18"/>
      <c r="AL473" s="18"/>
      <c r="AM473" s="18"/>
      <c r="AN473" s="18"/>
      <c r="AO473" s="18"/>
      <c r="AP473" s="18"/>
      <c r="AQ473" s="18"/>
      <c r="AR473" s="18">
        <v>99</v>
      </c>
      <c r="AS473" s="18"/>
      <c r="AT473" s="18"/>
      <c r="AU473" s="18"/>
      <c r="AV473" s="18">
        <v>2.27</v>
      </c>
      <c r="AW473" s="18">
        <v>0.91</v>
      </c>
      <c r="AX473" s="18"/>
      <c r="AY473" s="18">
        <v>0.54</v>
      </c>
      <c r="AZ473" s="18"/>
      <c r="BA473" s="18"/>
      <c r="BB473" s="18"/>
      <c r="BC473" s="18"/>
      <c r="BD473" s="18">
        <v>2.1</v>
      </c>
      <c r="BE473" s="18"/>
      <c r="BF473" s="18">
        <v>1.58</v>
      </c>
      <c r="BG473" s="18"/>
      <c r="BH473" s="18">
        <v>6.3E-2</v>
      </c>
      <c r="BI473" s="18"/>
      <c r="BJ473" s="18">
        <v>1.1100000000000001</v>
      </c>
      <c r="BK473" s="18">
        <v>7.8E-2</v>
      </c>
      <c r="BL473" s="18">
        <v>1.82</v>
      </c>
      <c r="BM473" s="18"/>
      <c r="BN473" s="18"/>
      <c r="BO473" s="18">
        <v>25.6</v>
      </c>
      <c r="BP473" s="18">
        <v>64</v>
      </c>
    </row>
    <row r="474" spans="1:68" x14ac:dyDescent="0.3">
      <c r="A474" s="18" t="s">
        <v>2744</v>
      </c>
      <c r="B474" s="18" t="s">
        <v>2202</v>
      </c>
      <c r="C474" s="2"/>
      <c r="D474" s="2"/>
      <c r="E474" s="18">
        <v>20</v>
      </c>
      <c r="F474" s="18">
        <v>-45.7</v>
      </c>
      <c r="G474" s="2"/>
      <c r="H474" s="21">
        <v>-4420</v>
      </c>
      <c r="I474" s="21">
        <v>-4420</v>
      </c>
      <c r="J474" s="18" t="s">
        <v>2757</v>
      </c>
      <c r="K474" s="18" t="s">
        <v>2204</v>
      </c>
      <c r="L474" s="2"/>
      <c r="M474" s="2"/>
      <c r="N474" s="2"/>
      <c r="O474" s="18"/>
      <c r="P474" s="18" t="s">
        <v>2205</v>
      </c>
      <c r="Q474" s="2"/>
      <c r="R474" s="17">
        <v>1348.9450484776901</v>
      </c>
      <c r="S474" s="17">
        <v>1.23770213446292</v>
      </c>
      <c r="T474" s="11">
        <v>1337</v>
      </c>
      <c r="U474" s="18">
        <v>49</v>
      </c>
      <c r="V474" s="18">
        <v>1.1399999999999999</v>
      </c>
      <c r="W474" s="18">
        <v>15.8</v>
      </c>
      <c r="X474" s="18"/>
      <c r="Y474" s="18">
        <v>9.6300000000000008</v>
      </c>
      <c r="Z474" s="18"/>
      <c r="AA474" s="18">
        <v>8.67</v>
      </c>
      <c r="AB474" s="18">
        <v>0.15</v>
      </c>
      <c r="AC474" s="18">
        <v>8.9499999999999993</v>
      </c>
      <c r="AD474" s="16">
        <f>AC474/40.305/(AC474/40.305+AA474/71.845)*100</f>
        <v>64.78997933512693</v>
      </c>
      <c r="AE474" s="18">
        <v>11.98</v>
      </c>
      <c r="AF474" s="18">
        <v>2.35</v>
      </c>
      <c r="AG474" s="18">
        <v>0.09</v>
      </c>
      <c r="AH474" s="18">
        <v>0.1</v>
      </c>
      <c r="AI474" s="18"/>
      <c r="AJ474" s="18">
        <v>214</v>
      </c>
      <c r="AK474" s="18"/>
      <c r="AL474" s="18"/>
      <c r="AM474" s="18"/>
      <c r="AN474" s="18"/>
      <c r="AO474" s="18"/>
      <c r="AP474" s="18"/>
      <c r="AQ474" s="18">
        <v>0.65600000000000003</v>
      </c>
      <c r="AR474" s="18">
        <v>93.5</v>
      </c>
      <c r="AS474" s="18"/>
      <c r="AT474" s="18"/>
      <c r="AU474" s="18">
        <v>6.64</v>
      </c>
      <c r="AV474" s="18">
        <v>2.4900000000000002</v>
      </c>
      <c r="AW474" s="18">
        <v>1.03</v>
      </c>
      <c r="AX474" s="18"/>
      <c r="AY474" s="18">
        <v>0.59699999999999998</v>
      </c>
      <c r="AZ474" s="18"/>
      <c r="BA474" s="18"/>
      <c r="BB474" s="18"/>
      <c r="BC474" s="18"/>
      <c r="BD474" s="18">
        <v>2.3199999999999998</v>
      </c>
      <c r="BE474" s="18"/>
      <c r="BF474" s="18">
        <v>1.83</v>
      </c>
      <c r="BG474" s="18"/>
      <c r="BH474" s="18">
        <v>9.9000000000000005E-2</v>
      </c>
      <c r="BI474" s="18"/>
      <c r="BJ474" s="18">
        <v>1.75</v>
      </c>
      <c r="BK474" s="18">
        <v>0.105</v>
      </c>
      <c r="BL474" s="18">
        <v>2.0699999999999998</v>
      </c>
      <c r="BM474" s="18"/>
      <c r="BN474" s="18">
        <v>29.8</v>
      </c>
      <c r="BO474" s="18">
        <v>27.5</v>
      </c>
      <c r="BP474" s="18">
        <v>71</v>
      </c>
    </row>
    <row r="475" spans="1:68" x14ac:dyDescent="0.3">
      <c r="A475" s="18" t="s">
        <v>2744</v>
      </c>
      <c r="B475" s="18" t="s">
        <v>2202</v>
      </c>
      <c r="C475" s="2"/>
      <c r="D475" s="2"/>
      <c r="E475" s="18">
        <v>21.817</v>
      </c>
      <c r="F475" s="18">
        <v>-45.216999999999999</v>
      </c>
      <c r="G475" s="2"/>
      <c r="H475" s="21">
        <v>-3072</v>
      </c>
      <c r="I475" s="21">
        <v>-3072</v>
      </c>
      <c r="J475" s="18" t="s">
        <v>2758</v>
      </c>
      <c r="K475" s="18" t="s">
        <v>2204</v>
      </c>
      <c r="L475" s="2"/>
      <c r="M475" s="2"/>
      <c r="N475" s="2"/>
      <c r="O475" s="18"/>
      <c r="P475" s="18" t="s">
        <v>2205</v>
      </c>
      <c r="Q475" s="2"/>
      <c r="R475" s="17">
        <v>1341.7714876489599</v>
      </c>
      <c r="S475" s="17">
        <v>1.1831103045382501</v>
      </c>
      <c r="T475" s="11">
        <v>1331</v>
      </c>
      <c r="U475" s="18">
        <v>49.7</v>
      </c>
      <c r="V475" s="18">
        <v>1.1599999999999999</v>
      </c>
      <c r="W475" s="18">
        <v>15.5</v>
      </c>
      <c r="X475" s="18"/>
      <c r="Y475" s="18">
        <v>9.51</v>
      </c>
      <c r="Z475" s="18"/>
      <c r="AA475" s="18">
        <v>8.56</v>
      </c>
      <c r="AB475" s="18">
        <v>0.15</v>
      </c>
      <c r="AC475" s="18">
        <v>8.57</v>
      </c>
      <c r="AD475" s="16">
        <f>AC475/40.305/(AC475/40.305+AA475/71.845)*100</f>
        <v>64.088400349133096</v>
      </c>
      <c r="AE475" s="18">
        <v>12.15</v>
      </c>
      <c r="AF475" s="18">
        <v>2.6</v>
      </c>
      <c r="AG475" s="18">
        <v>0.09</v>
      </c>
      <c r="AH475" s="18">
        <v>0.1</v>
      </c>
      <c r="AI475" s="18"/>
      <c r="AJ475" s="18">
        <v>246</v>
      </c>
      <c r="AK475" s="18"/>
      <c r="AL475" s="18"/>
      <c r="AM475" s="18"/>
      <c r="AN475" s="18"/>
      <c r="AO475" s="18"/>
      <c r="AP475" s="18"/>
      <c r="AQ475" s="18">
        <v>0.45900000000000002</v>
      </c>
      <c r="AR475" s="18">
        <v>114.7</v>
      </c>
      <c r="AS475" s="18"/>
      <c r="AT475" s="18"/>
      <c r="AU475" s="18">
        <v>7.1</v>
      </c>
      <c r="AV475" s="18">
        <v>2.54</v>
      </c>
      <c r="AW475" s="18">
        <v>1.07</v>
      </c>
      <c r="AX475" s="18"/>
      <c r="AY475" s="18">
        <v>0.58799999999999997</v>
      </c>
      <c r="AZ475" s="18"/>
      <c r="BA475" s="18"/>
      <c r="BB475" s="18"/>
      <c r="BC475" s="18"/>
      <c r="BD475" s="18">
        <v>2.33</v>
      </c>
      <c r="BE475" s="18"/>
      <c r="BF475" s="18">
        <v>2.04</v>
      </c>
      <c r="BG475" s="18"/>
      <c r="BH475" s="18">
        <v>8.7999999999999995E-2</v>
      </c>
      <c r="BI475" s="18"/>
      <c r="BJ475" s="18">
        <v>1.58</v>
      </c>
      <c r="BK475" s="18">
        <v>0.10100000000000001</v>
      </c>
      <c r="BL475" s="18">
        <v>2.2999999999999998</v>
      </c>
      <c r="BM475" s="18"/>
      <c r="BN475" s="18"/>
      <c r="BO475" s="18">
        <v>27.5</v>
      </c>
      <c r="BP475" s="18">
        <v>76</v>
      </c>
    </row>
    <row r="476" spans="1:68" x14ac:dyDescent="0.3">
      <c r="A476" s="18" t="s">
        <v>2759</v>
      </c>
      <c r="B476" s="18" t="s">
        <v>2202</v>
      </c>
      <c r="C476" s="2"/>
      <c r="D476" s="2"/>
      <c r="E476" s="18">
        <v>20.87</v>
      </c>
      <c r="F476" s="18">
        <v>-109.08</v>
      </c>
      <c r="G476" s="2"/>
      <c r="H476" s="21">
        <v>-2585</v>
      </c>
      <c r="I476" s="21">
        <v>-2585</v>
      </c>
      <c r="J476" s="18" t="s">
        <v>2760</v>
      </c>
      <c r="K476" s="18" t="s">
        <v>2204</v>
      </c>
      <c r="L476" s="2"/>
      <c r="M476" s="2"/>
      <c r="N476" s="2"/>
      <c r="O476" s="18"/>
      <c r="P476" s="18" t="s">
        <v>2205</v>
      </c>
      <c r="Q476" s="2"/>
      <c r="R476" s="17">
        <v>1379.0046261321199</v>
      </c>
      <c r="S476" s="17">
        <v>1.4645805064239299</v>
      </c>
      <c r="T476" s="11">
        <v>1365</v>
      </c>
      <c r="U476" s="18">
        <v>50.15</v>
      </c>
      <c r="V476" s="18">
        <v>1.43</v>
      </c>
      <c r="W476" s="18">
        <v>15.27</v>
      </c>
      <c r="X476" s="18">
        <v>10.53</v>
      </c>
      <c r="Y476" s="18"/>
      <c r="Z476" s="18"/>
      <c r="AA476" s="18">
        <v>9.48</v>
      </c>
      <c r="AB476" s="18">
        <v>0.18</v>
      </c>
      <c r="AC476" s="18">
        <v>8.5399999999999991</v>
      </c>
      <c r="AD476" s="16">
        <f>AC476/40.305/(AC476/40.305+AA476/71.845)*100</f>
        <v>61.623835418893648</v>
      </c>
      <c r="AE476" s="18">
        <v>11.95</v>
      </c>
      <c r="AF476" s="18">
        <v>2.72</v>
      </c>
      <c r="AG476" s="18">
        <v>0.21</v>
      </c>
      <c r="AH476" s="18">
        <v>0.21</v>
      </c>
      <c r="AI476" s="18"/>
      <c r="AJ476" s="18"/>
      <c r="AK476" s="18"/>
      <c r="AL476" s="18"/>
      <c r="AM476" s="18"/>
      <c r="AN476" s="18"/>
      <c r="AO476" s="18"/>
      <c r="AP476" s="18"/>
      <c r="AQ476" s="18">
        <v>3.57</v>
      </c>
      <c r="AR476" s="18">
        <v>148</v>
      </c>
      <c r="AS476" s="18">
        <v>4.2999999999999997E-2</v>
      </c>
      <c r="AT476" s="18">
        <v>2</v>
      </c>
      <c r="AU476" s="18">
        <v>10.5</v>
      </c>
      <c r="AV476" s="18">
        <v>3.33</v>
      </c>
      <c r="AW476" s="18">
        <v>1.31</v>
      </c>
      <c r="AX476" s="18">
        <v>4.49</v>
      </c>
      <c r="AY476" s="18">
        <v>0.80300000000000005</v>
      </c>
      <c r="AZ476" s="18">
        <v>5.18</v>
      </c>
      <c r="BA476" s="18">
        <v>1.1299999999999999</v>
      </c>
      <c r="BB476" s="18">
        <v>3.14</v>
      </c>
      <c r="BC476" s="18">
        <v>0.46899999999999997</v>
      </c>
      <c r="BD476" s="18">
        <v>3.03</v>
      </c>
      <c r="BE476" s="18">
        <v>0.45600000000000002</v>
      </c>
      <c r="BF476" s="18">
        <v>2.48</v>
      </c>
      <c r="BG476" s="18">
        <v>0.59</v>
      </c>
      <c r="BH476" s="18">
        <v>0.42499999999999999</v>
      </c>
      <c r="BI476" s="18">
        <v>0.14399999999999999</v>
      </c>
      <c r="BJ476" s="18">
        <v>5.86</v>
      </c>
      <c r="BK476" s="18">
        <v>0.40100000000000002</v>
      </c>
      <c r="BL476" s="18">
        <v>4.9400000000000004</v>
      </c>
      <c r="BM476" s="18">
        <v>13.1</v>
      </c>
      <c r="BN476" s="18">
        <v>40.299999999999997</v>
      </c>
      <c r="BO476" s="18">
        <v>30.1</v>
      </c>
      <c r="BP476" s="18">
        <v>100</v>
      </c>
    </row>
    <row r="477" spans="1:68" x14ac:dyDescent="0.3">
      <c r="A477" s="18" t="s">
        <v>2761</v>
      </c>
      <c r="B477" s="18" t="s">
        <v>2202</v>
      </c>
      <c r="C477" s="2"/>
      <c r="D477" s="2"/>
      <c r="E477" s="18">
        <v>23.85</v>
      </c>
      <c r="F477" s="18">
        <v>-46.29</v>
      </c>
      <c r="G477" s="2"/>
      <c r="H477" s="21">
        <v>-5255</v>
      </c>
      <c r="I477" s="21">
        <v>-5255</v>
      </c>
      <c r="J477" s="18" t="s">
        <v>2762</v>
      </c>
      <c r="K477" s="18" t="s">
        <v>2204</v>
      </c>
      <c r="L477" s="2"/>
      <c r="M477" s="2"/>
      <c r="N477" s="2"/>
      <c r="O477" s="18"/>
      <c r="P477" s="18" t="s">
        <v>2205</v>
      </c>
      <c r="Q477" s="2"/>
      <c r="R477" s="17">
        <v>1332.43782253943</v>
      </c>
      <c r="S477" s="17">
        <v>1.1614260706058599</v>
      </c>
      <c r="T477" s="11">
        <v>1321</v>
      </c>
      <c r="U477" s="18">
        <v>49.74</v>
      </c>
      <c r="V477" s="18">
        <v>1.1950000000000001</v>
      </c>
      <c r="W477" s="18">
        <v>16.355</v>
      </c>
      <c r="X477" s="18">
        <v>9.3450000000000006</v>
      </c>
      <c r="Y477" s="18"/>
      <c r="Z477" s="18"/>
      <c r="AA477" s="18">
        <v>8.41</v>
      </c>
      <c r="AB477" s="18">
        <v>0.16</v>
      </c>
      <c r="AC477" s="18">
        <v>8.5749999999999993</v>
      </c>
      <c r="AD477" s="16">
        <f>AC477/40.305/(AC477/40.305+AA477/71.845)*100</f>
        <v>64.507612632477674</v>
      </c>
      <c r="AE477" s="18">
        <v>11.645</v>
      </c>
      <c r="AF477" s="18">
        <v>2.58</v>
      </c>
      <c r="AG477" s="18">
        <v>0.13</v>
      </c>
      <c r="AH477" s="18">
        <v>0.12</v>
      </c>
      <c r="AI477" s="18">
        <v>33.869999999999997</v>
      </c>
      <c r="AJ477" s="18">
        <v>241.3</v>
      </c>
      <c r="AK477" s="18">
        <v>368</v>
      </c>
      <c r="AL477" s="18">
        <v>44.2</v>
      </c>
      <c r="AM477" s="18">
        <v>113.87</v>
      </c>
      <c r="AN477" s="18">
        <v>73.900000000000006</v>
      </c>
      <c r="AO477" s="18">
        <v>61.99</v>
      </c>
      <c r="AP477" s="18">
        <v>14.17</v>
      </c>
      <c r="AQ477" s="18">
        <v>1.41</v>
      </c>
      <c r="AR477" s="18">
        <v>123.7</v>
      </c>
      <c r="AS477" s="18">
        <v>2.4E-2</v>
      </c>
      <c r="AT477" s="18">
        <v>1.44</v>
      </c>
      <c r="AU477" s="18">
        <v>7.85</v>
      </c>
      <c r="AV477" s="18">
        <v>2.6</v>
      </c>
      <c r="AW477" s="18">
        <v>0.96</v>
      </c>
      <c r="AX477" s="18">
        <v>3.45</v>
      </c>
      <c r="AY477" s="18">
        <v>0.66</v>
      </c>
      <c r="AZ477" s="18">
        <v>4.1399999999999997</v>
      </c>
      <c r="BA477" s="18">
        <v>0.87</v>
      </c>
      <c r="BB477" s="18">
        <v>2.58</v>
      </c>
      <c r="BC477" s="18">
        <v>0.41</v>
      </c>
      <c r="BD477" s="18">
        <v>2.58</v>
      </c>
      <c r="BE477" s="18">
        <v>0.37</v>
      </c>
      <c r="BF477" s="18">
        <v>1.93</v>
      </c>
      <c r="BG477" s="18">
        <v>0.53300000000000003</v>
      </c>
      <c r="BH477" s="18">
        <v>0.16600000000000001</v>
      </c>
      <c r="BI477" s="18">
        <v>8.5000000000000006E-2</v>
      </c>
      <c r="BJ477" s="18">
        <v>2.83</v>
      </c>
      <c r="BK477" s="18">
        <v>0.16300000000000001</v>
      </c>
      <c r="BL477" s="18">
        <v>3.01</v>
      </c>
      <c r="BM477" s="18">
        <v>9</v>
      </c>
      <c r="BN477" s="18">
        <v>13.67</v>
      </c>
      <c r="BO477" s="18">
        <v>27.1</v>
      </c>
      <c r="BP477" s="18">
        <v>78.900000000000006</v>
      </c>
    </row>
    <row r="478" spans="1:68" x14ac:dyDescent="0.3">
      <c r="A478" s="18" t="s">
        <v>2761</v>
      </c>
      <c r="B478" s="18" t="s">
        <v>2202</v>
      </c>
      <c r="C478" s="2"/>
      <c r="D478" s="2"/>
      <c r="E478" s="18">
        <v>23.907</v>
      </c>
      <c r="F478" s="18">
        <v>-46.33</v>
      </c>
      <c r="G478" s="2"/>
      <c r="H478" s="21">
        <v>-4895</v>
      </c>
      <c r="I478" s="21">
        <v>-4895</v>
      </c>
      <c r="J478" s="18" t="s">
        <v>2763</v>
      </c>
      <c r="K478" s="18" t="s">
        <v>2204</v>
      </c>
      <c r="L478" s="2"/>
      <c r="M478" s="2"/>
      <c r="N478" s="2"/>
      <c r="O478" s="18"/>
      <c r="P478" s="18" t="s">
        <v>2205</v>
      </c>
      <c r="Q478" s="2"/>
      <c r="R478" s="17">
        <v>1335.25144891427</v>
      </c>
      <c r="S478" s="17">
        <v>1.1856729399038799</v>
      </c>
      <c r="T478" s="11">
        <v>1324</v>
      </c>
      <c r="U478" s="18">
        <v>49.97</v>
      </c>
      <c r="V478" s="18">
        <v>1.2549999999999999</v>
      </c>
      <c r="W478" s="18">
        <v>16.504999999999999</v>
      </c>
      <c r="X478" s="18">
        <v>9.3949999999999996</v>
      </c>
      <c r="Y478" s="18"/>
      <c r="Z478" s="18"/>
      <c r="AA478" s="18">
        <v>8.4600000000000009</v>
      </c>
      <c r="AB478" s="18">
        <v>0.16</v>
      </c>
      <c r="AC478" s="18">
        <v>8.1199999999999992</v>
      </c>
      <c r="AD478" s="16">
        <f>AC478/40.305/(AC478/40.305+AA478/71.845)*100</f>
        <v>63.111810019822322</v>
      </c>
      <c r="AE478" s="18">
        <v>11.685</v>
      </c>
      <c r="AF478" s="18">
        <v>2.73</v>
      </c>
      <c r="AG478" s="18">
        <v>0.09</v>
      </c>
      <c r="AH478" s="18">
        <v>0.11</v>
      </c>
      <c r="AI478" s="18">
        <v>35.69</v>
      </c>
      <c r="AJ478" s="18">
        <v>248.9</v>
      </c>
      <c r="AK478" s="18">
        <v>344.5</v>
      </c>
      <c r="AL478" s="18">
        <v>40.79</v>
      </c>
      <c r="AM478" s="18">
        <v>131.04</v>
      </c>
      <c r="AN478" s="18">
        <v>71.67</v>
      </c>
      <c r="AO478" s="18">
        <v>74.27</v>
      </c>
      <c r="AP478" s="18">
        <v>14.78</v>
      </c>
      <c r="AQ478" s="18">
        <v>0.85</v>
      </c>
      <c r="AR478" s="18">
        <v>125</v>
      </c>
      <c r="AS478" s="18">
        <v>1.0999999999999999E-2</v>
      </c>
      <c r="AT478" s="18">
        <v>1.48</v>
      </c>
      <c r="AU478" s="18">
        <v>8.15</v>
      </c>
      <c r="AV478" s="18">
        <v>2.78</v>
      </c>
      <c r="AW478" s="18">
        <v>1.05</v>
      </c>
      <c r="AX478" s="18">
        <v>3.71</v>
      </c>
      <c r="AY478" s="18">
        <v>0.69</v>
      </c>
      <c r="AZ478" s="18">
        <v>4.43</v>
      </c>
      <c r="BA478" s="18">
        <v>1.01</v>
      </c>
      <c r="BB478" s="18">
        <v>2.79</v>
      </c>
      <c r="BC478" s="18">
        <v>0.46</v>
      </c>
      <c r="BD478" s="18">
        <v>2.86</v>
      </c>
      <c r="BE478" s="18">
        <v>0.43</v>
      </c>
      <c r="BF478" s="18">
        <v>2.19</v>
      </c>
      <c r="BG478" s="18">
        <v>0.48399999999999999</v>
      </c>
      <c r="BH478" s="18">
        <v>0.13100000000000001</v>
      </c>
      <c r="BI478" s="18">
        <v>6.3E-2</v>
      </c>
      <c r="BJ478" s="18">
        <v>1.85</v>
      </c>
      <c r="BK478" s="18">
        <v>0.12</v>
      </c>
      <c r="BL478" s="18">
        <v>2.84</v>
      </c>
      <c r="BM478" s="18">
        <v>8.93</v>
      </c>
      <c r="BN478" s="18">
        <v>8.67</v>
      </c>
      <c r="BO478" s="18">
        <v>29.06</v>
      </c>
      <c r="BP478" s="18">
        <v>82.8</v>
      </c>
    </row>
    <row r="479" spans="1:68" x14ac:dyDescent="0.3">
      <c r="A479" s="18" t="s">
        <v>2761</v>
      </c>
      <c r="B479" s="18" t="s">
        <v>2202</v>
      </c>
      <c r="C479" s="2"/>
      <c r="D479" s="2"/>
      <c r="E479" s="18">
        <v>24.055</v>
      </c>
      <c r="F479" s="18">
        <v>-46.298000000000002</v>
      </c>
      <c r="G479" s="2"/>
      <c r="H479" s="21">
        <v>-4118</v>
      </c>
      <c r="I479" s="21">
        <v>-4118</v>
      </c>
      <c r="J479" s="18" t="s">
        <v>2764</v>
      </c>
      <c r="K479" s="18" t="s">
        <v>2204</v>
      </c>
      <c r="L479" s="2"/>
      <c r="M479" s="2"/>
      <c r="N479" s="2"/>
      <c r="O479" s="18"/>
      <c r="P479" s="18" t="s">
        <v>2205</v>
      </c>
      <c r="Q479" s="2"/>
      <c r="R479" s="17">
        <v>1336.7542136413999</v>
      </c>
      <c r="S479" s="17">
        <v>1.1873696946502601</v>
      </c>
      <c r="T479" s="11">
        <v>1325</v>
      </c>
      <c r="U479" s="18">
        <v>49.695</v>
      </c>
      <c r="V479" s="18">
        <v>1.1950000000000001</v>
      </c>
      <c r="W479" s="18">
        <v>16.12</v>
      </c>
      <c r="X479" s="18">
        <v>9.4499999999999993</v>
      </c>
      <c r="Y479" s="18"/>
      <c r="Z479" s="18"/>
      <c r="AA479" s="18">
        <v>8.5</v>
      </c>
      <c r="AB479" s="18">
        <v>0.16</v>
      </c>
      <c r="AC479" s="18">
        <v>8.7249999999999996</v>
      </c>
      <c r="AD479" s="16">
        <f>AC479/40.305/(AC479/40.305+AA479/71.845)*100</f>
        <v>64.660788101792249</v>
      </c>
      <c r="AE479" s="18">
        <v>11.59</v>
      </c>
      <c r="AF479" s="18">
        <v>2.6749999999999998</v>
      </c>
      <c r="AG479" s="18">
        <v>0.06</v>
      </c>
      <c r="AH479" s="18">
        <v>0.1</v>
      </c>
      <c r="AI479" s="18">
        <v>34.5</v>
      </c>
      <c r="AJ479" s="18">
        <v>247.9</v>
      </c>
      <c r="AK479" s="18">
        <v>385.7</v>
      </c>
      <c r="AL479" s="18">
        <v>46.3</v>
      </c>
      <c r="AM479" s="18">
        <v>133.69</v>
      </c>
      <c r="AN479" s="18">
        <v>73.67</v>
      </c>
      <c r="AO479" s="18">
        <v>71.739999999999995</v>
      </c>
      <c r="AP479" s="18">
        <v>14.58</v>
      </c>
      <c r="AQ479" s="18">
        <v>0.61</v>
      </c>
      <c r="AR479" s="18">
        <v>111.8</v>
      </c>
      <c r="AS479" s="18">
        <v>8.9999999999999993E-3</v>
      </c>
      <c r="AT479" s="18">
        <v>1.36</v>
      </c>
      <c r="AU479" s="18">
        <v>7.38</v>
      </c>
      <c r="AV479" s="18">
        <v>2.57</v>
      </c>
      <c r="AW479" s="18">
        <v>1</v>
      </c>
      <c r="AX479" s="18">
        <v>3.44</v>
      </c>
      <c r="AY479" s="18">
        <v>0.6</v>
      </c>
      <c r="AZ479" s="18">
        <v>4.29</v>
      </c>
      <c r="BA479" s="18">
        <v>0.95</v>
      </c>
      <c r="BB479" s="18">
        <v>2.65</v>
      </c>
      <c r="BC479" s="18">
        <v>0.37</v>
      </c>
      <c r="BD479" s="18">
        <v>2.71</v>
      </c>
      <c r="BE479" s="18">
        <v>0.36</v>
      </c>
      <c r="BF479" s="18">
        <v>1.92</v>
      </c>
      <c r="BG479" s="18">
        <v>0.41499999999999998</v>
      </c>
      <c r="BH479" s="18">
        <v>8.1000000000000003E-2</v>
      </c>
      <c r="BI479" s="18">
        <v>4.2999999999999997E-2</v>
      </c>
      <c r="BJ479" s="18">
        <v>1.65</v>
      </c>
      <c r="BK479" s="18">
        <v>0.111</v>
      </c>
      <c r="BL479" s="18">
        <v>2.46</v>
      </c>
      <c r="BM479" s="18">
        <v>7.71</v>
      </c>
      <c r="BN479" s="18">
        <v>6.61</v>
      </c>
      <c r="BO479" s="18">
        <v>27.85</v>
      </c>
      <c r="BP479" s="18">
        <v>74.3</v>
      </c>
    </row>
    <row r="480" spans="1:68" x14ac:dyDescent="0.3">
      <c r="A480" s="18" t="s">
        <v>2761</v>
      </c>
      <c r="B480" s="18" t="s">
        <v>2202</v>
      </c>
      <c r="C480" s="2"/>
      <c r="D480" s="2"/>
      <c r="E480" s="18">
        <v>24.12</v>
      </c>
      <c r="F480" s="18">
        <v>-46.286999999999999</v>
      </c>
      <c r="G480" s="2"/>
      <c r="H480" s="21">
        <v>-4030</v>
      </c>
      <c r="I480" s="21">
        <v>-4030</v>
      </c>
      <c r="J480" s="18" t="s">
        <v>2765</v>
      </c>
      <c r="K480" s="18" t="s">
        <v>2204</v>
      </c>
      <c r="L480" s="2"/>
      <c r="M480" s="2"/>
      <c r="N480" s="2"/>
      <c r="O480" s="18"/>
      <c r="P480" s="18" t="s">
        <v>2205</v>
      </c>
      <c r="Q480" s="2"/>
      <c r="R480" s="17">
        <v>1340.9301662309999</v>
      </c>
      <c r="S480" s="17">
        <v>1.15691561996629</v>
      </c>
      <c r="T480" s="11">
        <v>1330</v>
      </c>
      <c r="U480" s="18">
        <v>49.86</v>
      </c>
      <c r="V480" s="18">
        <v>1.17</v>
      </c>
      <c r="W480" s="18">
        <v>15.515000000000001</v>
      </c>
      <c r="X480" s="18">
        <v>9.5050000000000008</v>
      </c>
      <c r="Y480" s="18"/>
      <c r="Z480" s="18"/>
      <c r="AA480" s="18">
        <v>8.5500000000000007</v>
      </c>
      <c r="AB480" s="18">
        <v>0.16</v>
      </c>
      <c r="AC480" s="18">
        <v>8.1999999999999993</v>
      </c>
      <c r="AD480" s="16">
        <f>AC480/40.305/(AC480/40.305+AA480/71.845)*100</f>
        <v>63.09369316351745</v>
      </c>
      <c r="AE480" s="18">
        <v>11.88</v>
      </c>
      <c r="AF480" s="18">
        <v>2.645</v>
      </c>
      <c r="AG480" s="18">
        <v>7.4999999999999997E-2</v>
      </c>
      <c r="AH480" s="18">
        <v>0.105</v>
      </c>
      <c r="AI480" s="18">
        <v>38.03</v>
      </c>
      <c r="AJ480" s="18">
        <v>258.10000000000002</v>
      </c>
      <c r="AK480" s="18">
        <v>425</v>
      </c>
      <c r="AL480" s="18">
        <v>44.46</v>
      </c>
      <c r="AM480" s="18">
        <v>100.6</v>
      </c>
      <c r="AN480" s="18">
        <v>91.9</v>
      </c>
      <c r="AO480" s="18">
        <v>68.83</v>
      </c>
      <c r="AP480" s="18">
        <v>14.87</v>
      </c>
      <c r="AQ480" s="18">
        <v>1.03</v>
      </c>
      <c r="AR480" s="18">
        <v>116.4</v>
      </c>
      <c r="AS480" s="18">
        <v>2.1000000000000001E-2</v>
      </c>
      <c r="AT480" s="18">
        <v>1.42</v>
      </c>
      <c r="AU480" s="18">
        <v>7.74</v>
      </c>
      <c r="AV480" s="18">
        <v>2.74</v>
      </c>
      <c r="AW480" s="18">
        <v>1.01</v>
      </c>
      <c r="AX480" s="18">
        <v>3.68</v>
      </c>
      <c r="AY480" s="18">
        <v>0.7</v>
      </c>
      <c r="AZ480" s="18">
        <v>4.32</v>
      </c>
      <c r="BA480" s="18">
        <v>0.9</v>
      </c>
      <c r="BB480" s="18">
        <v>2.76</v>
      </c>
      <c r="BC480" s="18">
        <v>0.39</v>
      </c>
      <c r="BD480" s="18">
        <v>2.68</v>
      </c>
      <c r="BE480" s="18">
        <v>0.42</v>
      </c>
      <c r="BF480" s="18">
        <v>2.0499999999999998</v>
      </c>
      <c r="BG480" s="18">
        <v>0.48699999999999999</v>
      </c>
      <c r="BH480" s="18">
        <v>0.13800000000000001</v>
      </c>
      <c r="BI480" s="18">
        <v>4.4999999999999998E-2</v>
      </c>
      <c r="BJ480" s="18">
        <v>2.16</v>
      </c>
      <c r="BK480" s="18">
        <v>0.14199999999999999</v>
      </c>
      <c r="BL480" s="18">
        <v>2.74</v>
      </c>
      <c r="BM480" s="18">
        <v>8.4600000000000009</v>
      </c>
      <c r="BN480" s="18">
        <v>11.84</v>
      </c>
      <c r="BO480" s="18">
        <v>26.84</v>
      </c>
      <c r="BP480" s="18">
        <v>73.900000000000006</v>
      </c>
    </row>
    <row r="481" spans="1:68" x14ac:dyDescent="0.3">
      <c r="A481" s="18" t="s">
        <v>2761</v>
      </c>
      <c r="B481" s="18" t="s">
        <v>2202</v>
      </c>
      <c r="C481" s="2"/>
      <c r="D481" s="2"/>
      <c r="E481" s="18">
        <v>24.196999999999999</v>
      </c>
      <c r="F481" s="18">
        <v>-46.271999999999998</v>
      </c>
      <c r="G481" s="2"/>
      <c r="H481" s="21">
        <v>-4100</v>
      </c>
      <c r="I481" s="21">
        <v>-4100</v>
      </c>
      <c r="J481" s="18" t="s">
        <v>2766</v>
      </c>
      <c r="K481" s="18" t="s">
        <v>2204</v>
      </c>
      <c r="L481" s="2"/>
      <c r="M481" s="2"/>
      <c r="N481" s="2"/>
      <c r="O481" s="18"/>
      <c r="P481" s="18" t="s">
        <v>2205</v>
      </c>
      <c r="Q481" s="2"/>
      <c r="R481" s="17">
        <v>1374.9595803595801</v>
      </c>
      <c r="S481" s="17">
        <v>1.52378785145484</v>
      </c>
      <c r="T481" s="11">
        <v>1360</v>
      </c>
      <c r="U481" s="18">
        <v>49.454999999999998</v>
      </c>
      <c r="V481" s="18">
        <v>1.4650000000000001</v>
      </c>
      <c r="W481" s="18">
        <v>15.675000000000001</v>
      </c>
      <c r="X481" s="18">
        <v>10.34</v>
      </c>
      <c r="Y481" s="18"/>
      <c r="Z481" s="18"/>
      <c r="AA481" s="18">
        <v>9.31</v>
      </c>
      <c r="AB481" s="18">
        <v>0.17</v>
      </c>
      <c r="AC481" s="18">
        <v>8.1</v>
      </c>
      <c r="AD481" s="16">
        <f>AC481/40.305/(AC481/40.305+AA481/71.845)*100</f>
        <v>60.797555078357192</v>
      </c>
      <c r="AE481" s="18">
        <v>11.05</v>
      </c>
      <c r="AF481" s="18">
        <v>3.22</v>
      </c>
      <c r="AG481" s="18">
        <v>0.1</v>
      </c>
      <c r="AH481" s="18">
        <v>0.13500000000000001</v>
      </c>
      <c r="AI481" s="18">
        <v>36.07</v>
      </c>
      <c r="AJ481" s="18">
        <v>253.4</v>
      </c>
      <c r="AK481" s="18">
        <v>339.1</v>
      </c>
      <c r="AL481" s="18">
        <v>39.33</v>
      </c>
      <c r="AM481" s="18">
        <v>117.55</v>
      </c>
      <c r="AN481" s="18">
        <v>63.16</v>
      </c>
      <c r="AO481" s="18">
        <v>71.66</v>
      </c>
      <c r="AP481" s="18">
        <v>14.67</v>
      </c>
      <c r="AQ481" s="18">
        <v>0.83</v>
      </c>
      <c r="AR481" s="18">
        <v>139.5</v>
      </c>
      <c r="AS481" s="18">
        <v>1.9E-2</v>
      </c>
      <c r="AT481" s="18">
        <v>1.78</v>
      </c>
      <c r="AU481" s="18">
        <v>9.7799999999999994</v>
      </c>
      <c r="AV481" s="18">
        <v>3.33</v>
      </c>
      <c r="AW481" s="18">
        <v>1.23</v>
      </c>
      <c r="AX481" s="18">
        <v>4.22</v>
      </c>
      <c r="AY481" s="18">
        <v>0.78</v>
      </c>
      <c r="AZ481" s="18">
        <v>5.09</v>
      </c>
      <c r="BA481" s="18">
        <v>1.1100000000000001</v>
      </c>
      <c r="BB481" s="18">
        <v>3.27</v>
      </c>
      <c r="BC481" s="18">
        <v>0.47</v>
      </c>
      <c r="BD481" s="18">
        <v>3.26</v>
      </c>
      <c r="BE481" s="18">
        <v>0.47</v>
      </c>
      <c r="BF481" s="18">
        <v>2.63</v>
      </c>
      <c r="BG481" s="18">
        <v>0.68200000000000005</v>
      </c>
      <c r="BH481" s="18">
        <v>0.13900000000000001</v>
      </c>
      <c r="BI481" s="18">
        <v>0.05</v>
      </c>
      <c r="BJ481" s="18">
        <v>2.15</v>
      </c>
      <c r="BK481" s="18">
        <v>0.13700000000000001</v>
      </c>
      <c r="BL481" s="18">
        <v>3.38</v>
      </c>
      <c r="BM481" s="18">
        <v>10.9</v>
      </c>
      <c r="BN481" s="18">
        <v>9.48</v>
      </c>
      <c r="BO481" s="18">
        <v>32.869999999999997</v>
      </c>
      <c r="BP481" s="18">
        <v>101.7</v>
      </c>
    </row>
    <row r="482" spans="1:68" x14ac:dyDescent="0.3">
      <c r="A482" s="18" t="s">
        <v>2761</v>
      </c>
      <c r="B482" s="18" t="s">
        <v>2202</v>
      </c>
      <c r="C482" s="2"/>
      <c r="D482" s="2"/>
      <c r="E482" s="18">
        <v>24.324999999999999</v>
      </c>
      <c r="F482" s="18">
        <v>-46.183</v>
      </c>
      <c r="G482" s="2"/>
      <c r="H482" s="21">
        <v>-4150</v>
      </c>
      <c r="I482" s="21">
        <v>-4150</v>
      </c>
      <c r="J482" s="18" t="s">
        <v>2767</v>
      </c>
      <c r="K482" s="18" t="s">
        <v>2204</v>
      </c>
      <c r="L482" s="2"/>
      <c r="M482" s="2"/>
      <c r="N482" s="2"/>
      <c r="O482" s="18"/>
      <c r="P482" s="18" t="s">
        <v>2205</v>
      </c>
      <c r="Q482" s="2"/>
      <c r="R482" s="17">
        <v>1308.6110493389001</v>
      </c>
      <c r="S482" s="17">
        <v>1.0123503920512</v>
      </c>
      <c r="T482" s="11">
        <v>1299</v>
      </c>
      <c r="U482" s="18">
        <v>50.48</v>
      </c>
      <c r="V482" s="18">
        <v>1.19</v>
      </c>
      <c r="W482" s="18">
        <v>16.87</v>
      </c>
      <c r="X482" s="18">
        <v>8.86</v>
      </c>
      <c r="Y482" s="18"/>
      <c r="Z482" s="18"/>
      <c r="AA482" s="18">
        <v>7.97</v>
      </c>
      <c r="AB482" s="18">
        <v>0.15</v>
      </c>
      <c r="AC482" s="18">
        <v>8.07</v>
      </c>
      <c r="AD482" s="16">
        <f>AC482/40.305/(AC482/40.305+AA482/71.845)*100</f>
        <v>64.348088832656316</v>
      </c>
      <c r="AE482" s="18">
        <v>11.86</v>
      </c>
      <c r="AF482" s="18">
        <v>2.62</v>
      </c>
      <c r="AG482" s="18">
        <v>0.16</v>
      </c>
      <c r="AH482" s="18">
        <v>0.11</v>
      </c>
      <c r="AI482" s="18">
        <v>33.61</v>
      </c>
      <c r="AJ482" s="18">
        <v>244.2</v>
      </c>
      <c r="AK482" s="18">
        <v>387.3</v>
      </c>
      <c r="AL482" s="18">
        <v>36.409999999999997</v>
      </c>
      <c r="AM482" s="18">
        <v>123.85</v>
      </c>
      <c r="AN482" s="18">
        <v>62.66</v>
      </c>
      <c r="AO482" s="18">
        <v>65.209999999999994</v>
      </c>
      <c r="AP482" s="18">
        <v>14.36</v>
      </c>
      <c r="AQ482" s="18">
        <v>2.1</v>
      </c>
      <c r="AR482" s="18">
        <v>126.2</v>
      </c>
      <c r="AS482" s="18">
        <v>4.1000000000000002E-2</v>
      </c>
      <c r="AT482" s="18">
        <v>1.43</v>
      </c>
      <c r="AU482" s="18">
        <v>7.91</v>
      </c>
      <c r="AV482" s="18">
        <v>2.63</v>
      </c>
      <c r="AW482" s="18">
        <v>0.97</v>
      </c>
      <c r="AX482" s="18">
        <v>3.51</v>
      </c>
      <c r="AY482" s="18">
        <v>0.67</v>
      </c>
      <c r="AZ482" s="18">
        <v>4.0999999999999996</v>
      </c>
      <c r="BA482" s="18">
        <v>0.86</v>
      </c>
      <c r="BB482" s="18">
        <v>2.59</v>
      </c>
      <c r="BC482" s="18">
        <v>0.37</v>
      </c>
      <c r="BD482" s="18">
        <v>2.63</v>
      </c>
      <c r="BE482" s="18">
        <v>0.4</v>
      </c>
      <c r="BF482" s="18">
        <v>2.0699999999999998</v>
      </c>
      <c r="BG482" s="18">
        <v>0.52600000000000002</v>
      </c>
      <c r="BH482" s="18">
        <v>0.191</v>
      </c>
      <c r="BI482" s="18">
        <v>7.0999999999999994E-2</v>
      </c>
      <c r="BJ482" s="18">
        <v>2.6</v>
      </c>
      <c r="BK482" s="18">
        <v>0.159</v>
      </c>
      <c r="BL482" s="18">
        <v>3.08</v>
      </c>
      <c r="BM482" s="18">
        <v>8.7100000000000009</v>
      </c>
      <c r="BN482" s="18">
        <v>13.64</v>
      </c>
      <c r="BO482" s="18">
        <v>26.87</v>
      </c>
      <c r="BP482" s="18">
        <v>78.3</v>
      </c>
    </row>
    <row r="483" spans="1:68" x14ac:dyDescent="0.3">
      <c r="A483" s="18" t="s">
        <v>2761</v>
      </c>
      <c r="B483" s="18" t="s">
        <v>2202</v>
      </c>
      <c r="C483" s="2"/>
      <c r="D483" s="2"/>
      <c r="E483" s="18">
        <v>24.552</v>
      </c>
      <c r="F483" s="18">
        <v>-46.167000000000002</v>
      </c>
      <c r="G483" s="2"/>
      <c r="H483" s="21">
        <v>-3787</v>
      </c>
      <c r="I483" s="21">
        <v>-3787</v>
      </c>
      <c r="J483" s="18" t="s">
        <v>2768</v>
      </c>
      <c r="K483" s="18" t="s">
        <v>2204</v>
      </c>
      <c r="L483" s="2"/>
      <c r="M483" s="2"/>
      <c r="N483" s="2"/>
      <c r="O483" s="18"/>
      <c r="P483" s="18" t="s">
        <v>2205</v>
      </c>
      <c r="Q483" s="2"/>
      <c r="R483" s="17">
        <v>1346.2296472112901</v>
      </c>
      <c r="S483" s="17">
        <v>1.2287591947115999</v>
      </c>
      <c r="T483" s="11">
        <v>1334</v>
      </c>
      <c r="U483" s="18">
        <v>49.715000000000003</v>
      </c>
      <c r="V483" s="18">
        <v>1.2649999999999999</v>
      </c>
      <c r="W483" s="18">
        <v>16.385000000000002</v>
      </c>
      <c r="X483" s="18">
        <v>9.68</v>
      </c>
      <c r="Y483" s="18"/>
      <c r="Z483" s="18"/>
      <c r="AA483" s="18">
        <v>8.7100000000000009</v>
      </c>
      <c r="AB483" s="18">
        <v>0.16</v>
      </c>
      <c r="AC483" s="18">
        <v>8.14</v>
      </c>
      <c r="AD483" s="16">
        <f>AC483/40.305/(AC483/40.305+AA483/71.845)*100</f>
        <v>62.488942832473818</v>
      </c>
      <c r="AE483" s="18">
        <v>11.49</v>
      </c>
      <c r="AF483" s="18">
        <v>2.605</v>
      </c>
      <c r="AG483" s="18">
        <v>7.0000000000000007E-2</v>
      </c>
      <c r="AH483" s="18">
        <v>0.11</v>
      </c>
      <c r="AI483" s="18">
        <v>35.57</v>
      </c>
      <c r="AJ483" s="18">
        <v>262.2</v>
      </c>
      <c r="AK483" s="18">
        <v>372.5</v>
      </c>
      <c r="AL483" s="18">
        <v>45</v>
      </c>
      <c r="AM483" s="18">
        <v>157.30000000000001</v>
      </c>
      <c r="AN483" s="18">
        <v>67.19</v>
      </c>
      <c r="AO483" s="18">
        <v>70.05</v>
      </c>
      <c r="AP483" s="18">
        <v>15</v>
      </c>
      <c r="AQ483" s="18">
        <v>0.81</v>
      </c>
      <c r="AR483" s="18">
        <v>115.9</v>
      </c>
      <c r="AS483" s="18">
        <v>1.4E-2</v>
      </c>
      <c r="AT483" s="18">
        <v>1.39</v>
      </c>
      <c r="AU483" s="18">
        <v>8.0299999999999994</v>
      </c>
      <c r="AV483" s="18">
        <v>2.75</v>
      </c>
      <c r="AW483" s="18">
        <v>0.99</v>
      </c>
      <c r="AX483" s="18">
        <v>3.87</v>
      </c>
      <c r="AY483" s="18">
        <v>0.71</v>
      </c>
      <c r="AZ483" s="18">
        <v>4.63</v>
      </c>
      <c r="BA483" s="18">
        <v>0.97</v>
      </c>
      <c r="BB483" s="18">
        <v>2.89</v>
      </c>
      <c r="BC483" s="18">
        <v>0.46</v>
      </c>
      <c r="BD483" s="18">
        <v>2.87</v>
      </c>
      <c r="BE483" s="18">
        <v>0.45</v>
      </c>
      <c r="BF483" s="18">
        <v>2.12</v>
      </c>
      <c r="BG483" s="18">
        <v>0.42899999999999999</v>
      </c>
      <c r="BH483" s="18">
        <v>0.13400000000000001</v>
      </c>
      <c r="BI483" s="18">
        <v>5.2999999999999999E-2</v>
      </c>
      <c r="BJ483" s="18">
        <v>1.97</v>
      </c>
      <c r="BK483" s="18">
        <v>0.13500000000000001</v>
      </c>
      <c r="BL483" s="18">
        <v>2.71</v>
      </c>
      <c r="BM483" s="18">
        <v>8.4700000000000006</v>
      </c>
      <c r="BN483" s="18">
        <v>8.98</v>
      </c>
      <c r="BO483" s="18">
        <v>28.72</v>
      </c>
      <c r="BP483" s="18">
        <v>79</v>
      </c>
    </row>
    <row r="484" spans="1:68" x14ac:dyDescent="0.3">
      <c r="A484" s="18" t="s">
        <v>2761</v>
      </c>
      <c r="B484" s="18" t="s">
        <v>2202</v>
      </c>
      <c r="C484" s="2"/>
      <c r="D484" s="2"/>
      <c r="E484" s="18">
        <v>24.347000000000001</v>
      </c>
      <c r="F484" s="18">
        <v>-46.25</v>
      </c>
      <c r="G484" s="2"/>
      <c r="H484" s="21">
        <v>-4545</v>
      </c>
      <c r="I484" s="21">
        <v>-4545</v>
      </c>
      <c r="J484" s="18" t="s">
        <v>2769</v>
      </c>
      <c r="K484" s="18" t="s">
        <v>2204</v>
      </c>
      <c r="L484" s="2"/>
      <c r="M484" s="2"/>
      <c r="N484" s="2"/>
      <c r="O484" s="18"/>
      <c r="P484" s="18" t="s">
        <v>2205</v>
      </c>
      <c r="Q484" s="2"/>
      <c r="R484" s="17">
        <v>1370.5235687997099</v>
      </c>
      <c r="S484" s="17">
        <v>1.39223983553592</v>
      </c>
      <c r="T484" s="11">
        <v>1357</v>
      </c>
      <c r="U484" s="18">
        <v>50.38</v>
      </c>
      <c r="V484" s="18">
        <v>1.52</v>
      </c>
      <c r="W484" s="18">
        <v>15.525</v>
      </c>
      <c r="X484" s="18">
        <v>10.4</v>
      </c>
      <c r="Y484" s="18"/>
      <c r="Z484" s="18"/>
      <c r="AA484" s="18">
        <v>9.36</v>
      </c>
      <c r="AB484" s="18">
        <v>0.17</v>
      </c>
      <c r="AC484" s="18">
        <v>8.0549999999999997</v>
      </c>
      <c r="AD484" s="16">
        <f>AC484/40.305/(AC484/40.305+AA484/71.845)*100</f>
        <v>60.536808686059565</v>
      </c>
      <c r="AE484" s="18">
        <v>10.925000000000001</v>
      </c>
      <c r="AF484" s="18">
        <v>2.94</v>
      </c>
      <c r="AG484" s="18">
        <v>0.18</v>
      </c>
      <c r="AH484" s="18">
        <v>0.16</v>
      </c>
      <c r="AI484" s="18">
        <v>38.06</v>
      </c>
      <c r="AJ484" s="18">
        <v>285.8</v>
      </c>
      <c r="AK484" s="18">
        <v>334.1</v>
      </c>
      <c r="AL484" s="18">
        <v>44.3</v>
      </c>
      <c r="AM484" s="18">
        <v>135.29</v>
      </c>
      <c r="AN484" s="18">
        <v>62.4</v>
      </c>
      <c r="AO484" s="18">
        <v>78.22</v>
      </c>
      <c r="AP484" s="18">
        <v>15.69</v>
      </c>
      <c r="AQ484" s="18">
        <v>2.6</v>
      </c>
      <c r="AR484" s="18">
        <v>143.4</v>
      </c>
      <c r="AS484" s="18">
        <v>0.03</v>
      </c>
      <c r="AT484" s="18">
        <v>1.97</v>
      </c>
      <c r="AU484" s="18">
        <v>10.5</v>
      </c>
      <c r="AV484" s="18">
        <v>3.38</v>
      </c>
      <c r="AW484" s="18">
        <v>1.23</v>
      </c>
      <c r="AX484" s="18">
        <v>4.32</v>
      </c>
      <c r="AY484" s="18">
        <v>0.85</v>
      </c>
      <c r="AZ484" s="18">
        <v>5.2</v>
      </c>
      <c r="BA484" s="18">
        <v>1.1299999999999999</v>
      </c>
      <c r="BB484" s="18">
        <v>3.35</v>
      </c>
      <c r="BC484" s="18">
        <v>0.49</v>
      </c>
      <c r="BD484" s="18">
        <v>3.35</v>
      </c>
      <c r="BE484" s="18">
        <v>0.49</v>
      </c>
      <c r="BF484" s="18">
        <v>2.7</v>
      </c>
      <c r="BG484" s="18">
        <v>0.83699999999999997</v>
      </c>
      <c r="BH484" s="18">
        <v>0.33800000000000002</v>
      </c>
      <c r="BI484" s="18">
        <v>0.11700000000000001</v>
      </c>
      <c r="BJ484" s="18">
        <v>5.12</v>
      </c>
      <c r="BK484" s="18">
        <v>0.30099999999999999</v>
      </c>
      <c r="BL484" s="18">
        <v>4.5599999999999996</v>
      </c>
      <c r="BM484" s="18">
        <v>12.89</v>
      </c>
      <c r="BN484" s="18">
        <v>25.91</v>
      </c>
      <c r="BO484" s="18">
        <v>32.909999999999997</v>
      </c>
      <c r="BP484" s="18">
        <v>105.1</v>
      </c>
    </row>
    <row r="485" spans="1:68" x14ac:dyDescent="0.3">
      <c r="A485" s="18" t="s">
        <v>2761</v>
      </c>
      <c r="B485" s="18" t="s">
        <v>2202</v>
      </c>
      <c r="C485" s="2"/>
      <c r="D485" s="2"/>
      <c r="E485" s="18">
        <v>24.606999999999999</v>
      </c>
      <c r="F485" s="18">
        <v>-46.146999999999998</v>
      </c>
      <c r="G485" s="2"/>
      <c r="H485" s="21">
        <v>-3570</v>
      </c>
      <c r="I485" s="21">
        <v>-3570</v>
      </c>
      <c r="J485" s="18" t="s">
        <v>2770</v>
      </c>
      <c r="K485" s="18" t="s">
        <v>2204</v>
      </c>
      <c r="L485" s="2"/>
      <c r="M485" s="2"/>
      <c r="N485" s="2"/>
      <c r="O485" s="18"/>
      <c r="P485" s="18" t="s">
        <v>2205</v>
      </c>
      <c r="Q485" s="2"/>
      <c r="R485" s="17">
        <v>1366.6471421998999</v>
      </c>
      <c r="S485" s="17">
        <v>1.39274247977486</v>
      </c>
      <c r="T485" s="11">
        <v>1353</v>
      </c>
      <c r="U485" s="18">
        <v>49.555</v>
      </c>
      <c r="V485" s="18">
        <v>1.37</v>
      </c>
      <c r="W485" s="18">
        <v>15.695</v>
      </c>
      <c r="X485" s="18">
        <v>10.210000000000001</v>
      </c>
      <c r="Y485" s="18"/>
      <c r="Z485" s="18"/>
      <c r="AA485" s="18">
        <v>9.19</v>
      </c>
      <c r="AB485" s="18">
        <v>0.16500000000000001</v>
      </c>
      <c r="AC485" s="18">
        <v>8.7200000000000006</v>
      </c>
      <c r="AD485" s="16">
        <f>AC485/40.305/(AC485/40.305+AA485/71.845)*100</f>
        <v>62.844200624270641</v>
      </c>
      <c r="AE485" s="18">
        <v>11.035</v>
      </c>
      <c r="AF485" s="18">
        <v>2.77</v>
      </c>
      <c r="AG485" s="18">
        <v>0.125</v>
      </c>
      <c r="AH485" s="18">
        <v>0.12</v>
      </c>
      <c r="AI485" s="18">
        <v>35.979999999999997</v>
      </c>
      <c r="AJ485" s="18">
        <v>262.60000000000002</v>
      </c>
      <c r="AK485" s="18">
        <v>353</v>
      </c>
      <c r="AL485" s="18">
        <v>44.76</v>
      </c>
      <c r="AM485" s="18">
        <v>180.37</v>
      </c>
      <c r="AN485" s="18">
        <v>68.06</v>
      </c>
      <c r="AO485" s="18">
        <v>72.75</v>
      </c>
      <c r="AP485" s="18">
        <v>15.29</v>
      </c>
      <c r="AQ485" s="18">
        <v>1.19</v>
      </c>
      <c r="AR485" s="18">
        <v>135.5</v>
      </c>
      <c r="AS485" s="18">
        <v>1.2999999999999999E-2</v>
      </c>
      <c r="AT485" s="18">
        <v>1.71</v>
      </c>
      <c r="AU485" s="18">
        <v>9.27</v>
      </c>
      <c r="AV485" s="18">
        <v>3.12</v>
      </c>
      <c r="AW485" s="18">
        <v>1.18</v>
      </c>
      <c r="AX485" s="18">
        <v>3.98</v>
      </c>
      <c r="AY485" s="18">
        <v>0.74</v>
      </c>
      <c r="AZ485" s="18">
        <v>4.88</v>
      </c>
      <c r="BA485" s="18">
        <v>1.03</v>
      </c>
      <c r="BB485" s="18">
        <v>3.02</v>
      </c>
      <c r="BC485" s="18">
        <v>0.45</v>
      </c>
      <c r="BD485" s="18">
        <v>3.08</v>
      </c>
      <c r="BE485" s="18">
        <v>0.46</v>
      </c>
      <c r="BF485" s="18">
        <v>2.44</v>
      </c>
      <c r="BG485" s="18">
        <v>0.52500000000000002</v>
      </c>
      <c r="BH485" s="18">
        <v>0.157</v>
      </c>
      <c r="BI485" s="18">
        <v>0.106</v>
      </c>
      <c r="BJ485" s="18">
        <v>2.65</v>
      </c>
      <c r="BK485" s="18">
        <v>0.182</v>
      </c>
      <c r="BL485" s="18">
        <v>3.33</v>
      </c>
      <c r="BM485" s="18">
        <v>10.36</v>
      </c>
      <c r="BN485" s="18">
        <v>11.55</v>
      </c>
      <c r="BO485" s="18">
        <v>29.89</v>
      </c>
      <c r="BP485" s="18">
        <v>93</v>
      </c>
    </row>
    <row r="486" spans="1:68" x14ac:dyDescent="0.3">
      <c r="A486" s="18" t="s">
        <v>2771</v>
      </c>
      <c r="B486" s="18" t="s">
        <v>2202</v>
      </c>
      <c r="C486" s="2"/>
      <c r="D486" s="2"/>
      <c r="E486" s="18">
        <v>57.887</v>
      </c>
      <c r="F486" s="18">
        <v>-32.43</v>
      </c>
      <c r="G486" s="2"/>
      <c r="H486" s="21">
        <v>-1725</v>
      </c>
      <c r="I486" s="21">
        <v>-1725</v>
      </c>
      <c r="J486" s="18" t="s">
        <v>2772</v>
      </c>
      <c r="K486" s="18" t="s">
        <v>2204</v>
      </c>
      <c r="L486" s="2"/>
      <c r="M486" s="2"/>
      <c r="N486" s="2"/>
      <c r="O486" s="18"/>
      <c r="P486" s="18" t="s">
        <v>2205</v>
      </c>
      <c r="Q486" s="2"/>
      <c r="R486" s="17">
        <v>1401.1912972948801</v>
      </c>
      <c r="S486" s="17">
        <v>1.4874636139656601</v>
      </c>
      <c r="T486" s="11">
        <v>1386</v>
      </c>
      <c r="U486" s="18">
        <v>48.37</v>
      </c>
      <c r="V486" s="18">
        <v>0.78</v>
      </c>
      <c r="W486" s="18">
        <v>14.5</v>
      </c>
      <c r="X486" s="18">
        <v>10.75</v>
      </c>
      <c r="Y486" s="18"/>
      <c r="Z486" s="18"/>
      <c r="AA486" s="18">
        <v>9.67</v>
      </c>
      <c r="AB486" s="18">
        <v>0.17</v>
      </c>
      <c r="AC486" s="18">
        <v>10.75</v>
      </c>
      <c r="AD486" s="16">
        <f>AC486/40.305/(AC486/40.305+AA486/71.845)*100</f>
        <v>66.461146367243458</v>
      </c>
      <c r="AE486" s="18">
        <v>12.73</v>
      </c>
      <c r="AF486" s="18">
        <v>1.69</v>
      </c>
      <c r="AG486" s="18">
        <v>0.04</v>
      </c>
      <c r="AH486" s="18">
        <v>0.06</v>
      </c>
      <c r="AI486" s="18">
        <v>45.1</v>
      </c>
      <c r="AJ486" s="18">
        <v>291.44</v>
      </c>
      <c r="AK486" s="18">
        <v>542.80999999999995</v>
      </c>
      <c r="AL486" s="18"/>
      <c r="AM486" s="18">
        <v>250.47</v>
      </c>
      <c r="AN486" s="18">
        <v>85.06</v>
      </c>
      <c r="AO486" s="18">
        <v>68.150000000000006</v>
      </c>
      <c r="AP486" s="18">
        <v>14.15</v>
      </c>
      <c r="AQ486" s="18">
        <v>0.44</v>
      </c>
      <c r="AR486" s="18">
        <v>60.57</v>
      </c>
      <c r="AS486" s="18">
        <v>0.01</v>
      </c>
      <c r="AT486" s="18">
        <v>0.59</v>
      </c>
      <c r="AU486" s="18">
        <v>3.75</v>
      </c>
      <c r="AV486" s="18">
        <v>1.56</v>
      </c>
      <c r="AW486" s="18">
        <v>0.62</v>
      </c>
      <c r="AX486" s="18">
        <v>2.4300000000000002</v>
      </c>
      <c r="AY486" s="18">
        <v>0.49</v>
      </c>
      <c r="AZ486" s="18">
        <v>3.45</v>
      </c>
      <c r="BA486" s="18">
        <v>0.78</v>
      </c>
      <c r="BB486" s="18">
        <v>2.27</v>
      </c>
      <c r="BC486" s="18">
        <v>0.32</v>
      </c>
      <c r="BD486" s="18">
        <v>2.16</v>
      </c>
      <c r="BE486" s="18">
        <v>0.31</v>
      </c>
      <c r="BF486" s="18">
        <v>1.08</v>
      </c>
      <c r="BG486" s="18">
        <v>0.02</v>
      </c>
      <c r="BH486" s="18">
        <v>0.05</v>
      </c>
      <c r="BI486" s="18">
        <v>0.06</v>
      </c>
      <c r="BJ486" s="18">
        <v>0.75</v>
      </c>
      <c r="BK486" s="18">
        <v>0.08</v>
      </c>
      <c r="BL486" s="18">
        <v>0.98</v>
      </c>
      <c r="BM486" s="18">
        <v>3.22</v>
      </c>
      <c r="BN486" s="18">
        <v>5.23</v>
      </c>
      <c r="BO486" s="18">
        <v>21.04</v>
      </c>
      <c r="BP486" s="18">
        <v>32.29</v>
      </c>
    </row>
    <row r="487" spans="1:68" x14ac:dyDescent="0.3">
      <c r="A487" s="18" t="s">
        <v>2771</v>
      </c>
      <c r="B487" s="18" t="s">
        <v>2202</v>
      </c>
      <c r="C487" s="2"/>
      <c r="D487" s="2"/>
      <c r="E487" s="18">
        <v>57.912999999999997</v>
      </c>
      <c r="F487" s="18">
        <v>-32.512999999999998</v>
      </c>
      <c r="G487" s="2"/>
      <c r="H487" s="21">
        <v>-2600</v>
      </c>
      <c r="I487" s="21">
        <v>-2600</v>
      </c>
      <c r="J487" s="18" t="s">
        <v>2773</v>
      </c>
      <c r="K487" s="18" t="s">
        <v>2204</v>
      </c>
      <c r="L487" s="2"/>
      <c r="M487" s="2"/>
      <c r="N487" s="2"/>
      <c r="O487" s="18"/>
      <c r="P487" s="18" t="s">
        <v>2205</v>
      </c>
      <c r="Q487" s="2"/>
      <c r="R487" s="17">
        <v>1425.58380285421</v>
      </c>
      <c r="S487" s="17">
        <v>1.5867080199629999</v>
      </c>
      <c r="T487" s="11">
        <v>1410</v>
      </c>
      <c r="U487" s="18">
        <v>49.61</v>
      </c>
      <c r="V487" s="18">
        <v>1.02</v>
      </c>
      <c r="W487" s="18">
        <v>14.37</v>
      </c>
      <c r="X487" s="18">
        <v>11.66</v>
      </c>
      <c r="Y487" s="18"/>
      <c r="Z487" s="18"/>
      <c r="AA487" s="18">
        <v>10.49</v>
      </c>
      <c r="AB487" s="18">
        <v>0.18</v>
      </c>
      <c r="AC487" s="18">
        <v>9.02</v>
      </c>
      <c r="AD487" s="16">
        <f>AC487/40.305/(AC487/40.305+AA487/71.845)*100</f>
        <v>60.517078463583793</v>
      </c>
      <c r="AE487" s="18">
        <v>11.82</v>
      </c>
      <c r="AF487" s="18">
        <v>1.92</v>
      </c>
      <c r="AG487" s="18">
        <v>0.06</v>
      </c>
      <c r="AH487" s="18">
        <v>0.09</v>
      </c>
      <c r="AI487" s="18">
        <v>47</v>
      </c>
      <c r="AJ487" s="18">
        <v>324</v>
      </c>
      <c r="AK487" s="18">
        <v>467</v>
      </c>
      <c r="AL487" s="18"/>
      <c r="AM487" s="18">
        <v>179</v>
      </c>
      <c r="AN487" s="18">
        <v>92</v>
      </c>
      <c r="AO487" s="18">
        <v>88</v>
      </c>
      <c r="AP487" s="18">
        <v>15.2</v>
      </c>
      <c r="AQ487" s="18">
        <v>0.67</v>
      </c>
      <c r="AR487" s="18">
        <v>65.08</v>
      </c>
      <c r="AS487" s="18">
        <v>0.02</v>
      </c>
      <c r="AT487" s="18">
        <v>0.85</v>
      </c>
      <c r="AU487" s="18">
        <v>5.18</v>
      </c>
      <c r="AV487" s="18">
        <v>2.04</v>
      </c>
      <c r="AW487" s="18">
        <v>0.77</v>
      </c>
      <c r="AX487" s="18">
        <v>3.18</v>
      </c>
      <c r="AY487" s="18">
        <v>0.64</v>
      </c>
      <c r="AZ487" s="18">
        <v>4.55</v>
      </c>
      <c r="BA487" s="18">
        <v>1.03</v>
      </c>
      <c r="BB487" s="18">
        <v>3.06</v>
      </c>
      <c r="BC487" s="18">
        <v>0.43</v>
      </c>
      <c r="BD487" s="18">
        <v>2.98</v>
      </c>
      <c r="BE487" s="18">
        <v>0.44</v>
      </c>
      <c r="BF487" s="18">
        <v>1.6</v>
      </c>
      <c r="BG487" s="18">
        <v>0.08</v>
      </c>
      <c r="BH487" s="18">
        <v>0.08</v>
      </c>
      <c r="BI487" s="18">
        <v>0.12</v>
      </c>
      <c r="BJ487" s="18">
        <v>1.28</v>
      </c>
      <c r="BK487" s="18">
        <v>0.11</v>
      </c>
      <c r="BL487" s="18">
        <v>1.49</v>
      </c>
      <c r="BM487" s="18">
        <v>4.78</v>
      </c>
      <c r="BN487" s="18">
        <v>7.38</v>
      </c>
      <c r="BO487" s="18">
        <v>28.36</v>
      </c>
      <c r="BP487" s="18">
        <v>53.81</v>
      </c>
    </row>
    <row r="488" spans="1:68" x14ac:dyDescent="0.3">
      <c r="A488" s="18" t="s">
        <v>2771</v>
      </c>
      <c r="B488" s="18" t="s">
        <v>2202</v>
      </c>
      <c r="C488" s="2"/>
      <c r="D488" s="2"/>
      <c r="E488" s="18">
        <v>58.158999999999999</v>
      </c>
      <c r="F488" s="18">
        <v>-32.171999999999997</v>
      </c>
      <c r="G488" s="2"/>
      <c r="H488" s="21">
        <v>-1650</v>
      </c>
      <c r="I488" s="21">
        <v>-1650</v>
      </c>
      <c r="J488" s="18" t="s">
        <v>2774</v>
      </c>
      <c r="K488" s="18" t="s">
        <v>2204</v>
      </c>
      <c r="L488" s="2"/>
      <c r="M488" s="2"/>
      <c r="N488" s="2"/>
      <c r="O488" s="18"/>
      <c r="P488" s="18" t="s">
        <v>2205</v>
      </c>
      <c r="Q488" s="2"/>
      <c r="R488" s="17">
        <v>1417.4761144700301</v>
      </c>
      <c r="S488" s="17">
        <v>1.5269705025400999</v>
      </c>
      <c r="T488" s="11">
        <v>1402</v>
      </c>
      <c r="U488" s="18">
        <v>49.77</v>
      </c>
      <c r="V488" s="18">
        <v>1.02</v>
      </c>
      <c r="W488" s="18">
        <v>14.51</v>
      </c>
      <c r="X488" s="18">
        <v>11.41</v>
      </c>
      <c r="Y488" s="18"/>
      <c r="Z488" s="18"/>
      <c r="AA488" s="18">
        <v>10.27</v>
      </c>
      <c r="AB488" s="18">
        <v>0.18</v>
      </c>
      <c r="AC488" s="18">
        <v>8.6999999999999993</v>
      </c>
      <c r="AD488" s="16">
        <f>AC488/40.305/(AC488/40.305+AA488/71.845)*100</f>
        <v>60.159886027102338</v>
      </c>
      <c r="AE488" s="18">
        <v>12.13</v>
      </c>
      <c r="AF488" s="18">
        <v>1.95</v>
      </c>
      <c r="AG488" s="18">
        <v>0.06</v>
      </c>
      <c r="AH488" s="18">
        <v>0.09</v>
      </c>
      <c r="AI488" s="18">
        <v>45.32</v>
      </c>
      <c r="AJ488" s="18">
        <v>310.79000000000002</v>
      </c>
      <c r="AK488" s="18">
        <v>367.72</v>
      </c>
      <c r="AL488" s="18"/>
      <c r="AM488" s="18">
        <v>140.61000000000001</v>
      </c>
      <c r="AN488" s="18">
        <v>89.33</v>
      </c>
      <c r="AO488" s="18">
        <v>84.69</v>
      </c>
      <c r="AP488" s="18">
        <v>16.05</v>
      </c>
      <c r="AQ488" s="18">
        <v>0.85</v>
      </c>
      <c r="AR488" s="18">
        <v>72.14</v>
      </c>
      <c r="AS488" s="18">
        <v>0.01</v>
      </c>
      <c r="AT488" s="18">
        <v>0.88</v>
      </c>
      <c r="AU488" s="18">
        <v>5.35</v>
      </c>
      <c r="AV488" s="18">
        <v>2.06</v>
      </c>
      <c r="AW488" s="18">
        <v>0.79</v>
      </c>
      <c r="AX488" s="18">
        <v>3.22</v>
      </c>
      <c r="AY488" s="18">
        <v>0.64</v>
      </c>
      <c r="AZ488" s="18">
        <v>4.5199999999999996</v>
      </c>
      <c r="BA488" s="18">
        <v>1.03</v>
      </c>
      <c r="BB488" s="18">
        <v>3.01</v>
      </c>
      <c r="BC488" s="18">
        <v>0.43</v>
      </c>
      <c r="BD488" s="18">
        <v>2.95</v>
      </c>
      <c r="BE488" s="18">
        <v>0.43</v>
      </c>
      <c r="BF488" s="18">
        <v>1.62</v>
      </c>
      <c r="BG488" s="18">
        <v>0.28000000000000003</v>
      </c>
      <c r="BH488" s="18">
        <v>0.08</v>
      </c>
      <c r="BI488" s="18">
        <v>0.03</v>
      </c>
      <c r="BJ488" s="18">
        <v>1.36</v>
      </c>
      <c r="BK488" s="18">
        <v>0.09</v>
      </c>
      <c r="BL488" s="18">
        <v>1.6</v>
      </c>
      <c r="BM488" s="18">
        <v>5.09</v>
      </c>
      <c r="BN488" s="18">
        <v>9.9499999999999993</v>
      </c>
      <c r="BO488" s="18">
        <v>27.73</v>
      </c>
      <c r="BP488" s="18">
        <v>53.2</v>
      </c>
    </row>
    <row r="489" spans="1:68" x14ac:dyDescent="0.3">
      <c r="A489" s="18" t="s">
        <v>2771</v>
      </c>
      <c r="B489" s="18" t="s">
        <v>2202</v>
      </c>
      <c r="C489" s="2"/>
      <c r="D489" s="2"/>
      <c r="E489" s="18">
        <v>58.212000000000003</v>
      </c>
      <c r="F489" s="18">
        <v>-32.015000000000001</v>
      </c>
      <c r="G489" s="2"/>
      <c r="H489" s="21">
        <v>-1825</v>
      </c>
      <c r="I489" s="21">
        <v>-1825</v>
      </c>
      <c r="J489" s="18" t="s">
        <v>2775</v>
      </c>
      <c r="K489" s="18" t="s">
        <v>2204</v>
      </c>
      <c r="L489" s="2"/>
      <c r="M489" s="2"/>
      <c r="N489" s="2"/>
      <c r="O489" s="18"/>
      <c r="P489" s="18" t="s">
        <v>2205</v>
      </c>
      <c r="Q489" s="2"/>
      <c r="R489" s="17">
        <v>1424.4981323633299</v>
      </c>
      <c r="S489" s="17">
        <v>1.63763808320265</v>
      </c>
      <c r="T489" s="11">
        <v>1408</v>
      </c>
      <c r="U489" s="18">
        <v>49.28</v>
      </c>
      <c r="V489" s="18">
        <v>1.03</v>
      </c>
      <c r="W489" s="18">
        <v>14.69</v>
      </c>
      <c r="X489" s="18">
        <v>11.57</v>
      </c>
      <c r="Y489" s="18"/>
      <c r="Z489" s="18"/>
      <c r="AA489" s="18">
        <v>10.41</v>
      </c>
      <c r="AB489" s="18">
        <v>0.18</v>
      </c>
      <c r="AC489" s="18">
        <v>9.19</v>
      </c>
      <c r="AD489" s="16">
        <f>AC489/40.305/(AC489/40.305+AA489/71.845)*100</f>
        <v>61.1443637548334</v>
      </c>
      <c r="AE489" s="18">
        <v>11.75</v>
      </c>
      <c r="AF489" s="18">
        <v>2</v>
      </c>
      <c r="AG489" s="18">
        <v>0.06</v>
      </c>
      <c r="AH489" s="18">
        <v>0.09</v>
      </c>
      <c r="AI489" s="18">
        <v>48.55</v>
      </c>
      <c r="AJ489" s="18">
        <v>325.02</v>
      </c>
      <c r="AK489" s="18">
        <v>479.16</v>
      </c>
      <c r="AL489" s="18"/>
      <c r="AM489" s="18">
        <v>185.53</v>
      </c>
      <c r="AN489" s="18">
        <v>91.65</v>
      </c>
      <c r="AO489" s="18">
        <v>85.29</v>
      </c>
      <c r="AP489" s="18">
        <v>14.79</v>
      </c>
      <c r="AQ489" s="18">
        <v>0.81</v>
      </c>
      <c r="AR489" s="18">
        <v>68.67</v>
      </c>
      <c r="AS489" s="18">
        <v>0.01</v>
      </c>
      <c r="AT489" s="18">
        <v>0.88</v>
      </c>
      <c r="AU489" s="18">
        <v>5.35</v>
      </c>
      <c r="AV489" s="18">
        <v>2.09</v>
      </c>
      <c r="AW489" s="18">
        <v>0.79</v>
      </c>
      <c r="AX489" s="18">
        <v>3.22</v>
      </c>
      <c r="AY489" s="18">
        <v>0.65</v>
      </c>
      <c r="AZ489" s="18">
        <v>4.63</v>
      </c>
      <c r="BA489" s="18">
        <v>1.05</v>
      </c>
      <c r="BB489" s="18">
        <v>3.14</v>
      </c>
      <c r="BC489" s="18">
        <v>0.44</v>
      </c>
      <c r="BD489" s="18">
        <v>3.07</v>
      </c>
      <c r="BE489" s="18">
        <v>0.45</v>
      </c>
      <c r="BF489" s="18">
        <v>1.63</v>
      </c>
      <c r="BG489" s="18">
        <v>0.22</v>
      </c>
      <c r="BH489" s="18">
        <v>0.08</v>
      </c>
      <c r="BI489" s="18">
        <v>0.03</v>
      </c>
      <c r="BJ489" s="18">
        <v>1.37</v>
      </c>
      <c r="BK489" s="18">
        <v>0.11</v>
      </c>
      <c r="BL489" s="18">
        <v>1.58</v>
      </c>
      <c r="BM489" s="18">
        <v>5.04</v>
      </c>
      <c r="BN489" s="18">
        <v>9.3800000000000008</v>
      </c>
      <c r="BO489" s="18">
        <v>28.97</v>
      </c>
      <c r="BP489" s="18">
        <v>56.97</v>
      </c>
    </row>
    <row r="490" spans="1:68" x14ac:dyDescent="0.3">
      <c r="A490" s="18" t="s">
        <v>2771</v>
      </c>
      <c r="B490" s="18" t="s">
        <v>2202</v>
      </c>
      <c r="C490" s="2"/>
      <c r="D490" s="2"/>
      <c r="E490" s="18">
        <v>59.317999999999998</v>
      </c>
      <c r="F490" s="18">
        <v>-30.396999999999998</v>
      </c>
      <c r="G490" s="2"/>
      <c r="H490" s="21">
        <v>-1100</v>
      </c>
      <c r="I490" s="21">
        <v>-1100</v>
      </c>
      <c r="J490" s="18" t="s">
        <v>2776</v>
      </c>
      <c r="K490" s="18" t="s">
        <v>2204</v>
      </c>
      <c r="L490" s="2"/>
      <c r="M490" s="2"/>
      <c r="N490" s="2"/>
      <c r="O490" s="18"/>
      <c r="P490" s="18" t="s">
        <v>2205</v>
      </c>
      <c r="Q490" s="2"/>
      <c r="R490" s="17">
        <v>1413.8419595503599</v>
      </c>
      <c r="S490" s="17">
        <v>1.5261507068950599</v>
      </c>
      <c r="T490" s="11">
        <v>1399</v>
      </c>
      <c r="U490" s="18">
        <v>49.61</v>
      </c>
      <c r="V490" s="18">
        <v>0.93</v>
      </c>
      <c r="W490" s="18">
        <v>14.84</v>
      </c>
      <c r="X490" s="18">
        <v>11.33</v>
      </c>
      <c r="Y490" s="18"/>
      <c r="Z490" s="18"/>
      <c r="AA490" s="18">
        <v>10.199999999999999</v>
      </c>
      <c r="AB490" s="18">
        <v>0.18</v>
      </c>
      <c r="AC490" s="18">
        <v>9</v>
      </c>
      <c r="AD490" s="16">
        <f>AC490/40.305/(AC490/40.305+AA490/71.845)*100</f>
        <v>61.132194275211873</v>
      </c>
      <c r="AE490" s="18">
        <v>12.16</v>
      </c>
      <c r="AF490" s="18">
        <v>1.92</v>
      </c>
      <c r="AG490" s="18">
        <v>0.05</v>
      </c>
      <c r="AH490" s="18">
        <v>7.0000000000000007E-2</v>
      </c>
      <c r="AI490" s="18">
        <v>45.54</v>
      </c>
      <c r="AJ490" s="18">
        <v>300.60000000000002</v>
      </c>
      <c r="AK490" s="18">
        <v>438.38</v>
      </c>
      <c r="AL490" s="18"/>
      <c r="AM490" s="18">
        <v>156.19</v>
      </c>
      <c r="AN490" s="18">
        <v>102.18</v>
      </c>
      <c r="AO490" s="18">
        <v>79.56</v>
      </c>
      <c r="AP490" s="18">
        <v>14.6</v>
      </c>
      <c r="AQ490" s="18">
        <v>0.53</v>
      </c>
      <c r="AR490" s="18">
        <v>69.42</v>
      </c>
      <c r="AS490" s="18">
        <v>0.01</v>
      </c>
      <c r="AT490" s="18">
        <v>0.71</v>
      </c>
      <c r="AU490" s="18">
        <v>4.51</v>
      </c>
      <c r="AV490" s="18">
        <v>1.86</v>
      </c>
      <c r="AW490" s="18">
        <v>0.73</v>
      </c>
      <c r="AX490" s="18">
        <v>2.9</v>
      </c>
      <c r="AY490" s="18">
        <v>0.57999999999999996</v>
      </c>
      <c r="AZ490" s="18">
        <v>4.2</v>
      </c>
      <c r="BA490" s="18">
        <v>0.94</v>
      </c>
      <c r="BB490" s="18">
        <v>2.82</v>
      </c>
      <c r="BC490" s="18">
        <v>0.37</v>
      </c>
      <c r="BD490" s="18">
        <v>2.73</v>
      </c>
      <c r="BE490" s="18">
        <v>0.37</v>
      </c>
      <c r="BF490" s="18">
        <v>1.41</v>
      </c>
      <c r="BG490" s="18">
        <v>0.2</v>
      </c>
      <c r="BH490" s="18">
        <v>0.05</v>
      </c>
      <c r="BI490" s="18">
        <v>0.04</v>
      </c>
      <c r="BJ490" s="18">
        <v>0.91</v>
      </c>
      <c r="BK490" s="18">
        <v>7.0000000000000007E-2</v>
      </c>
      <c r="BL490" s="18">
        <v>1.1399999999999999</v>
      </c>
      <c r="BM490" s="18">
        <v>3.87</v>
      </c>
      <c r="BN490" s="18">
        <v>5.46</v>
      </c>
      <c r="BO490" s="18">
        <v>26.07</v>
      </c>
      <c r="BP490" s="18">
        <v>45</v>
      </c>
    </row>
    <row r="491" spans="1:68" x14ac:dyDescent="0.3">
      <c r="A491" s="18" t="s">
        <v>2771</v>
      </c>
      <c r="B491" s="18" t="s">
        <v>2202</v>
      </c>
      <c r="C491" s="2"/>
      <c r="D491" s="2"/>
      <c r="E491" s="18">
        <v>59.877000000000002</v>
      </c>
      <c r="F491" s="18">
        <v>-29.619</v>
      </c>
      <c r="G491" s="2"/>
      <c r="H491" s="21">
        <v>-925</v>
      </c>
      <c r="I491" s="21">
        <v>-925</v>
      </c>
      <c r="J491" s="18" t="s">
        <v>2777</v>
      </c>
      <c r="K491" s="18" t="s">
        <v>2204</v>
      </c>
      <c r="L491" s="2"/>
      <c r="M491" s="2"/>
      <c r="N491" s="2"/>
      <c r="O491" s="18"/>
      <c r="P491" s="18" t="s">
        <v>2205</v>
      </c>
      <c r="Q491" s="2"/>
      <c r="R491" s="17">
        <v>1380.2607627008599</v>
      </c>
      <c r="S491" s="17">
        <v>1.2272690705389799</v>
      </c>
      <c r="T491" s="11">
        <v>1368</v>
      </c>
      <c r="U491" s="18">
        <v>49.85</v>
      </c>
      <c r="V491" s="18">
        <v>0.73</v>
      </c>
      <c r="W491" s="18">
        <v>14.71</v>
      </c>
      <c r="X491" s="18">
        <v>10.52</v>
      </c>
      <c r="Y491" s="18"/>
      <c r="Z491" s="18"/>
      <c r="AA491" s="18">
        <v>9.4700000000000006</v>
      </c>
      <c r="AB491" s="18">
        <v>0.17</v>
      </c>
      <c r="AC491" s="18">
        <v>9.11</v>
      </c>
      <c r="AD491" s="16">
        <f>AC491/40.305/(AC491/40.305+AA491/71.845)*100</f>
        <v>63.16447472356348</v>
      </c>
      <c r="AE491" s="18">
        <v>12.98</v>
      </c>
      <c r="AF491" s="18">
        <v>1.74</v>
      </c>
      <c r="AG491" s="18">
        <v>0.04</v>
      </c>
      <c r="AH491" s="18">
        <v>0.06</v>
      </c>
      <c r="AI491" s="18">
        <v>50.28</v>
      </c>
      <c r="AJ491" s="18">
        <v>291.02</v>
      </c>
      <c r="AK491" s="18">
        <v>339.7</v>
      </c>
      <c r="AL491" s="18"/>
      <c r="AM491" s="18">
        <v>112.56</v>
      </c>
      <c r="AN491" s="18">
        <v>134.63</v>
      </c>
      <c r="AO491" s="18">
        <v>73.16</v>
      </c>
      <c r="AP491" s="18">
        <v>14.11</v>
      </c>
      <c r="AQ491" s="18">
        <v>0.4</v>
      </c>
      <c r="AR491" s="18">
        <v>59.16</v>
      </c>
      <c r="AS491" s="18">
        <v>0.01</v>
      </c>
      <c r="AT491" s="18">
        <v>0.53</v>
      </c>
      <c r="AU491" s="18">
        <v>3.35</v>
      </c>
      <c r="AV491" s="18">
        <v>1.41</v>
      </c>
      <c r="AW491" s="18">
        <v>0.56999999999999995</v>
      </c>
      <c r="AX491" s="18">
        <v>2.2599999999999998</v>
      </c>
      <c r="AY491" s="18">
        <v>0.47</v>
      </c>
      <c r="AZ491" s="18">
        <v>3.36</v>
      </c>
      <c r="BA491" s="18">
        <v>0.77</v>
      </c>
      <c r="BB491" s="18">
        <v>2.27</v>
      </c>
      <c r="BC491" s="18">
        <v>0.31</v>
      </c>
      <c r="BD491" s="18">
        <v>2.23</v>
      </c>
      <c r="BE491" s="18">
        <v>0.32</v>
      </c>
      <c r="BF491" s="18">
        <v>1.02</v>
      </c>
      <c r="BG491" s="18">
        <v>0.14000000000000001</v>
      </c>
      <c r="BH491" s="18">
        <v>0.04</v>
      </c>
      <c r="BI491" s="18">
        <v>0.02</v>
      </c>
      <c r="BJ491" s="18">
        <v>0.67</v>
      </c>
      <c r="BK491" s="18">
        <v>0.05</v>
      </c>
      <c r="BL491" s="18">
        <v>0.86</v>
      </c>
      <c r="BM491" s="18">
        <v>2.91</v>
      </c>
      <c r="BN491" s="18">
        <v>4.28</v>
      </c>
      <c r="BO491" s="18">
        <v>21.13</v>
      </c>
      <c r="BP491" s="18">
        <v>32.83</v>
      </c>
    </row>
    <row r="492" spans="1:68" x14ac:dyDescent="0.3">
      <c r="A492" s="18" t="s">
        <v>2771</v>
      </c>
      <c r="B492" s="18" t="s">
        <v>2202</v>
      </c>
      <c r="C492" s="2"/>
      <c r="D492" s="2"/>
      <c r="E492" s="18">
        <v>61.73</v>
      </c>
      <c r="F492" s="18">
        <v>-26.902000000000001</v>
      </c>
      <c r="G492" s="2"/>
      <c r="H492" s="21">
        <v>-600</v>
      </c>
      <c r="I492" s="21">
        <v>-600</v>
      </c>
      <c r="J492" s="18" t="s">
        <v>2778</v>
      </c>
      <c r="K492" s="18" t="s">
        <v>2204</v>
      </c>
      <c r="L492" s="2"/>
      <c r="M492" s="2"/>
      <c r="N492" s="2"/>
      <c r="O492" s="18"/>
      <c r="P492" s="18" t="s">
        <v>2205</v>
      </c>
      <c r="Q492" s="2"/>
      <c r="R492" s="17">
        <v>1421.1862972606</v>
      </c>
      <c r="S492" s="17">
        <v>1.6718224527660099</v>
      </c>
      <c r="T492" s="11">
        <v>1404</v>
      </c>
      <c r="U492" s="18">
        <v>48.44</v>
      </c>
      <c r="V492" s="18">
        <v>0.93</v>
      </c>
      <c r="W492" s="18">
        <v>14.88</v>
      </c>
      <c r="X492" s="18">
        <v>11.34</v>
      </c>
      <c r="Y492" s="18"/>
      <c r="Z492" s="18"/>
      <c r="AA492" s="18">
        <v>10.210000000000001</v>
      </c>
      <c r="AB492" s="18">
        <v>0.18</v>
      </c>
      <c r="AC492" s="18">
        <v>10.17</v>
      </c>
      <c r="AD492" s="16">
        <f>AC492/40.305/(AC492/40.305+AA492/71.845)*100</f>
        <v>63.9711009941798</v>
      </c>
      <c r="AE492" s="18">
        <v>12.11</v>
      </c>
      <c r="AF492" s="18">
        <v>1.82</v>
      </c>
      <c r="AG492" s="18">
        <v>0.05</v>
      </c>
      <c r="AH492" s="18">
        <v>7.0000000000000007E-2</v>
      </c>
      <c r="AI492" s="18">
        <v>48.34</v>
      </c>
      <c r="AJ492" s="18">
        <v>300.69</v>
      </c>
      <c r="AK492" s="18">
        <v>537.46</v>
      </c>
      <c r="AL492" s="18"/>
      <c r="AM492" s="18">
        <v>225.81</v>
      </c>
      <c r="AN492" s="18">
        <v>120.1</v>
      </c>
      <c r="AO492" s="18">
        <v>81.91</v>
      </c>
      <c r="AP492" s="18">
        <v>14.47</v>
      </c>
      <c r="AQ492" s="18">
        <v>0.99</v>
      </c>
      <c r="AR492" s="18">
        <v>63.86</v>
      </c>
      <c r="AS492" s="18">
        <v>0.01</v>
      </c>
      <c r="AT492" s="18">
        <v>0.78</v>
      </c>
      <c r="AU492" s="18">
        <v>4.6500000000000004</v>
      </c>
      <c r="AV492" s="18">
        <v>1.81</v>
      </c>
      <c r="AW492" s="18">
        <v>0.71</v>
      </c>
      <c r="AX492" s="18">
        <v>2.83</v>
      </c>
      <c r="AY492" s="18">
        <v>0.56999999999999995</v>
      </c>
      <c r="AZ492" s="18">
        <v>4.04</v>
      </c>
      <c r="BA492" s="18">
        <v>0.92</v>
      </c>
      <c r="BB492" s="18">
        <v>2.73</v>
      </c>
      <c r="BC492" s="18">
        <v>0.38</v>
      </c>
      <c r="BD492" s="18">
        <v>2.68</v>
      </c>
      <c r="BE492" s="18">
        <v>0.39</v>
      </c>
      <c r="BF492" s="18">
        <v>1.35</v>
      </c>
      <c r="BG492" s="18">
        <v>0.21</v>
      </c>
      <c r="BH492" s="18">
        <v>0.11</v>
      </c>
      <c r="BI492" s="18">
        <v>0.05</v>
      </c>
      <c r="BJ492" s="18">
        <v>1.99</v>
      </c>
      <c r="BK492" s="18">
        <v>0.13</v>
      </c>
      <c r="BL492" s="18">
        <v>1.66</v>
      </c>
      <c r="BM492" s="18">
        <v>4.7699999999999996</v>
      </c>
      <c r="BN492" s="18">
        <v>11.16</v>
      </c>
      <c r="BO492" s="18">
        <v>25.38</v>
      </c>
      <c r="BP492" s="18">
        <v>45.33</v>
      </c>
    </row>
    <row r="493" spans="1:68" x14ac:dyDescent="0.3">
      <c r="A493" s="18" t="s">
        <v>2779</v>
      </c>
      <c r="B493" s="18" t="s">
        <v>2202</v>
      </c>
      <c r="C493" s="2"/>
      <c r="D493" s="2"/>
      <c r="E493" s="18">
        <v>45.73</v>
      </c>
      <c r="F493" s="18">
        <v>-27.72</v>
      </c>
      <c r="G493" s="2"/>
      <c r="H493" s="21">
        <v>-3370</v>
      </c>
      <c r="I493" s="21">
        <v>-3370</v>
      </c>
      <c r="J493" s="18" t="s">
        <v>2780</v>
      </c>
      <c r="K493" s="18" t="s">
        <v>2435</v>
      </c>
      <c r="L493" s="2"/>
      <c r="M493" s="2"/>
      <c r="N493" s="2"/>
      <c r="O493" s="18">
        <v>1.6</v>
      </c>
      <c r="P493" s="18" t="s">
        <v>2205</v>
      </c>
      <c r="Q493" s="2"/>
      <c r="R493" s="17">
        <v>1312.70216492241</v>
      </c>
      <c r="S493" s="17">
        <v>1.2219624377434299</v>
      </c>
      <c r="T493" s="11">
        <v>1301</v>
      </c>
      <c r="U493" s="18">
        <v>48.77</v>
      </c>
      <c r="V493" s="18">
        <v>1.46</v>
      </c>
      <c r="W493" s="18">
        <v>16.010000000000002</v>
      </c>
      <c r="X493" s="18">
        <v>1.72</v>
      </c>
      <c r="Y493" s="18"/>
      <c r="Z493" s="18">
        <v>6.32</v>
      </c>
      <c r="AA493" s="18">
        <v>7.87</v>
      </c>
      <c r="AB493" s="18">
        <v>0.15</v>
      </c>
      <c r="AC493" s="18">
        <v>9.48</v>
      </c>
      <c r="AD493" s="16">
        <f>AC493/40.305/(AC493/40.305+AA493/71.845)*100</f>
        <v>68.225661066044935</v>
      </c>
      <c r="AE493" s="18">
        <v>11.55</v>
      </c>
      <c r="AF493" s="18">
        <v>2.69</v>
      </c>
      <c r="AG493" s="18">
        <v>0.61</v>
      </c>
      <c r="AH493" s="18">
        <v>0.21</v>
      </c>
      <c r="AI493" s="18"/>
      <c r="AJ493" s="18"/>
      <c r="AK493" s="18"/>
      <c r="AL493" s="18"/>
      <c r="AM493" s="18"/>
      <c r="AN493" s="18"/>
      <c r="AO493" s="18"/>
      <c r="AP493" s="18"/>
      <c r="AQ493" s="18">
        <v>10.199999999999999</v>
      </c>
      <c r="AR493" s="18">
        <v>259</v>
      </c>
      <c r="AS493" s="18"/>
      <c r="AT493" s="18">
        <v>1.5</v>
      </c>
      <c r="AU493" s="18">
        <v>5</v>
      </c>
      <c r="AV493" s="18">
        <v>0.65</v>
      </c>
      <c r="AW493" s="18">
        <v>0.28999999999999998</v>
      </c>
      <c r="AX493" s="18">
        <v>0.72</v>
      </c>
      <c r="AY493" s="18">
        <v>0.13</v>
      </c>
      <c r="AZ493" s="18">
        <v>0.94</v>
      </c>
      <c r="BA493" s="18">
        <v>0.22</v>
      </c>
      <c r="BB493" s="18">
        <v>0.47</v>
      </c>
      <c r="BC493" s="18">
        <v>8.2000000000000003E-2</v>
      </c>
      <c r="BD493" s="18">
        <v>0.31</v>
      </c>
      <c r="BE493" s="18">
        <v>5.7000000000000002E-2</v>
      </c>
      <c r="BF493" s="18"/>
      <c r="BG493" s="18"/>
      <c r="BH493" s="18"/>
      <c r="BI493" s="18"/>
      <c r="BJ493" s="18">
        <v>20</v>
      </c>
      <c r="BK493" s="18"/>
      <c r="BL493" s="18">
        <v>5.3</v>
      </c>
      <c r="BM493" s="18">
        <v>7.9</v>
      </c>
      <c r="BN493" s="18">
        <v>159</v>
      </c>
      <c r="BO493" s="18">
        <v>24</v>
      </c>
      <c r="BP493" s="18">
        <v>103</v>
      </c>
    </row>
    <row r="494" spans="1:68" x14ac:dyDescent="0.3">
      <c r="A494" s="18" t="s">
        <v>2779</v>
      </c>
      <c r="B494" s="18" t="s">
        <v>2202</v>
      </c>
      <c r="C494" s="2"/>
      <c r="D494" s="2"/>
      <c r="E494" s="18">
        <v>45.73</v>
      </c>
      <c r="F494" s="18">
        <v>-27.72</v>
      </c>
      <c r="G494" s="2"/>
      <c r="H494" s="21">
        <v>-3370</v>
      </c>
      <c r="I494" s="21">
        <v>-3370</v>
      </c>
      <c r="J494" s="18" t="s">
        <v>2781</v>
      </c>
      <c r="K494" s="18" t="s">
        <v>2435</v>
      </c>
      <c r="L494" s="2"/>
      <c r="M494" s="2"/>
      <c r="N494" s="2"/>
      <c r="O494" s="18">
        <v>18</v>
      </c>
      <c r="P494" s="18" t="s">
        <v>2205</v>
      </c>
      <c r="Q494" s="2"/>
      <c r="R494" s="17">
        <v>1360.6398659915801</v>
      </c>
      <c r="S494" s="17">
        <v>1.33279216886691</v>
      </c>
      <c r="T494" s="11">
        <v>1348</v>
      </c>
      <c r="U494" s="18">
        <v>49.56</v>
      </c>
      <c r="V494" s="18">
        <v>1.37</v>
      </c>
      <c r="W494" s="18">
        <v>14.97</v>
      </c>
      <c r="X494" s="18">
        <v>3.69</v>
      </c>
      <c r="Y494" s="18"/>
      <c r="Z494" s="18">
        <v>5.64</v>
      </c>
      <c r="AA494" s="18">
        <v>8.9600000000000009</v>
      </c>
      <c r="AB494" s="18">
        <v>0.16</v>
      </c>
      <c r="AC494" s="18">
        <v>8.48</v>
      </c>
      <c r="AD494" s="16">
        <f>AC494/40.305/(AC494/40.305+AA494/71.845)*100</f>
        <v>62.784332380028239</v>
      </c>
      <c r="AE494" s="18">
        <v>10.93</v>
      </c>
      <c r="AF494" s="18">
        <v>2.83</v>
      </c>
      <c r="AG494" s="18">
        <v>0.26</v>
      </c>
      <c r="AH494" s="18">
        <v>0.17</v>
      </c>
      <c r="AI494" s="18">
        <v>28</v>
      </c>
      <c r="AJ494" s="18">
        <v>320</v>
      </c>
      <c r="AK494" s="18">
        <v>380</v>
      </c>
      <c r="AL494" s="18">
        <v>32</v>
      </c>
      <c r="AM494" s="18">
        <v>150</v>
      </c>
      <c r="AN494" s="18">
        <v>55</v>
      </c>
      <c r="AO494" s="18"/>
      <c r="AP494" s="18">
        <v>10</v>
      </c>
      <c r="AQ494" s="18">
        <v>5.4</v>
      </c>
      <c r="AR494" s="18">
        <v>154</v>
      </c>
      <c r="AS494" s="18"/>
      <c r="AT494" s="18">
        <v>0.78</v>
      </c>
      <c r="AU494" s="18">
        <v>2.5</v>
      </c>
      <c r="AV494" s="18">
        <v>0.67</v>
      </c>
      <c r="AW494" s="18">
        <v>0.24</v>
      </c>
      <c r="AX494" s="18">
        <v>0.93</v>
      </c>
      <c r="AY494" s="18">
        <v>0.15</v>
      </c>
      <c r="AZ494" s="18">
        <v>0.88</v>
      </c>
      <c r="BA494" s="18">
        <v>0.28000000000000003</v>
      </c>
      <c r="BB494" s="18">
        <v>0.8</v>
      </c>
      <c r="BC494" s="18">
        <v>0.14000000000000001</v>
      </c>
      <c r="BD494" s="18">
        <v>0.54</v>
      </c>
      <c r="BE494" s="18">
        <v>0.12</v>
      </c>
      <c r="BF494" s="18"/>
      <c r="BG494" s="18"/>
      <c r="BH494" s="18"/>
      <c r="BI494" s="18"/>
      <c r="BJ494" s="18">
        <v>11.9</v>
      </c>
      <c r="BK494" s="18"/>
      <c r="BL494" s="18">
        <v>3.7</v>
      </c>
      <c r="BM494" s="18">
        <v>6.5</v>
      </c>
      <c r="BN494" s="18">
        <v>76</v>
      </c>
      <c r="BO494" s="18">
        <v>25</v>
      </c>
      <c r="BP494" s="18">
        <v>87</v>
      </c>
    </row>
    <row r="495" spans="1:68" x14ac:dyDescent="0.3">
      <c r="A495" s="18" t="s">
        <v>2782</v>
      </c>
      <c r="B495" s="18" t="s">
        <v>2202</v>
      </c>
      <c r="C495" s="2"/>
      <c r="D495" s="2"/>
      <c r="E495" s="18">
        <v>27.03</v>
      </c>
      <c r="F495" s="18">
        <v>-111.399</v>
      </c>
      <c r="G495" s="2"/>
      <c r="H495" s="21">
        <v>-2003</v>
      </c>
      <c r="I495" s="21">
        <v>-2003</v>
      </c>
      <c r="J495" s="18" t="s">
        <v>2783</v>
      </c>
      <c r="K495" s="18" t="s">
        <v>2204</v>
      </c>
      <c r="L495" s="2"/>
      <c r="M495" s="2"/>
      <c r="N495" s="2"/>
      <c r="O495" s="18"/>
      <c r="P495" s="18" t="s">
        <v>2205</v>
      </c>
      <c r="Q495" s="2"/>
      <c r="R495" s="17">
        <v>1343.4853475587399</v>
      </c>
      <c r="S495" s="17">
        <v>1.42319000122902</v>
      </c>
      <c r="T495" s="11">
        <v>1330</v>
      </c>
      <c r="U495" s="18">
        <v>49</v>
      </c>
      <c r="V495" s="18">
        <v>1.67</v>
      </c>
      <c r="W495" s="18">
        <v>17.2</v>
      </c>
      <c r="X495" s="18"/>
      <c r="Y495" s="18">
        <v>9.52</v>
      </c>
      <c r="Z495" s="18"/>
      <c r="AA495" s="18">
        <v>8.57</v>
      </c>
      <c r="AB495" s="18">
        <v>0.14000000000000001</v>
      </c>
      <c r="AC495" s="18">
        <v>8.5</v>
      </c>
      <c r="AD495" s="16">
        <f>AC495/40.305/(AC495/40.305+AA495/71.845)*100</f>
        <v>63.872485236451318</v>
      </c>
      <c r="AE495" s="18">
        <v>11.91</v>
      </c>
      <c r="AF495" s="18">
        <v>2.96</v>
      </c>
      <c r="AG495" s="18">
        <v>0.15</v>
      </c>
      <c r="AH495" s="18">
        <v>0.2</v>
      </c>
      <c r="AI495" s="18">
        <v>32.799999999999997</v>
      </c>
      <c r="AJ495" s="18"/>
      <c r="AK495" s="18">
        <v>229</v>
      </c>
      <c r="AL495" s="18">
        <v>38.5</v>
      </c>
      <c r="AM495" s="18">
        <v>83</v>
      </c>
      <c r="AN495" s="18"/>
      <c r="AO495" s="18">
        <v>57</v>
      </c>
      <c r="AP495" s="18">
        <v>20</v>
      </c>
      <c r="AQ495" s="18"/>
      <c r="AR495" s="18">
        <v>299</v>
      </c>
      <c r="AS495" s="18">
        <v>0.06</v>
      </c>
      <c r="AT495" s="18"/>
      <c r="AU495" s="18">
        <v>13</v>
      </c>
      <c r="AV495" s="18"/>
      <c r="AW495" s="18">
        <v>1.3</v>
      </c>
      <c r="AX495" s="18"/>
      <c r="AY495" s="18">
        <v>0.68</v>
      </c>
      <c r="AZ495" s="18"/>
      <c r="BA495" s="18"/>
      <c r="BB495" s="18"/>
      <c r="BC495" s="18"/>
      <c r="BD495" s="18"/>
      <c r="BE495" s="18"/>
      <c r="BF495" s="18">
        <v>2.72</v>
      </c>
      <c r="BG495" s="18"/>
      <c r="BH495" s="18">
        <v>0.23</v>
      </c>
      <c r="BI495" s="18">
        <v>0.15</v>
      </c>
      <c r="BJ495" s="18">
        <v>4</v>
      </c>
      <c r="BK495" s="18">
        <v>0.31</v>
      </c>
      <c r="BL495" s="18">
        <v>4.76</v>
      </c>
      <c r="BM495" s="18">
        <v>10.7</v>
      </c>
      <c r="BN495" s="18">
        <v>23</v>
      </c>
      <c r="BO495" s="18">
        <v>28</v>
      </c>
      <c r="BP495" s="18">
        <v>127</v>
      </c>
    </row>
    <row r="496" spans="1:68" x14ac:dyDescent="0.3">
      <c r="A496" s="18" t="s">
        <v>2782</v>
      </c>
      <c r="B496" s="18" t="s">
        <v>2202</v>
      </c>
      <c r="C496" s="2"/>
      <c r="D496" s="2"/>
      <c r="E496" s="18">
        <v>27.03</v>
      </c>
      <c r="F496" s="18">
        <v>-111.399</v>
      </c>
      <c r="G496" s="2"/>
      <c r="H496" s="21">
        <v>-2003</v>
      </c>
      <c r="I496" s="21">
        <v>-2003</v>
      </c>
      <c r="J496" s="18" t="s">
        <v>2784</v>
      </c>
      <c r="K496" s="18" t="s">
        <v>2204</v>
      </c>
      <c r="L496" s="2"/>
      <c r="M496" s="2"/>
      <c r="N496" s="2"/>
      <c r="O496" s="18"/>
      <c r="P496" s="18" t="s">
        <v>2205</v>
      </c>
      <c r="Q496" s="2"/>
      <c r="R496" s="17">
        <v>1344.04523248343</v>
      </c>
      <c r="S496" s="17">
        <v>1.4437949448496199</v>
      </c>
      <c r="T496" s="11">
        <v>1330</v>
      </c>
      <c r="U496" s="18">
        <v>48.7</v>
      </c>
      <c r="V496" s="18">
        <v>1.59</v>
      </c>
      <c r="W496" s="18">
        <v>17.3</v>
      </c>
      <c r="X496" s="18"/>
      <c r="Y496" s="18">
        <v>9.52</v>
      </c>
      <c r="Z496" s="18"/>
      <c r="AA496" s="18">
        <v>8.57</v>
      </c>
      <c r="AB496" s="18">
        <v>0.15</v>
      </c>
      <c r="AC496" s="18">
        <v>8.65</v>
      </c>
      <c r="AD496" s="16">
        <f>AC496/40.305/(AC496/40.305+AA496/71.845)*100</f>
        <v>64.275161859400171</v>
      </c>
      <c r="AE496" s="18">
        <v>12.04</v>
      </c>
      <c r="AF496" s="18">
        <v>2.91</v>
      </c>
      <c r="AG496" s="18">
        <v>0.14000000000000001</v>
      </c>
      <c r="AH496" s="18">
        <v>0.14000000000000001</v>
      </c>
      <c r="AI496" s="18"/>
      <c r="AJ496" s="18"/>
      <c r="AK496" s="18">
        <v>250</v>
      </c>
      <c r="AL496" s="18"/>
      <c r="AM496" s="18">
        <v>78</v>
      </c>
      <c r="AN496" s="18"/>
      <c r="AO496" s="18">
        <v>61</v>
      </c>
      <c r="AP496" s="18">
        <v>19</v>
      </c>
      <c r="AQ496" s="18"/>
      <c r="AR496" s="18">
        <v>245</v>
      </c>
      <c r="AS496" s="18"/>
      <c r="AT496" s="18"/>
      <c r="AU496" s="18">
        <v>11</v>
      </c>
      <c r="AV496" s="18"/>
      <c r="AW496" s="18"/>
      <c r="AX496" s="18"/>
      <c r="AY496" s="18"/>
      <c r="AZ496" s="18"/>
      <c r="BA496" s="18"/>
      <c r="BB496" s="18"/>
      <c r="BC496" s="18"/>
      <c r="BD496" s="18"/>
      <c r="BE496" s="18"/>
      <c r="BF496" s="18"/>
      <c r="BG496" s="18">
        <v>5</v>
      </c>
      <c r="BH496" s="18"/>
      <c r="BI496" s="18"/>
      <c r="BJ496" s="18">
        <v>4</v>
      </c>
      <c r="BK496" s="18"/>
      <c r="BL496" s="18">
        <v>5</v>
      </c>
      <c r="BM496" s="18">
        <v>15</v>
      </c>
      <c r="BN496" s="18">
        <v>27</v>
      </c>
      <c r="BO496" s="18">
        <v>27</v>
      </c>
      <c r="BP496" s="18">
        <v>111</v>
      </c>
    </row>
    <row r="497" spans="1:68" x14ac:dyDescent="0.3">
      <c r="A497" s="18" t="s">
        <v>2785</v>
      </c>
      <c r="B497" s="18" t="s">
        <v>2202</v>
      </c>
      <c r="C497" s="2"/>
      <c r="D497" s="2"/>
      <c r="E497" s="18">
        <v>22.883299999999998</v>
      </c>
      <c r="F497" s="18">
        <v>-108.748</v>
      </c>
      <c r="G497" s="2"/>
      <c r="H497" s="21">
        <v>-3070</v>
      </c>
      <c r="I497" s="21">
        <v>-3070</v>
      </c>
      <c r="J497" s="18" t="s">
        <v>2786</v>
      </c>
      <c r="K497" s="18" t="s">
        <v>2204</v>
      </c>
      <c r="L497" s="2"/>
      <c r="M497" s="2"/>
      <c r="N497" s="2"/>
      <c r="O497" s="18"/>
      <c r="P497" s="18" t="s">
        <v>2205</v>
      </c>
      <c r="Q497" s="2"/>
      <c r="R497" s="17">
        <v>1395.5335509095901</v>
      </c>
      <c r="S497" s="17">
        <v>1.5202668040610501</v>
      </c>
      <c r="T497" s="11">
        <v>1380</v>
      </c>
      <c r="U497" s="18">
        <v>48.25</v>
      </c>
      <c r="V497" s="18">
        <v>1.18</v>
      </c>
      <c r="W497" s="18">
        <v>14.48</v>
      </c>
      <c r="X497" s="18"/>
      <c r="Y497" s="18">
        <v>10.54</v>
      </c>
      <c r="Z497" s="18"/>
      <c r="AA497" s="18">
        <v>9.49</v>
      </c>
      <c r="AB497" s="18">
        <v>0.23</v>
      </c>
      <c r="AC497" s="18">
        <v>8.23</v>
      </c>
      <c r="AD497" s="16">
        <f>AC497/40.305/(AC497/40.305+AA497/71.845)*100</f>
        <v>60.720602050486214</v>
      </c>
      <c r="AE497" s="18">
        <v>12.23</v>
      </c>
      <c r="AF497" s="18">
        <v>2.38</v>
      </c>
      <c r="AG497" s="18">
        <v>7.0000000000000007E-2</v>
      </c>
      <c r="AH497" s="18">
        <v>0.11</v>
      </c>
      <c r="AI497" s="18">
        <v>37</v>
      </c>
      <c r="AJ497" s="18">
        <v>267</v>
      </c>
      <c r="AK497" s="18">
        <v>369</v>
      </c>
      <c r="AL497" s="18">
        <v>45</v>
      </c>
      <c r="AM497" s="18">
        <v>65</v>
      </c>
      <c r="AN497" s="18"/>
      <c r="AO497" s="18">
        <v>80</v>
      </c>
      <c r="AP497" s="18"/>
      <c r="AQ497" s="18"/>
      <c r="AR497" s="18">
        <v>110</v>
      </c>
      <c r="AS497" s="18">
        <v>0.14000000000000001</v>
      </c>
      <c r="AT497" s="18"/>
      <c r="AU497" s="18"/>
      <c r="AV497" s="18"/>
      <c r="AW497" s="18">
        <v>1.04</v>
      </c>
      <c r="AX497" s="18"/>
      <c r="AY497" s="18">
        <v>0.59</v>
      </c>
      <c r="AZ497" s="18"/>
      <c r="BA497" s="18"/>
      <c r="BB497" s="18"/>
      <c r="BC497" s="18"/>
      <c r="BD497" s="18"/>
      <c r="BE497" s="18"/>
      <c r="BF497" s="18">
        <v>1.84</v>
      </c>
      <c r="BG497" s="18"/>
      <c r="BH497" s="18">
        <v>0.04</v>
      </c>
      <c r="BI497" s="18"/>
      <c r="BJ497" s="18">
        <v>2.5</v>
      </c>
      <c r="BK497" s="18">
        <v>0.1</v>
      </c>
      <c r="BL497" s="18">
        <v>1.72</v>
      </c>
      <c r="BM497" s="18"/>
      <c r="BN497" s="18"/>
      <c r="BO497" s="18">
        <v>30</v>
      </c>
      <c r="BP497" s="18">
        <v>78</v>
      </c>
    </row>
    <row r="498" spans="1:68" x14ac:dyDescent="0.3">
      <c r="A498" s="18" t="s">
        <v>2785</v>
      </c>
      <c r="B498" s="18" t="s">
        <v>2202</v>
      </c>
      <c r="C498" s="2"/>
      <c r="D498" s="2"/>
      <c r="E498" s="18">
        <v>22.748699999999999</v>
      </c>
      <c r="F498" s="18">
        <v>-107.904</v>
      </c>
      <c r="G498" s="2"/>
      <c r="H498" s="21">
        <v>-2981</v>
      </c>
      <c r="I498" s="21">
        <v>-2981</v>
      </c>
      <c r="J498" s="18" t="s">
        <v>2787</v>
      </c>
      <c r="K498" s="18" t="s">
        <v>2204</v>
      </c>
      <c r="L498" s="2"/>
      <c r="M498" s="2"/>
      <c r="N498" s="2"/>
      <c r="O498" s="18"/>
      <c r="P498" s="18" t="s">
        <v>2205</v>
      </c>
      <c r="Q498" s="2"/>
      <c r="R498" s="17">
        <v>1386.7401275956099</v>
      </c>
      <c r="S498" s="17">
        <v>1.6119082995876599</v>
      </c>
      <c r="T498" s="11">
        <v>1371</v>
      </c>
      <c r="U498" s="18">
        <v>47.06</v>
      </c>
      <c r="V498" s="18">
        <v>1.42</v>
      </c>
      <c r="W498" s="18">
        <v>15.42</v>
      </c>
      <c r="X498" s="18"/>
      <c r="Y498" s="18">
        <v>10.27</v>
      </c>
      <c r="Z498" s="18"/>
      <c r="AA498" s="18">
        <v>9.24</v>
      </c>
      <c r="AB498" s="18">
        <v>0.15</v>
      </c>
      <c r="AC498" s="18">
        <v>9.6199999999999992</v>
      </c>
      <c r="AD498" s="16">
        <f>AC498/40.305/(AC498/40.305+AA498/71.845)*100</f>
        <v>64.984042849764705</v>
      </c>
      <c r="AE498" s="18">
        <v>11.34</v>
      </c>
      <c r="AF498" s="18">
        <v>2.44</v>
      </c>
      <c r="AG498" s="18">
        <v>0.02</v>
      </c>
      <c r="AH498" s="18">
        <v>0.1</v>
      </c>
      <c r="AI498" s="18">
        <v>36</v>
      </c>
      <c r="AJ498" s="18">
        <v>244</v>
      </c>
      <c r="AK498" s="18">
        <v>517</v>
      </c>
      <c r="AL498" s="18">
        <v>49</v>
      </c>
      <c r="AM498" s="18">
        <v>230</v>
      </c>
      <c r="AN498" s="18"/>
      <c r="AO498" s="18">
        <v>62</v>
      </c>
      <c r="AP498" s="18"/>
      <c r="AQ498" s="18"/>
      <c r="AR498" s="18">
        <v>135</v>
      </c>
      <c r="AS498" s="18">
        <v>20</v>
      </c>
      <c r="AT498" s="18"/>
      <c r="AU498" s="18"/>
      <c r="AV498" s="18"/>
      <c r="AW498" s="18">
        <v>1.28</v>
      </c>
      <c r="AX498" s="18"/>
      <c r="AY498" s="18">
        <v>0.65</v>
      </c>
      <c r="AZ498" s="18"/>
      <c r="BA498" s="18"/>
      <c r="BB498" s="18"/>
      <c r="BC498" s="18"/>
      <c r="BD498" s="18"/>
      <c r="BE498" s="18"/>
      <c r="BF498" s="18">
        <v>2.37</v>
      </c>
      <c r="BG498" s="18"/>
      <c r="BH498" s="18"/>
      <c r="BI498" s="18">
        <v>0.05</v>
      </c>
      <c r="BJ498" s="18">
        <v>1.5</v>
      </c>
      <c r="BK498" s="18">
        <v>7.0000000000000007E-2</v>
      </c>
      <c r="BL498" s="18">
        <v>2.5</v>
      </c>
      <c r="BM498" s="18"/>
      <c r="BN498" s="18"/>
      <c r="BO498" s="18">
        <v>35</v>
      </c>
      <c r="BP498" s="18">
        <v>90</v>
      </c>
    </row>
    <row r="499" spans="1:68" x14ac:dyDescent="0.3">
      <c r="A499" s="18" t="s">
        <v>2788</v>
      </c>
      <c r="B499" s="18" t="s">
        <v>2202</v>
      </c>
      <c r="C499" s="2"/>
      <c r="D499" s="2"/>
      <c r="E499" s="18">
        <v>-43.893000000000001</v>
      </c>
      <c r="F499" s="18">
        <v>40.652999999999999</v>
      </c>
      <c r="G499" s="2"/>
      <c r="H499" s="21">
        <v>-2550</v>
      </c>
      <c r="I499" s="21">
        <v>-2550</v>
      </c>
      <c r="J499" s="18" t="s">
        <v>2789</v>
      </c>
      <c r="K499" s="18" t="s">
        <v>2204</v>
      </c>
      <c r="L499" s="2"/>
      <c r="M499" s="2"/>
      <c r="N499" s="2"/>
      <c r="O499" s="18"/>
      <c r="P499" s="18" t="s">
        <v>2205</v>
      </c>
      <c r="Q499" s="2"/>
      <c r="R499" s="17">
        <v>1289.54370561818</v>
      </c>
      <c r="S499" s="17">
        <v>0.79569245295230995</v>
      </c>
      <c r="T499" s="11">
        <v>1282</v>
      </c>
      <c r="U499" s="18">
        <v>51.75</v>
      </c>
      <c r="V499" s="18">
        <v>0.84</v>
      </c>
      <c r="W499" s="18">
        <v>16.82</v>
      </c>
      <c r="X499" s="18"/>
      <c r="Y499" s="18"/>
      <c r="Z499" s="18"/>
      <c r="AA499" s="18">
        <v>7.66</v>
      </c>
      <c r="AB499" s="18">
        <v>0.18</v>
      </c>
      <c r="AC499" s="18">
        <v>8.08</v>
      </c>
      <c r="AD499" s="16">
        <f>AC499/40.305/(AC499/40.305+AA499/71.845)*100</f>
        <v>65.281032571603802</v>
      </c>
      <c r="AE499" s="18">
        <v>11.65</v>
      </c>
      <c r="AF499" s="18">
        <v>2.4</v>
      </c>
      <c r="AG499" s="18">
        <v>0.17</v>
      </c>
      <c r="AH499" s="18">
        <v>7.0000000000000007E-2</v>
      </c>
      <c r="AI499" s="18">
        <v>25</v>
      </c>
      <c r="AJ499" s="18">
        <v>153</v>
      </c>
      <c r="AK499" s="18">
        <v>389</v>
      </c>
      <c r="AL499" s="18">
        <v>46</v>
      </c>
      <c r="AM499" s="18">
        <v>120</v>
      </c>
      <c r="AN499" s="18">
        <v>67</v>
      </c>
      <c r="AO499" s="18">
        <v>69</v>
      </c>
      <c r="AP499" s="18"/>
      <c r="AQ499" s="18">
        <v>2.5099999999999998</v>
      </c>
      <c r="AR499" s="18">
        <v>240</v>
      </c>
      <c r="AS499" s="18">
        <v>0.03</v>
      </c>
      <c r="AT499" s="18">
        <v>1.17</v>
      </c>
      <c r="AU499" s="18">
        <v>5.81</v>
      </c>
      <c r="AV499" s="18">
        <v>1.92</v>
      </c>
      <c r="AW499" s="18">
        <v>0.87</v>
      </c>
      <c r="AX499" s="18">
        <v>2.41</v>
      </c>
      <c r="AY499" s="18">
        <v>0.41</v>
      </c>
      <c r="AZ499" s="18">
        <v>2.5099999999999998</v>
      </c>
      <c r="BA499" s="18">
        <v>0.53</v>
      </c>
      <c r="BB499" s="18">
        <v>1.44</v>
      </c>
      <c r="BC499" s="18">
        <v>0.2</v>
      </c>
      <c r="BD499" s="18">
        <v>1.25</v>
      </c>
      <c r="BE499" s="18">
        <v>0.18</v>
      </c>
      <c r="BF499" s="18">
        <v>1.04</v>
      </c>
      <c r="BG499" s="18">
        <v>0.6</v>
      </c>
      <c r="BH499" s="18">
        <v>0.2</v>
      </c>
      <c r="BI499" s="18">
        <v>5.0999999999999997E-2</v>
      </c>
      <c r="BJ499" s="18">
        <v>2.61</v>
      </c>
      <c r="BK499" s="18">
        <v>0.14499999999999999</v>
      </c>
      <c r="BL499" s="18">
        <v>3.31</v>
      </c>
      <c r="BM499" s="18">
        <v>7.83</v>
      </c>
      <c r="BN499" s="18">
        <v>64</v>
      </c>
      <c r="BO499" s="18">
        <v>14.5</v>
      </c>
      <c r="BP499" s="18">
        <v>39</v>
      </c>
    </row>
    <row r="500" spans="1:68" x14ac:dyDescent="0.3">
      <c r="A500" s="18" t="s">
        <v>2790</v>
      </c>
      <c r="B500" s="18" t="s">
        <v>2202</v>
      </c>
      <c r="C500" s="2"/>
      <c r="D500" s="2"/>
      <c r="E500" s="18">
        <v>-27.36</v>
      </c>
      <c r="F500" s="18">
        <v>66.64</v>
      </c>
      <c r="G500" s="2"/>
      <c r="H500" s="21">
        <v>-3850</v>
      </c>
      <c r="I500" s="21">
        <v>-3850</v>
      </c>
      <c r="J500" s="18" t="s">
        <v>2791</v>
      </c>
      <c r="K500" s="18" t="s">
        <v>2204</v>
      </c>
      <c r="L500" s="2"/>
      <c r="M500" s="2"/>
      <c r="N500" s="2"/>
      <c r="O500" s="18"/>
      <c r="P500" s="18" t="s">
        <v>2205</v>
      </c>
      <c r="Q500" s="2"/>
      <c r="R500" s="17">
        <v>1315.92079328829</v>
      </c>
      <c r="S500" s="17">
        <v>1.2540774175681899</v>
      </c>
      <c r="T500" s="11">
        <v>1304</v>
      </c>
      <c r="U500" s="18">
        <v>49.97</v>
      </c>
      <c r="V500" s="18">
        <v>1.1200000000000001</v>
      </c>
      <c r="W500" s="18">
        <v>17.78</v>
      </c>
      <c r="X500" s="18"/>
      <c r="Y500" s="18"/>
      <c r="Z500" s="18">
        <v>8.1199999999999992</v>
      </c>
      <c r="AA500" s="18">
        <v>8.1199999999999992</v>
      </c>
      <c r="AB500" s="18">
        <v>0.15</v>
      </c>
      <c r="AC500" s="18">
        <v>8.3000000000000007</v>
      </c>
      <c r="AD500" s="16">
        <f>AC500/40.305/(AC500/40.305+AA500/72)*100</f>
        <v>64.614025265640834</v>
      </c>
      <c r="AE500" s="18">
        <v>10.41</v>
      </c>
      <c r="AF500" s="18">
        <v>3.54</v>
      </c>
      <c r="AG500" s="18">
        <v>0.13</v>
      </c>
      <c r="AH500" s="18">
        <v>0.11</v>
      </c>
      <c r="AI500" s="18"/>
      <c r="AJ500" s="18">
        <v>161</v>
      </c>
      <c r="AK500" s="18">
        <v>260</v>
      </c>
      <c r="AL500" s="18">
        <v>39</v>
      </c>
      <c r="AM500" s="18">
        <v>150</v>
      </c>
      <c r="AN500" s="18">
        <v>67</v>
      </c>
      <c r="AO500" s="18">
        <v>65</v>
      </c>
      <c r="AP500" s="18">
        <v>16.07</v>
      </c>
      <c r="AQ500" s="18">
        <v>1.38</v>
      </c>
      <c r="AR500" s="18">
        <v>185</v>
      </c>
      <c r="AS500" s="18"/>
      <c r="AT500" s="18">
        <v>1.84</v>
      </c>
      <c r="AU500" s="18">
        <v>10.08</v>
      </c>
      <c r="AV500" s="18">
        <v>2.93</v>
      </c>
      <c r="AW500" s="18">
        <v>1.17</v>
      </c>
      <c r="AX500" s="18">
        <v>3.52</v>
      </c>
      <c r="AY500" s="18">
        <v>0.65</v>
      </c>
      <c r="AZ500" s="18">
        <v>3.96</v>
      </c>
      <c r="BA500" s="18">
        <v>0.85</v>
      </c>
      <c r="BB500" s="18">
        <v>2.6</v>
      </c>
      <c r="BC500" s="18">
        <v>0.4</v>
      </c>
      <c r="BD500" s="18">
        <v>2.5099999999999998</v>
      </c>
      <c r="BE500" s="18">
        <v>0.39</v>
      </c>
      <c r="BF500" s="18">
        <v>1.99</v>
      </c>
      <c r="BG500" s="18"/>
      <c r="BH500" s="18">
        <v>0.17</v>
      </c>
      <c r="BI500" s="18"/>
      <c r="BJ500" s="18">
        <v>2.3199999999999998</v>
      </c>
      <c r="BK500" s="18">
        <v>0.2</v>
      </c>
      <c r="BL500" s="18">
        <v>3.87</v>
      </c>
      <c r="BM500" s="18">
        <v>11.33</v>
      </c>
      <c r="BN500" s="18">
        <v>14.7</v>
      </c>
      <c r="BO500" s="18">
        <v>21.88</v>
      </c>
      <c r="BP500" s="18">
        <v>89</v>
      </c>
    </row>
    <row r="501" spans="1:68" x14ac:dyDescent="0.3">
      <c r="A501" s="18" t="s">
        <v>2790</v>
      </c>
      <c r="B501" s="18" t="s">
        <v>2202</v>
      </c>
      <c r="C501" s="2"/>
      <c r="D501" s="2"/>
      <c r="E501" s="18">
        <v>-27.57</v>
      </c>
      <c r="F501" s="18">
        <v>65.98</v>
      </c>
      <c r="G501" s="2"/>
      <c r="H501" s="21">
        <v>-4320</v>
      </c>
      <c r="I501" s="21">
        <v>-4320</v>
      </c>
      <c r="J501" s="18" t="s">
        <v>2792</v>
      </c>
      <c r="K501" s="18" t="s">
        <v>2204</v>
      </c>
      <c r="L501" s="2"/>
      <c r="M501" s="2"/>
      <c r="N501" s="2"/>
      <c r="O501" s="18"/>
      <c r="P501" s="18" t="s">
        <v>2205</v>
      </c>
      <c r="Q501" s="2"/>
      <c r="R501" s="17">
        <v>1283.0594568661099</v>
      </c>
      <c r="S501" s="17">
        <v>1.0566424112336801</v>
      </c>
      <c r="T501" s="11">
        <v>1273</v>
      </c>
      <c r="U501" s="18">
        <v>50.77</v>
      </c>
      <c r="V501" s="18">
        <v>1.22</v>
      </c>
      <c r="W501" s="18">
        <v>17.760000000000002</v>
      </c>
      <c r="X501" s="18"/>
      <c r="Y501" s="18"/>
      <c r="Z501" s="18">
        <v>7.43</v>
      </c>
      <c r="AA501" s="18">
        <v>7.43</v>
      </c>
      <c r="AB501" s="18">
        <v>0.21</v>
      </c>
      <c r="AC501" s="18">
        <v>8.0500000000000007</v>
      </c>
      <c r="AD501" s="16">
        <f>AC501/40.305/(AC501/40.305+AA501/72)*100</f>
        <v>65.933604655349313</v>
      </c>
      <c r="AE501" s="18">
        <v>10.4</v>
      </c>
      <c r="AF501" s="18">
        <v>3.66</v>
      </c>
      <c r="AG501" s="18">
        <v>0.19</v>
      </c>
      <c r="AH501" s="18">
        <v>0.18</v>
      </c>
      <c r="AI501" s="18"/>
      <c r="AJ501" s="18">
        <v>192.2</v>
      </c>
      <c r="AK501" s="18">
        <v>320.8</v>
      </c>
      <c r="AL501" s="18">
        <v>36.799999999999997</v>
      </c>
      <c r="AM501" s="18">
        <v>138.6</v>
      </c>
      <c r="AN501" s="18">
        <v>59.4</v>
      </c>
      <c r="AO501" s="18">
        <v>66.59</v>
      </c>
      <c r="AP501" s="18">
        <v>16.100000000000001</v>
      </c>
      <c r="AQ501" s="18">
        <v>1.53</v>
      </c>
      <c r="AR501" s="18">
        <v>216.68</v>
      </c>
      <c r="AS501" s="18"/>
      <c r="AT501" s="18">
        <v>2.16</v>
      </c>
      <c r="AU501" s="18">
        <v>10.66</v>
      </c>
      <c r="AV501" s="18">
        <v>2.93</v>
      </c>
      <c r="AW501" s="18">
        <v>1.17</v>
      </c>
      <c r="AX501" s="18">
        <v>3.4</v>
      </c>
      <c r="AY501" s="18">
        <v>0.67</v>
      </c>
      <c r="AZ501" s="18">
        <v>3.94</v>
      </c>
      <c r="BA501" s="18">
        <v>0.91</v>
      </c>
      <c r="BB501" s="18">
        <v>2.65</v>
      </c>
      <c r="BC501" s="18">
        <v>0.38</v>
      </c>
      <c r="BD501" s="18">
        <v>2.42</v>
      </c>
      <c r="BE501" s="18">
        <v>0.38</v>
      </c>
      <c r="BF501" s="18">
        <v>2.3199999999999998</v>
      </c>
      <c r="BG501" s="18"/>
      <c r="BH501" s="18">
        <v>0.2</v>
      </c>
      <c r="BI501" s="18"/>
      <c r="BJ501" s="18">
        <v>2.64</v>
      </c>
      <c r="BK501" s="18">
        <v>0.25</v>
      </c>
      <c r="BL501" s="18">
        <v>5.2</v>
      </c>
      <c r="BM501" s="18">
        <v>13.9</v>
      </c>
      <c r="BN501" s="18">
        <v>18.22</v>
      </c>
      <c r="BO501" s="18">
        <v>23.05</v>
      </c>
      <c r="BP501" s="18">
        <v>105.41</v>
      </c>
    </row>
    <row r="502" spans="1:68" x14ac:dyDescent="0.3">
      <c r="A502" s="18" t="s">
        <v>2790</v>
      </c>
      <c r="B502" s="18" t="s">
        <v>2202</v>
      </c>
      <c r="C502" s="2"/>
      <c r="D502" s="2"/>
      <c r="E502" s="18">
        <v>-27.74</v>
      </c>
      <c r="F502" s="18">
        <v>65.349999999999994</v>
      </c>
      <c r="G502" s="2"/>
      <c r="H502" s="21">
        <v>-5375</v>
      </c>
      <c r="I502" s="21">
        <v>-5375</v>
      </c>
      <c r="J502" s="18" t="s">
        <v>2793</v>
      </c>
      <c r="K502" s="18" t="s">
        <v>2204</v>
      </c>
      <c r="L502" s="2"/>
      <c r="M502" s="2"/>
      <c r="N502" s="2"/>
      <c r="O502" s="18"/>
      <c r="P502" s="18" t="s">
        <v>2205</v>
      </c>
      <c r="Q502" s="2"/>
      <c r="R502" s="17">
        <v>1349.5640394122699</v>
      </c>
      <c r="S502" s="17">
        <v>1.4880071814515199</v>
      </c>
      <c r="T502" s="11">
        <v>1335</v>
      </c>
      <c r="U502" s="18">
        <v>50.07</v>
      </c>
      <c r="V502" s="18">
        <v>1.18</v>
      </c>
      <c r="W502" s="18">
        <v>17.37</v>
      </c>
      <c r="X502" s="18"/>
      <c r="Y502" s="18"/>
      <c r="Z502" s="18">
        <v>8.8699999999999992</v>
      </c>
      <c r="AA502" s="18">
        <v>8.8699999999999992</v>
      </c>
      <c r="AB502" s="18">
        <v>0.11</v>
      </c>
      <c r="AC502" s="18">
        <v>8.1199999999999992</v>
      </c>
      <c r="AD502" s="16">
        <f>AC502/40.305/(AC502/40.305+AA502/72)*100</f>
        <v>62.054119356424152</v>
      </c>
      <c r="AE502" s="18">
        <v>10.43</v>
      </c>
      <c r="AF502" s="18">
        <v>3.68</v>
      </c>
      <c r="AG502" s="18">
        <v>0.26</v>
      </c>
      <c r="AH502" s="18">
        <v>0.12</v>
      </c>
      <c r="AI502" s="18"/>
      <c r="AJ502" s="18">
        <v>186</v>
      </c>
      <c r="AK502" s="18">
        <v>286</v>
      </c>
      <c r="AL502" s="18">
        <v>39</v>
      </c>
      <c r="AM502" s="18">
        <v>142</v>
      </c>
      <c r="AN502" s="18">
        <v>69</v>
      </c>
      <c r="AO502" s="18">
        <v>71</v>
      </c>
      <c r="AP502" s="18">
        <v>15.39</v>
      </c>
      <c r="AQ502" s="18">
        <v>2.34</v>
      </c>
      <c r="AR502" s="18">
        <v>162</v>
      </c>
      <c r="AS502" s="18"/>
      <c r="AT502" s="18">
        <v>2</v>
      </c>
      <c r="AU502" s="18">
        <v>11.1</v>
      </c>
      <c r="AV502" s="18">
        <v>2.85</v>
      </c>
      <c r="AW502" s="18">
        <v>1.31</v>
      </c>
      <c r="AX502" s="18">
        <v>3.96</v>
      </c>
      <c r="AY502" s="18">
        <v>0.79</v>
      </c>
      <c r="AZ502" s="18">
        <v>4.59</v>
      </c>
      <c r="BA502" s="18">
        <v>1.05</v>
      </c>
      <c r="BB502" s="18">
        <v>3.3</v>
      </c>
      <c r="BC502" s="18">
        <v>0.48</v>
      </c>
      <c r="BD502" s="18">
        <v>2.89</v>
      </c>
      <c r="BE502" s="18">
        <v>0.51</v>
      </c>
      <c r="BF502" s="18">
        <v>2.35</v>
      </c>
      <c r="BG502" s="18"/>
      <c r="BH502" s="18">
        <v>0.31</v>
      </c>
      <c r="BI502" s="18"/>
      <c r="BJ502" s="18">
        <v>3.26</v>
      </c>
      <c r="BK502" s="18">
        <v>0.26</v>
      </c>
      <c r="BL502" s="18">
        <v>5.0999999999999996</v>
      </c>
      <c r="BM502" s="18">
        <v>13.37</v>
      </c>
      <c r="BN502" s="18">
        <v>23.5</v>
      </c>
      <c r="BO502" s="18">
        <v>28.14</v>
      </c>
      <c r="BP502" s="18">
        <v>105</v>
      </c>
    </row>
    <row r="503" spans="1:68" x14ac:dyDescent="0.3">
      <c r="A503" s="18" t="s">
        <v>2790</v>
      </c>
      <c r="B503" s="18" t="s">
        <v>2202</v>
      </c>
      <c r="C503" s="2"/>
      <c r="D503" s="2"/>
      <c r="E503" s="18">
        <v>-27.74</v>
      </c>
      <c r="F503" s="18">
        <v>65.349999999999994</v>
      </c>
      <c r="G503" s="2"/>
      <c r="H503" s="21">
        <v>-5375</v>
      </c>
      <c r="I503" s="21">
        <v>-5375</v>
      </c>
      <c r="J503" s="18" t="s">
        <v>2794</v>
      </c>
      <c r="K503" s="18" t="s">
        <v>2204</v>
      </c>
      <c r="L503" s="2"/>
      <c r="M503" s="2"/>
      <c r="N503" s="2"/>
      <c r="O503" s="18"/>
      <c r="P503" s="18" t="s">
        <v>2205</v>
      </c>
      <c r="Q503" s="2"/>
      <c r="R503" s="17">
        <v>1346.78259130423</v>
      </c>
      <c r="S503" s="17">
        <v>1.4431837943485899</v>
      </c>
      <c r="T503" s="11">
        <v>1333</v>
      </c>
      <c r="U503" s="18">
        <v>49.3</v>
      </c>
      <c r="V503" s="18">
        <v>1.17</v>
      </c>
      <c r="W503" s="18">
        <v>17.05</v>
      </c>
      <c r="X503" s="18"/>
      <c r="Y503" s="18"/>
      <c r="Z503" s="18">
        <v>8.67</v>
      </c>
      <c r="AA503" s="18">
        <v>8.67</v>
      </c>
      <c r="AB503" s="18">
        <v>0.15</v>
      </c>
      <c r="AC503" s="18">
        <v>8.08</v>
      </c>
      <c r="AD503" s="16">
        <f>AC503/40.305/(AC503/40.305+AA503/72)*100</f>
        <v>62.473934963899168</v>
      </c>
      <c r="AE503" s="18">
        <v>10.41</v>
      </c>
      <c r="AF503" s="18">
        <v>3.55</v>
      </c>
      <c r="AG503" s="18">
        <v>0.14000000000000001</v>
      </c>
      <c r="AH503" s="18">
        <v>0.16</v>
      </c>
      <c r="AI503" s="18">
        <v>34.5</v>
      </c>
      <c r="AJ503" s="18">
        <v>194</v>
      </c>
      <c r="AK503" s="18">
        <v>292</v>
      </c>
      <c r="AL503" s="18">
        <v>41</v>
      </c>
      <c r="AM503" s="18">
        <v>147</v>
      </c>
      <c r="AN503" s="18">
        <v>64</v>
      </c>
      <c r="AO503" s="18">
        <v>66</v>
      </c>
      <c r="AP503" s="18">
        <v>16.38</v>
      </c>
      <c r="AQ503" s="18">
        <v>2.5299999999999998</v>
      </c>
      <c r="AR503" s="18">
        <v>160.27000000000001</v>
      </c>
      <c r="AS503" s="18"/>
      <c r="AT503" s="18">
        <v>1.87</v>
      </c>
      <c r="AU503" s="18">
        <v>10.83</v>
      </c>
      <c r="AV503" s="18">
        <v>2.77</v>
      </c>
      <c r="AW503" s="18">
        <v>1.05</v>
      </c>
      <c r="AX503" s="18">
        <v>3.74</v>
      </c>
      <c r="AY503" s="18">
        <v>0.69</v>
      </c>
      <c r="AZ503" s="18">
        <v>4.43</v>
      </c>
      <c r="BA503" s="18">
        <v>0.98</v>
      </c>
      <c r="BB503" s="18">
        <v>2.91</v>
      </c>
      <c r="BC503" s="18">
        <v>0.45</v>
      </c>
      <c r="BD503" s="18">
        <v>2.99</v>
      </c>
      <c r="BE503" s="18">
        <v>0.45</v>
      </c>
      <c r="BF503" s="18">
        <v>1.98</v>
      </c>
      <c r="BG503" s="18">
        <v>0.67</v>
      </c>
      <c r="BH503" s="18">
        <v>0.25</v>
      </c>
      <c r="BI503" s="18">
        <v>0.08</v>
      </c>
      <c r="BJ503" s="18">
        <v>3.22</v>
      </c>
      <c r="BK503" s="18">
        <v>0.23</v>
      </c>
      <c r="BL503" s="18">
        <v>4.33</v>
      </c>
      <c r="BM503" s="18">
        <v>12.87</v>
      </c>
      <c r="BN503" s="18">
        <v>21.5</v>
      </c>
      <c r="BO503" s="18">
        <v>29.16</v>
      </c>
      <c r="BP503" s="18">
        <v>104</v>
      </c>
    </row>
    <row r="504" spans="1:68" x14ac:dyDescent="0.3">
      <c r="A504" s="18" t="s">
        <v>2790</v>
      </c>
      <c r="B504" s="18" t="s">
        <v>2202</v>
      </c>
      <c r="C504" s="2"/>
      <c r="D504" s="2"/>
      <c r="E504" s="18">
        <v>-27.74</v>
      </c>
      <c r="F504" s="18">
        <v>65.349999999999994</v>
      </c>
      <c r="G504" s="2"/>
      <c r="H504" s="21">
        <v>-5375</v>
      </c>
      <c r="I504" s="21">
        <v>-5375</v>
      </c>
      <c r="J504" s="18" t="s">
        <v>2795</v>
      </c>
      <c r="K504" s="18" t="s">
        <v>2204</v>
      </c>
      <c r="L504" s="2"/>
      <c r="M504" s="2"/>
      <c r="N504" s="2"/>
      <c r="O504" s="18"/>
      <c r="P504" s="18" t="s">
        <v>2205</v>
      </c>
      <c r="Q504" s="2"/>
      <c r="R504" s="17">
        <v>1343.9841205718899</v>
      </c>
      <c r="S504" s="17">
        <v>1.41625273219148</v>
      </c>
      <c r="T504" s="11">
        <v>1330</v>
      </c>
      <c r="U504" s="18">
        <v>50.13</v>
      </c>
      <c r="V504" s="18">
        <v>1.24</v>
      </c>
      <c r="W504" s="18">
        <v>17.25</v>
      </c>
      <c r="X504" s="18"/>
      <c r="Y504" s="18"/>
      <c r="Z504" s="18">
        <v>8.75</v>
      </c>
      <c r="AA504" s="18">
        <v>8.75</v>
      </c>
      <c r="AB504" s="18">
        <v>0.17</v>
      </c>
      <c r="AC504" s="18">
        <v>8.23</v>
      </c>
      <c r="AD504" s="16">
        <f>AC504/40.305/(AC504/40.305+AA504/72)*100</f>
        <v>62.689587044405911</v>
      </c>
      <c r="AE504" s="18">
        <v>10.33</v>
      </c>
      <c r="AF504" s="18">
        <v>3.57</v>
      </c>
      <c r="AG504" s="18">
        <v>0.2</v>
      </c>
      <c r="AH504" s="18">
        <v>0.16</v>
      </c>
      <c r="AI504" s="18">
        <v>35.1</v>
      </c>
      <c r="AJ504" s="18">
        <v>202.8</v>
      </c>
      <c r="AK504" s="18">
        <v>297.39999999999998</v>
      </c>
      <c r="AL504" s="18">
        <v>42.5</v>
      </c>
      <c r="AM504" s="18">
        <v>148.80000000000001</v>
      </c>
      <c r="AN504" s="18">
        <v>71.8</v>
      </c>
      <c r="AO504" s="18">
        <v>64.86</v>
      </c>
      <c r="AP504" s="18"/>
      <c r="AQ504" s="18">
        <v>2.44</v>
      </c>
      <c r="AR504" s="18">
        <v>158.97999999999999</v>
      </c>
      <c r="AS504" s="18"/>
      <c r="AT504" s="18">
        <v>1.88</v>
      </c>
      <c r="AU504" s="18">
        <v>9.3800000000000008</v>
      </c>
      <c r="AV504" s="18">
        <v>2.79</v>
      </c>
      <c r="AW504" s="18">
        <v>1.06</v>
      </c>
      <c r="AX504" s="18">
        <v>3.96</v>
      </c>
      <c r="AY504" s="18">
        <v>0.73</v>
      </c>
      <c r="AZ504" s="18">
        <v>4.8099999999999996</v>
      </c>
      <c r="BA504" s="18">
        <v>1.04</v>
      </c>
      <c r="BB504" s="18">
        <v>3.07</v>
      </c>
      <c r="BC504" s="18">
        <v>0.48</v>
      </c>
      <c r="BD504" s="18">
        <v>3.13</v>
      </c>
      <c r="BE504" s="18">
        <v>0.47</v>
      </c>
      <c r="BF504" s="18">
        <v>2.0499999999999998</v>
      </c>
      <c r="BG504" s="18">
        <v>0.65</v>
      </c>
      <c r="BH504" s="18">
        <v>0.26</v>
      </c>
      <c r="BI504" s="18">
        <v>0.09</v>
      </c>
      <c r="BJ504" s="18">
        <v>3.45</v>
      </c>
      <c r="BK504" s="18">
        <v>0.22</v>
      </c>
      <c r="BL504" s="18">
        <v>4.38</v>
      </c>
      <c r="BM504" s="18">
        <v>12.73</v>
      </c>
      <c r="BN504" s="18">
        <v>21.4</v>
      </c>
      <c r="BO504" s="18">
        <v>33.409999999999997</v>
      </c>
      <c r="BP504" s="18">
        <v>88.7</v>
      </c>
    </row>
    <row r="505" spans="1:68" x14ac:dyDescent="0.3">
      <c r="A505" s="18" t="s">
        <v>2790</v>
      </c>
      <c r="B505" s="18" t="s">
        <v>2202</v>
      </c>
      <c r="C505" s="2"/>
      <c r="D505" s="2"/>
      <c r="E505" s="18">
        <v>-27.74</v>
      </c>
      <c r="F505" s="18">
        <v>65.349999999999994</v>
      </c>
      <c r="G505" s="2"/>
      <c r="H505" s="21">
        <v>-5375</v>
      </c>
      <c r="I505" s="21">
        <v>-5375</v>
      </c>
      <c r="J505" s="18" t="s">
        <v>2796</v>
      </c>
      <c r="K505" s="18" t="s">
        <v>2204</v>
      </c>
      <c r="L505" s="2"/>
      <c r="M505" s="2"/>
      <c r="N505" s="2"/>
      <c r="O505" s="18"/>
      <c r="P505" s="18" t="s">
        <v>2205</v>
      </c>
      <c r="Q505" s="2"/>
      <c r="R505" s="17">
        <v>1348.5344731837399</v>
      </c>
      <c r="S505" s="17">
        <v>1.45571691913488</v>
      </c>
      <c r="T505" s="11">
        <v>1335</v>
      </c>
      <c r="U505" s="18">
        <v>49.78</v>
      </c>
      <c r="V505" s="18">
        <v>1.25</v>
      </c>
      <c r="W505" s="18">
        <v>17.14</v>
      </c>
      <c r="X505" s="18"/>
      <c r="Y505" s="18"/>
      <c r="Z505" s="18">
        <v>8.81</v>
      </c>
      <c r="AA505" s="18">
        <v>8.81</v>
      </c>
      <c r="AB505" s="18">
        <v>0.17</v>
      </c>
      <c r="AC505" s="18">
        <v>8.24</v>
      </c>
      <c r="AD505" s="16">
        <f>AC505/40.305/(AC505/40.305+AA505/72)*100</f>
        <v>62.558057030766726</v>
      </c>
      <c r="AE505" s="18">
        <v>10.38</v>
      </c>
      <c r="AF505" s="18">
        <v>3.54</v>
      </c>
      <c r="AG505" s="18">
        <v>0.2</v>
      </c>
      <c r="AH505" s="18">
        <v>0.15</v>
      </c>
      <c r="AI505" s="18">
        <v>33.9</v>
      </c>
      <c r="AJ505" s="18">
        <v>200.2</v>
      </c>
      <c r="AK505" s="18">
        <v>295.10000000000002</v>
      </c>
      <c r="AL505" s="18">
        <v>42.7</v>
      </c>
      <c r="AM505" s="18">
        <v>154.5</v>
      </c>
      <c r="AN505" s="18">
        <v>72</v>
      </c>
      <c r="AO505" s="18">
        <v>67.75</v>
      </c>
      <c r="AP505" s="18">
        <v>16.88</v>
      </c>
      <c r="AQ505" s="18">
        <v>2.3199999999999998</v>
      </c>
      <c r="AR505" s="18">
        <v>159.38</v>
      </c>
      <c r="AS505" s="18"/>
      <c r="AT505" s="18">
        <v>1.88</v>
      </c>
      <c r="AU505" s="18">
        <v>10.32</v>
      </c>
      <c r="AV505" s="18">
        <v>2.79</v>
      </c>
      <c r="AW505" s="18">
        <v>1.07</v>
      </c>
      <c r="AX505" s="18">
        <v>3.71</v>
      </c>
      <c r="AY505" s="18">
        <v>0.75</v>
      </c>
      <c r="AZ505" s="18">
        <v>4.49</v>
      </c>
      <c r="BA505" s="18">
        <v>0.99</v>
      </c>
      <c r="BB505" s="18">
        <v>2.89</v>
      </c>
      <c r="BC505" s="18">
        <v>0.45</v>
      </c>
      <c r="BD505" s="18">
        <v>3.02</v>
      </c>
      <c r="BE505" s="18">
        <v>0.44</v>
      </c>
      <c r="BF505" s="18">
        <v>1.94</v>
      </c>
      <c r="BG505" s="18">
        <v>0.69</v>
      </c>
      <c r="BH505" s="18">
        <v>0.25</v>
      </c>
      <c r="BI505" s="18">
        <v>0.09</v>
      </c>
      <c r="BJ505" s="18">
        <v>3.47</v>
      </c>
      <c r="BK505" s="18">
        <v>0.22</v>
      </c>
      <c r="BL505" s="18">
        <v>4.34</v>
      </c>
      <c r="BM505" s="18">
        <v>12.93</v>
      </c>
      <c r="BN505" s="18">
        <v>21.7</v>
      </c>
      <c r="BO505" s="18">
        <v>23.17</v>
      </c>
      <c r="BP505" s="18">
        <v>112.73</v>
      </c>
    </row>
    <row r="506" spans="1:68" x14ac:dyDescent="0.3">
      <c r="A506" s="18" t="s">
        <v>2790</v>
      </c>
      <c r="B506" s="18" t="s">
        <v>2202</v>
      </c>
      <c r="C506" s="2"/>
      <c r="D506" s="2"/>
      <c r="E506" s="18">
        <v>-27.98</v>
      </c>
      <c r="F506" s="18">
        <v>63.66</v>
      </c>
      <c r="G506" s="2"/>
      <c r="H506" s="21">
        <v>-4950</v>
      </c>
      <c r="I506" s="21">
        <v>-4950</v>
      </c>
      <c r="J506" s="18" t="s">
        <v>2797</v>
      </c>
      <c r="K506" s="18" t="s">
        <v>2204</v>
      </c>
      <c r="L506" s="2"/>
      <c r="M506" s="2"/>
      <c r="N506" s="2"/>
      <c r="O506" s="18"/>
      <c r="P506" s="18" t="s">
        <v>2205</v>
      </c>
      <c r="Q506" s="2"/>
      <c r="R506" s="17">
        <v>1378.6010904724401</v>
      </c>
      <c r="S506" s="17">
        <v>1.63426741911963</v>
      </c>
      <c r="T506" s="11">
        <v>1363</v>
      </c>
      <c r="U506" s="18">
        <v>49.29</v>
      </c>
      <c r="V506" s="18">
        <v>0.9</v>
      </c>
      <c r="W506" s="18">
        <v>18.190000000000001</v>
      </c>
      <c r="X506" s="18"/>
      <c r="Y506" s="18"/>
      <c r="Z506" s="18">
        <v>9.51</v>
      </c>
      <c r="AA506" s="18">
        <v>9.51</v>
      </c>
      <c r="AB506" s="18">
        <v>0.17</v>
      </c>
      <c r="AC506" s="18">
        <v>8.23</v>
      </c>
      <c r="AD506" s="16">
        <f>AC506/40.305/(AC506/40.305+AA506/72)*100</f>
        <v>60.721790628794245</v>
      </c>
      <c r="AE506" s="18">
        <v>10.14</v>
      </c>
      <c r="AF506" s="18">
        <v>3.25</v>
      </c>
      <c r="AG506" s="18">
        <v>0.03</v>
      </c>
      <c r="AH506" s="18">
        <v>0.09</v>
      </c>
      <c r="AI506" s="18"/>
      <c r="AJ506" s="18">
        <v>138</v>
      </c>
      <c r="AK506" s="18">
        <v>258</v>
      </c>
      <c r="AL506" s="18">
        <v>47.2</v>
      </c>
      <c r="AM506" s="18">
        <v>143</v>
      </c>
      <c r="AN506" s="18">
        <v>79.8</v>
      </c>
      <c r="AO506" s="18">
        <v>63.5</v>
      </c>
      <c r="AP506" s="18">
        <v>15.3</v>
      </c>
      <c r="AQ506" s="18">
        <v>0.62</v>
      </c>
      <c r="AR506" s="18">
        <v>131</v>
      </c>
      <c r="AS506" s="18"/>
      <c r="AT506" s="18">
        <v>1.02</v>
      </c>
      <c r="AU506" s="18">
        <v>5.7</v>
      </c>
      <c r="AV506" s="18">
        <v>1.9</v>
      </c>
      <c r="AW506" s="18">
        <v>0.82</v>
      </c>
      <c r="AX506" s="18">
        <v>2.93</v>
      </c>
      <c r="AY506" s="18">
        <v>0.54</v>
      </c>
      <c r="AZ506" s="18">
        <v>3.81</v>
      </c>
      <c r="BA506" s="18">
        <v>0.89</v>
      </c>
      <c r="BB506" s="18">
        <v>2.62</v>
      </c>
      <c r="BC506" s="18">
        <v>0.41</v>
      </c>
      <c r="BD506" s="18">
        <v>2.85</v>
      </c>
      <c r="BE506" s="18">
        <v>0.44</v>
      </c>
      <c r="BF506" s="18">
        <v>1.42</v>
      </c>
      <c r="BG506" s="18">
        <v>0.62</v>
      </c>
      <c r="BH506" s="18">
        <v>0.01</v>
      </c>
      <c r="BI506" s="18"/>
      <c r="BJ506" s="18">
        <v>0.87</v>
      </c>
      <c r="BK506" s="18">
        <v>7.0000000000000007E-2</v>
      </c>
      <c r="BL506" s="18">
        <v>1.82</v>
      </c>
      <c r="BM506" s="18">
        <v>5.95</v>
      </c>
      <c r="BN506" s="18">
        <v>4.5</v>
      </c>
      <c r="BO506" s="18">
        <v>26.2</v>
      </c>
      <c r="BP506" s="18">
        <v>61.5</v>
      </c>
    </row>
    <row r="507" spans="1:68" x14ac:dyDescent="0.3">
      <c r="A507" s="18" t="s">
        <v>2790</v>
      </c>
      <c r="B507" s="18" t="s">
        <v>2202</v>
      </c>
      <c r="C507" s="2"/>
      <c r="D507" s="2"/>
      <c r="E507" s="18">
        <v>-27.98</v>
      </c>
      <c r="F507" s="18">
        <v>63.66</v>
      </c>
      <c r="G507" s="2"/>
      <c r="H507" s="21">
        <v>-4950</v>
      </c>
      <c r="I507" s="21">
        <v>-4950</v>
      </c>
      <c r="J507" s="18" t="s">
        <v>2798</v>
      </c>
      <c r="K507" s="18" t="s">
        <v>2204</v>
      </c>
      <c r="L507" s="2"/>
      <c r="M507" s="2"/>
      <c r="N507" s="2"/>
      <c r="O507" s="18"/>
      <c r="P507" s="18" t="s">
        <v>2205</v>
      </c>
      <c r="Q507" s="2"/>
      <c r="R507" s="17">
        <v>1380.97086968184</v>
      </c>
      <c r="S507" s="17">
        <v>1.68552981002174</v>
      </c>
      <c r="T507" s="11">
        <v>1364</v>
      </c>
      <c r="U507" s="18">
        <v>49.06</v>
      </c>
      <c r="V507" s="18">
        <v>1</v>
      </c>
      <c r="W507" s="18">
        <v>18.11</v>
      </c>
      <c r="X507" s="18"/>
      <c r="Y507" s="18"/>
      <c r="Z507" s="18">
        <v>9.5299999999999994</v>
      </c>
      <c r="AA507" s="18">
        <v>9.5299999999999994</v>
      </c>
      <c r="AB507" s="18">
        <v>0.09</v>
      </c>
      <c r="AC507" s="18">
        <v>8.25</v>
      </c>
      <c r="AD507" s="16">
        <f>AC507/40.305/(AC507/40.305+AA507/72)*100</f>
        <v>60.729573814880013</v>
      </c>
      <c r="AE507" s="18">
        <v>10.36</v>
      </c>
      <c r="AF507" s="18">
        <v>3.29</v>
      </c>
      <c r="AG507" s="18">
        <v>7.0000000000000007E-2</v>
      </c>
      <c r="AH507" s="18">
        <v>0.09</v>
      </c>
      <c r="AI507" s="18"/>
      <c r="AJ507" s="18">
        <v>140.4</v>
      </c>
      <c r="AK507" s="18">
        <v>265.60000000000002</v>
      </c>
      <c r="AL507" s="18">
        <v>45</v>
      </c>
      <c r="AM507" s="18">
        <v>151.5</v>
      </c>
      <c r="AN507" s="18">
        <v>82.3</v>
      </c>
      <c r="AO507" s="18">
        <v>64.099999999999994</v>
      </c>
      <c r="AP507" s="18">
        <v>15.17</v>
      </c>
      <c r="AQ507" s="18">
        <v>0.51</v>
      </c>
      <c r="AR507" s="18">
        <v>131.26</v>
      </c>
      <c r="AS507" s="18"/>
      <c r="AT507" s="18">
        <v>1.17</v>
      </c>
      <c r="AU507" s="18">
        <v>6.27</v>
      </c>
      <c r="AV507" s="18">
        <v>2.1800000000000002</v>
      </c>
      <c r="AW507" s="18">
        <v>0.89</v>
      </c>
      <c r="AX507" s="18">
        <v>2.99</v>
      </c>
      <c r="AY507" s="18">
        <v>0.55000000000000004</v>
      </c>
      <c r="AZ507" s="18">
        <v>3.8</v>
      </c>
      <c r="BA507" s="18">
        <v>0.92</v>
      </c>
      <c r="BB507" s="18">
        <v>2.63</v>
      </c>
      <c r="BC507" s="18">
        <v>0.44</v>
      </c>
      <c r="BD507" s="18">
        <v>2.96</v>
      </c>
      <c r="BE507" s="18">
        <v>0.45</v>
      </c>
      <c r="BF507" s="18">
        <v>1.67</v>
      </c>
      <c r="BG507" s="18">
        <v>1.38</v>
      </c>
      <c r="BH507" s="18">
        <v>7.0000000000000007E-2</v>
      </c>
      <c r="BI507" s="18">
        <v>0.02</v>
      </c>
      <c r="BJ507" s="18">
        <v>1.1200000000000001</v>
      </c>
      <c r="BK507" s="18">
        <v>0.1</v>
      </c>
      <c r="BL507" s="18">
        <v>1.94</v>
      </c>
      <c r="BM507" s="18">
        <v>6.61</v>
      </c>
      <c r="BN507" s="18">
        <v>7.08</v>
      </c>
      <c r="BO507" s="18">
        <v>25.41</v>
      </c>
      <c r="BP507" s="18">
        <v>64.53</v>
      </c>
    </row>
    <row r="508" spans="1:68" x14ac:dyDescent="0.3">
      <c r="A508" s="18" t="s">
        <v>2790</v>
      </c>
      <c r="B508" s="18" t="s">
        <v>2202</v>
      </c>
      <c r="C508" s="2"/>
      <c r="D508" s="2"/>
      <c r="E508" s="18">
        <v>-28.8</v>
      </c>
      <c r="F508" s="18">
        <v>61.93</v>
      </c>
      <c r="G508" s="2"/>
      <c r="H508" s="21">
        <v>-4600</v>
      </c>
      <c r="I508" s="21">
        <v>-4600</v>
      </c>
      <c r="J508" s="18" t="s">
        <v>2799</v>
      </c>
      <c r="K508" s="18" t="s">
        <v>2204</v>
      </c>
      <c r="L508" s="2"/>
      <c r="M508" s="2"/>
      <c r="N508" s="2"/>
      <c r="O508" s="18"/>
      <c r="P508" s="18" t="s">
        <v>2205</v>
      </c>
      <c r="Q508" s="2"/>
      <c r="R508" s="17">
        <v>1383.2531501354899</v>
      </c>
      <c r="S508" s="17">
        <v>1.74535940364299</v>
      </c>
      <c r="T508" s="11">
        <v>1366</v>
      </c>
      <c r="U508" s="18">
        <v>48.63</v>
      </c>
      <c r="V508" s="18">
        <v>0.96</v>
      </c>
      <c r="W508" s="18">
        <v>17.579999999999998</v>
      </c>
      <c r="X508" s="18"/>
      <c r="Y508" s="18"/>
      <c r="Z508" s="18">
        <v>9.52</v>
      </c>
      <c r="AA508" s="18">
        <v>9.52</v>
      </c>
      <c r="AB508" s="18">
        <v>0.19</v>
      </c>
      <c r="AC508" s="18">
        <v>9.52</v>
      </c>
      <c r="AD508" s="16">
        <f>AC508/40.305/(AC508/40.305+AA508/72)*100</f>
        <v>64.111125951649527</v>
      </c>
      <c r="AE508" s="18">
        <v>9.9499999999999993</v>
      </c>
      <c r="AF508" s="18">
        <v>3.36</v>
      </c>
      <c r="AG508" s="18">
        <v>0.01</v>
      </c>
      <c r="AH508" s="18">
        <v>0.15</v>
      </c>
      <c r="AI508" s="18"/>
      <c r="AJ508" s="18">
        <v>152</v>
      </c>
      <c r="AK508" s="18">
        <v>323</v>
      </c>
      <c r="AL508" s="18">
        <v>51</v>
      </c>
      <c r="AM508" s="18">
        <v>221</v>
      </c>
      <c r="AN508" s="18">
        <v>82</v>
      </c>
      <c r="AO508" s="18">
        <v>70</v>
      </c>
      <c r="AP508" s="18">
        <v>15.55</v>
      </c>
      <c r="AQ508" s="18">
        <v>0.53</v>
      </c>
      <c r="AR508" s="18">
        <v>144</v>
      </c>
      <c r="AS508" s="18"/>
      <c r="AT508" s="18">
        <v>1.49</v>
      </c>
      <c r="AU508" s="18">
        <v>8.36</v>
      </c>
      <c r="AV508" s="18">
        <v>2.23</v>
      </c>
      <c r="AW508" s="18">
        <v>1.03</v>
      </c>
      <c r="AX508" s="18">
        <v>3.83</v>
      </c>
      <c r="AY508" s="18">
        <v>0.66</v>
      </c>
      <c r="AZ508" s="18">
        <v>4.3899999999999997</v>
      </c>
      <c r="BA508" s="18">
        <v>1.01</v>
      </c>
      <c r="BB508" s="18">
        <v>2.79</v>
      </c>
      <c r="BC508" s="18">
        <v>0.49</v>
      </c>
      <c r="BD508" s="18">
        <v>2.91</v>
      </c>
      <c r="BE508" s="18">
        <v>0.48</v>
      </c>
      <c r="BF508" s="18">
        <v>1.75</v>
      </c>
      <c r="BG508" s="18"/>
      <c r="BH508" s="18">
        <v>0.14000000000000001</v>
      </c>
      <c r="BI508" s="18"/>
      <c r="BJ508" s="18">
        <v>0.9</v>
      </c>
      <c r="BK508" s="18">
        <v>0.1</v>
      </c>
      <c r="BL508" s="18">
        <v>2.7</v>
      </c>
      <c r="BM508" s="18">
        <v>8.39</v>
      </c>
      <c r="BN508" s="18">
        <v>5.7</v>
      </c>
      <c r="BO508" s="18">
        <v>25.15</v>
      </c>
      <c r="BP508" s="18">
        <v>72</v>
      </c>
    </row>
    <row r="509" spans="1:68" x14ac:dyDescent="0.3">
      <c r="A509" s="18" t="s">
        <v>2790</v>
      </c>
      <c r="B509" s="18" t="s">
        <v>2202</v>
      </c>
      <c r="C509" s="2"/>
      <c r="D509" s="2"/>
      <c r="E509" s="18">
        <v>-28.8</v>
      </c>
      <c r="F509" s="18">
        <v>61.93</v>
      </c>
      <c r="G509" s="2"/>
      <c r="H509" s="21">
        <v>-4600</v>
      </c>
      <c r="I509" s="21">
        <v>-4600</v>
      </c>
      <c r="J509" s="18" t="s">
        <v>2800</v>
      </c>
      <c r="K509" s="18" t="s">
        <v>2204</v>
      </c>
      <c r="L509" s="2"/>
      <c r="M509" s="2"/>
      <c r="N509" s="2"/>
      <c r="O509" s="18"/>
      <c r="P509" s="18" t="s">
        <v>2205</v>
      </c>
      <c r="Q509" s="2"/>
      <c r="R509" s="17">
        <v>1342.1919882223799</v>
      </c>
      <c r="S509" s="17">
        <v>1.41913017333826</v>
      </c>
      <c r="T509" s="11">
        <v>1329</v>
      </c>
      <c r="U509" s="18">
        <v>48.73</v>
      </c>
      <c r="V509" s="18">
        <v>0.89</v>
      </c>
      <c r="W509" s="18">
        <v>17.52</v>
      </c>
      <c r="X509" s="18"/>
      <c r="Y509" s="18"/>
      <c r="Z509" s="18">
        <v>8.56</v>
      </c>
      <c r="AA509" s="18">
        <v>8.56</v>
      </c>
      <c r="AB509" s="18">
        <v>0.17</v>
      </c>
      <c r="AC509" s="18">
        <v>9.5</v>
      </c>
      <c r="AD509" s="16">
        <f>AC509/40.305/(AC509/40.305+AA509/72)*100</f>
        <v>66.471605545830997</v>
      </c>
      <c r="AE509" s="18">
        <v>10.44</v>
      </c>
      <c r="AF509" s="18">
        <v>3.15</v>
      </c>
      <c r="AG509" s="18">
        <v>0.04</v>
      </c>
      <c r="AH509" s="18">
        <v>0.15</v>
      </c>
      <c r="AI509" s="18">
        <v>35.5</v>
      </c>
      <c r="AJ509" s="18">
        <v>164.5</v>
      </c>
      <c r="AK509" s="18">
        <v>343</v>
      </c>
      <c r="AL509" s="18">
        <v>50.8</v>
      </c>
      <c r="AM509" s="18">
        <v>221</v>
      </c>
      <c r="AN509" s="18">
        <v>93.8</v>
      </c>
      <c r="AO509" s="18">
        <v>56.23</v>
      </c>
      <c r="AP509" s="18"/>
      <c r="AQ509" s="18">
        <v>0.43</v>
      </c>
      <c r="AR509" s="18">
        <v>117.61</v>
      </c>
      <c r="AS509" s="18"/>
      <c r="AT509" s="18">
        <v>1.02</v>
      </c>
      <c r="AU509" s="18">
        <v>5.67</v>
      </c>
      <c r="AV509" s="18">
        <v>1.98</v>
      </c>
      <c r="AW509" s="18">
        <v>0.84</v>
      </c>
      <c r="AX509" s="18">
        <v>3.06</v>
      </c>
      <c r="AY509" s="18">
        <v>0.57999999999999996</v>
      </c>
      <c r="AZ509" s="18">
        <v>3.91</v>
      </c>
      <c r="BA509" s="18">
        <v>0.87</v>
      </c>
      <c r="BB509" s="18">
        <v>2.6</v>
      </c>
      <c r="BC509" s="18">
        <v>0.41</v>
      </c>
      <c r="BD509" s="18">
        <v>2.67</v>
      </c>
      <c r="BE509" s="18">
        <v>0.41</v>
      </c>
      <c r="BF509" s="18">
        <v>1.32</v>
      </c>
      <c r="BG509" s="18">
        <v>0.33</v>
      </c>
      <c r="BH509" s="18">
        <v>7.0000000000000007E-2</v>
      </c>
      <c r="BI509" s="18">
        <v>0.02</v>
      </c>
      <c r="BJ509" s="18">
        <v>0.92</v>
      </c>
      <c r="BK509" s="18">
        <v>7.0000000000000007E-2</v>
      </c>
      <c r="BL509" s="18">
        <v>1.72</v>
      </c>
      <c r="BM509" s="18">
        <v>6.02</v>
      </c>
      <c r="BN509" s="18">
        <v>5.17</v>
      </c>
      <c r="BO509" s="18">
        <v>28.14</v>
      </c>
      <c r="BP509" s="18">
        <v>49.89</v>
      </c>
    </row>
    <row r="510" spans="1:68" x14ac:dyDescent="0.3">
      <c r="A510" s="18" t="s">
        <v>2790</v>
      </c>
      <c r="B510" s="18" t="s">
        <v>2202</v>
      </c>
      <c r="C510" s="2"/>
      <c r="D510" s="2"/>
      <c r="E510" s="18">
        <v>-28.95</v>
      </c>
      <c r="F510" s="18">
        <v>61.32</v>
      </c>
      <c r="G510" s="2"/>
      <c r="H510" s="21">
        <v>-3550</v>
      </c>
      <c r="I510" s="21">
        <v>-3550</v>
      </c>
      <c r="J510" s="18" t="s">
        <v>2801</v>
      </c>
      <c r="K510" s="18" t="s">
        <v>2204</v>
      </c>
      <c r="L510" s="2"/>
      <c r="M510" s="2"/>
      <c r="N510" s="2"/>
      <c r="O510" s="18"/>
      <c r="P510" s="18" t="s">
        <v>2205</v>
      </c>
      <c r="Q510" s="2"/>
      <c r="R510" s="17">
        <v>1293.4174324010701</v>
      </c>
      <c r="S510" s="17">
        <v>1.2167937977221299</v>
      </c>
      <c r="T510" s="11">
        <v>1282</v>
      </c>
      <c r="U510" s="18">
        <v>49.47</v>
      </c>
      <c r="V510" s="18">
        <v>1.26</v>
      </c>
      <c r="W510" s="18">
        <v>17.62</v>
      </c>
      <c r="X510" s="18"/>
      <c r="Y510" s="18"/>
      <c r="Z510" s="18">
        <v>7.5</v>
      </c>
      <c r="AA510" s="18">
        <v>7.5</v>
      </c>
      <c r="AB510" s="18">
        <v>0.13</v>
      </c>
      <c r="AC510" s="18">
        <v>8.32</v>
      </c>
      <c r="AD510" s="16">
        <f>AC510/40.305/(AC510/40.305+AA510/72)*100</f>
        <v>66.461968596320418</v>
      </c>
      <c r="AE510" s="18">
        <v>10.039999999999999</v>
      </c>
      <c r="AF510" s="18">
        <v>3.91</v>
      </c>
      <c r="AG510" s="18">
        <v>0.24</v>
      </c>
      <c r="AH510" s="18">
        <v>0.22</v>
      </c>
      <c r="AI510" s="18"/>
      <c r="AJ510" s="18">
        <v>179</v>
      </c>
      <c r="AK510" s="18">
        <v>355</v>
      </c>
      <c r="AL510" s="18">
        <v>36</v>
      </c>
      <c r="AM510" s="18">
        <v>169</v>
      </c>
      <c r="AN510" s="18">
        <v>59</v>
      </c>
      <c r="AO510" s="18">
        <v>70</v>
      </c>
      <c r="AP510" s="18">
        <v>16.02</v>
      </c>
      <c r="AQ510" s="18">
        <v>1.81</v>
      </c>
      <c r="AR510" s="18">
        <v>248</v>
      </c>
      <c r="AS510" s="18"/>
      <c r="AT510" s="18">
        <v>2.5</v>
      </c>
      <c r="AU510" s="18">
        <v>12.1</v>
      </c>
      <c r="AV510" s="18">
        <v>3.4</v>
      </c>
      <c r="AW510" s="18">
        <v>1.3</v>
      </c>
      <c r="AX510" s="18">
        <v>4.5</v>
      </c>
      <c r="AY510" s="18">
        <v>0.7</v>
      </c>
      <c r="AZ510" s="18">
        <v>4.4000000000000004</v>
      </c>
      <c r="BA510" s="18">
        <v>1</v>
      </c>
      <c r="BB510" s="18">
        <v>2.7</v>
      </c>
      <c r="BC510" s="18">
        <v>0.4</v>
      </c>
      <c r="BD510" s="18">
        <v>2.7</v>
      </c>
      <c r="BE510" s="18">
        <v>0.4</v>
      </c>
      <c r="BF510" s="18">
        <v>2.66</v>
      </c>
      <c r="BG510" s="18"/>
      <c r="BH510" s="18">
        <v>0.23</v>
      </c>
      <c r="BI510" s="18"/>
      <c r="BJ510" s="18">
        <v>3.79</v>
      </c>
      <c r="BK510" s="18">
        <v>0.3</v>
      </c>
      <c r="BL510" s="18">
        <v>6.5</v>
      </c>
      <c r="BM510" s="18">
        <v>17.100000000000001</v>
      </c>
      <c r="BN510" s="18">
        <v>23.8</v>
      </c>
      <c r="BO510" s="18">
        <v>24.97</v>
      </c>
      <c r="BP510" s="18">
        <v>120</v>
      </c>
    </row>
    <row r="511" spans="1:68" x14ac:dyDescent="0.3">
      <c r="A511" s="18" t="s">
        <v>2790</v>
      </c>
      <c r="B511" s="18" t="s">
        <v>2202</v>
      </c>
      <c r="C511" s="2"/>
      <c r="D511" s="2"/>
      <c r="E511" s="18">
        <v>-28.95</v>
      </c>
      <c r="F511" s="18">
        <v>61.32</v>
      </c>
      <c r="G511" s="2"/>
      <c r="H511" s="21">
        <v>-3550</v>
      </c>
      <c r="I511" s="21">
        <v>-3550</v>
      </c>
      <c r="J511" s="18" t="s">
        <v>2802</v>
      </c>
      <c r="K511" s="18" t="s">
        <v>2204</v>
      </c>
      <c r="L511" s="2"/>
      <c r="M511" s="2"/>
      <c r="N511" s="2"/>
      <c r="O511" s="18"/>
      <c r="P511" s="18" t="s">
        <v>2205</v>
      </c>
      <c r="Q511" s="2"/>
      <c r="R511" s="17">
        <v>1293.5146867235801</v>
      </c>
      <c r="S511" s="17">
        <v>1.2187403720177501</v>
      </c>
      <c r="T511" s="11">
        <v>1282</v>
      </c>
      <c r="U511" s="18">
        <v>49.5</v>
      </c>
      <c r="V511" s="18">
        <v>1.26</v>
      </c>
      <c r="W511" s="18">
        <v>17.55</v>
      </c>
      <c r="X511" s="18"/>
      <c r="Y511" s="18"/>
      <c r="Z511" s="18">
        <v>7.5</v>
      </c>
      <c r="AA511" s="18">
        <v>7.5</v>
      </c>
      <c r="AB511" s="18">
        <v>0.13</v>
      </c>
      <c r="AC511" s="18">
        <v>8.2200000000000006</v>
      </c>
      <c r="AD511" s="16">
        <f>AC511/40.305/(AC511/40.305+AA511/72)*100</f>
        <v>66.191902161604474</v>
      </c>
      <c r="AE511" s="18">
        <v>10.08</v>
      </c>
      <c r="AF511" s="18">
        <v>3.94</v>
      </c>
      <c r="AG511" s="18">
        <v>0.26</v>
      </c>
      <c r="AH511" s="18">
        <v>0.19</v>
      </c>
      <c r="AI511" s="18"/>
      <c r="AJ511" s="18">
        <v>188</v>
      </c>
      <c r="AK511" s="18">
        <v>301</v>
      </c>
      <c r="AL511" s="18">
        <v>38</v>
      </c>
      <c r="AM511" s="18">
        <v>164</v>
      </c>
      <c r="AN511" s="18">
        <v>59</v>
      </c>
      <c r="AO511" s="18">
        <v>69</v>
      </c>
      <c r="AP511" s="18">
        <v>16.809999999999999</v>
      </c>
      <c r="AQ511" s="18">
        <v>1.81</v>
      </c>
      <c r="AR511" s="18">
        <v>260</v>
      </c>
      <c r="AS511" s="18"/>
      <c r="AT511" s="18">
        <v>2.64</v>
      </c>
      <c r="AU511" s="18">
        <v>12.12</v>
      </c>
      <c r="AV511" s="18">
        <v>3.22</v>
      </c>
      <c r="AW511" s="18">
        <v>1.39</v>
      </c>
      <c r="AX511" s="18">
        <v>4.1399999999999997</v>
      </c>
      <c r="AY511" s="18">
        <v>0.74</v>
      </c>
      <c r="AZ511" s="18">
        <v>4.55</v>
      </c>
      <c r="BA511" s="18">
        <v>0.93</v>
      </c>
      <c r="BB511" s="18">
        <v>2.67</v>
      </c>
      <c r="BC511" s="18">
        <v>0.42</v>
      </c>
      <c r="BD511" s="18">
        <v>2.65</v>
      </c>
      <c r="BE511" s="18">
        <v>0.41</v>
      </c>
      <c r="BF511" s="18">
        <v>2.72</v>
      </c>
      <c r="BG511" s="18"/>
      <c r="BH511" s="18">
        <v>0.35</v>
      </c>
      <c r="BI511" s="18"/>
      <c r="BJ511" s="18">
        <v>4.08</v>
      </c>
      <c r="BK511" s="18">
        <v>0.3</v>
      </c>
      <c r="BL511" s="18">
        <v>5.95</v>
      </c>
      <c r="BM511" s="18">
        <v>16.47</v>
      </c>
      <c r="BN511" s="18">
        <v>24.5</v>
      </c>
      <c r="BO511" s="18">
        <v>23.95</v>
      </c>
      <c r="BP511" s="18">
        <v>130</v>
      </c>
    </row>
    <row r="512" spans="1:68" x14ac:dyDescent="0.3">
      <c r="A512" s="18" t="s">
        <v>2790</v>
      </c>
      <c r="B512" s="18" t="s">
        <v>2202</v>
      </c>
      <c r="C512" s="2"/>
      <c r="D512" s="2"/>
      <c r="E512" s="18">
        <v>-28.95</v>
      </c>
      <c r="F512" s="18">
        <v>61.32</v>
      </c>
      <c r="G512" s="2"/>
      <c r="H512" s="21">
        <v>-3550</v>
      </c>
      <c r="I512" s="21">
        <v>-3550</v>
      </c>
      <c r="J512" s="18" t="s">
        <v>2803</v>
      </c>
      <c r="K512" s="18" t="s">
        <v>2204</v>
      </c>
      <c r="L512" s="2"/>
      <c r="M512" s="2"/>
      <c r="N512" s="2"/>
      <c r="O512" s="18"/>
      <c r="P512" s="18" t="s">
        <v>2205</v>
      </c>
      <c r="Q512" s="2"/>
      <c r="R512" s="17">
        <v>1271.14042626576</v>
      </c>
      <c r="S512" s="17">
        <v>1.0276427457225199</v>
      </c>
      <c r="T512" s="11">
        <v>1262</v>
      </c>
      <c r="U512" s="18">
        <v>50.9</v>
      </c>
      <c r="V512" s="18">
        <v>1.33</v>
      </c>
      <c r="W512" s="18">
        <v>17.48</v>
      </c>
      <c r="X512" s="18"/>
      <c r="Y512" s="18"/>
      <c r="Z512" s="18">
        <v>7.18</v>
      </c>
      <c r="AA512" s="18">
        <v>7.18</v>
      </c>
      <c r="AB512" s="18">
        <v>0.18</v>
      </c>
      <c r="AC512" s="18">
        <v>8.1</v>
      </c>
      <c r="AD512" s="16">
        <f>AC512/40.305/(AC512/40.305+AA512/72)*100</f>
        <v>66.83552032862174</v>
      </c>
      <c r="AE512" s="18">
        <v>10.220000000000001</v>
      </c>
      <c r="AF512" s="18">
        <v>3.9</v>
      </c>
      <c r="AG512" s="18">
        <v>0.27</v>
      </c>
      <c r="AH512" s="18">
        <v>0.18</v>
      </c>
      <c r="AI512" s="18"/>
      <c r="AJ512" s="18">
        <v>194.7</v>
      </c>
      <c r="AK512" s="18">
        <v>369.4</v>
      </c>
      <c r="AL512" s="18">
        <v>41.1</v>
      </c>
      <c r="AM512" s="18">
        <v>192.4</v>
      </c>
      <c r="AN512" s="18">
        <v>60.8</v>
      </c>
      <c r="AO512" s="18">
        <v>68.209999999999994</v>
      </c>
      <c r="AP512" s="18">
        <v>17.46</v>
      </c>
      <c r="AQ512" s="18">
        <v>1.82</v>
      </c>
      <c r="AR512" s="18">
        <v>231.17</v>
      </c>
      <c r="AS512" s="18"/>
      <c r="AT512" s="18">
        <v>2.34</v>
      </c>
      <c r="AU512" s="18">
        <v>10.97</v>
      </c>
      <c r="AV512" s="18">
        <v>3.01</v>
      </c>
      <c r="AW512" s="18">
        <v>1.19</v>
      </c>
      <c r="AX512" s="18">
        <v>3.74</v>
      </c>
      <c r="AY512" s="18">
        <v>0.65</v>
      </c>
      <c r="AZ512" s="18">
        <v>4.03</v>
      </c>
      <c r="BA512" s="18">
        <v>0.84</v>
      </c>
      <c r="BB512" s="18">
        <v>2.4300000000000002</v>
      </c>
      <c r="BC512" s="18">
        <v>0.38</v>
      </c>
      <c r="BD512" s="18">
        <v>2.46</v>
      </c>
      <c r="BE512" s="18">
        <v>0.36</v>
      </c>
      <c r="BF512" s="18">
        <v>2.64</v>
      </c>
      <c r="BG512" s="18">
        <v>1.83</v>
      </c>
      <c r="BH512" s="18">
        <v>0.3</v>
      </c>
      <c r="BI512" s="18">
        <v>0.1</v>
      </c>
      <c r="BJ512" s="18">
        <v>3.68</v>
      </c>
      <c r="BK512" s="18">
        <v>0.28999999999999998</v>
      </c>
      <c r="BL512" s="18">
        <v>5.58</v>
      </c>
      <c r="BM512" s="18">
        <v>15.51</v>
      </c>
      <c r="BN512" s="18">
        <v>21.58</v>
      </c>
      <c r="BO512" s="18">
        <v>24.13</v>
      </c>
      <c r="BP512" s="18">
        <v>119.08</v>
      </c>
    </row>
    <row r="513" spans="1:68" x14ac:dyDescent="0.3">
      <c r="A513" s="18" t="s">
        <v>2790</v>
      </c>
      <c r="B513" s="18" t="s">
        <v>2202</v>
      </c>
      <c r="C513" s="2"/>
      <c r="D513" s="2"/>
      <c r="E513" s="18">
        <v>-28.95</v>
      </c>
      <c r="F513" s="18">
        <v>61.32</v>
      </c>
      <c r="G513" s="2"/>
      <c r="H513" s="21">
        <v>-3550</v>
      </c>
      <c r="I513" s="21">
        <v>-3550</v>
      </c>
      <c r="J513" s="18" t="s">
        <v>2804</v>
      </c>
      <c r="K513" s="18" t="s">
        <v>2204</v>
      </c>
      <c r="L513" s="2"/>
      <c r="M513" s="2"/>
      <c r="N513" s="2"/>
      <c r="O513" s="18"/>
      <c r="P513" s="18" t="s">
        <v>2205</v>
      </c>
      <c r="Q513" s="2"/>
      <c r="R513" s="17">
        <v>1277.0616755738299</v>
      </c>
      <c r="S513" s="17">
        <v>1.087477025963</v>
      </c>
      <c r="T513" s="11">
        <v>1267</v>
      </c>
      <c r="U513" s="18">
        <v>50.17</v>
      </c>
      <c r="V513" s="18">
        <v>1.32</v>
      </c>
      <c r="W513" s="18">
        <v>17.46</v>
      </c>
      <c r="X513" s="18"/>
      <c r="Y513" s="18"/>
      <c r="Z513" s="18">
        <v>7.17</v>
      </c>
      <c r="AA513" s="18">
        <v>7.17</v>
      </c>
      <c r="AB513" s="18">
        <v>0.19</v>
      </c>
      <c r="AC513" s="18">
        <v>8.09</v>
      </c>
      <c r="AD513" s="16">
        <f>AC513/40.305/(AC513/40.305+AA513/72)*100</f>
        <v>66.839031226488999</v>
      </c>
      <c r="AE513" s="18">
        <v>10.41</v>
      </c>
      <c r="AF513" s="18">
        <v>3.83</v>
      </c>
      <c r="AG513" s="18">
        <v>0.28999999999999998</v>
      </c>
      <c r="AH513" s="18">
        <v>0.19</v>
      </c>
      <c r="AI513" s="18"/>
      <c r="AJ513" s="18">
        <v>171.7</v>
      </c>
      <c r="AK513" s="18">
        <v>313.8</v>
      </c>
      <c r="AL513" s="18">
        <v>35</v>
      </c>
      <c r="AM513" s="18">
        <v>164.6</v>
      </c>
      <c r="AN513" s="18">
        <v>54.1</v>
      </c>
      <c r="AO513" s="18">
        <v>63.32</v>
      </c>
      <c r="AP513" s="18">
        <v>16.309999999999999</v>
      </c>
      <c r="AQ513" s="18">
        <v>1.57</v>
      </c>
      <c r="AR513" s="18">
        <v>245.23</v>
      </c>
      <c r="AS513" s="18"/>
      <c r="AT513" s="18">
        <v>2.42</v>
      </c>
      <c r="AU513" s="18">
        <v>11.61</v>
      </c>
      <c r="AV513" s="18">
        <v>3.19</v>
      </c>
      <c r="AW513" s="18">
        <v>1.25</v>
      </c>
      <c r="AX513" s="18">
        <v>3.94</v>
      </c>
      <c r="AY513" s="18">
        <v>0.67</v>
      </c>
      <c r="AZ513" s="18">
        <v>4.25</v>
      </c>
      <c r="BA513" s="18">
        <v>0.88</v>
      </c>
      <c r="BB513" s="18">
        <v>2.4500000000000002</v>
      </c>
      <c r="BC513" s="18">
        <v>0.4</v>
      </c>
      <c r="BD513" s="18">
        <v>2.4700000000000002</v>
      </c>
      <c r="BE513" s="18">
        <v>0.39</v>
      </c>
      <c r="BF513" s="18">
        <v>2.63</v>
      </c>
      <c r="BG513" s="18">
        <v>1.18</v>
      </c>
      <c r="BH513" s="18">
        <v>0.33</v>
      </c>
      <c r="BI513" s="18">
        <v>0.09</v>
      </c>
      <c r="BJ513" s="18">
        <v>3.6</v>
      </c>
      <c r="BK513" s="18">
        <v>0.3</v>
      </c>
      <c r="BL513" s="18">
        <v>5.39</v>
      </c>
      <c r="BM513" s="18">
        <v>15.4</v>
      </c>
      <c r="BN513" s="18">
        <v>21.9</v>
      </c>
      <c r="BO513" s="18">
        <v>24.28</v>
      </c>
      <c r="BP513" s="18">
        <v>116.71</v>
      </c>
    </row>
    <row r="514" spans="1:68" x14ac:dyDescent="0.3">
      <c r="A514" s="18" t="s">
        <v>2790</v>
      </c>
      <c r="B514" s="18" t="s">
        <v>2202</v>
      </c>
      <c r="C514" s="2"/>
      <c r="D514" s="2"/>
      <c r="E514" s="18">
        <v>-28.54</v>
      </c>
      <c r="F514" s="18">
        <v>62.36</v>
      </c>
      <c r="G514" s="2"/>
      <c r="H514" s="21">
        <v>-3850</v>
      </c>
      <c r="I514" s="21">
        <v>-3850</v>
      </c>
      <c r="J514" s="18" t="s">
        <v>2805</v>
      </c>
      <c r="K514" s="18" t="s">
        <v>2204</v>
      </c>
      <c r="L514" s="2"/>
      <c r="M514" s="2"/>
      <c r="N514" s="2"/>
      <c r="O514" s="18"/>
      <c r="P514" s="18" t="s">
        <v>2205</v>
      </c>
      <c r="Q514" s="2"/>
      <c r="R514" s="17">
        <v>1287.0821655751299</v>
      </c>
      <c r="S514" s="17">
        <v>1.1450129403043501</v>
      </c>
      <c r="T514" s="11">
        <v>1277</v>
      </c>
      <c r="U514" s="18">
        <v>50.71</v>
      </c>
      <c r="V514" s="18">
        <v>1.33</v>
      </c>
      <c r="W514" s="18">
        <v>17.32</v>
      </c>
      <c r="X514" s="18"/>
      <c r="Y514" s="18"/>
      <c r="Z514" s="18">
        <v>7.56</v>
      </c>
      <c r="AA514" s="18">
        <v>7.56</v>
      </c>
      <c r="AB514" s="18">
        <v>0.14000000000000001</v>
      </c>
      <c r="AC514" s="18">
        <v>8.6</v>
      </c>
      <c r="AD514" s="16">
        <f>AC514/40.305/(AC514/40.305+AA514/72)*100</f>
        <v>67.019819553032363</v>
      </c>
      <c r="AE514" s="18">
        <v>9.8000000000000007</v>
      </c>
      <c r="AF514" s="18">
        <v>4.13</v>
      </c>
      <c r="AG514" s="18">
        <v>0.19</v>
      </c>
      <c r="AH514" s="18">
        <v>0.18</v>
      </c>
      <c r="AI514" s="18">
        <v>29.9</v>
      </c>
      <c r="AJ514" s="18">
        <v>201.6</v>
      </c>
      <c r="AK514" s="18">
        <v>369.5</v>
      </c>
      <c r="AL514" s="18">
        <v>43.1</v>
      </c>
      <c r="AM514" s="18">
        <v>244.9</v>
      </c>
      <c r="AN514" s="18">
        <v>63.4</v>
      </c>
      <c r="AO514" s="18">
        <v>61.48</v>
      </c>
      <c r="AP514" s="18"/>
      <c r="AQ514" s="18">
        <v>1.04</v>
      </c>
      <c r="AR514" s="18">
        <v>222.25</v>
      </c>
      <c r="AS514" s="18"/>
      <c r="AT514" s="18">
        <v>2.14</v>
      </c>
      <c r="AU514" s="18">
        <v>10.57</v>
      </c>
      <c r="AV514" s="18">
        <v>3</v>
      </c>
      <c r="AW514" s="18">
        <v>1.1399999999999999</v>
      </c>
      <c r="AX514" s="18">
        <v>3.94</v>
      </c>
      <c r="AY514" s="18">
        <v>0.7</v>
      </c>
      <c r="AZ514" s="18">
        <v>4.46</v>
      </c>
      <c r="BA514" s="18">
        <v>0.94</v>
      </c>
      <c r="BB514" s="18">
        <v>2.69</v>
      </c>
      <c r="BC514" s="18">
        <v>0.4</v>
      </c>
      <c r="BD514" s="18">
        <v>2.58</v>
      </c>
      <c r="BE514" s="18">
        <v>0.39</v>
      </c>
      <c r="BF514" s="18">
        <v>2.3199999999999998</v>
      </c>
      <c r="BG514" s="18">
        <v>0.82</v>
      </c>
      <c r="BH514" s="18">
        <v>0.19</v>
      </c>
      <c r="BI514" s="18">
        <v>7.0000000000000007E-2</v>
      </c>
      <c r="BJ514" s="18">
        <v>2.6</v>
      </c>
      <c r="BK514" s="18">
        <v>0.18</v>
      </c>
      <c r="BL514" s="18">
        <v>4.9000000000000004</v>
      </c>
      <c r="BM514" s="18">
        <v>14.83</v>
      </c>
      <c r="BN514" s="18">
        <v>11.37</v>
      </c>
      <c r="BO514" s="18">
        <v>22.56</v>
      </c>
      <c r="BP514" s="18">
        <v>106.52</v>
      </c>
    </row>
    <row r="515" spans="1:68" x14ac:dyDescent="0.3">
      <c r="A515" s="18" t="s">
        <v>2790</v>
      </c>
      <c r="B515" s="18" t="s">
        <v>2202</v>
      </c>
      <c r="C515" s="2"/>
      <c r="D515" s="2"/>
      <c r="E515" s="18">
        <v>-28.54</v>
      </c>
      <c r="F515" s="18">
        <v>62.36</v>
      </c>
      <c r="G515" s="2"/>
      <c r="H515" s="21">
        <v>-3850</v>
      </c>
      <c r="I515" s="21">
        <v>-3850</v>
      </c>
      <c r="J515" s="18" t="s">
        <v>2806</v>
      </c>
      <c r="K515" s="18" t="s">
        <v>2204</v>
      </c>
      <c r="L515" s="2"/>
      <c r="M515" s="2"/>
      <c r="N515" s="2"/>
      <c r="O515" s="18"/>
      <c r="P515" s="18" t="s">
        <v>2205</v>
      </c>
      <c r="Q515" s="2"/>
      <c r="R515" s="17">
        <v>1292.0918751919301</v>
      </c>
      <c r="S515" s="17">
        <v>1.18676769305609</v>
      </c>
      <c r="T515" s="11">
        <v>1281</v>
      </c>
      <c r="U515" s="18">
        <v>50.42</v>
      </c>
      <c r="V515" s="18">
        <v>1.34</v>
      </c>
      <c r="W515" s="18">
        <v>17.239999999999998</v>
      </c>
      <c r="X515" s="18"/>
      <c r="Y515" s="18"/>
      <c r="Z515" s="18">
        <v>7.59</v>
      </c>
      <c r="AA515" s="18">
        <v>7.59</v>
      </c>
      <c r="AB515" s="18">
        <v>0.14000000000000001</v>
      </c>
      <c r="AC515" s="18">
        <v>8.64</v>
      </c>
      <c r="AD515" s="16">
        <f>AC515/40.305/(AC515/40.305+AA515/72)*100</f>
        <v>67.03484754954755</v>
      </c>
      <c r="AE515" s="18">
        <v>9.76</v>
      </c>
      <c r="AF515" s="18">
        <v>4.16</v>
      </c>
      <c r="AG515" s="18">
        <v>0.18</v>
      </c>
      <c r="AH515" s="18">
        <v>0.18</v>
      </c>
      <c r="AI515" s="18">
        <v>29.1</v>
      </c>
      <c r="AJ515" s="18">
        <v>203.8</v>
      </c>
      <c r="AK515" s="18">
        <v>371.9</v>
      </c>
      <c r="AL515" s="18">
        <v>41.5</v>
      </c>
      <c r="AM515" s="18">
        <v>212.7</v>
      </c>
      <c r="AN515" s="18">
        <v>64.3</v>
      </c>
      <c r="AO515" s="18">
        <v>61.44</v>
      </c>
      <c r="AP515" s="18"/>
      <c r="AQ515" s="18">
        <v>1.03</v>
      </c>
      <c r="AR515" s="18">
        <v>220.34</v>
      </c>
      <c r="AS515" s="18"/>
      <c r="AT515" s="18">
        <v>2.13</v>
      </c>
      <c r="AU515" s="18">
        <v>10.33</v>
      </c>
      <c r="AV515" s="18">
        <v>2.89</v>
      </c>
      <c r="AW515" s="18">
        <v>1.1100000000000001</v>
      </c>
      <c r="AX515" s="18">
        <v>3.68</v>
      </c>
      <c r="AY515" s="18">
        <v>0.67</v>
      </c>
      <c r="AZ515" s="18">
        <v>4.1900000000000004</v>
      </c>
      <c r="BA515" s="18">
        <v>0.89</v>
      </c>
      <c r="BB515" s="18">
        <v>2.5299999999999998</v>
      </c>
      <c r="BC515" s="18">
        <v>0.38</v>
      </c>
      <c r="BD515" s="18">
        <v>2.4300000000000002</v>
      </c>
      <c r="BE515" s="18">
        <v>0.37</v>
      </c>
      <c r="BF515" s="18">
        <v>2.2000000000000002</v>
      </c>
      <c r="BG515" s="18">
        <v>0.83</v>
      </c>
      <c r="BH515" s="18">
        <v>0.18</v>
      </c>
      <c r="BI515" s="18">
        <v>7.0000000000000007E-2</v>
      </c>
      <c r="BJ515" s="18">
        <v>2.58</v>
      </c>
      <c r="BK515" s="18">
        <v>0.17</v>
      </c>
      <c r="BL515" s="18">
        <v>4.82</v>
      </c>
      <c r="BM515" s="18">
        <v>14.83</v>
      </c>
      <c r="BN515" s="18">
        <v>11.33</v>
      </c>
      <c r="BO515" s="18">
        <v>37.729999999999997</v>
      </c>
      <c r="BP515" s="18">
        <v>101.53</v>
      </c>
    </row>
    <row r="516" spans="1:68" x14ac:dyDescent="0.3">
      <c r="A516" s="18" t="s">
        <v>2790</v>
      </c>
      <c r="B516" s="18" t="s">
        <v>2202</v>
      </c>
      <c r="C516" s="2"/>
      <c r="D516" s="2"/>
      <c r="E516" s="18">
        <v>-28.54</v>
      </c>
      <c r="F516" s="18">
        <v>62.36</v>
      </c>
      <c r="G516" s="2"/>
      <c r="H516" s="21">
        <v>-3850</v>
      </c>
      <c r="I516" s="21">
        <v>-3850</v>
      </c>
      <c r="J516" s="18" t="s">
        <v>2807</v>
      </c>
      <c r="K516" s="18" t="s">
        <v>2204</v>
      </c>
      <c r="L516" s="2"/>
      <c r="M516" s="2"/>
      <c r="N516" s="2"/>
      <c r="O516" s="18"/>
      <c r="P516" s="18" t="s">
        <v>2205</v>
      </c>
      <c r="Q516" s="2"/>
      <c r="R516" s="17">
        <v>1288.58784457455</v>
      </c>
      <c r="S516" s="17">
        <v>1.1619874054861601</v>
      </c>
      <c r="T516" s="11">
        <v>1278</v>
      </c>
      <c r="U516" s="18">
        <v>50.49</v>
      </c>
      <c r="V516" s="18">
        <v>1.35</v>
      </c>
      <c r="W516" s="18">
        <v>17.34</v>
      </c>
      <c r="X516" s="18"/>
      <c r="Y516" s="18"/>
      <c r="Z516" s="18">
        <v>7.56</v>
      </c>
      <c r="AA516" s="18">
        <v>7.56</v>
      </c>
      <c r="AB516" s="18">
        <v>0.14000000000000001</v>
      </c>
      <c r="AC516" s="18">
        <v>8.51</v>
      </c>
      <c r="AD516" s="16">
        <f>AC516/40.305/(AC516/40.305+AA516/72)*100</f>
        <v>66.786872573236991</v>
      </c>
      <c r="AE516" s="18">
        <v>9.9</v>
      </c>
      <c r="AF516" s="18">
        <v>4.12</v>
      </c>
      <c r="AG516" s="18">
        <v>0.18</v>
      </c>
      <c r="AH516" s="18">
        <v>0.18</v>
      </c>
      <c r="AI516" s="18">
        <v>29.9</v>
      </c>
      <c r="AJ516" s="18">
        <v>203.1</v>
      </c>
      <c r="AK516" s="18">
        <v>368.4</v>
      </c>
      <c r="AL516" s="18">
        <v>39.9</v>
      </c>
      <c r="AM516" s="18">
        <v>184.6</v>
      </c>
      <c r="AN516" s="18">
        <v>60.6</v>
      </c>
      <c r="AO516" s="18">
        <v>60.39</v>
      </c>
      <c r="AP516" s="18"/>
      <c r="AQ516" s="18">
        <v>1.02</v>
      </c>
      <c r="AR516" s="18">
        <v>223.77</v>
      </c>
      <c r="AS516" s="18"/>
      <c r="AT516" s="18">
        <v>2.16</v>
      </c>
      <c r="AU516" s="18">
        <v>10.73</v>
      </c>
      <c r="AV516" s="18">
        <v>3.02</v>
      </c>
      <c r="AW516" s="18">
        <v>1.1399999999999999</v>
      </c>
      <c r="AX516" s="18">
        <v>3.97</v>
      </c>
      <c r="AY516" s="18">
        <v>0.69</v>
      </c>
      <c r="AZ516" s="18">
        <v>4.43</v>
      </c>
      <c r="BA516" s="18">
        <v>0.92</v>
      </c>
      <c r="BB516" s="18">
        <v>2.71</v>
      </c>
      <c r="BC516" s="18">
        <v>0.41</v>
      </c>
      <c r="BD516" s="18">
        <v>2.6</v>
      </c>
      <c r="BE516" s="18">
        <v>0.39</v>
      </c>
      <c r="BF516" s="18">
        <v>2.2999999999999998</v>
      </c>
      <c r="BG516" s="18">
        <v>0.83</v>
      </c>
      <c r="BH516" s="18">
        <v>0.18</v>
      </c>
      <c r="BI516" s="18">
        <v>7.0000000000000007E-2</v>
      </c>
      <c r="BJ516" s="18">
        <v>2.58</v>
      </c>
      <c r="BK516" s="18">
        <v>0.18</v>
      </c>
      <c r="BL516" s="18">
        <v>4.92</v>
      </c>
      <c r="BM516" s="18">
        <v>14.9</v>
      </c>
      <c r="BN516" s="18">
        <v>11.37</v>
      </c>
      <c r="BO516" s="18">
        <v>45.27</v>
      </c>
      <c r="BP516" s="18">
        <v>106.33</v>
      </c>
    </row>
    <row r="517" spans="1:68" x14ac:dyDescent="0.3">
      <c r="A517" s="18" t="s">
        <v>2790</v>
      </c>
      <c r="B517" s="18" t="s">
        <v>2202</v>
      </c>
      <c r="C517" s="2"/>
      <c r="D517" s="2"/>
      <c r="E517" s="18">
        <v>-28.54</v>
      </c>
      <c r="F517" s="18">
        <v>62.36</v>
      </c>
      <c r="G517" s="2"/>
      <c r="H517" s="21">
        <v>-3850</v>
      </c>
      <c r="I517" s="21">
        <v>-3850</v>
      </c>
      <c r="J517" s="18" t="s">
        <v>2808</v>
      </c>
      <c r="K517" s="18" t="s">
        <v>2204</v>
      </c>
      <c r="L517" s="2"/>
      <c r="M517" s="2"/>
      <c r="N517" s="2"/>
      <c r="O517" s="18"/>
      <c r="P517" s="18" t="s">
        <v>2205</v>
      </c>
      <c r="Q517" s="2"/>
      <c r="R517" s="17">
        <v>1288.7467601067201</v>
      </c>
      <c r="S517" s="17">
        <v>1.1516669149707599</v>
      </c>
      <c r="T517" s="11">
        <v>1278</v>
      </c>
      <c r="U517" s="18">
        <v>50.6</v>
      </c>
      <c r="V517" s="18">
        <v>1.33</v>
      </c>
      <c r="W517" s="18">
        <v>17.23</v>
      </c>
      <c r="X517" s="18"/>
      <c r="Y517" s="18"/>
      <c r="Z517" s="18">
        <v>7.54</v>
      </c>
      <c r="AA517" s="18">
        <v>7.54</v>
      </c>
      <c r="AB517" s="18">
        <v>0.14000000000000001</v>
      </c>
      <c r="AC517" s="18">
        <v>8.5399999999999991</v>
      </c>
      <c r="AD517" s="16">
        <f>AC517/40.305/(AC517/40.305+AA517/72)*100</f>
        <v>66.923550879498094</v>
      </c>
      <c r="AE517" s="18">
        <v>9.83</v>
      </c>
      <c r="AF517" s="18">
        <v>4.13</v>
      </c>
      <c r="AG517" s="18">
        <v>0.18</v>
      </c>
      <c r="AH517" s="18">
        <v>0.19</v>
      </c>
      <c r="AI517" s="18">
        <v>29.7</v>
      </c>
      <c r="AJ517" s="18">
        <v>201.6</v>
      </c>
      <c r="AK517" s="18">
        <v>357.3</v>
      </c>
      <c r="AL517" s="18">
        <v>39.799999999999997</v>
      </c>
      <c r="AM517" s="18">
        <v>182.3</v>
      </c>
      <c r="AN517" s="18">
        <v>65</v>
      </c>
      <c r="AO517" s="18">
        <v>58.73</v>
      </c>
      <c r="AP517" s="18"/>
      <c r="AQ517" s="18">
        <v>1.04</v>
      </c>
      <c r="AR517" s="18">
        <v>223.75</v>
      </c>
      <c r="AS517" s="18"/>
      <c r="AT517" s="18">
        <v>2.15</v>
      </c>
      <c r="AU517" s="18">
        <v>10.63</v>
      </c>
      <c r="AV517" s="18">
        <v>3.04</v>
      </c>
      <c r="AW517" s="18">
        <v>1.1599999999999999</v>
      </c>
      <c r="AX517" s="18">
        <v>3.98</v>
      </c>
      <c r="AY517" s="18">
        <v>0.72</v>
      </c>
      <c r="AZ517" s="18">
        <v>4.43</v>
      </c>
      <c r="BA517" s="18">
        <v>0.94</v>
      </c>
      <c r="BB517" s="18">
        <v>2.65</v>
      </c>
      <c r="BC517" s="18">
        <v>0.42</v>
      </c>
      <c r="BD517" s="18">
        <v>2.57</v>
      </c>
      <c r="BE517" s="18">
        <v>0.4</v>
      </c>
      <c r="BF517" s="18">
        <v>2.34</v>
      </c>
      <c r="BG517" s="18">
        <v>0.82</v>
      </c>
      <c r="BH517" s="18">
        <v>0.18</v>
      </c>
      <c r="BI517" s="18">
        <v>7.0000000000000007E-2</v>
      </c>
      <c r="BJ517" s="18">
        <v>2.6</v>
      </c>
      <c r="BK517" s="18">
        <v>0.18</v>
      </c>
      <c r="BL517" s="18">
        <v>4.91</v>
      </c>
      <c r="BM517" s="18">
        <v>14.73</v>
      </c>
      <c r="BN517" s="18">
        <v>11.33</v>
      </c>
      <c r="BO517" s="18">
        <v>22.5</v>
      </c>
      <c r="BP517" s="18">
        <v>105.9</v>
      </c>
    </row>
    <row r="518" spans="1:68" x14ac:dyDescent="0.3">
      <c r="A518" s="18" t="s">
        <v>2790</v>
      </c>
      <c r="B518" s="18" t="s">
        <v>2202</v>
      </c>
      <c r="C518" s="2"/>
      <c r="D518" s="2"/>
      <c r="E518" s="18">
        <v>-28.23</v>
      </c>
      <c r="F518" s="18">
        <v>64.63</v>
      </c>
      <c r="G518" s="2"/>
      <c r="H518" s="21">
        <v>-3870</v>
      </c>
      <c r="I518" s="21">
        <v>-3870</v>
      </c>
      <c r="J518" s="18" t="s">
        <v>2809</v>
      </c>
      <c r="K518" s="18" t="s">
        <v>2204</v>
      </c>
      <c r="L518" s="2"/>
      <c r="M518" s="2"/>
      <c r="N518" s="2"/>
      <c r="O518" s="18"/>
      <c r="P518" s="18" t="s">
        <v>2205</v>
      </c>
      <c r="Q518" s="2"/>
      <c r="R518" s="17">
        <v>1306.8677918319499</v>
      </c>
      <c r="S518" s="17">
        <v>1.18560173537741</v>
      </c>
      <c r="T518" s="11">
        <v>1296</v>
      </c>
      <c r="U518" s="18">
        <v>50.53</v>
      </c>
      <c r="V518" s="18">
        <v>1.31</v>
      </c>
      <c r="W518" s="18">
        <v>16.91</v>
      </c>
      <c r="X518" s="18"/>
      <c r="Y518" s="18"/>
      <c r="Z518" s="18">
        <v>7.92</v>
      </c>
      <c r="AA518" s="18">
        <v>7.92</v>
      </c>
      <c r="AB518" s="18">
        <v>0.15</v>
      </c>
      <c r="AC518" s="18">
        <v>8.23</v>
      </c>
      <c r="AD518" s="16">
        <f>AC518/40.305/(AC518/40.305+AA518/72)*100</f>
        <v>64.989675091107941</v>
      </c>
      <c r="AE518" s="18">
        <v>10.15</v>
      </c>
      <c r="AF518" s="18">
        <v>3.81</v>
      </c>
      <c r="AG518" s="18">
        <v>0.19</v>
      </c>
      <c r="AH518" s="18">
        <v>0.17</v>
      </c>
      <c r="AI518" s="18">
        <v>31.7</v>
      </c>
      <c r="AJ518" s="18">
        <v>214.3</v>
      </c>
      <c r="AK518" s="18">
        <v>357.2</v>
      </c>
      <c r="AL518" s="18">
        <v>39.799999999999997</v>
      </c>
      <c r="AM518" s="18">
        <v>161.80000000000001</v>
      </c>
      <c r="AN518" s="18">
        <v>67.2</v>
      </c>
      <c r="AO518" s="18">
        <v>62.71</v>
      </c>
      <c r="AP518" s="18"/>
      <c r="AQ518" s="18">
        <v>1.64</v>
      </c>
      <c r="AR518" s="18">
        <v>171.59</v>
      </c>
      <c r="AS518" s="18"/>
      <c r="AT518" s="18">
        <v>1.99</v>
      </c>
      <c r="AU518" s="18">
        <v>10.130000000000001</v>
      </c>
      <c r="AV518" s="18">
        <v>2.96</v>
      </c>
      <c r="AW518" s="18">
        <v>1.1399999999999999</v>
      </c>
      <c r="AX518" s="18">
        <v>4</v>
      </c>
      <c r="AY518" s="18">
        <v>0.72</v>
      </c>
      <c r="AZ518" s="18">
        <v>4.57</v>
      </c>
      <c r="BA518" s="18">
        <v>0.96</v>
      </c>
      <c r="BB518" s="18">
        <v>2.73</v>
      </c>
      <c r="BC518" s="18">
        <v>0.42</v>
      </c>
      <c r="BD518" s="18">
        <v>2.71</v>
      </c>
      <c r="BE518" s="18">
        <v>0.4</v>
      </c>
      <c r="BF518" s="18">
        <v>2.12</v>
      </c>
      <c r="BG518" s="18">
        <v>0.71</v>
      </c>
      <c r="BH518" s="18">
        <v>0.2</v>
      </c>
      <c r="BI518" s="18">
        <v>0.08</v>
      </c>
      <c r="BJ518" s="18">
        <v>2.85</v>
      </c>
      <c r="BK518" s="18">
        <v>0.19</v>
      </c>
      <c r="BL518" s="18">
        <v>4.32</v>
      </c>
      <c r="BM518" s="18">
        <v>13.23</v>
      </c>
      <c r="BN518" s="18">
        <v>16.399999999999999</v>
      </c>
      <c r="BO518" s="18">
        <v>23.16</v>
      </c>
      <c r="BP518" s="18">
        <v>94.35</v>
      </c>
    </row>
    <row r="519" spans="1:68" x14ac:dyDescent="0.3">
      <c r="A519" s="18" t="s">
        <v>2790</v>
      </c>
      <c r="B519" s="18" t="s">
        <v>2202</v>
      </c>
      <c r="C519" s="2"/>
      <c r="D519" s="2"/>
      <c r="E519" s="18">
        <v>-28.23</v>
      </c>
      <c r="F519" s="18">
        <v>64.63</v>
      </c>
      <c r="G519" s="2"/>
      <c r="H519" s="21">
        <v>-3870</v>
      </c>
      <c r="I519" s="21">
        <v>-3870</v>
      </c>
      <c r="J519" s="18" t="s">
        <v>2810</v>
      </c>
      <c r="K519" s="18" t="s">
        <v>2204</v>
      </c>
      <c r="L519" s="2"/>
      <c r="M519" s="2"/>
      <c r="N519" s="2"/>
      <c r="O519" s="18"/>
      <c r="P519" s="18" t="s">
        <v>2205</v>
      </c>
      <c r="Q519" s="2"/>
      <c r="R519" s="17">
        <v>1310.6646146348101</v>
      </c>
      <c r="S519" s="17">
        <v>1.20575813328611</v>
      </c>
      <c r="T519" s="11">
        <v>1299</v>
      </c>
      <c r="U519" s="18">
        <v>50.37</v>
      </c>
      <c r="V519" s="18">
        <v>1.34</v>
      </c>
      <c r="W519" s="18">
        <v>16.829999999999998</v>
      </c>
      <c r="X519" s="18"/>
      <c r="Y519" s="18"/>
      <c r="Z519" s="18">
        <v>8.01</v>
      </c>
      <c r="AA519" s="18">
        <v>8.01</v>
      </c>
      <c r="AB519" s="18">
        <v>0.14000000000000001</v>
      </c>
      <c r="AC519" s="18">
        <v>8.25</v>
      </c>
      <c r="AD519" s="16">
        <f>AC519/40.305/(AC519/40.305+AA519/72)*100</f>
        <v>64.787533700560857</v>
      </c>
      <c r="AE519" s="18">
        <v>10.199999999999999</v>
      </c>
      <c r="AF519" s="18">
        <v>3.76</v>
      </c>
      <c r="AG519" s="18">
        <v>0.19</v>
      </c>
      <c r="AH519" s="18">
        <v>0.17</v>
      </c>
      <c r="AI519" s="18">
        <v>32.4</v>
      </c>
      <c r="AJ519" s="18">
        <v>215.1</v>
      </c>
      <c r="AK519" s="18">
        <v>360.3</v>
      </c>
      <c r="AL519" s="18">
        <v>41</v>
      </c>
      <c r="AM519" s="18">
        <v>177.4</v>
      </c>
      <c r="AN519" s="18">
        <v>68.599999999999994</v>
      </c>
      <c r="AO519" s="18">
        <v>63.06</v>
      </c>
      <c r="AP519" s="18"/>
      <c r="AQ519" s="18">
        <v>1.69</v>
      </c>
      <c r="AR519" s="18">
        <v>174.91</v>
      </c>
      <c r="AS519" s="18"/>
      <c r="AT519" s="18">
        <v>2.02</v>
      </c>
      <c r="AU519" s="18">
        <v>10.37</v>
      </c>
      <c r="AV519" s="18">
        <v>3.14</v>
      </c>
      <c r="AW519" s="18">
        <v>1.1399999999999999</v>
      </c>
      <c r="AX519" s="18">
        <v>4.22</v>
      </c>
      <c r="AY519" s="18">
        <v>0.76</v>
      </c>
      <c r="AZ519" s="18">
        <v>4.84</v>
      </c>
      <c r="BA519" s="18">
        <v>1.03</v>
      </c>
      <c r="BB519" s="18">
        <v>3.02</v>
      </c>
      <c r="BC519" s="18">
        <v>0.47</v>
      </c>
      <c r="BD519" s="18">
        <v>2.96</v>
      </c>
      <c r="BE519" s="18">
        <v>0.44</v>
      </c>
      <c r="BF519" s="18">
        <v>2.29</v>
      </c>
      <c r="BG519" s="18">
        <v>0.72</v>
      </c>
      <c r="BH519" s="18">
        <v>0.21</v>
      </c>
      <c r="BI519" s="18">
        <v>7.0000000000000007E-2</v>
      </c>
      <c r="BJ519" s="18">
        <v>2.91</v>
      </c>
      <c r="BK519" s="18">
        <v>0.19</v>
      </c>
      <c r="BL519" s="18">
        <v>4.43</v>
      </c>
      <c r="BM519" s="18">
        <v>13.33</v>
      </c>
      <c r="BN519" s="18">
        <v>16.600000000000001</v>
      </c>
      <c r="BO519" s="18">
        <v>25.06</v>
      </c>
      <c r="BP519" s="18">
        <v>100.97</v>
      </c>
    </row>
    <row r="520" spans="1:68" x14ac:dyDescent="0.3">
      <c r="A520" s="18" t="s">
        <v>2790</v>
      </c>
      <c r="B520" s="18" t="s">
        <v>2202</v>
      </c>
      <c r="C520" s="2"/>
      <c r="D520" s="2"/>
      <c r="E520" s="18">
        <v>-28.23</v>
      </c>
      <c r="F520" s="18">
        <v>64.63</v>
      </c>
      <c r="G520" s="2"/>
      <c r="H520" s="21">
        <v>-3870</v>
      </c>
      <c r="I520" s="21">
        <v>-3870</v>
      </c>
      <c r="J520" s="18" t="s">
        <v>2811</v>
      </c>
      <c r="K520" s="18" t="s">
        <v>2204</v>
      </c>
      <c r="L520" s="2"/>
      <c r="M520" s="2"/>
      <c r="N520" s="2"/>
      <c r="O520" s="18"/>
      <c r="P520" s="18" t="s">
        <v>2205</v>
      </c>
      <c r="Q520" s="2"/>
      <c r="R520" s="17">
        <v>1316.18807052088</v>
      </c>
      <c r="S520" s="17">
        <v>1.2283605503483399</v>
      </c>
      <c r="T520" s="11">
        <v>1305</v>
      </c>
      <c r="U520" s="18">
        <v>50.62</v>
      </c>
      <c r="V520" s="18">
        <v>1.41</v>
      </c>
      <c r="W520" s="18">
        <v>16.690000000000001</v>
      </c>
      <c r="X520" s="18"/>
      <c r="Y520" s="18"/>
      <c r="Z520" s="18">
        <v>8.1300000000000008</v>
      </c>
      <c r="AA520" s="18">
        <v>8.1300000000000008</v>
      </c>
      <c r="AB520" s="18">
        <v>0.15</v>
      </c>
      <c r="AC520" s="18">
        <v>8.11</v>
      </c>
      <c r="AD520" s="16">
        <f>AC520/40.305/(AC520/40.305+AA520/72)*100</f>
        <v>64.054434421952664</v>
      </c>
      <c r="AE520" s="18">
        <v>10.14</v>
      </c>
      <c r="AF520" s="18">
        <v>3.81</v>
      </c>
      <c r="AG520" s="18">
        <v>0.21</v>
      </c>
      <c r="AH520" s="18">
        <v>0.17</v>
      </c>
      <c r="AI520" s="18">
        <v>32.700000000000003</v>
      </c>
      <c r="AJ520" s="18">
        <v>224.1</v>
      </c>
      <c r="AK520" s="18">
        <v>365.9</v>
      </c>
      <c r="AL520" s="18">
        <v>40.299999999999997</v>
      </c>
      <c r="AM520" s="18">
        <v>165</v>
      </c>
      <c r="AN520" s="18">
        <v>66.2</v>
      </c>
      <c r="AO520" s="18">
        <v>64.099999999999994</v>
      </c>
      <c r="AP520" s="18"/>
      <c r="AQ520" s="18">
        <v>1.96</v>
      </c>
      <c r="AR520" s="18">
        <v>173.51</v>
      </c>
      <c r="AS520" s="18"/>
      <c r="AT520" s="18">
        <v>2.15</v>
      </c>
      <c r="AU520" s="18">
        <v>10.93</v>
      </c>
      <c r="AV520" s="18">
        <v>3.23</v>
      </c>
      <c r="AW520" s="18">
        <v>1.2</v>
      </c>
      <c r="AX520" s="18">
        <v>4.33</v>
      </c>
      <c r="AY520" s="18">
        <v>0.79</v>
      </c>
      <c r="AZ520" s="18">
        <v>5.03</v>
      </c>
      <c r="BA520" s="18">
        <v>1.06</v>
      </c>
      <c r="BB520" s="18">
        <v>3.06</v>
      </c>
      <c r="BC520" s="18">
        <v>0.46</v>
      </c>
      <c r="BD520" s="18">
        <v>2.96</v>
      </c>
      <c r="BE520" s="18">
        <v>0.45</v>
      </c>
      <c r="BF520" s="18">
        <v>2.44</v>
      </c>
      <c r="BG520" s="18">
        <v>0.75</v>
      </c>
      <c r="BH520" s="18">
        <v>0.23</v>
      </c>
      <c r="BI520" s="18">
        <v>0.08</v>
      </c>
      <c r="BJ520" s="18">
        <v>3.22</v>
      </c>
      <c r="BK520" s="18">
        <v>0.21</v>
      </c>
      <c r="BL520" s="18">
        <v>4.7699999999999996</v>
      </c>
      <c r="BM520" s="18">
        <v>14.47</v>
      </c>
      <c r="BN520" s="18">
        <v>18.670000000000002</v>
      </c>
      <c r="BO520" s="18">
        <v>25.38</v>
      </c>
      <c r="BP520" s="18">
        <v>104.37</v>
      </c>
    </row>
    <row r="521" spans="1:68" x14ac:dyDescent="0.3">
      <c r="A521" s="18" t="s">
        <v>2790</v>
      </c>
      <c r="B521" s="18" t="s">
        <v>2202</v>
      </c>
      <c r="C521" s="2"/>
      <c r="D521" s="2"/>
      <c r="E521" s="18">
        <v>-27.96</v>
      </c>
      <c r="F521" s="18">
        <v>64.63</v>
      </c>
      <c r="G521" s="2"/>
      <c r="H521" s="21">
        <v>-4550</v>
      </c>
      <c r="I521" s="21">
        <v>-4550</v>
      </c>
      <c r="J521" s="18" t="s">
        <v>2812</v>
      </c>
      <c r="K521" s="18" t="s">
        <v>2204</v>
      </c>
      <c r="L521" s="2"/>
      <c r="M521" s="2"/>
      <c r="N521" s="2"/>
      <c r="O521" s="18"/>
      <c r="P521" s="18" t="s">
        <v>2205</v>
      </c>
      <c r="Q521" s="2"/>
      <c r="R521" s="17">
        <v>1307.78864578753</v>
      </c>
      <c r="S521" s="17">
        <v>1.2204999970427799</v>
      </c>
      <c r="T521" s="11">
        <v>1296</v>
      </c>
      <c r="U521" s="18">
        <v>50.54</v>
      </c>
      <c r="V521" s="18">
        <v>1.3</v>
      </c>
      <c r="W521" s="18">
        <v>17.09</v>
      </c>
      <c r="X521" s="18"/>
      <c r="Y521" s="18"/>
      <c r="Z521" s="18">
        <v>7.96</v>
      </c>
      <c r="AA521" s="18">
        <v>7.96</v>
      </c>
      <c r="AB521" s="18">
        <v>0.15</v>
      </c>
      <c r="AC521" s="18">
        <v>8.3699999999999992</v>
      </c>
      <c r="AD521" s="16">
        <f>AC521/40.305/(AC521/40.305+AA521/72)*100</f>
        <v>65.258366344771318</v>
      </c>
      <c r="AE521" s="18">
        <v>10.029999999999999</v>
      </c>
      <c r="AF521" s="18">
        <v>3.9</v>
      </c>
      <c r="AG521" s="18">
        <v>0.21</v>
      </c>
      <c r="AH521" s="18">
        <v>0.17</v>
      </c>
      <c r="AI521" s="18">
        <v>32.9</v>
      </c>
      <c r="AJ521" s="18">
        <v>203.5</v>
      </c>
      <c r="AK521" s="18">
        <v>335.4</v>
      </c>
      <c r="AL521" s="18">
        <v>39.6</v>
      </c>
      <c r="AM521" s="18">
        <v>158.5</v>
      </c>
      <c r="AN521" s="18">
        <v>64.2</v>
      </c>
      <c r="AO521" s="18">
        <v>58.41</v>
      </c>
      <c r="AP521" s="18"/>
      <c r="AQ521" s="18">
        <v>1.63</v>
      </c>
      <c r="AR521" s="18">
        <v>198.51</v>
      </c>
      <c r="AS521" s="18"/>
      <c r="AT521" s="18">
        <v>1.98</v>
      </c>
      <c r="AU521" s="18">
        <v>10.07</v>
      </c>
      <c r="AV521" s="18">
        <v>2.92</v>
      </c>
      <c r="AW521" s="18">
        <v>1.1100000000000001</v>
      </c>
      <c r="AX521" s="18">
        <v>4.01</v>
      </c>
      <c r="AY521" s="18">
        <v>0.74</v>
      </c>
      <c r="AZ521" s="18">
        <v>4.7</v>
      </c>
      <c r="BA521" s="18">
        <v>1.01</v>
      </c>
      <c r="BB521" s="18">
        <v>2.89</v>
      </c>
      <c r="BC521" s="18">
        <v>0.44</v>
      </c>
      <c r="BD521" s="18">
        <v>2.81</v>
      </c>
      <c r="BE521" s="18">
        <v>0.44</v>
      </c>
      <c r="BF521" s="18">
        <v>2.23</v>
      </c>
      <c r="BG521" s="18">
        <v>0.72</v>
      </c>
      <c r="BH521" s="18">
        <v>0.23</v>
      </c>
      <c r="BI521" s="18">
        <v>0.08</v>
      </c>
      <c r="BJ521" s="18">
        <v>3.21</v>
      </c>
      <c r="BK521" s="18">
        <v>0.22</v>
      </c>
      <c r="BL521" s="18">
        <v>4.76</v>
      </c>
      <c r="BM521" s="18">
        <v>13.53</v>
      </c>
      <c r="BN521" s="18">
        <v>17.5</v>
      </c>
      <c r="BO521" s="18">
        <v>24.23</v>
      </c>
      <c r="BP521" s="18">
        <v>100.63</v>
      </c>
    </row>
    <row r="522" spans="1:68" x14ac:dyDescent="0.3">
      <c r="A522" s="18" t="s">
        <v>2813</v>
      </c>
      <c r="B522" s="18" t="s">
        <v>2202</v>
      </c>
      <c r="C522" s="2"/>
      <c r="D522" s="2"/>
      <c r="E522" s="18">
        <v>-36.67</v>
      </c>
      <c r="F522" s="18">
        <v>52.52</v>
      </c>
      <c r="G522" s="2"/>
      <c r="H522" s="21"/>
      <c r="I522" s="21"/>
      <c r="J522" s="18" t="s">
        <v>2814</v>
      </c>
      <c r="K522" s="18" t="s">
        <v>2204</v>
      </c>
      <c r="L522" s="2"/>
      <c r="M522" s="2"/>
      <c r="N522" s="2"/>
      <c r="O522" s="18"/>
      <c r="P522" s="18" t="s">
        <v>2205</v>
      </c>
      <c r="Q522" s="2"/>
      <c r="R522" s="17">
        <v>1366.16098231563</v>
      </c>
      <c r="S522" s="17">
        <v>1.5463299569909199</v>
      </c>
      <c r="T522" s="11">
        <v>1351</v>
      </c>
      <c r="U522" s="18">
        <v>47.6</v>
      </c>
      <c r="V522" s="18">
        <v>1.4</v>
      </c>
      <c r="W522" s="18">
        <v>15.1</v>
      </c>
      <c r="X522" s="18"/>
      <c r="Y522" s="18"/>
      <c r="Z522" s="18"/>
      <c r="AA522" s="18">
        <v>8.86</v>
      </c>
      <c r="AB522" s="18">
        <v>0.18</v>
      </c>
      <c r="AC522" s="18">
        <v>9.5500000000000007</v>
      </c>
      <c r="AD522" s="16">
        <f>AC522/40.305/(AC522/40.305+AA522/72)*100</f>
        <v>65.817793260338377</v>
      </c>
      <c r="AE522" s="18">
        <v>10.3</v>
      </c>
      <c r="AF522" s="18">
        <v>3.09</v>
      </c>
      <c r="AG522" s="18">
        <v>0.19</v>
      </c>
      <c r="AH522" s="18">
        <v>0.13</v>
      </c>
      <c r="AI522" s="18">
        <v>29.4</v>
      </c>
      <c r="AJ522" s="18">
        <v>239</v>
      </c>
      <c r="AK522" s="18">
        <v>499</v>
      </c>
      <c r="AL522" s="18">
        <v>50.6</v>
      </c>
      <c r="AM522" s="18">
        <v>188</v>
      </c>
      <c r="AN522" s="18">
        <v>18.7</v>
      </c>
      <c r="AO522" s="18">
        <v>63.8</v>
      </c>
      <c r="AP522" s="18"/>
      <c r="AQ522" s="18">
        <v>1.47</v>
      </c>
      <c r="AR522" s="18">
        <v>146</v>
      </c>
      <c r="AS522" s="18">
        <v>0.16</v>
      </c>
      <c r="AT522" s="18">
        <v>1.99</v>
      </c>
      <c r="AU522" s="18">
        <v>10.3</v>
      </c>
      <c r="AV522" s="18">
        <v>3.31</v>
      </c>
      <c r="AW522" s="18">
        <v>1.29</v>
      </c>
      <c r="AX522" s="18">
        <v>4.4800000000000004</v>
      </c>
      <c r="AY522" s="18">
        <v>0.83</v>
      </c>
      <c r="AZ522" s="18">
        <v>5.46</v>
      </c>
      <c r="BA522" s="18">
        <v>1.1399999999999999</v>
      </c>
      <c r="BB522" s="18">
        <v>3.18</v>
      </c>
      <c r="BC522" s="18">
        <v>0.47</v>
      </c>
      <c r="BD522" s="18">
        <v>3.15</v>
      </c>
      <c r="BE522" s="18">
        <v>0.44</v>
      </c>
      <c r="BF522" s="18">
        <v>2.44</v>
      </c>
      <c r="BG522" s="18">
        <v>3.92</v>
      </c>
      <c r="BH522" s="18">
        <v>0.24</v>
      </c>
      <c r="BI522" s="18">
        <v>9.7000000000000003E-2</v>
      </c>
      <c r="BJ522" s="18">
        <v>2.68</v>
      </c>
      <c r="BK522" s="18">
        <v>0.18</v>
      </c>
      <c r="BL522" s="18">
        <v>4.1100000000000003</v>
      </c>
      <c r="BM522" s="18">
        <v>12.8</v>
      </c>
      <c r="BN522" s="18">
        <v>21.4</v>
      </c>
      <c r="BO522" s="18">
        <v>31</v>
      </c>
      <c r="BP522" s="18">
        <v>96.6</v>
      </c>
    </row>
    <row r="523" spans="1:68" x14ac:dyDescent="0.3">
      <c r="A523" s="18" t="s">
        <v>2815</v>
      </c>
      <c r="B523" s="18" t="s">
        <v>2202</v>
      </c>
      <c r="C523" s="2"/>
      <c r="D523" s="2"/>
      <c r="E523" s="18">
        <v>3.69</v>
      </c>
      <c r="F523" s="18">
        <v>63.72</v>
      </c>
      <c r="G523" s="2"/>
      <c r="H523" s="21"/>
      <c r="I523" s="21"/>
      <c r="J523" s="18" t="s">
        <v>2816</v>
      </c>
      <c r="K523" s="18" t="s">
        <v>2204</v>
      </c>
      <c r="L523" s="2"/>
      <c r="M523" s="2"/>
      <c r="N523" s="2"/>
      <c r="O523" s="18"/>
      <c r="P523" s="18" t="s">
        <v>2205</v>
      </c>
      <c r="Q523" s="2"/>
      <c r="R523" s="17">
        <v>1344.3832816762699</v>
      </c>
      <c r="S523" s="17">
        <v>1.2143900215854699</v>
      </c>
      <c r="T523" s="11">
        <v>1333</v>
      </c>
      <c r="U523" s="18">
        <v>49.5</v>
      </c>
      <c r="V523" s="18">
        <v>1.22</v>
      </c>
      <c r="W523" s="18">
        <v>15.5</v>
      </c>
      <c r="X523" s="18"/>
      <c r="Y523" s="18">
        <v>9.6199999999999992</v>
      </c>
      <c r="Z523" s="18"/>
      <c r="AA523" s="18">
        <v>8.66</v>
      </c>
      <c r="AB523" s="18">
        <v>0.18</v>
      </c>
      <c r="AC523" s="18">
        <v>9.4</v>
      </c>
      <c r="AD523" s="16">
        <f>AC523/40.305/(AC523/40.305+AA523/72)*100</f>
        <v>65.975117203801418</v>
      </c>
      <c r="AE523" s="18">
        <v>11.25</v>
      </c>
      <c r="AF523" s="18">
        <v>2.5499999999999998</v>
      </c>
      <c r="AG523" s="18">
        <v>0.12</v>
      </c>
      <c r="AH523" s="18">
        <v>0.11</v>
      </c>
      <c r="AI523" s="18">
        <v>33.6</v>
      </c>
      <c r="AJ523" s="18">
        <v>250</v>
      </c>
      <c r="AK523" s="18">
        <v>325</v>
      </c>
      <c r="AL523" s="18">
        <v>58.3</v>
      </c>
      <c r="AM523" s="18">
        <v>227</v>
      </c>
      <c r="AN523" s="18">
        <v>75</v>
      </c>
      <c r="AO523" s="18">
        <v>80</v>
      </c>
      <c r="AP523" s="18">
        <v>16.100000000000001</v>
      </c>
      <c r="AQ523" s="18">
        <v>1</v>
      </c>
      <c r="AR523" s="18">
        <v>112.5</v>
      </c>
      <c r="AS523" s="18"/>
      <c r="AT523" s="18">
        <v>1.58</v>
      </c>
      <c r="AU523" s="18">
        <v>8.6999999999999993</v>
      </c>
      <c r="AV523" s="18">
        <v>3.1</v>
      </c>
      <c r="AW523" s="18">
        <v>1.03</v>
      </c>
      <c r="AX523" s="18">
        <v>4.03</v>
      </c>
      <c r="AY523" s="18">
        <v>0.74</v>
      </c>
      <c r="AZ523" s="18">
        <v>4.9000000000000004</v>
      </c>
      <c r="BA523" s="18">
        <v>1.07</v>
      </c>
      <c r="BB523" s="18">
        <v>2.93</v>
      </c>
      <c r="BC523" s="18">
        <v>0.45</v>
      </c>
      <c r="BD523" s="18">
        <v>3.01</v>
      </c>
      <c r="BE523" s="18">
        <v>0.44</v>
      </c>
      <c r="BF523" s="18">
        <v>2.2000000000000002</v>
      </c>
      <c r="BG523" s="18"/>
      <c r="BH523" s="18">
        <v>0.27</v>
      </c>
      <c r="BI523" s="18">
        <v>0.09</v>
      </c>
      <c r="BJ523" s="18">
        <v>2.2999999999999998</v>
      </c>
      <c r="BK523" s="18">
        <v>0.2</v>
      </c>
      <c r="BL523" s="18">
        <v>3</v>
      </c>
      <c r="BM523" s="18">
        <v>10.35</v>
      </c>
      <c r="BN523" s="18">
        <v>12.3</v>
      </c>
      <c r="BO523" s="18">
        <v>26.4</v>
      </c>
      <c r="BP523" s="18">
        <v>87</v>
      </c>
    </row>
    <row r="524" spans="1:68" x14ac:dyDescent="0.3">
      <c r="A524" s="18" t="s">
        <v>2815</v>
      </c>
      <c r="B524" s="18" t="s">
        <v>2202</v>
      </c>
      <c r="C524" s="2"/>
      <c r="D524" s="2"/>
      <c r="E524" s="18">
        <v>3.69</v>
      </c>
      <c r="F524" s="18">
        <v>63.72</v>
      </c>
      <c r="G524" s="2"/>
      <c r="H524" s="21"/>
      <c r="I524" s="21"/>
      <c r="J524" s="18" t="s">
        <v>2817</v>
      </c>
      <c r="K524" s="18" t="s">
        <v>2204</v>
      </c>
      <c r="L524" s="2"/>
      <c r="M524" s="2"/>
      <c r="N524" s="2"/>
      <c r="O524" s="18"/>
      <c r="P524" s="18" t="s">
        <v>2205</v>
      </c>
      <c r="Q524" s="2"/>
      <c r="R524" s="17">
        <v>1350.59789705915</v>
      </c>
      <c r="S524" s="17">
        <v>1.2713243475018901</v>
      </c>
      <c r="T524" s="11">
        <v>1338</v>
      </c>
      <c r="U524" s="18">
        <v>49.4</v>
      </c>
      <c r="V524" s="18">
        <v>1.23</v>
      </c>
      <c r="W524" s="18">
        <v>15.4</v>
      </c>
      <c r="X524" s="18"/>
      <c r="Y524" s="18">
        <v>9.75</v>
      </c>
      <c r="Z524" s="18"/>
      <c r="AA524" s="18">
        <v>8.77</v>
      </c>
      <c r="AB524" s="18">
        <v>0.23</v>
      </c>
      <c r="AC524" s="18">
        <v>9.51</v>
      </c>
      <c r="AD524" s="16">
        <f>AC524/40.305/(AC524/40.305+AA524/72)*100</f>
        <v>65.952937447146837</v>
      </c>
      <c r="AE524" s="18">
        <v>11.25</v>
      </c>
      <c r="AF524" s="18">
        <v>2.59</v>
      </c>
      <c r="AG524" s="18">
        <v>0.12</v>
      </c>
      <c r="AH524" s="18">
        <v>0.11</v>
      </c>
      <c r="AI524" s="18">
        <v>33.4</v>
      </c>
      <c r="AJ524" s="18">
        <v>245</v>
      </c>
      <c r="AK524" s="18">
        <v>321</v>
      </c>
      <c r="AL524" s="18">
        <v>54.7</v>
      </c>
      <c r="AM524" s="18">
        <v>240</v>
      </c>
      <c r="AN524" s="18">
        <v>86.2</v>
      </c>
      <c r="AO524" s="18">
        <v>85</v>
      </c>
      <c r="AP524" s="18">
        <v>15.95</v>
      </c>
      <c r="AQ524" s="18">
        <v>1.4</v>
      </c>
      <c r="AR524" s="18">
        <v>120</v>
      </c>
      <c r="AS524" s="18"/>
      <c r="AT524" s="18">
        <v>1.62</v>
      </c>
      <c r="AU524" s="18">
        <v>9</v>
      </c>
      <c r="AV524" s="18">
        <v>2.99</v>
      </c>
      <c r="AW524" s="18">
        <v>1.1399999999999999</v>
      </c>
      <c r="AX524" s="18">
        <v>4.18</v>
      </c>
      <c r="AY524" s="18">
        <v>0.78</v>
      </c>
      <c r="AZ524" s="18">
        <v>4.91</v>
      </c>
      <c r="BA524" s="18">
        <v>1.08</v>
      </c>
      <c r="BB524" s="18">
        <v>3.03</v>
      </c>
      <c r="BC524" s="18">
        <v>0.46</v>
      </c>
      <c r="BD524" s="18">
        <v>2.83</v>
      </c>
      <c r="BE524" s="18">
        <v>0.46</v>
      </c>
      <c r="BF524" s="18">
        <v>2.2999999999999998</v>
      </c>
      <c r="BG524" s="18"/>
      <c r="BH524" s="18">
        <v>0.28999999999999998</v>
      </c>
      <c r="BI524" s="18">
        <v>0.09</v>
      </c>
      <c r="BJ524" s="18">
        <v>2.4</v>
      </c>
      <c r="BK524" s="18">
        <v>0.2</v>
      </c>
      <c r="BL524" s="18">
        <v>3.2</v>
      </c>
      <c r="BM524" s="18">
        <v>11</v>
      </c>
      <c r="BN524" s="18">
        <v>17.899999999999999</v>
      </c>
      <c r="BO524" s="18">
        <v>27</v>
      </c>
      <c r="BP524" s="18">
        <v>89.1</v>
      </c>
    </row>
    <row r="525" spans="1:68" x14ac:dyDescent="0.3">
      <c r="A525" s="18" t="s">
        <v>2815</v>
      </c>
      <c r="B525" s="18" t="s">
        <v>2202</v>
      </c>
      <c r="C525" s="2"/>
      <c r="D525" s="2"/>
      <c r="E525" s="18">
        <v>3.69</v>
      </c>
      <c r="F525" s="18">
        <v>63.83</v>
      </c>
      <c r="G525" s="2"/>
      <c r="H525" s="21"/>
      <c r="I525" s="21"/>
      <c r="J525" s="18" t="s">
        <v>2818</v>
      </c>
      <c r="K525" s="18" t="s">
        <v>2204</v>
      </c>
      <c r="L525" s="2"/>
      <c r="M525" s="2"/>
      <c r="N525" s="2"/>
      <c r="O525" s="18"/>
      <c r="P525" s="18" t="s">
        <v>2205</v>
      </c>
      <c r="Q525" s="2"/>
      <c r="R525" s="17">
        <v>1390.3443316079899</v>
      </c>
      <c r="S525" s="17">
        <v>1.48531594724935</v>
      </c>
      <c r="T525" s="11">
        <v>1376</v>
      </c>
      <c r="U525" s="18">
        <v>50.3</v>
      </c>
      <c r="V525" s="18">
        <v>1.6</v>
      </c>
      <c r="W525" s="18">
        <v>14.8</v>
      </c>
      <c r="X525" s="18"/>
      <c r="Y525" s="18">
        <v>10.9</v>
      </c>
      <c r="Z525" s="18"/>
      <c r="AA525" s="18">
        <v>9.81</v>
      </c>
      <c r="AB525" s="18">
        <v>0.18</v>
      </c>
      <c r="AC525" s="18">
        <v>8.35</v>
      </c>
      <c r="AD525" s="16">
        <f>AC525/40.305/(AC525/40.305+AA525/72)*100</f>
        <v>60.325586582794834</v>
      </c>
      <c r="AE525" s="18">
        <v>10.85</v>
      </c>
      <c r="AF525" s="18">
        <v>2.86</v>
      </c>
      <c r="AG525" s="18">
        <v>0.13</v>
      </c>
      <c r="AH525" s="18">
        <v>0.15</v>
      </c>
      <c r="AI525" s="18">
        <v>38.6</v>
      </c>
      <c r="AJ525" s="18">
        <v>272</v>
      </c>
      <c r="AK525" s="18">
        <v>235</v>
      </c>
      <c r="AL525" s="18">
        <v>56.1</v>
      </c>
      <c r="AM525" s="18">
        <v>153.5</v>
      </c>
      <c r="AN525" s="18">
        <v>68.2</v>
      </c>
      <c r="AO525" s="18">
        <v>81</v>
      </c>
      <c r="AP525" s="18">
        <v>16.55</v>
      </c>
      <c r="AQ525" s="18">
        <v>0.9</v>
      </c>
      <c r="AR525" s="18">
        <v>123.5</v>
      </c>
      <c r="AS525" s="18"/>
      <c r="AT525" s="18">
        <v>2.13</v>
      </c>
      <c r="AU525" s="18">
        <v>11.6</v>
      </c>
      <c r="AV525" s="18">
        <v>4.09</v>
      </c>
      <c r="AW525" s="18">
        <v>1.4</v>
      </c>
      <c r="AX525" s="18">
        <v>5.42</v>
      </c>
      <c r="AY525" s="18">
        <v>0.99</v>
      </c>
      <c r="AZ525" s="18">
        <v>6.15</v>
      </c>
      <c r="BA525" s="18">
        <v>1.36</v>
      </c>
      <c r="BB525" s="18">
        <v>3.75</v>
      </c>
      <c r="BC525" s="18">
        <v>0.6</v>
      </c>
      <c r="BD525" s="18">
        <v>3.75</v>
      </c>
      <c r="BE525" s="18">
        <v>0.57999999999999996</v>
      </c>
      <c r="BF525" s="18">
        <v>3.1</v>
      </c>
      <c r="BG525" s="18"/>
      <c r="BH525" s="18">
        <v>0.24</v>
      </c>
      <c r="BI525" s="18">
        <v>0.08</v>
      </c>
      <c r="BJ525" s="18">
        <v>2.6</v>
      </c>
      <c r="BK525" s="18">
        <v>0.4</v>
      </c>
      <c r="BL525" s="18">
        <v>3.8</v>
      </c>
      <c r="BM525" s="18">
        <v>11.6</v>
      </c>
      <c r="BN525" s="18">
        <v>10.6</v>
      </c>
      <c r="BO525" s="18">
        <v>33.9</v>
      </c>
      <c r="BP525" s="18">
        <v>110.5</v>
      </c>
    </row>
    <row r="526" spans="1:68" x14ac:dyDescent="0.3">
      <c r="A526" s="18" t="s">
        <v>2819</v>
      </c>
      <c r="B526" s="18" t="s">
        <v>2202</v>
      </c>
      <c r="C526" s="2"/>
      <c r="D526" s="2"/>
      <c r="E526" s="18">
        <v>50.89</v>
      </c>
      <c r="F526" s="18">
        <v>-130.55000000000001</v>
      </c>
      <c r="G526" s="2"/>
      <c r="H526" s="21">
        <v>-1554</v>
      </c>
      <c r="I526" s="21">
        <v>-1940</v>
      </c>
      <c r="J526" s="18" t="s">
        <v>2820</v>
      </c>
      <c r="K526" s="18" t="s">
        <v>2204</v>
      </c>
      <c r="L526" s="2"/>
      <c r="M526" s="2"/>
      <c r="N526" s="2"/>
      <c r="O526" s="18"/>
      <c r="P526" s="18" t="s">
        <v>2205</v>
      </c>
      <c r="Q526" s="2"/>
      <c r="R526" s="17">
        <v>1381.3185430259</v>
      </c>
      <c r="S526" s="17">
        <v>1.6865348246501</v>
      </c>
      <c r="T526" s="11">
        <v>1365</v>
      </c>
      <c r="U526" s="18">
        <v>47.33</v>
      </c>
      <c r="V526" s="18">
        <v>1.3</v>
      </c>
      <c r="W526" s="18">
        <v>16.91</v>
      </c>
      <c r="X526" s="18">
        <v>10.23</v>
      </c>
      <c r="Y526" s="18"/>
      <c r="Z526" s="18"/>
      <c r="AA526" s="18">
        <v>9.2100000000000009</v>
      </c>
      <c r="AB526" s="18">
        <v>0.16</v>
      </c>
      <c r="AC526" s="18">
        <v>9.5</v>
      </c>
      <c r="AD526" s="16">
        <f>AC526/40.305/(AC526/40.305+AA526/72)*100</f>
        <v>64.821278778835349</v>
      </c>
      <c r="AE526" s="18">
        <v>12.36</v>
      </c>
      <c r="AF526" s="18">
        <v>2.29</v>
      </c>
      <c r="AG526" s="18">
        <v>0.22</v>
      </c>
      <c r="AH526" s="18">
        <v>0.09</v>
      </c>
      <c r="AI526" s="18">
        <v>33</v>
      </c>
      <c r="AJ526" s="18">
        <v>212</v>
      </c>
      <c r="AK526" s="18">
        <v>342</v>
      </c>
      <c r="AL526" s="18">
        <v>67</v>
      </c>
      <c r="AM526" s="18">
        <v>206</v>
      </c>
      <c r="AN526" s="18"/>
      <c r="AO526" s="18"/>
      <c r="AP526" s="18"/>
      <c r="AQ526" s="18">
        <v>4</v>
      </c>
      <c r="AR526" s="18">
        <v>182</v>
      </c>
      <c r="AS526" s="18"/>
      <c r="AT526" s="18"/>
      <c r="AU526" s="18">
        <v>8.1999999999999993</v>
      </c>
      <c r="AV526" s="18">
        <v>3.2</v>
      </c>
      <c r="AW526" s="18">
        <v>1.19</v>
      </c>
      <c r="AX526" s="18">
        <v>3.9</v>
      </c>
      <c r="AY526" s="18">
        <v>0.69</v>
      </c>
      <c r="AZ526" s="18"/>
      <c r="BA526" s="18"/>
      <c r="BB526" s="18"/>
      <c r="BC526" s="18">
        <v>0.5</v>
      </c>
      <c r="BD526" s="18">
        <v>2.8</v>
      </c>
      <c r="BE526" s="18">
        <v>0.35</v>
      </c>
      <c r="BF526" s="18"/>
      <c r="BG526" s="18"/>
      <c r="BH526" s="18"/>
      <c r="BI526" s="18"/>
      <c r="BJ526" s="18">
        <v>4</v>
      </c>
      <c r="BK526" s="18"/>
      <c r="BL526" s="18">
        <v>3.3</v>
      </c>
      <c r="BM526" s="18">
        <v>10.4</v>
      </c>
      <c r="BN526" s="18">
        <v>42</v>
      </c>
      <c r="BO526" s="18">
        <v>22</v>
      </c>
      <c r="BP526" s="18">
        <v>101</v>
      </c>
    </row>
    <row r="527" spans="1:68" x14ac:dyDescent="0.3">
      <c r="A527" s="18" t="s">
        <v>2819</v>
      </c>
      <c r="B527" s="18" t="s">
        <v>2202</v>
      </c>
      <c r="C527" s="2"/>
      <c r="D527" s="2"/>
      <c r="E527" s="18">
        <v>50.234999999999999</v>
      </c>
      <c r="F527" s="18">
        <v>-129.90700000000001</v>
      </c>
      <c r="G527" s="2"/>
      <c r="H527" s="21">
        <v>-2200</v>
      </c>
      <c r="I527" s="21">
        <v>-2300</v>
      </c>
      <c r="J527" s="18" t="s">
        <v>2821</v>
      </c>
      <c r="K527" s="18" t="s">
        <v>2204</v>
      </c>
      <c r="L527" s="2"/>
      <c r="M527" s="2"/>
      <c r="N527" s="2"/>
      <c r="O527" s="18"/>
      <c r="P527" s="18" t="s">
        <v>2205</v>
      </c>
      <c r="Q527" s="2"/>
      <c r="R527" s="17">
        <v>1425.47629417864</v>
      </c>
      <c r="S527" s="17">
        <v>1.9805317227822401</v>
      </c>
      <c r="T527" s="11">
        <v>1406</v>
      </c>
      <c r="U527" s="18">
        <v>46.7</v>
      </c>
      <c r="V527" s="18">
        <v>1.28</v>
      </c>
      <c r="W527" s="18">
        <v>16.37</v>
      </c>
      <c r="X527" s="18">
        <v>11.21</v>
      </c>
      <c r="Y527" s="18"/>
      <c r="Z527" s="18"/>
      <c r="AA527" s="18">
        <v>10.09</v>
      </c>
      <c r="AB527" s="18">
        <v>0.15</v>
      </c>
      <c r="AC527" s="18">
        <v>9.1199999999999992</v>
      </c>
      <c r="AD527" s="16">
        <f>AC527/40.305/(AC527/40.305+AA527/72)*100</f>
        <v>61.753900493215831</v>
      </c>
      <c r="AE527" s="18">
        <v>10.68</v>
      </c>
      <c r="AF527" s="18">
        <v>2.41</v>
      </c>
      <c r="AG527" s="18">
        <v>0.18</v>
      </c>
      <c r="AH527" s="18">
        <v>0.1</v>
      </c>
      <c r="AI527" s="18">
        <v>40</v>
      </c>
      <c r="AJ527" s="18"/>
      <c r="AK527" s="18">
        <v>331</v>
      </c>
      <c r="AL527" s="18">
        <v>59</v>
      </c>
      <c r="AM527" s="18">
        <v>275</v>
      </c>
      <c r="AN527" s="18"/>
      <c r="AO527" s="18"/>
      <c r="AP527" s="18"/>
      <c r="AQ527" s="18">
        <v>4</v>
      </c>
      <c r="AR527" s="18">
        <v>138</v>
      </c>
      <c r="AS527" s="18"/>
      <c r="AT527" s="18"/>
      <c r="AU527" s="18">
        <v>6.9</v>
      </c>
      <c r="AV527" s="18">
        <v>2.6</v>
      </c>
      <c r="AW527" s="18">
        <v>1.06</v>
      </c>
      <c r="AX527" s="18">
        <v>3.8</v>
      </c>
      <c r="AY527" s="18">
        <v>0.68</v>
      </c>
      <c r="AZ527" s="18"/>
      <c r="BA527" s="18"/>
      <c r="BB527" s="18"/>
      <c r="BC527" s="18">
        <v>0.54</v>
      </c>
      <c r="BD527" s="18">
        <v>2.8</v>
      </c>
      <c r="BE527" s="18">
        <v>0.4</v>
      </c>
      <c r="BF527" s="18"/>
      <c r="BG527" s="18"/>
      <c r="BH527" s="18"/>
      <c r="BI527" s="18"/>
      <c r="BJ527" s="18">
        <v>5</v>
      </c>
      <c r="BK527" s="18"/>
      <c r="BL527" s="18">
        <v>2</v>
      </c>
      <c r="BM527" s="18">
        <v>7.1</v>
      </c>
      <c r="BN527" s="18"/>
      <c r="BO527" s="18">
        <v>24</v>
      </c>
      <c r="BP527" s="18">
        <v>81</v>
      </c>
    </row>
    <row r="528" spans="1:68" x14ac:dyDescent="0.3">
      <c r="A528" s="18" t="s">
        <v>2819</v>
      </c>
      <c r="B528" s="18" t="s">
        <v>2202</v>
      </c>
      <c r="C528" s="2"/>
      <c r="D528" s="2"/>
      <c r="E528" s="18">
        <v>50.216700000000003</v>
      </c>
      <c r="F528" s="18">
        <v>-130.233</v>
      </c>
      <c r="G528" s="2"/>
      <c r="H528" s="21">
        <v>-1900</v>
      </c>
      <c r="I528" s="21">
        <v>-2100</v>
      </c>
      <c r="J528" s="18" t="s">
        <v>2822</v>
      </c>
      <c r="K528" s="18" t="s">
        <v>2204</v>
      </c>
      <c r="L528" s="2"/>
      <c r="M528" s="2"/>
      <c r="N528" s="2"/>
      <c r="O528" s="18"/>
      <c r="P528" s="18" t="s">
        <v>2205</v>
      </c>
      <c r="Q528" s="2"/>
      <c r="R528" s="17">
        <v>1440.83552947199</v>
      </c>
      <c r="S528" s="17">
        <v>2.1003409096599399</v>
      </c>
      <c r="T528" s="11">
        <v>1419</v>
      </c>
      <c r="U528" s="18">
        <v>46.85</v>
      </c>
      <c r="V528" s="18">
        <v>1.31</v>
      </c>
      <c r="W528" s="18">
        <v>14.7</v>
      </c>
      <c r="X528" s="18">
        <v>11.53</v>
      </c>
      <c r="Y528" s="18"/>
      <c r="Z528" s="18"/>
      <c r="AA528" s="18">
        <v>10.38</v>
      </c>
      <c r="AB528" s="18">
        <v>0.22</v>
      </c>
      <c r="AC528" s="18">
        <v>11.69</v>
      </c>
      <c r="AD528" s="16">
        <f>AC528/40.305/(AC528/40.305+AA528/72)*100</f>
        <v>66.797566660071666</v>
      </c>
      <c r="AE528" s="18">
        <v>11.95</v>
      </c>
      <c r="AF528" s="18">
        <v>2.02</v>
      </c>
      <c r="AG528" s="18">
        <v>0.18</v>
      </c>
      <c r="AH528" s="18">
        <v>0.11</v>
      </c>
      <c r="AI528" s="18">
        <v>34</v>
      </c>
      <c r="AJ528" s="18"/>
      <c r="AK528" s="18">
        <v>556</v>
      </c>
      <c r="AL528" s="18">
        <v>51</v>
      </c>
      <c r="AM528" s="18">
        <v>275</v>
      </c>
      <c r="AN528" s="18"/>
      <c r="AO528" s="18"/>
      <c r="AP528" s="18"/>
      <c r="AQ528" s="18">
        <v>4</v>
      </c>
      <c r="AR528" s="18">
        <v>160</v>
      </c>
      <c r="AS528" s="18"/>
      <c r="AT528" s="18"/>
      <c r="AU528" s="18">
        <v>9</v>
      </c>
      <c r="AV528" s="18">
        <v>3.1</v>
      </c>
      <c r="AW528" s="18">
        <v>1.1399999999999999</v>
      </c>
      <c r="AX528" s="18">
        <v>4.2</v>
      </c>
      <c r="AY528" s="18">
        <v>0.68</v>
      </c>
      <c r="AZ528" s="18"/>
      <c r="BA528" s="18"/>
      <c r="BB528" s="18"/>
      <c r="BC528" s="18">
        <v>0.43</v>
      </c>
      <c r="BD528" s="18">
        <v>2.4</v>
      </c>
      <c r="BE528" s="18">
        <v>0.3</v>
      </c>
      <c r="BF528" s="18"/>
      <c r="BG528" s="18"/>
      <c r="BH528" s="18"/>
      <c r="BI528" s="18"/>
      <c r="BJ528" s="18">
        <v>7</v>
      </c>
      <c r="BK528" s="18"/>
      <c r="BL528" s="18">
        <v>3.3</v>
      </c>
      <c r="BM528" s="18">
        <v>11.2</v>
      </c>
      <c r="BN528" s="18"/>
      <c r="BO528" s="18">
        <v>21</v>
      </c>
      <c r="BP528" s="18">
        <v>95</v>
      </c>
    </row>
    <row r="529" spans="1:68" x14ac:dyDescent="0.3">
      <c r="A529" s="18" t="s">
        <v>2819</v>
      </c>
      <c r="B529" s="18" t="s">
        <v>2202</v>
      </c>
      <c r="C529" s="2"/>
      <c r="D529" s="2"/>
      <c r="E529" s="18">
        <v>50.08</v>
      </c>
      <c r="F529" s="18">
        <v>-130.30000000000001</v>
      </c>
      <c r="G529" s="2"/>
      <c r="H529" s="21">
        <v>-2675</v>
      </c>
      <c r="I529" s="21">
        <v>-2675</v>
      </c>
      <c r="J529" s="18" t="s">
        <v>2823</v>
      </c>
      <c r="K529" s="18" t="s">
        <v>2204</v>
      </c>
      <c r="L529" s="2"/>
      <c r="M529" s="2"/>
      <c r="N529" s="2"/>
      <c r="O529" s="18"/>
      <c r="P529" s="18" t="s">
        <v>2205</v>
      </c>
      <c r="Q529" s="2"/>
      <c r="R529" s="17">
        <v>1396.0130130305599</v>
      </c>
      <c r="S529" s="17">
        <v>1.5997217881182899</v>
      </c>
      <c r="T529" s="11">
        <v>1380</v>
      </c>
      <c r="U529" s="18">
        <v>47.99</v>
      </c>
      <c r="V529" s="18">
        <v>1.26</v>
      </c>
      <c r="W529" s="18">
        <v>15.18</v>
      </c>
      <c r="X529" s="18">
        <v>10.65</v>
      </c>
      <c r="Y529" s="18"/>
      <c r="Z529" s="18"/>
      <c r="AA529" s="18">
        <v>9.58</v>
      </c>
      <c r="AB529" s="18">
        <v>0.18</v>
      </c>
      <c r="AC529" s="18">
        <v>10.17</v>
      </c>
      <c r="AD529" s="16">
        <f>AC529/40.305/(AC529/40.305+AA529/72)*100</f>
        <v>65.474333487219127</v>
      </c>
      <c r="AE529" s="18">
        <v>12.91</v>
      </c>
      <c r="AF529" s="18">
        <v>1.79</v>
      </c>
      <c r="AG529" s="18">
        <v>0.27</v>
      </c>
      <c r="AH529" s="18">
        <v>0.13</v>
      </c>
      <c r="AI529" s="18">
        <v>37</v>
      </c>
      <c r="AJ529" s="18">
        <v>229</v>
      </c>
      <c r="AK529" s="18">
        <v>575</v>
      </c>
      <c r="AL529" s="18">
        <v>43</v>
      </c>
      <c r="AM529" s="18">
        <v>204</v>
      </c>
      <c r="AN529" s="18"/>
      <c r="AO529" s="18"/>
      <c r="AP529" s="18"/>
      <c r="AQ529" s="18">
        <v>8</v>
      </c>
      <c r="AR529" s="18">
        <v>150</v>
      </c>
      <c r="AS529" s="18"/>
      <c r="AT529" s="18"/>
      <c r="AU529" s="18">
        <v>12</v>
      </c>
      <c r="AV529" s="18">
        <v>3.1</v>
      </c>
      <c r="AW529" s="18">
        <v>1.1100000000000001</v>
      </c>
      <c r="AX529" s="18">
        <v>4.3</v>
      </c>
      <c r="AY529" s="18">
        <v>0.62</v>
      </c>
      <c r="AZ529" s="18"/>
      <c r="BA529" s="18"/>
      <c r="BB529" s="18"/>
      <c r="BC529" s="18">
        <v>0.45</v>
      </c>
      <c r="BD529" s="18">
        <v>2.2999999999999998</v>
      </c>
      <c r="BE529" s="18">
        <v>0.32</v>
      </c>
      <c r="BF529" s="18"/>
      <c r="BG529" s="18"/>
      <c r="BH529" s="18"/>
      <c r="BI529" s="18"/>
      <c r="BJ529" s="18">
        <v>11</v>
      </c>
      <c r="BK529" s="18"/>
      <c r="BL529" s="18">
        <v>6.8</v>
      </c>
      <c r="BM529" s="18">
        <v>17.399999999999999</v>
      </c>
      <c r="BN529" s="18">
        <v>44</v>
      </c>
      <c r="BO529" s="18">
        <v>22</v>
      </c>
      <c r="BP529" s="18">
        <v>84</v>
      </c>
    </row>
    <row r="530" spans="1:68" x14ac:dyDescent="0.3">
      <c r="A530" s="18" t="s">
        <v>2819</v>
      </c>
      <c r="B530" s="18" t="s">
        <v>2202</v>
      </c>
      <c r="C530" s="2"/>
      <c r="D530" s="2"/>
      <c r="E530" s="18">
        <v>50.08</v>
      </c>
      <c r="F530" s="18">
        <v>-130.30000000000001</v>
      </c>
      <c r="G530" s="2"/>
      <c r="H530" s="21">
        <v>-2675</v>
      </c>
      <c r="I530" s="21">
        <v>-2675</v>
      </c>
      <c r="J530" s="18" t="s">
        <v>2824</v>
      </c>
      <c r="K530" s="18" t="s">
        <v>2204</v>
      </c>
      <c r="L530" s="2"/>
      <c r="M530" s="2"/>
      <c r="N530" s="2"/>
      <c r="O530" s="18"/>
      <c r="P530" s="18" t="s">
        <v>2205</v>
      </c>
      <c r="Q530" s="2"/>
      <c r="R530" s="17">
        <v>1389.5653128854001</v>
      </c>
      <c r="S530" s="17">
        <v>1.5872831798223801</v>
      </c>
      <c r="T530" s="11">
        <v>1374</v>
      </c>
      <c r="U530" s="18">
        <v>47.87</v>
      </c>
      <c r="V530" s="18">
        <v>1.28</v>
      </c>
      <c r="W530" s="18">
        <v>15.32</v>
      </c>
      <c r="X530" s="18">
        <v>10.46</v>
      </c>
      <c r="Y530" s="18"/>
      <c r="Z530" s="18"/>
      <c r="AA530" s="18">
        <v>9.41</v>
      </c>
      <c r="AB530" s="18">
        <v>0.17</v>
      </c>
      <c r="AC530" s="18">
        <v>10.06</v>
      </c>
      <c r="AD530" s="16">
        <f>AC530/40.305/(AC530/40.305+AA530/72)*100</f>
        <v>65.633067278923008</v>
      </c>
      <c r="AE530" s="18">
        <v>13.13</v>
      </c>
      <c r="AF530" s="18">
        <v>1.88</v>
      </c>
      <c r="AG530" s="18">
        <v>0.27</v>
      </c>
      <c r="AH530" s="18">
        <v>0.14000000000000001</v>
      </c>
      <c r="AI530" s="18">
        <v>38</v>
      </c>
      <c r="AJ530" s="18"/>
      <c r="AK530" s="18">
        <v>578</v>
      </c>
      <c r="AL530" s="18">
        <v>41</v>
      </c>
      <c r="AM530" s="18">
        <v>150</v>
      </c>
      <c r="AN530" s="18"/>
      <c r="AO530" s="18"/>
      <c r="AP530" s="18"/>
      <c r="AQ530" s="18">
        <v>6</v>
      </c>
      <c r="AR530" s="18">
        <v>153</v>
      </c>
      <c r="AS530" s="18"/>
      <c r="AT530" s="18"/>
      <c r="AU530" s="18">
        <v>11.1</v>
      </c>
      <c r="AV530" s="18">
        <v>3.1</v>
      </c>
      <c r="AW530" s="18">
        <v>1.1599999999999999</v>
      </c>
      <c r="AX530" s="18">
        <v>4.7</v>
      </c>
      <c r="AY530" s="18">
        <v>0.7</v>
      </c>
      <c r="AZ530" s="18"/>
      <c r="BA530" s="18"/>
      <c r="BB530" s="18"/>
      <c r="BC530" s="18">
        <v>0.43</v>
      </c>
      <c r="BD530" s="18">
        <v>2.4</v>
      </c>
      <c r="BE530" s="18">
        <v>0.32</v>
      </c>
      <c r="BF530" s="18"/>
      <c r="BG530" s="18"/>
      <c r="BH530" s="18"/>
      <c r="BI530" s="18"/>
      <c r="BJ530" s="18">
        <v>12</v>
      </c>
      <c r="BK530" s="18"/>
      <c r="BL530" s="18">
        <v>6.9</v>
      </c>
      <c r="BM530" s="18">
        <v>18.399999999999999</v>
      </c>
      <c r="BN530" s="18"/>
      <c r="BO530" s="18">
        <v>20</v>
      </c>
      <c r="BP530" s="18">
        <v>83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Global primitive arc basalts</vt:lpstr>
      <vt:lpstr>Global primitive MORB basalts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纯韬 刘</dc:creator>
  <cp:lastModifiedBy>纯韬 刘</cp:lastModifiedBy>
  <dcterms:created xsi:type="dcterms:W3CDTF">2024-01-09T08:46:41Z</dcterms:created>
  <dcterms:modified xsi:type="dcterms:W3CDTF">2024-07-17T10:41:42Z</dcterms:modified>
</cp:coreProperties>
</file>