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dion2/Documents/UVM/S2023/CS 120/"/>
    </mc:Choice>
  </mc:AlternateContent>
  <xr:revisionPtr revIDLastSave="0" documentId="13_ncr:1_{C46903DA-ACDB-DA47-9824-E6C6743B13FA}" xr6:coauthVersionLast="47" xr6:coauthVersionMax="47" xr10:uidLastSave="{00000000-0000-0000-0000-000000000000}"/>
  <bookViews>
    <workbookView xWindow="380" yWindow="760" windowWidth="28040" windowHeight="17040" xr2:uid="{B8C0C7EF-F660-6045-AC9E-61EB248EE56C}"/>
  </bookViews>
  <sheets>
    <sheet name="Track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" i="2" l="1"/>
  <c r="H4" i="2" s="1"/>
  <c r="H5" i="2" s="1"/>
  <c r="H6" i="2" s="1"/>
  <c r="H7" i="2" s="1"/>
</calcChain>
</file>

<file path=xl/sharedStrings.xml><?xml version="1.0" encoding="utf-8"?>
<sst xmlns="http://schemas.openxmlformats.org/spreadsheetml/2006/main" count="70" uniqueCount="67">
  <si>
    <t>M1GP: Style-Me</t>
  </si>
  <si>
    <t>M1GP: Errors</t>
  </si>
  <si>
    <t>M1GP: Poptionals</t>
  </si>
  <si>
    <t>M1WOA: Concept Presentation</t>
  </si>
  <si>
    <t>M1WOA: History Essay</t>
  </si>
  <si>
    <t>M1 Other</t>
  </si>
  <si>
    <t>M2GP: Monsters</t>
  </si>
  <si>
    <t>M2GP: Custom-Quiz</t>
  </si>
  <si>
    <t>M2GP: Spreadsheet-Cell</t>
  </si>
  <si>
    <t>M2WOA: Concept Presentation</t>
  </si>
  <si>
    <t>M2WOA: Team Dynamics Essay</t>
  </si>
  <si>
    <t>M2 Other</t>
  </si>
  <si>
    <t>M3GP: Speed-Test</t>
  </si>
  <si>
    <t>M3GP: Image-Manip</t>
  </si>
  <si>
    <t>M3GP: Testing-Website</t>
  </si>
  <si>
    <t>M3WOA: CLI</t>
  </si>
  <si>
    <t>M3WOA: Research Paper Essay</t>
  </si>
  <si>
    <t>M3 Other</t>
  </si>
  <si>
    <t>M4GP: Confettify-Button</t>
  </si>
  <si>
    <t>M4GP: Runner</t>
  </si>
  <si>
    <t>M4GP: 3D-Graphics</t>
  </si>
  <si>
    <t>M4WOA: Advanced Graphics Essay</t>
  </si>
  <si>
    <t>M4WOA: Video Game / Animation Essay</t>
  </si>
  <si>
    <t>M4 Other</t>
  </si>
  <si>
    <t>A-range</t>
  </si>
  <si>
    <t>B-range</t>
  </si>
  <si>
    <t>C-range</t>
  </si>
  <si>
    <t>D-range</t>
  </si>
  <si>
    <t>Failing</t>
  </si>
  <si>
    <t>Module 1</t>
  </si>
  <si>
    <t>Module 2</t>
  </si>
  <si>
    <t>Module 3</t>
  </si>
  <si>
    <t>Module 4</t>
  </si>
  <si>
    <t>Final Project</t>
  </si>
  <si>
    <t>You</t>
  </si>
  <si>
    <t>Day 1</t>
  </si>
  <si>
    <t>A+</t>
  </si>
  <si>
    <t>Your Grades</t>
  </si>
  <si>
    <t>M1OEP</t>
  </si>
  <si>
    <t>M2OEP</t>
  </si>
  <si>
    <t>M3OEP</t>
  </si>
  <si>
    <t>M4OEP</t>
  </si>
  <si>
    <t>M1AP</t>
  </si>
  <si>
    <t>M2AP</t>
  </si>
  <si>
    <t>M3AP</t>
  </si>
  <si>
    <t>M4AP</t>
  </si>
  <si>
    <t>M1WOA: DEI Reflection</t>
  </si>
  <si>
    <t>M1WOA: Professional Org/Conference</t>
  </si>
  <si>
    <t>M2WOA: Peer Interview</t>
  </si>
  <si>
    <t>M2WOA: Attend Event</t>
  </si>
  <si>
    <t>M3WOA: Diversity Gap</t>
  </si>
  <si>
    <t>M3WOA: Technical Interview Question</t>
  </si>
  <si>
    <t>M4WOA: CS Character</t>
  </si>
  <si>
    <t>M4WOA: GitHub Repo for Career Prep</t>
  </si>
  <si>
    <t>Module 1 Project</t>
  </si>
  <si>
    <t>Module 2 Project</t>
  </si>
  <si>
    <t>M1 In-Class Activity 1</t>
  </si>
  <si>
    <t>M1 In-Class Activity 2</t>
  </si>
  <si>
    <t>M2 In-Class Activity 1</t>
  </si>
  <si>
    <t>M2 In-Class Activity 2</t>
  </si>
  <si>
    <t>Module 3 Project</t>
  </si>
  <si>
    <t>Module 4 Project</t>
  </si>
  <si>
    <t>M3 In-Class Activity 1</t>
  </si>
  <si>
    <t>M3 In-Class Activity 2</t>
  </si>
  <si>
    <t>M4 In-Class Activity 1</t>
  </si>
  <si>
    <t>M4 In-Class Activity 2</t>
  </si>
  <si>
    <t>Final Project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</si>
</sst>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Grade Projection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Tracker!$B$1</c:f>
              <c:strCache>
                <c:ptCount val="1"/>
                <c:pt idx="0">
                  <c:v>A+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cat>
            <c:strRef>
              <c:f>Tracker!$A$2:$A$7</c:f>
              <c:strCache>
                <c:ptCount val="6"/>
                <c:pt idx="0">
                  <c:v>Day 1</c:v>
                </c:pt>
                <c:pt idx="1">
                  <c:v>Module 1</c:v>
                </c:pt>
                <c:pt idx="2">
                  <c:v>Module 2</c:v>
                </c:pt>
                <c:pt idx="3">
                  <c:v>Module 3</c:v>
                </c:pt>
                <c:pt idx="4">
                  <c:v>Module 4</c:v>
                </c:pt>
                <c:pt idx="5">
                  <c:v>Final Project</c:v>
                </c:pt>
              </c:strCache>
            </c:strRef>
          </c:cat>
          <c:val>
            <c:numRef>
              <c:f>Tracker!$B$2:$B$7</c:f>
              <c:numCache>
                <c:formatCode>General</c:formatCode>
                <c:ptCount val="6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E4-5543-B0F0-F7FEB9993575}"/>
            </c:ext>
          </c:extLst>
        </c:ser>
        <c:ser>
          <c:idx val="1"/>
          <c:order val="1"/>
          <c:tx>
            <c:strRef>
              <c:f>Tracker!$C$1</c:f>
              <c:strCache>
                <c:ptCount val="1"/>
                <c:pt idx="0">
                  <c:v>A-range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strRef>
              <c:f>Tracker!$A$2:$A$7</c:f>
              <c:strCache>
                <c:ptCount val="6"/>
                <c:pt idx="0">
                  <c:v>Day 1</c:v>
                </c:pt>
                <c:pt idx="1">
                  <c:v>Module 1</c:v>
                </c:pt>
                <c:pt idx="2">
                  <c:v>Module 2</c:v>
                </c:pt>
                <c:pt idx="3">
                  <c:v>Module 3</c:v>
                </c:pt>
                <c:pt idx="4">
                  <c:v>Module 4</c:v>
                </c:pt>
                <c:pt idx="5">
                  <c:v>Final Project</c:v>
                </c:pt>
              </c:strCache>
            </c:strRef>
          </c:cat>
          <c:val>
            <c:numRef>
              <c:f>Tracker!$C$2:$C$7</c:f>
              <c:numCache>
                <c:formatCode>General</c:formatCode>
                <c:ptCount val="6"/>
                <c:pt idx="0">
                  <c:v>0</c:v>
                </c:pt>
                <c:pt idx="1">
                  <c:v>220</c:v>
                </c:pt>
                <c:pt idx="2">
                  <c:v>440</c:v>
                </c:pt>
                <c:pt idx="3">
                  <c:v>660</c:v>
                </c:pt>
                <c:pt idx="4">
                  <c:v>880</c:v>
                </c:pt>
                <c:pt idx="5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E4-5543-B0F0-F7FEB9993575}"/>
            </c:ext>
          </c:extLst>
        </c:ser>
        <c:ser>
          <c:idx val="2"/>
          <c:order val="2"/>
          <c:tx>
            <c:strRef>
              <c:f>Tracker!$D$1</c:f>
              <c:strCache>
                <c:ptCount val="1"/>
                <c:pt idx="0">
                  <c:v>B-range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cat>
            <c:strRef>
              <c:f>Tracker!$A$2:$A$7</c:f>
              <c:strCache>
                <c:ptCount val="6"/>
                <c:pt idx="0">
                  <c:v>Day 1</c:v>
                </c:pt>
                <c:pt idx="1">
                  <c:v>Module 1</c:v>
                </c:pt>
                <c:pt idx="2">
                  <c:v>Module 2</c:v>
                </c:pt>
                <c:pt idx="3">
                  <c:v>Module 3</c:v>
                </c:pt>
                <c:pt idx="4">
                  <c:v>Module 4</c:v>
                </c:pt>
                <c:pt idx="5">
                  <c:v>Final Project</c:v>
                </c:pt>
              </c:strCache>
            </c:strRef>
          </c:cat>
          <c:val>
            <c:numRef>
              <c:f>Tracker!$D$2:$D$7</c:f>
              <c:numCache>
                <c:formatCode>General</c:formatCode>
                <c:ptCount val="6"/>
                <c:pt idx="0">
                  <c:v>0</c:v>
                </c:pt>
                <c:pt idx="1">
                  <c:v>190</c:v>
                </c:pt>
                <c:pt idx="2">
                  <c:v>380</c:v>
                </c:pt>
                <c:pt idx="3">
                  <c:v>570</c:v>
                </c:pt>
                <c:pt idx="4">
                  <c:v>760</c:v>
                </c:pt>
                <c:pt idx="5">
                  <c:v>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E4-5543-B0F0-F7FEB9993575}"/>
            </c:ext>
          </c:extLst>
        </c:ser>
        <c:ser>
          <c:idx val="3"/>
          <c:order val="3"/>
          <c:tx>
            <c:strRef>
              <c:f>Tracker!$E$1</c:f>
              <c:strCache>
                <c:ptCount val="1"/>
                <c:pt idx="0">
                  <c:v>C-range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cat>
            <c:strRef>
              <c:f>Tracker!$A$2:$A$7</c:f>
              <c:strCache>
                <c:ptCount val="6"/>
                <c:pt idx="0">
                  <c:v>Day 1</c:v>
                </c:pt>
                <c:pt idx="1">
                  <c:v>Module 1</c:v>
                </c:pt>
                <c:pt idx="2">
                  <c:v>Module 2</c:v>
                </c:pt>
                <c:pt idx="3">
                  <c:v>Module 3</c:v>
                </c:pt>
                <c:pt idx="4">
                  <c:v>Module 4</c:v>
                </c:pt>
                <c:pt idx="5">
                  <c:v>Final Project</c:v>
                </c:pt>
              </c:strCache>
            </c:strRef>
          </c:cat>
          <c:val>
            <c:numRef>
              <c:f>Tracker!$E$2:$E$7</c:f>
              <c:numCache>
                <c:formatCode>General</c:formatCode>
                <c:ptCount val="6"/>
                <c:pt idx="0">
                  <c:v>0</c:v>
                </c:pt>
                <c:pt idx="1">
                  <c:v>170</c:v>
                </c:pt>
                <c:pt idx="2">
                  <c:v>340</c:v>
                </c:pt>
                <c:pt idx="3">
                  <c:v>510</c:v>
                </c:pt>
                <c:pt idx="4">
                  <c:v>680</c:v>
                </c:pt>
                <c:pt idx="5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8E4-5543-B0F0-F7FEB9993575}"/>
            </c:ext>
          </c:extLst>
        </c:ser>
        <c:ser>
          <c:idx val="4"/>
          <c:order val="4"/>
          <c:tx>
            <c:strRef>
              <c:f>Tracker!$F$1</c:f>
              <c:strCache>
                <c:ptCount val="1"/>
                <c:pt idx="0">
                  <c:v>D-range</c:v>
                </c:pt>
              </c:strCache>
            </c:strRef>
          </c:tx>
          <c:spPr>
            <a:solidFill>
              <a:schemeClr val="accent5"/>
            </a:solidFill>
            <a:ln w="25400">
              <a:noFill/>
            </a:ln>
            <a:effectLst/>
          </c:spPr>
          <c:cat>
            <c:strRef>
              <c:f>Tracker!$A$2:$A$7</c:f>
              <c:strCache>
                <c:ptCount val="6"/>
                <c:pt idx="0">
                  <c:v>Day 1</c:v>
                </c:pt>
                <c:pt idx="1">
                  <c:v>Module 1</c:v>
                </c:pt>
                <c:pt idx="2">
                  <c:v>Module 2</c:v>
                </c:pt>
                <c:pt idx="3">
                  <c:v>Module 3</c:v>
                </c:pt>
                <c:pt idx="4">
                  <c:v>Module 4</c:v>
                </c:pt>
                <c:pt idx="5">
                  <c:v>Final Project</c:v>
                </c:pt>
              </c:strCache>
            </c:strRef>
          </c:cat>
          <c:val>
            <c:numRef>
              <c:f>Tracker!$F$2:$F$7</c:f>
              <c:numCache>
                <c:formatCode>General</c:formatCode>
                <c:ptCount val="6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8E4-5543-B0F0-F7FEB9993575}"/>
            </c:ext>
          </c:extLst>
        </c:ser>
        <c:ser>
          <c:idx val="5"/>
          <c:order val="5"/>
          <c:tx>
            <c:strRef>
              <c:f>Tracker!$G$1</c:f>
              <c:strCache>
                <c:ptCount val="1"/>
                <c:pt idx="0">
                  <c:v>Failing</c:v>
                </c:pt>
              </c:strCache>
            </c:strRef>
          </c:tx>
          <c:spPr>
            <a:solidFill>
              <a:schemeClr val="accent6"/>
            </a:solidFill>
            <a:ln w="25400">
              <a:noFill/>
            </a:ln>
            <a:effectLst/>
          </c:spPr>
          <c:cat>
            <c:strRef>
              <c:f>Tracker!$A$2:$A$7</c:f>
              <c:strCache>
                <c:ptCount val="6"/>
                <c:pt idx="0">
                  <c:v>Day 1</c:v>
                </c:pt>
                <c:pt idx="1">
                  <c:v>Module 1</c:v>
                </c:pt>
                <c:pt idx="2">
                  <c:v>Module 2</c:v>
                </c:pt>
                <c:pt idx="3">
                  <c:v>Module 3</c:v>
                </c:pt>
                <c:pt idx="4">
                  <c:v>Module 4</c:v>
                </c:pt>
                <c:pt idx="5">
                  <c:v>Final Project</c:v>
                </c:pt>
              </c:strCache>
            </c:strRef>
          </c:cat>
          <c:val>
            <c:numRef>
              <c:f>Tracker!$G$2:$G$7</c:f>
              <c:numCache>
                <c:formatCode>General</c:formatCode>
                <c:ptCount val="6"/>
                <c:pt idx="0">
                  <c:v>0</c:v>
                </c:pt>
                <c:pt idx="1">
                  <c:v>130</c:v>
                </c:pt>
                <c:pt idx="2">
                  <c:v>260</c:v>
                </c:pt>
                <c:pt idx="3">
                  <c:v>390</c:v>
                </c:pt>
                <c:pt idx="4">
                  <c:v>520</c:v>
                </c:pt>
                <c:pt idx="5">
                  <c:v>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8E4-5543-B0F0-F7FEB99935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828480"/>
        <c:axId val="571677472"/>
      </c:areaChart>
      <c:lineChart>
        <c:grouping val="standard"/>
        <c:varyColors val="0"/>
        <c:ser>
          <c:idx val="6"/>
          <c:order val="6"/>
          <c:tx>
            <c:v>You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Tracker!$H$2:$H$7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8E4-5543-B0F0-F7FEB99935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1828480"/>
        <c:axId val="571677472"/>
      </c:lineChart>
      <c:catAx>
        <c:axId val="571828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677472"/>
        <c:crosses val="autoZero"/>
        <c:auto val="1"/>
        <c:lblAlgn val="ctr"/>
        <c:lblOffset val="100"/>
        <c:noMultiLvlLbl val="0"/>
      </c:catAx>
      <c:valAx>
        <c:axId val="571677472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828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9</xdr:row>
      <xdr:rowOff>6350</xdr:rowOff>
    </xdr:from>
    <xdr:to>
      <xdr:col>11</xdr:col>
      <xdr:colOff>12700</xdr:colOff>
      <xdr:row>35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CF6194-22AA-FA4D-A7C6-BF1118D46D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FD028-507C-8C46-9D09-B88B02DC3D6D}">
  <dimension ref="A1:Q33"/>
  <sheetViews>
    <sheetView tabSelected="1" zoomScale="150" workbookViewId="0">
      <selection activeCell="N2" sqref="N2"/>
    </sheetView>
  </sheetViews>
  <sheetFormatPr baseColWidth="10" defaultRowHeight="16" x14ac:dyDescent="0.2"/>
  <cols>
    <col min="13" max="13" width="34.6640625" customWidth="1"/>
    <col min="16" max="16" width="34.6640625" customWidth="1"/>
  </cols>
  <sheetData>
    <row r="1" spans="1:17" x14ac:dyDescent="0.2">
      <c r="B1" t="s">
        <v>36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34</v>
      </c>
      <c r="M1" s="1" t="s">
        <v>54</v>
      </c>
      <c r="N1" s="1" t="s">
        <v>37</v>
      </c>
      <c r="P1" s="1" t="s">
        <v>55</v>
      </c>
      <c r="Q1" s="1" t="s">
        <v>37</v>
      </c>
    </row>
    <row r="2" spans="1:17" x14ac:dyDescent="0.2">
      <c r="A2" t="s">
        <v>35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M2" t="s">
        <v>0</v>
      </c>
      <c r="P2" t="s">
        <v>6</v>
      </c>
    </row>
    <row r="3" spans="1:17" x14ac:dyDescent="0.2">
      <c r="A3" t="s">
        <v>29</v>
      </c>
      <c r="B3">
        <v>250</v>
      </c>
      <c r="C3">
        <v>220</v>
      </c>
      <c r="D3">
        <v>190</v>
      </c>
      <c r="E3">
        <v>170</v>
      </c>
      <c r="F3">
        <v>150</v>
      </c>
      <c r="G3">
        <v>130</v>
      </c>
      <c r="H3">
        <f>SUM(Tracker!N2:'Tracker'!N14)</f>
        <v>0</v>
      </c>
      <c r="M3" s="2" t="s">
        <v>1</v>
      </c>
      <c r="N3" s="2"/>
      <c r="P3" s="2" t="s">
        <v>7</v>
      </c>
      <c r="Q3" s="2"/>
    </row>
    <row r="4" spans="1:17" x14ac:dyDescent="0.2">
      <c r="A4" t="s">
        <v>30</v>
      </c>
      <c r="B4">
        <v>500</v>
      </c>
      <c r="C4">
        <v>440</v>
      </c>
      <c r="D4">
        <v>380</v>
      </c>
      <c r="E4">
        <v>340</v>
      </c>
      <c r="F4">
        <v>300</v>
      </c>
      <c r="G4">
        <v>260</v>
      </c>
      <c r="H4">
        <f>H3+SUM(Tracker!Q2:'Tracker'!Q14)</f>
        <v>0</v>
      </c>
      <c r="M4" t="s">
        <v>2</v>
      </c>
      <c r="P4" t="s">
        <v>8</v>
      </c>
    </row>
    <row r="5" spans="1:17" x14ac:dyDescent="0.2">
      <c r="A5" t="s">
        <v>31</v>
      </c>
      <c r="B5">
        <v>750</v>
      </c>
      <c r="C5">
        <v>660</v>
      </c>
      <c r="D5">
        <v>570</v>
      </c>
      <c r="E5">
        <v>510</v>
      </c>
      <c r="F5">
        <v>450</v>
      </c>
      <c r="G5">
        <v>390</v>
      </c>
      <c r="H5">
        <f>H4+SUM(Tracker!N18:'Tracker'!N30)</f>
        <v>0</v>
      </c>
      <c r="M5" s="2" t="s">
        <v>3</v>
      </c>
      <c r="N5" s="2"/>
      <c r="P5" s="2" t="s">
        <v>9</v>
      </c>
      <c r="Q5" s="2"/>
    </row>
    <row r="6" spans="1:17" x14ac:dyDescent="0.2">
      <c r="A6" t="s">
        <v>32</v>
      </c>
      <c r="B6">
        <v>1000</v>
      </c>
      <c r="C6">
        <v>880</v>
      </c>
      <c r="D6">
        <v>760</v>
      </c>
      <c r="E6">
        <v>680</v>
      </c>
      <c r="F6">
        <v>600</v>
      </c>
      <c r="G6">
        <v>520</v>
      </c>
      <c r="H6">
        <f>H5+SUM(Tracker!Q18:'Tracker'!Q30)</f>
        <v>0</v>
      </c>
      <c r="M6" t="s">
        <v>4</v>
      </c>
      <c r="P6" t="s">
        <v>10</v>
      </c>
    </row>
    <row r="7" spans="1:17" x14ac:dyDescent="0.2">
      <c r="A7" t="s">
        <v>33</v>
      </c>
      <c r="B7">
        <v>1000</v>
      </c>
      <c r="C7">
        <v>1000</v>
      </c>
      <c r="D7">
        <v>900</v>
      </c>
      <c r="E7">
        <v>800</v>
      </c>
      <c r="F7">
        <v>700</v>
      </c>
      <c r="G7">
        <v>600</v>
      </c>
      <c r="H7">
        <f>H6+N33</f>
        <v>0</v>
      </c>
      <c r="M7" s="2" t="s">
        <v>46</v>
      </c>
      <c r="N7" s="2"/>
      <c r="P7" s="2" t="s">
        <v>48</v>
      </c>
      <c r="Q7" s="2"/>
    </row>
    <row r="8" spans="1:17" x14ac:dyDescent="0.2">
      <c r="M8" t="s">
        <v>47</v>
      </c>
      <c r="P8" t="s">
        <v>49</v>
      </c>
    </row>
    <row r="9" spans="1:17" x14ac:dyDescent="0.2">
      <c r="M9" s="2" t="s">
        <v>42</v>
      </c>
      <c r="N9" s="2"/>
      <c r="P9" s="2" t="s">
        <v>43</v>
      </c>
      <c r="Q9" s="2"/>
    </row>
    <row r="10" spans="1:17" x14ac:dyDescent="0.2">
      <c r="M10" t="s">
        <v>38</v>
      </c>
      <c r="P10" t="s">
        <v>39</v>
      </c>
    </row>
    <row r="11" spans="1:17" x14ac:dyDescent="0.2">
      <c r="M11" s="2" t="s">
        <v>56</v>
      </c>
      <c r="N11" s="2"/>
      <c r="P11" s="2" t="s">
        <v>58</v>
      </c>
      <c r="Q11" s="2"/>
    </row>
    <row r="12" spans="1:17" x14ac:dyDescent="0.2">
      <c r="M12" t="s">
        <v>57</v>
      </c>
      <c r="P12" t="s">
        <v>59</v>
      </c>
    </row>
    <row r="13" spans="1:17" x14ac:dyDescent="0.2">
      <c r="M13" s="2" t="s">
        <v>5</v>
      </c>
      <c r="N13" s="2"/>
      <c r="P13" s="2" t="s">
        <v>11</v>
      </c>
      <c r="Q13" s="2"/>
    </row>
    <row r="17" spans="13:17" x14ac:dyDescent="0.2">
      <c r="M17" s="1" t="s">
        <v>60</v>
      </c>
      <c r="N17" s="1" t="s">
        <v>37</v>
      </c>
      <c r="P17" s="1" t="s">
        <v>61</v>
      </c>
      <c r="Q17" s="1" t="s">
        <v>37</v>
      </c>
    </row>
    <row r="18" spans="13:17" x14ac:dyDescent="0.2">
      <c r="M18" t="s">
        <v>12</v>
      </c>
      <c r="P18" t="s">
        <v>19</v>
      </c>
    </row>
    <row r="19" spans="13:17" x14ac:dyDescent="0.2">
      <c r="M19" s="2" t="s">
        <v>13</v>
      </c>
      <c r="N19" s="2"/>
      <c r="P19" s="2" t="s">
        <v>18</v>
      </c>
      <c r="Q19" s="2"/>
    </row>
    <row r="20" spans="13:17" x14ac:dyDescent="0.2">
      <c r="M20" t="s">
        <v>14</v>
      </c>
      <c r="P20" t="s">
        <v>20</v>
      </c>
    </row>
    <row r="21" spans="13:17" x14ac:dyDescent="0.2">
      <c r="M21" s="2" t="s">
        <v>15</v>
      </c>
      <c r="N21" s="2"/>
      <c r="P21" s="2" t="s">
        <v>21</v>
      </c>
      <c r="Q21" s="2"/>
    </row>
    <row r="22" spans="13:17" x14ac:dyDescent="0.2">
      <c r="M22" t="s">
        <v>16</v>
      </c>
      <c r="P22" t="s">
        <v>22</v>
      </c>
    </row>
    <row r="23" spans="13:17" x14ac:dyDescent="0.2">
      <c r="M23" s="2" t="s">
        <v>50</v>
      </c>
      <c r="N23" s="2"/>
      <c r="P23" s="2" t="s">
        <v>52</v>
      </c>
      <c r="Q23" s="2"/>
    </row>
    <row r="24" spans="13:17" x14ac:dyDescent="0.2">
      <c r="M24" t="s">
        <v>51</v>
      </c>
      <c r="P24" t="s">
        <v>53</v>
      </c>
    </row>
    <row r="25" spans="13:17" x14ac:dyDescent="0.2">
      <c r="M25" s="2" t="s">
        <v>44</v>
      </c>
      <c r="N25" s="2"/>
      <c r="P25" s="2" t="s">
        <v>45</v>
      </c>
      <c r="Q25" s="2"/>
    </row>
    <row r="26" spans="13:17" x14ac:dyDescent="0.2">
      <c r="M26" t="s">
        <v>40</v>
      </c>
      <c r="P26" t="s">
        <v>41</v>
      </c>
    </row>
    <row r="27" spans="13:17" x14ac:dyDescent="0.2">
      <c r="M27" s="2" t="s">
        <v>62</v>
      </c>
      <c r="N27" s="2"/>
      <c r="P27" s="2" t="s">
        <v>64</v>
      </c>
      <c r="Q27" s="2"/>
    </row>
    <row r="28" spans="13:17" x14ac:dyDescent="0.2">
      <c r="M28" t="s">
        <v>63</v>
      </c>
      <c r="P28" t="s">
        <v>65</v>
      </c>
    </row>
    <row r="29" spans="13:17" x14ac:dyDescent="0.2">
      <c r="M29" s="2" t="s">
        <v>17</v>
      </c>
      <c r="N29" s="2"/>
      <c r="P29" s="2" t="s">
        <v>23</v>
      </c>
      <c r="Q29" s="2"/>
    </row>
    <row r="33" spans="13:14" x14ac:dyDescent="0.2">
      <c r="M33" s="3" t="s">
        <v>66</v>
      </c>
      <c r="N33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Lisa Dion</cp:lastModifiedBy>
  <dcterms:created xsi:type="dcterms:W3CDTF">2021-08-24T18:07:27Z</dcterms:created>
  <dcterms:modified xsi:type="dcterms:W3CDTF">2023-01-17T21:20:13Z</dcterms:modified>
</cp:coreProperties>
</file>