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115" windowHeight="8700" activeTab="1"/>
  </bookViews>
  <sheets>
    <sheet name="CXP" sheetId="1" r:id="rId1"/>
    <sheet name="CXC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H6" i="2"/>
  <c r="A6" i="2"/>
  <c r="F9" i="2" s="1"/>
  <c r="F8" i="2" l="1"/>
  <c r="F10" i="2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H6" i="1" l="1"/>
  <c r="A6" i="1"/>
  <c r="F10" i="1" s="1"/>
  <c r="F8" i="1" l="1"/>
  <c r="F9" i="1"/>
</calcChain>
</file>

<file path=xl/sharedStrings.xml><?xml version="1.0" encoding="utf-8"?>
<sst xmlns="http://schemas.openxmlformats.org/spreadsheetml/2006/main" count="28" uniqueCount="17">
  <si>
    <t>Factura No</t>
  </si>
  <si>
    <t>Proveedor</t>
  </si>
  <si>
    <t>Valor</t>
  </si>
  <si>
    <t>Fecha vencimiento</t>
  </si>
  <si>
    <t>fecha</t>
  </si>
  <si>
    <t>soporte No</t>
  </si>
  <si>
    <t>fecha de pago</t>
  </si>
  <si>
    <t>CUENTAS POR PAGAR</t>
  </si>
  <si>
    <t>"NOMBRE DE SU 
EMPRESA"</t>
  </si>
  <si>
    <t>TOTAL DEUDA</t>
  </si>
  <si>
    <t>días</t>
  </si>
  <si>
    <t>TxE sas</t>
  </si>
  <si>
    <t>C-971</t>
  </si>
  <si>
    <t>C-987</t>
  </si>
  <si>
    <t>C-999</t>
  </si>
  <si>
    <t>CUENTAS POR COBRAR</t>
  </si>
  <si>
    <t>TOTAL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</si>
</sst>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$&quot;_-;\-* #,##0.00\ &quot;$&quot;_-;_-* &quot;-&quot;??\ &quot;$&quot;_-;_-@_-"/>
    <numFmt numFmtId="164" formatCode="dd\.mm\.yy;@"/>
    <numFmt numFmtId="165" formatCode="_-* #,##0\ &quot;$&quot;_-;\-* #,##0\ &quot;$&quot;_-;_-* &quot;-&quot;??\ &quot;$&quot;_-;_-@_-"/>
    <numFmt numFmtId="166" formatCode="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25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22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164" fontId="0" fillId="0" borderId="3" xfId="0" applyNumberFormat="1" applyBorder="1"/>
    <xf numFmtId="164" fontId="0" fillId="0" borderId="9" xfId="0" applyNumberFormat="1" applyBorder="1"/>
    <xf numFmtId="165" fontId="0" fillId="0" borderId="1" xfId="1" applyNumberFormat="1" applyFont="1" applyBorder="1"/>
    <xf numFmtId="165" fontId="0" fillId="0" borderId="8" xfId="1" applyNumberFormat="1" applyFont="1" applyBorder="1"/>
    <xf numFmtId="44" fontId="7" fillId="0" borderId="1" xfId="1" applyFont="1" applyBorder="1"/>
    <xf numFmtId="166" fontId="0" fillId="0" borderId="1" xfId="0" applyNumberFormat="1" applyBorder="1"/>
    <xf numFmtId="166" fontId="0" fillId="0" borderId="8" xfId="0" applyNumberFormat="1" applyBorder="1"/>
    <xf numFmtId="1" fontId="2" fillId="0" borderId="1" xfId="0" applyNumberFormat="1" applyFont="1" applyBorder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Moneda" xfId="1" builtinId="4"/>
    <cellStyle name="Normal" xfId="0" builtinId="0"/>
  </cellStyles>
  <dxfs count="40">
    <dxf>
      <numFmt numFmtId="164" formatCode="dd\.mm\.yy;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/mm/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\ &quot;$&quot;_-;\-* #,##0\ &quot;$&quot;_-;_-* &quot;-&quot;??\ &quot;$&quot;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14996795556505021"/>
        </patternFill>
      </fill>
    </dxf>
    <dxf>
      <numFmt numFmtId="164" formatCode="dd\.mm\.yy;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/mm/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\ &quot;$&quot;_-;\-* #,##0\ &quot;$&quot;_-;_-* &quot;-&quot;??\ &quot;$&quot;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156882</xdr:colOff>
      <xdr:row>1</xdr:row>
      <xdr:rowOff>190500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918882</xdr:colOff>
      <xdr:row>1</xdr:row>
      <xdr:rowOff>190500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895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7:H33" totalsRowShown="0" headerRowDxfId="39" headerRowBorderDxfId="38" tableBorderDxfId="37" totalsRowBorderDxfId="36">
  <autoFilter ref="A7:H33"/>
  <tableColumns count="8">
    <tableColumn id="1" name="Proveedor" dataDxfId="35"/>
    <tableColumn id="2" name="Factura No" dataDxfId="34"/>
    <tableColumn id="3" name="Valor" dataDxfId="33" dataCellStyle="Moneda"/>
    <tableColumn id="4" name="fecha" dataDxfId="32"/>
    <tableColumn id="5" name="Fecha vencimiento" dataDxfId="31"/>
    <tableColumn id="6" name="días" dataDxfId="30">
      <calculatedColumnFormula>IF(Tabla1[[#This Row],[Fecha vencimiento]]="","",Tabla1[[#This Row],[Fecha vencimiento]]-A$6)</calculatedColumnFormula>
    </tableColumn>
    <tableColumn id="7" name="soporte No" dataDxfId="29"/>
    <tableColumn id="8" name="fecha de pago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7:H33" totalsRowShown="0" headerRowDxfId="11" headerRowBorderDxfId="9" tableBorderDxfId="10" totalsRowBorderDxfId="8">
  <autoFilter ref="A7:H33"/>
  <tableColumns count="8">
    <tableColumn id="1" name="Proveedor" dataDxfId="7"/>
    <tableColumn id="2" name="Factura No" dataDxfId="6"/>
    <tableColumn id="3" name="Valor" dataDxfId="5" dataCellStyle="Moneda"/>
    <tableColumn id="4" name="fecha" dataDxfId="4"/>
    <tableColumn id="5" name="Fecha vencimiento" dataDxfId="3"/>
    <tableColumn id="6" name="días" dataDxfId="2">
      <calculatedColumnFormula>IF(Tabla13[[#This Row],[Fecha vencimiento]]="","",Tabla13[[#This Row],[Fecha vencimiento]]-A$6)</calculatedColumnFormula>
    </tableColumn>
    <tableColumn id="7" name="soporte No" dataDxfId="1"/>
    <tableColumn id="8" name="fecha de pa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85" zoomScaleNormal="85" workbookViewId="0">
      <selection activeCell="H1" sqref="A1:H33"/>
    </sheetView>
  </sheetViews>
  <sheetFormatPr baseColWidth="10" defaultColWidth="0" defaultRowHeight="15" zeroHeight="1" x14ac:dyDescent="0.25"/>
  <cols>
    <col min="1" max="1" width="20.42578125" customWidth="1"/>
    <col min="2" max="2" width="14" bestFit="1" customWidth="1"/>
    <col min="3" max="3" width="17.28515625" customWidth="1"/>
    <col min="4" max="4" width="16.85546875" customWidth="1"/>
    <col min="5" max="5" width="18.85546875" customWidth="1"/>
    <col min="6" max="6" width="10.140625" customWidth="1"/>
    <col min="7" max="7" width="14.28515625" bestFit="1" customWidth="1"/>
    <col min="8" max="8" width="21.28515625" bestFit="1" customWidth="1"/>
    <col min="9" max="12" width="11.42578125" customWidth="1"/>
    <col min="13" max="16384" width="11.42578125" hidden="1"/>
  </cols>
  <sheetData>
    <row r="1" spans="1:8" x14ac:dyDescent="0.25">
      <c r="C1" s="20" t="s">
        <v>8</v>
      </c>
      <c r="D1" s="21"/>
      <c r="E1" s="21"/>
      <c r="F1" s="21"/>
    </row>
    <row r="2" spans="1:8" ht="44.25" customHeight="1" x14ac:dyDescent="0.25">
      <c r="C2" s="21"/>
      <c r="D2" s="21"/>
      <c r="E2" s="21"/>
      <c r="F2" s="21"/>
    </row>
    <row r="3" spans="1:8" x14ac:dyDescent="0.25"/>
    <row r="4" spans="1:8" x14ac:dyDescent="0.25">
      <c r="A4" s="5"/>
      <c r="B4" s="5"/>
      <c r="C4" s="19" t="s">
        <v>7</v>
      </c>
      <c r="D4" s="19"/>
      <c r="E4" s="19"/>
      <c r="F4" s="19"/>
      <c r="G4" s="5"/>
      <c r="H4" s="5"/>
    </row>
    <row r="5" spans="1:8" x14ac:dyDescent="0.25">
      <c r="A5" s="5"/>
      <c r="B5" s="5"/>
      <c r="C5" s="19"/>
      <c r="D5" s="19"/>
      <c r="E5" s="19"/>
      <c r="F5" s="19"/>
      <c r="G5" s="5"/>
      <c r="H5" s="5"/>
    </row>
    <row r="6" spans="1:8" ht="26.25" customHeight="1" x14ac:dyDescent="0.3">
      <c r="A6" s="9">
        <f ca="1">NOW()</f>
        <v>42475.705845949073</v>
      </c>
      <c r="B6" s="22"/>
      <c r="C6" s="22"/>
      <c r="D6" s="22"/>
      <c r="E6" s="22"/>
      <c r="F6" s="23"/>
      <c r="G6" s="10" t="s">
        <v>9</v>
      </c>
      <c r="H6" s="15">
        <f>SUM(Tabla1[Valor])</f>
        <v>4000000</v>
      </c>
    </row>
    <row r="7" spans="1:8" ht="15.75" x14ac:dyDescent="0.25">
      <c r="A7" s="6" t="s">
        <v>1</v>
      </c>
      <c r="B7" s="7" t="s">
        <v>0</v>
      </c>
      <c r="C7" s="7" t="s">
        <v>2</v>
      </c>
      <c r="D7" s="7" t="s">
        <v>4</v>
      </c>
      <c r="E7" s="7" t="s">
        <v>3</v>
      </c>
      <c r="F7" s="7" t="s">
        <v>10</v>
      </c>
      <c r="G7" s="7" t="s">
        <v>5</v>
      </c>
      <c r="H7" s="8" t="s">
        <v>6</v>
      </c>
    </row>
    <row r="8" spans="1:8" x14ac:dyDescent="0.25">
      <c r="A8" s="2" t="s">
        <v>11</v>
      </c>
      <c r="B8" s="1" t="s">
        <v>12</v>
      </c>
      <c r="C8" s="13">
        <v>1500000</v>
      </c>
      <c r="D8" s="16">
        <v>42450</v>
      </c>
      <c r="E8" s="16">
        <v>42482</v>
      </c>
      <c r="F8" s="18">
        <f ca="1">IF(Tabla1[[#This Row],[Fecha vencimiento]]="","",Tabla1[[#This Row],[Fecha vencimiento]]-A$6)</f>
        <v>6.2941540509273182</v>
      </c>
      <c r="G8" s="1"/>
      <c r="H8" s="11"/>
    </row>
    <row r="9" spans="1:8" x14ac:dyDescent="0.25">
      <c r="A9" s="2" t="s">
        <v>11</v>
      </c>
      <c r="B9" s="1" t="s">
        <v>13</v>
      </c>
      <c r="C9" s="13">
        <v>900000</v>
      </c>
      <c r="D9" s="16">
        <v>42448</v>
      </c>
      <c r="E9" s="16">
        <v>42479</v>
      </c>
      <c r="F9" s="18">
        <f ca="1">IF(Tabla1[[#This Row],[Fecha vencimiento]]="","",Tabla1[[#This Row],[Fecha vencimiento]]-A$6)</f>
        <v>3.2941540509273182</v>
      </c>
      <c r="G9" s="1"/>
      <c r="H9" s="11"/>
    </row>
    <row r="10" spans="1:8" x14ac:dyDescent="0.25">
      <c r="A10" s="2" t="s">
        <v>11</v>
      </c>
      <c r="B10" s="1" t="s">
        <v>14</v>
      </c>
      <c r="C10" s="13">
        <v>1600000</v>
      </c>
      <c r="D10" s="16">
        <v>42438</v>
      </c>
      <c r="E10" s="16">
        <v>42469</v>
      </c>
      <c r="F10" s="18">
        <f ca="1">IF(Tabla1[[#This Row],[Fecha vencimiento]]="","",Tabla1[[#This Row],[Fecha vencimiento]]-A$6)</f>
        <v>-6.7058459490726818</v>
      </c>
      <c r="G10" s="1"/>
      <c r="H10" s="11"/>
    </row>
    <row r="11" spans="1:8" x14ac:dyDescent="0.25">
      <c r="A11" s="2"/>
      <c r="B11" s="1"/>
      <c r="C11" s="13"/>
      <c r="D11" s="16"/>
      <c r="E11" s="16"/>
      <c r="F11" s="18" t="str">
        <f>IF(Tabla1[[#This Row],[Fecha vencimiento]]="","",Tabla1[[#This Row],[Fecha vencimiento]]-A$6)</f>
        <v/>
      </c>
      <c r="G11" s="1"/>
      <c r="H11" s="11"/>
    </row>
    <row r="12" spans="1:8" x14ac:dyDescent="0.25">
      <c r="A12" s="2"/>
      <c r="B12" s="1"/>
      <c r="C12" s="13"/>
      <c r="D12" s="16"/>
      <c r="E12" s="16"/>
      <c r="F12" s="18" t="str">
        <f>IF(Tabla1[[#This Row],[Fecha vencimiento]]="","",Tabla1[[#This Row],[Fecha vencimiento]]-A$6)</f>
        <v/>
      </c>
      <c r="G12" s="1"/>
      <c r="H12" s="11"/>
    </row>
    <row r="13" spans="1:8" x14ac:dyDescent="0.25">
      <c r="A13" s="2"/>
      <c r="B13" s="1"/>
      <c r="C13" s="13"/>
      <c r="D13" s="16"/>
      <c r="E13" s="16"/>
      <c r="F13" s="18" t="str">
        <f>IF(Tabla1[[#This Row],[Fecha vencimiento]]="","",Tabla1[[#This Row],[Fecha vencimiento]]-A$6)</f>
        <v/>
      </c>
      <c r="G13" s="1"/>
      <c r="H13" s="11"/>
    </row>
    <row r="14" spans="1:8" x14ac:dyDescent="0.25">
      <c r="A14" s="2"/>
      <c r="B14" s="1"/>
      <c r="C14" s="13"/>
      <c r="D14" s="16"/>
      <c r="E14" s="16"/>
      <c r="F14" s="18" t="str">
        <f>IF(Tabla1[[#This Row],[Fecha vencimiento]]="","",Tabla1[[#This Row],[Fecha vencimiento]]-A$6)</f>
        <v/>
      </c>
      <c r="G14" s="1"/>
      <c r="H14" s="11"/>
    </row>
    <row r="15" spans="1:8" x14ac:dyDescent="0.25">
      <c r="A15" s="2"/>
      <c r="B15" s="1"/>
      <c r="C15" s="13"/>
      <c r="D15" s="16"/>
      <c r="E15" s="16"/>
      <c r="F15" s="18" t="str">
        <f>IF(Tabla1[[#This Row],[Fecha vencimiento]]="","",Tabla1[[#This Row],[Fecha vencimiento]]-A$6)</f>
        <v/>
      </c>
      <c r="G15" s="1"/>
      <c r="H15" s="11"/>
    </row>
    <row r="16" spans="1:8" x14ac:dyDescent="0.25">
      <c r="A16" s="2"/>
      <c r="B16" s="1"/>
      <c r="C16" s="13"/>
      <c r="D16" s="16"/>
      <c r="E16" s="16"/>
      <c r="F16" s="18" t="str">
        <f>IF(Tabla1[[#This Row],[Fecha vencimiento]]="","",Tabla1[[#This Row],[Fecha vencimiento]]-A$6)</f>
        <v/>
      </c>
      <c r="G16" s="1"/>
      <c r="H16" s="11"/>
    </row>
    <row r="17" spans="1:8" x14ac:dyDescent="0.25">
      <c r="A17" s="2"/>
      <c r="B17" s="1"/>
      <c r="C17" s="13"/>
      <c r="D17" s="16"/>
      <c r="E17" s="16"/>
      <c r="F17" s="18" t="str">
        <f>IF(Tabla1[[#This Row],[Fecha vencimiento]]="","",Tabla1[[#This Row],[Fecha vencimiento]]-A$6)</f>
        <v/>
      </c>
      <c r="G17" s="1"/>
      <c r="H17" s="11"/>
    </row>
    <row r="18" spans="1:8" x14ac:dyDescent="0.25">
      <c r="A18" s="2"/>
      <c r="B18" s="1"/>
      <c r="C18" s="13"/>
      <c r="D18" s="16"/>
      <c r="E18" s="16"/>
      <c r="F18" s="18" t="str">
        <f>IF(Tabla1[[#This Row],[Fecha vencimiento]]="","",Tabla1[[#This Row],[Fecha vencimiento]]-A$6)</f>
        <v/>
      </c>
      <c r="G18" s="1"/>
      <c r="H18" s="11"/>
    </row>
    <row r="19" spans="1:8" x14ac:dyDescent="0.25">
      <c r="A19" s="2"/>
      <c r="B19" s="1"/>
      <c r="C19" s="13"/>
      <c r="D19" s="16"/>
      <c r="E19" s="16"/>
      <c r="F19" s="18" t="str">
        <f>IF(Tabla1[[#This Row],[Fecha vencimiento]]="","",Tabla1[[#This Row],[Fecha vencimiento]]-A$6)</f>
        <v/>
      </c>
      <c r="G19" s="1"/>
      <c r="H19" s="11"/>
    </row>
    <row r="20" spans="1:8" x14ac:dyDescent="0.25">
      <c r="A20" s="2"/>
      <c r="B20" s="1"/>
      <c r="C20" s="13"/>
      <c r="D20" s="16"/>
      <c r="E20" s="16"/>
      <c r="F20" s="18" t="str">
        <f>IF(Tabla1[[#This Row],[Fecha vencimiento]]="","",Tabla1[[#This Row],[Fecha vencimiento]]-A$6)</f>
        <v/>
      </c>
      <c r="G20" s="1"/>
      <c r="H20" s="11"/>
    </row>
    <row r="21" spans="1:8" x14ac:dyDescent="0.25">
      <c r="A21" s="2"/>
      <c r="B21" s="1"/>
      <c r="C21" s="13"/>
      <c r="D21" s="16"/>
      <c r="E21" s="16"/>
      <c r="F21" s="18" t="str">
        <f>IF(Tabla1[[#This Row],[Fecha vencimiento]]="","",Tabla1[[#This Row],[Fecha vencimiento]]-A$6)</f>
        <v/>
      </c>
      <c r="G21" s="1"/>
      <c r="H21" s="11"/>
    </row>
    <row r="22" spans="1:8" x14ac:dyDescent="0.25">
      <c r="A22" s="2"/>
      <c r="B22" s="1"/>
      <c r="C22" s="13"/>
      <c r="D22" s="16"/>
      <c r="E22" s="16"/>
      <c r="F22" s="18" t="str">
        <f>IF(Tabla1[[#This Row],[Fecha vencimiento]]="","",Tabla1[[#This Row],[Fecha vencimiento]]-A$6)</f>
        <v/>
      </c>
      <c r="G22" s="1"/>
      <c r="H22" s="11"/>
    </row>
    <row r="23" spans="1:8" x14ac:dyDescent="0.25">
      <c r="A23" s="2"/>
      <c r="B23" s="1"/>
      <c r="C23" s="13"/>
      <c r="D23" s="16"/>
      <c r="E23" s="16"/>
      <c r="F23" s="18" t="str">
        <f>IF(Tabla1[[#This Row],[Fecha vencimiento]]="","",Tabla1[[#This Row],[Fecha vencimiento]]-A$6)</f>
        <v/>
      </c>
      <c r="G23" s="1"/>
      <c r="H23" s="11"/>
    </row>
    <row r="24" spans="1:8" x14ac:dyDescent="0.25">
      <c r="A24" s="2"/>
      <c r="B24" s="1"/>
      <c r="C24" s="13"/>
      <c r="D24" s="16"/>
      <c r="E24" s="16"/>
      <c r="F24" s="18" t="str">
        <f>IF(Tabla1[[#This Row],[Fecha vencimiento]]="","",Tabla1[[#This Row],[Fecha vencimiento]]-A$6)</f>
        <v/>
      </c>
      <c r="G24" s="1"/>
      <c r="H24" s="11"/>
    </row>
    <row r="25" spans="1:8" x14ac:dyDescent="0.25">
      <c r="A25" s="2"/>
      <c r="B25" s="1"/>
      <c r="C25" s="13"/>
      <c r="D25" s="16"/>
      <c r="E25" s="16"/>
      <c r="F25" s="18" t="str">
        <f>IF(Tabla1[[#This Row],[Fecha vencimiento]]="","",Tabla1[[#This Row],[Fecha vencimiento]]-A$6)</f>
        <v/>
      </c>
      <c r="G25" s="1"/>
      <c r="H25" s="11"/>
    </row>
    <row r="26" spans="1:8" x14ac:dyDescent="0.25">
      <c r="A26" s="2"/>
      <c r="B26" s="1"/>
      <c r="C26" s="13"/>
      <c r="D26" s="16"/>
      <c r="E26" s="16"/>
      <c r="F26" s="18" t="str">
        <f>IF(Tabla1[[#This Row],[Fecha vencimiento]]="","",Tabla1[[#This Row],[Fecha vencimiento]]-A$6)</f>
        <v/>
      </c>
      <c r="G26" s="1"/>
      <c r="H26" s="11"/>
    </row>
    <row r="27" spans="1:8" x14ac:dyDescent="0.25">
      <c r="A27" s="2"/>
      <c r="B27" s="1"/>
      <c r="C27" s="13"/>
      <c r="D27" s="16"/>
      <c r="E27" s="16"/>
      <c r="F27" s="18" t="str">
        <f>IF(Tabla1[[#This Row],[Fecha vencimiento]]="","",Tabla1[[#This Row],[Fecha vencimiento]]-A$6)</f>
        <v/>
      </c>
      <c r="G27" s="1"/>
      <c r="H27" s="11"/>
    </row>
    <row r="28" spans="1:8" x14ac:dyDescent="0.25">
      <c r="A28" s="2"/>
      <c r="B28" s="1"/>
      <c r="C28" s="13"/>
      <c r="D28" s="16"/>
      <c r="E28" s="16"/>
      <c r="F28" s="18" t="str">
        <f>IF(Tabla1[[#This Row],[Fecha vencimiento]]="","",Tabla1[[#This Row],[Fecha vencimiento]]-A$6)</f>
        <v/>
      </c>
      <c r="G28" s="1"/>
      <c r="H28" s="11"/>
    </row>
    <row r="29" spans="1:8" x14ac:dyDescent="0.25">
      <c r="A29" s="2"/>
      <c r="B29" s="1"/>
      <c r="C29" s="13"/>
      <c r="D29" s="16"/>
      <c r="E29" s="16"/>
      <c r="F29" s="18" t="str">
        <f>IF(Tabla1[[#This Row],[Fecha vencimiento]]="","",Tabla1[[#This Row],[Fecha vencimiento]]-A$6)</f>
        <v/>
      </c>
      <c r="G29" s="1"/>
      <c r="H29" s="11"/>
    </row>
    <row r="30" spans="1:8" x14ac:dyDescent="0.25">
      <c r="A30" s="2"/>
      <c r="B30" s="1"/>
      <c r="C30" s="13"/>
      <c r="D30" s="16"/>
      <c r="E30" s="16"/>
      <c r="F30" s="18" t="str">
        <f>IF(Tabla1[[#This Row],[Fecha vencimiento]]="","",Tabla1[[#This Row],[Fecha vencimiento]]-A$6)</f>
        <v/>
      </c>
      <c r="G30" s="1"/>
      <c r="H30" s="11"/>
    </row>
    <row r="31" spans="1:8" x14ac:dyDescent="0.25">
      <c r="A31" s="2"/>
      <c r="B31" s="1"/>
      <c r="C31" s="13"/>
      <c r="D31" s="16"/>
      <c r="E31" s="16"/>
      <c r="F31" s="18" t="str">
        <f>IF(Tabla1[[#This Row],[Fecha vencimiento]]="","",Tabla1[[#This Row],[Fecha vencimiento]]-A$6)</f>
        <v/>
      </c>
      <c r="G31" s="1"/>
      <c r="H31" s="11"/>
    </row>
    <row r="32" spans="1:8" x14ac:dyDescent="0.25">
      <c r="A32" s="2"/>
      <c r="B32" s="1"/>
      <c r="C32" s="13"/>
      <c r="D32" s="16"/>
      <c r="E32" s="16"/>
      <c r="F32" s="18" t="str">
        <f>IF(Tabla1[[#This Row],[Fecha vencimiento]]="","",Tabla1[[#This Row],[Fecha vencimiento]]-A$6)</f>
        <v/>
      </c>
      <c r="G32" s="1"/>
      <c r="H32" s="11"/>
    </row>
    <row r="33" spans="1:8" x14ac:dyDescent="0.25">
      <c r="A33" s="3"/>
      <c r="B33" s="4"/>
      <c r="C33" s="14"/>
      <c r="D33" s="17"/>
      <c r="E33" s="17"/>
      <c r="F33" s="18" t="str">
        <f>IF(Tabla1[[#This Row],[Fecha vencimiento]]="","",Tabla1[[#This Row],[Fecha vencimiento]]-A$6)</f>
        <v/>
      </c>
      <c r="G33" s="4"/>
      <c r="H33" s="12"/>
    </row>
    <row r="34" spans="1:8" x14ac:dyDescent="0.25"/>
    <row r="35" spans="1:8" x14ac:dyDescent="0.25"/>
    <row r="36" spans="1:8" x14ac:dyDescent="0.25"/>
    <row r="37" spans="1:8" x14ac:dyDescent="0.25"/>
    <row r="38" spans="1:8" x14ac:dyDescent="0.25"/>
    <row r="39" spans="1:8" x14ac:dyDescent="0.25"/>
    <row r="40" spans="1:8" x14ac:dyDescent="0.25"/>
    <row r="41" spans="1:8" x14ac:dyDescent="0.25"/>
    <row r="42" spans="1:8" x14ac:dyDescent="0.25"/>
  </sheetData>
  <mergeCells count="3">
    <mergeCell ref="C4:F5"/>
    <mergeCell ref="C1:F2"/>
    <mergeCell ref="B6:F6"/>
  </mergeCells>
  <conditionalFormatting sqref="F8:F33">
    <cfRule type="containsBlanks" dxfId="23" priority="7">
      <formula>LEN(TRIM(F8))=0</formula>
    </cfRule>
    <cfRule type="cellIs" dxfId="22" priority="8" operator="between">
      <formula>-4</formula>
      <formula>4</formula>
    </cfRule>
    <cfRule type="cellIs" dxfId="21" priority="9" operator="lessThan">
      <formula>-5</formula>
    </cfRule>
    <cfRule type="cellIs" dxfId="20" priority="10" operator="greaterThan">
      <formula>5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18" sqref="A18"/>
    </sheetView>
  </sheetViews>
  <sheetFormatPr baseColWidth="10" defaultRowHeight="15" x14ac:dyDescent="0.25"/>
  <cols>
    <col min="1" max="1" width="17.7109375" bestFit="1" customWidth="1"/>
    <col min="2" max="2" width="14" bestFit="1" customWidth="1"/>
    <col min="3" max="3" width="12" bestFit="1" customWidth="1"/>
    <col min="4" max="4" width="10.7109375" bestFit="1" customWidth="1"/>
    <col min="5" max="5" width="21.7109375" bestFit="1" customWidth="1"/>
    <col min="6" max="6" width="7.140625" bestFit="1" customWidth="1"/>
    <col min="7" max="7" width="16.85546875" bestFit="1" customWidth="1"/>
    <col min="8" max="8" width="20.28515625" bestFit="1" customWidth="1"/>
  </cols>
  <sheetData>
    <row r="1" spans="1:8" x14ac:dyDescent="0.25">
      <c r="C1" s="20" t="s">
        <v>8</v>
      </c>
      <c r="D1" s="21"/>
      <c r="E1" s="21"/>
      <c r="F1" s="21"/>
    </row>
    <row r="2" spans="1:8" ht="46.5" customHeight="1" x14ac:dyDescent="0.25">
      <c r="C2" s="21"/>
      <c r="D2" s="21"/>
      <c r="E2" s="21"/>
      <c r="F2" s="21"/>
    </row>
    <row r="4" spans="1:8" x14ac:dyDescent="0.25">
      <c r="A4" s="5"/>
      <c r="B4" s="5"/>
      <c r="C4" s="19" t="s">
        <v>15</v>
      </c>
      <c r="D4" s="19"/>
      <c r="E4" s="19"/>
      <c r="F4" s="19"/>
      <c r="G4" s="5"/>
      <c r="H4" s="5"/>
    </row>
    <row r="5" spans="1:8" x14ac:dyDescent="0.25">
      <c r="A5" s="5"/>
      <c r="B5" s="5"/>
      <c r="C5" s="19"/>
      <c r="D5" s="19"/>
      <c r="E5" s="19"/>
      <c r="F5" s="19"/>
      <c r="G5" s="5"/>
      <c r="H5" s="5"/>
    </row>
    <row r="6" spans="1:8" ht="19.5" x14ac:dyDescent="0.3">
      <c r="A6" s="9">
        <f ca="1">NOW()</f>
        <v>42475.705845949073</v>
      </c>
      <c r="B6" s="22"/>
      <c r="C6" s="22"/>
      <c r="D6" s="22"/>
      <c r="E6" s="22"/>
      <c r="F6" s="23"/>
      <c r="G6" s="10" t="s">
        <v>16</v>
      </c>
      <c r="H6" s="15">
        <f>SUM(Tabla13[Valor])</f>
        <v>0</v>
      </c>
    </row>
    <row r="7" spans="1:8" ht="15.75" x14ac:dyDescent="0.25">
      <c r="A7" s="6" t="s">
        <v>1</v>
      </c>
      <c r="B7" s="7" t="s">
        <v>0</v>
      </c>
      <c r="C7" s="7" t="s">
        <v>2</v>
      </c>
      <c r="D7" s="7" t="s">
        <v>4</v>
      </c>
      <c r="E7" s="7" t="s">
        <v>3</v>
      </c>
      <c r="F7" s="7" t="s">
        <v>10</v>
      </c>
      <c r="G7" s="7" t="s">
        <v>5</v>
      </c>
      <c r="H7" s="8" t="s">
        <v>6</v>
      </c>
    </row>
    <row r="8" spans="1:8" x14ac:dyDescent="0.25">
      <c r="A8" s="2"/>
      <c r="B8" s="1"/>
      <c r="C8" s="13"/>
      <c r="D8" s="16"/>
      <c r="E8" s="16"/>
      <c r="F8" s="18" t="str">
        <f>IF(Tabla13[[#This Row],[Fecha vencimiento]]="","",Tabla13[[#This Row],[Fecha vencimiento]]-A$6)</f>
        <v/>
      </c>
      <c r="G8" s="1"/>
      <c r="H8" s="11"/>
    </row>
    <row r="9" spans="1:8" x14ac:dyDescent="0.25">
      <c r="A9" s="2"/>
      <c r="B9" s="1"/>
      <c r="C9" s="13"/>
      <c r="D9" s="16"/>
      <c r="E9" s="16"/>
      <c r="F9" s="18" t="str">
        <f>IF(Tabla13[[#This Row],[Fecha vencimiento]]="","",Tabla13[[#This Row],[Fecha vencimiento]]-A$6)</f>
        <v/>
      </c>
      <c r="G9" s="1"/>
      <c r="H9" s="11"/>
    </row>
    <row r="10" spans="1:8" x14ac:dyDescent="0.25">
      <c r="A10" s="2"/>
      <c r="B10" s="1"/>
      <c r="C10" s="13"/>
      <c r="D10" s="16"/>
      <c r="E10" s="16"/>
      <c r="F10" s="18" t="str">
        <f>IF(Tabla13[[#This Row],[Fecha vencimiento]]="","",Tabla13[[#This Row],[Fecha vencimiento]]-A$6)</f>
        <v/>
      </c>
      <c r="G10" s="1"/>
      <c r="H10" s="11"/>
    </row>
    <row r="11" spans="1:8" x14ac:dyDescent="0.25">
      <c r="A11" s="2"/>
      <c r="B11" s="1"/>
      <c r="C11" s="13"/>
      <c r="D11" s="16"/>
      <c r="E11" s="16"/>
      <c r="F11" s="18" t="str">
        <f>IF(Tabla13[[#This Row],[Fecha vencimiento]]="","",Tabla13[[#This Row],[Fecha vencimiento]]-A$6)</f>
        <v/>
      </c>
      <c r="G11" s="1"/>
      <c r="H11" s="11"/>
    </row>
    <row r="12" spans="1:8" x14ac:dyDescent="0.25">
      <c r="A12" s="2"/>
      <c r="B12" s="1"/>
      <c r="C12" s="13"/>
      <c r="D12" s="16"/>
      <c r="E12" s="16"/>
      <c r="F12" s="18" t="str">
        <f>IF(Tabla13[[#This Row],[Fecha vencimiento]]="","",Tabla13[[#This Row],[Fecha vencimiento]]-A$6)</f>
        <v/>
      </c>
      <c r="G12" s="1"/>
      <c r="H12" s="11"/>
    </row>
    <row r="13" spans="1:8" x14ac:dyDescent="0.25">
      <c r="A13" s="2"/>
      <c r="B13" s="1"/>
      <c r="C13" s="13"/>
      <c r="D13" s="16"/>
      <c r="E13" s="16"/>
      <c r="F13" s="18" t="str">
        <f>IF(Tabla13[[#This Row],[Fecha vencimiento]]="","",Tabla13[[#This Row],[Fecha vencimiento]]-A$6)</f>
        <v/>
      </c>
      <c r="G13" s="1"/>
      <c r="H13" s="11"/>
    </row>
    <row r="14" spans="1:8" x14ac:dyDescent="0.25">
      <c r="A14" s="2"/>
      <c r="B14" s="1"/>
      <c r="C14" s="13"/>
      <c r="D14" s="16"/>
      <c r="E14" s="16"/>
      <c r="F14" s="18" t="str">
        <f>IF(Tabla13[[#This Row],[Fecha vencimiento]]="","",Tabla13[[#This Row],[Fecha vencimiento]]-A$6)</f>
        <v/>
      </c>
      <c r="G14" s="1"/>
      <c r="H14" s="11"/>
    </row>
    <row r="15" spans="1:8" x14ac:dyDescent="0.25">
      <c r="A15" s="2"/>
      <c r="B15" s="1"/>
      <c r="C15" s="13"/>
      <c r="D15" s="16"/>
      <c r="E15" s="16"/>
      <c r="F15" s="18" t="str">
        <f>IF(Tabla13[[#This Row],[Fecha vencimiento]]="","",Tabla13[[#This Row],[Fecha vencimiento]]-A$6)</f>
        <v/>
      </c>
      <c r="G15" s="1"/>
      <c r="H15" s="11"/>
    </row>
    <row r="16" spans="1:8" x14ac:dyDescent="0.25">
      <c r="A16" s="2"/>
      <c r="B16" s="1"/>
      <c r="C16" s="13"/>
      <c r="D16" s="16"/>
      <c r="E16" s="16"/>
      <c r="F16" s="18" t="str">
        <f>IF(Tabla13[[#This Row],[Fecha vencimiento]]="","",Tabla13[[#This Row],[Fecha vencimiento]]-A$6)</f>
        <v/>
      </c>
      <c r="G16" s="1"/>
      <c r="H16" s="11"/>
    </row>
    <row r="17" spans="1:8" x14ac:dyDescent="0.25">
      <c r="A17" s="2"/>
      <c r="B17" s="1"/>
      <c r="C17" s="13"/>
      <c r="D17" s="16"/>
      <c r="E17" s="16"/>
      <c r="F17" s="18" t="str">
        <f>IF(Tabla13[[#This Row],[Fecha vencimiento]]="","",Tabla13[[#This Row],[Fecha vencimiento]]-A$6)</f>
        <v/>
      </c>
      <c r="G17" s="1"/>
      <c r="H17" s="11"/>
    </row>
    <row r="18" spans="1:8" x14ac:dyDescent="0.25">
      <c r="A18" s="2"/>
      <c r="B18" s="1"/>
      <c r="C18" s="13"/>
      <c r="D18" s="16"/>
      <c r="E18" s="16"/>
      <c r="F18" s="18" t="str">
        <f>IF(Tabla13[[#This Row],[Fecha vencimiento]]="","",Tabla13[[#This Row],[Fecha vencimiento]]-A$6)</f>
        <v/>
      </c>
      <c r="G18" s="1"/>
      <c r="H18" s="11"/>
    </row>
    <row r="19" spans="1:8" x14ac:dyDescent="0.25">
      <c r="A19" s="2"/>
      <c r="B19" s="1"/>
      <c r="C19" s="13"/>
      <c r="D19" s="16"/>
      <c r="E19" s="16"/>
      <c r="F19" s="18" t="str">
        <f>IF(Tabla13[[#This Row],[Fecha vencimiento]]="","",Tabla13[[#This Row],[Fecha vencimiento]]-A$6)</f>
        <v/>
      </c>
      <c r="G19" s="1"/>
      <c r="H19" s="11"/>
    </row>
    <row r="20" spans="1:8" x14ac:dyDescent="0.25">
      <c r="A20" s="2"/>
      <c r="B20" s="1"/>
      <c r="C20" s="13"/>
      <c r="D20" s="16"/>
      <c r="E20" s="16"/>
      <c r="F20" s="18" t="str">
        <f>IF(Tabla13[[#This Row],[Fecha vencimiento]]="","",Tabla13[[#This Row],[Fecha vencimiento]]-A$6)</f>
        <v/>
      </c>
      <c r="G20" s="1"/>
      <c r="H20" s="11"/>
    </row>
    <row r="21" spans="1:8" x14ac:dyDescent="0.25">
      <c r="A21" s="2"/>
      <c r="B21" s="1"/>
      <c r="C21" s="13"/>
      <c r="D21" s="16"/>
      <c r="E21" s="16"/>
      <c r="F21" s="18" t="str">
        <f>IF(Tabla13[[#This Row],[Fecha vencimiento]]="","",Tabla13[[#This Row],[Fecha vencimiento]]-A$6)</f>
        <v/>
      </c>
      <c r="G21" s="1"/>
      <c r="H21" s="11"/>
    </row>
    <row r="22" spans="1:8" x14ac:dyDescent="0.25">
      <c r="A22" s="2"/>
      <c r="B22" s="1"/>
      <c r="C22" s="13"/>
      <c r="D22" s="16"/>
      <c r="E22" s="16"/>
      <c r="F22" s="18" t="str">
        <f>IF(Tabla13[[#This Row],[Fecha vencimiento]]="","",Tabla13[[#This Row],[Fecha vencimiento]]-A$6)</f>
        <v/>
      </c>
      <c r="G22" s="1"/>
      <c r="H22" s="11"/>
    </row>
    <row r="23" spans="1:8" x14ac:dyDescent="0.25">
      <c r="A23" s="2"/>
      <c r="B23" s="1"/>
      <c r="C23" s="13"/>
      <c r="D23" s="16"/>
      <c r="E23" s="16"/>
      <c r="F23" s="18" t="str">
        <f>IF(Tabla13[[#This Row],[Fecha vencimiento]]="","",Tabla13[[#This Row],[Fecha vencimiento]]-A$6)</f>
        <v/>
      </c>
      <c r="G23" s="1"/>
      <c r="H23" s="11"/>
    </row>
    <row r="24" spans="1:8" x14ac:dyDescent="0.25">
      <c r="A24" s="2"/>
      <c r="B24" s="1"/>
      <c r="C24" s="13"/>
      <c r="D24" s="16"/>
      <c r="E24" s="16"/>
      <c r="F24" s="18" t="str">
        <f>IF(Tabla13[[#This Row],[Fecha vencimiento]]="","",Tabla13[[#This Row],[Fecha vencimiento]]-A$6)</f>
        <v/>
      </c>
      <c r="G24" s="1"/>
      <c r="H24" s="11"/>
    </row>
    <row r="25" spans="1:8" x14ac:dyDescent="0.25">
      <c r="A25" s="2"/>
      <c r="B25" s="1"/>
      <c r="C25" s="13"/>
      <c r="D25" s="16"/>
      <c r="E25" s="16"/>
      <c r="F25" s="18" t="str">
        <f>IF(Tabla13[[#This Row],[Fecha vencimiento]]="","",Tabla13[[#This Row],[Fecha vencimiento]]-A$6)</f>
        <v/>
      </c>
      <c r="G25" s="1"/>
      <c r="H25" s="11"/>
    </row>
    <row r="26" spans="1:8" x14ac:dyDescent="0.25">
      <c r="A26" s="2"/>
      <c r="B26" s="1"/>
      <c r="C26" s="13"/>
      <c r="D26" s="16"/>
      <c r="E26" s="16"/>
      <c r="F26" s="18" t="str">
        <f>IF(Tabla13[[#This Row],[Fecha vencimiento]]="","",Tabla13[[#This Row],[Fecha vencimiento]]-A$6)</f>
        <v/>
      </c>
      <c r="G26" s="1"/>
      <c r="H26" s="11"/>
    </row>
    <row r="27" spans="1:8" x14ac:dyDescent="0.25">
      <c r="A27" s="2"/>
      <c r="B27" s="1"/>
      <c r="C27" s="13"/>
      <c r="D27" s="16"/>
      <c r="E27" s="16"/>
      <c r="F27" s="18" t="str">
        <f>IF(Tabla13[[#This Row],[Fecha vencimiento]]="","",Tabla13[[#This Row],[Fecha vencimiento]]-A$6)</f>
        <v/>
      </c>
      <c r="G27" s="1"/>
      <c r="H27" s="11"/>
    </row>
    <row r="28" spans="1:8" x14ac:dyDescent="0.25">
      <c r="A28" s="2"/>
      <c r="B28" s="1"/>
      <c r="C28" s="13"/>
      <c r="D28" s="16"/>
      <c r="E28" s="16"/>
      <c r="F28" s="18" t="str">
        <f>IF(Tabla13[[#This Row],[Fecha vencimiento]]="","",Tabla13[[#This Row],[Fecha vencimiento]]-A$6)</f>
        <v/>
      </c>
      <c r="G28" s="1"/>
      <c r="H28" s="11"/>
    </row>
    <row r="29" spans="1:8" x14ac:dyDescent="0.25">
      <c r="A29" s="2"/>
      <c r="B29" s="1"/>
      <c r="C29" s="13"/>
      <c r="D29" s="16"/>
      <c r="E29" s="16"/>
      <c r="F29" s="18" t="str">
        <f>IF(Tabla13[[#This Row],[Fecha vencimiento]]="","",Tabla13[[#This Row],[Fecha vencimiento]]-A$6)</f>
        <v/>
      </c>
      <c r="G29" s="1"/>
      <c r="H29" s="11"/>
    </row>
    <row r="30" spans="1:8" x14ac:dyDescent="0.25">
      <c r="A30" s="2"/>
      <c r="B30" s="1"/>
      <c r="C30" s="13"/>
      <c r="D30" s="16"/>
      <c r="E30" s="16"/>
      <c r="F30" s="18" t="str">
        <f>IF(Tabla13[[#This Row],[Fecha vencimiento]]="","",Tabla13[[#This Row],[Fecha vencimiento]]-A$6)</f>
        <v/>
      </c>
      <c r="G30" s="1"/>
      <c r="H30" s="11"/>
    </row>
    <row r="31" spans="1:8" x14ac:dyDescent="0.25">
      <c r="A31" s="2"/>
      <c r="B31" s="1"/>
      <c r="C31" s="13"/>
      <c r="D31" s="16"/>
      <c r="E31" s="16"/>
      <c r="F31" s="18" t="str">
        <f>IF(Tabla13[[#This Row],[Fecha vencimiento]]="","",Tabla13[[#This Row],[Fecha vencimiento]]-A$6)</f>
        <v/>
      </c>
      <c r="G31" s="1"/>
      <c r="H31" s="11"/>
    </row>
    <row r="32" spans="1:8" x14ac:dyDescent="0.25">
      <c r="A32" s="2"/>
      <c r="B32" s="1"/>
      <c r="C32" s="13"/>
      <c r="D32" s="16"/>
      <c r="E32" s="16"/>
      <c r="F32" s="18" t="str">
        <f>IF(Tabla13[[#This Row],[Fecha vencimiento]]="","",Tabla13[[#This Row],[Fecha vencimiento]]-A$6)</f>
        <v/>
      </c>
      <c r="G32" s="1"/>
      <c r="H32" s="11"/>
    </row>
    <row r="33" spans="1:8" x14ac:dyDescent="0.25">
      <c r="A33" s="3"/>
      <c r="B33" s="4"/>
      <c r="C33" s="14"/>
      <c r="D33" s="17"/>
      <c r="E33" s="17"/>
      <c r="F33" s="18" t="str">
        <f>IF(Tabla13[[#This Row],[Fecha vencimiento]]="","",Tabla13[[#This Row],[Fecha vencimiento]]-A$6)</f>
        <v/>
      </c>
      <c r="G33" s="4"/>
      <c r="H33" s="12"/>
    </row>
  </sheetData>
  <mergeCells count="3">
    <mergeCell ref="C1:F2"/>
    <mergeCell ref="C4:F5"/>
    <mergeCell ref="B6:F6"/>
  </mergeCells>
  <conditionalFormatting sqref="F8:F33">
    <cfRule type="containsBlanks" dxfId="19" priority="1">
      <formula>LEN(TRIM(F8))=0</formula>
    </cfRule>
    <cfRule type="cellIs" dxfId="18" priority="2" operator="between">
      <formula>-4</formula>
      <formula>4</formula>
    </cfRule>
    <cfRule type="cellIs" dxfId="17" priority="3" operator="lessThan">
      <formula>-5</formula>
    </cfRule>
    <cfRule type="cellIs" dxfId="16" priority="4" operator="greaterThan">
      <formula>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CXP</vt:lpstr>
      <vt:lpstr>CXC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Roott+co Olga Carantón</dc:creator>
  <cp:lastModifiedBy>Roott+co Olga Carantón</cp:lastModifiedBy>
  <dcterms:created xsi:type="dcterms:W3CDTF">2016-04-15T13:59:02Z</dcterms:created>
  <dcterms:modified xsi:type="dcterms:W3CDTF">2016-04-15T21:56:25Z</dcterms:modified>
</cp:coreProperties>
</file>