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673" firstSheet="3" activeTab="5"/>
  </bookViews>
  <sheets>
    <sheet name="character|角色" sheetId="32" r:id="rId1"/>
    <sheet name="combat|战斗" sheetId="31" r:id="rId2"/>
    <sheet name="hero|玩家角色" sheetId="27" r:id="rId3"/>
    <sheet name="monster|魔物" sheetId="28" r:id="rId4"/>
    <sheet name="card|卡牌" sheetId="29" r:id="rId5"/>
    <sheet name="buff|增益" sheetId="39" r:id="rId6"/>
    <sheet name="intent|意图" sheetId="38" r:id="rId7"/>
    <sheet name="ability_effect|技能效果" sheetId="34" r:id="rId8"/>
    <sheet name="attribute|属性" sheetId="35" r:id="rId9"/>
    <sheet name="Sheet1" sheetId="11" r:id="rId10"/>
    <sheet name="sheet2" sheetId="30" r:id="rId11"/>
  </sheets>
  <definedNames>
    <definedName name="_xlnm._FilterDatabase" localSheetId="3" hidden="1">'monster|魔物'!$A$1:$B$4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<sst xmlns="http://schemas.openxmlformats.org/spreadsheetml/2006/main" count="810" uniqueCount="535">
  <si>
    <t>ID</t>
  </si>
  <si>
    <t>name</t>
  </si>
  <si>
    <t>health</t>
  </si>
  <si>
    <t>attack</t>
  </si>
  <si>
    <t>description</t>
  </si>
  <si>
    <t>编号</t>
  </si>
  <si>
    <t>角色名</t>
  </si>
  <si>
    <t>生命值</t>
  </si>
  <si>
    <t>攻击力</t>
  </si>
  <si>
    <t>描述</t>
  </si>
  <si>
    <t>string</t>
  </si>
  <si>
    <t>int</t>
  </si>
  <si>
    <t>铁甲战士</t>
  </si>
  <si>
    <t>铁甲军团残留下的士兵，他出卖自己的灵魂，获得了恶魔的力量。</t>
  </si>
  <si>
    <t>slime</t>
  </si>
  <si>
    <t>史莱姆</t>
  </si>
  <si>
    <t>一种黏滑的生物，能够分裂和吸收小型物体。史莱姆的主要攻击方式是覆盖和缠绕。</t>
  </si>
  <si>
    <t>flying_eye</t>
  </si>
  <si>
    <t>眼魔</t>
  </si>
  <si>
    <t>一种拥有多个眼睛的神秘生物，能够施放不同的魔法效果。以其智慧和远程攻击著称。</t>
  </si>
  <si>
    <t>goblin</t>
  </si>
  <si>
    <t>地精</t>
  </si>
  <si>
    <t>一种小型、狡猾且迅速的生物。擅长使用小刀和陷阱。</t>
  </si>
  <si>
    <t>mushroom</t>
  </si>
  <si>
    <t>蘑菇怪</t>
  </si>
  <si>
    <t>一种生长在森林里的神秘生物，能够释放毒素和治疗药剂。</t>
  </si>
  <si>
    <t>skeleton</t>
  </si>
  <si>
    <t>骷髅怪</t>
  </si>
  <si>
    <t>不死生物，使用古老的武器和盔甲。虽然动作缓慢，但具有较高的防御力。</t>
  </si>
  <si>
    <t>mark_04</t>
  </si>
  <si>
    <t>mark_05</t>
  </si>
  <si>
    <t>mark_06</t>
  </si>
  <si>
    <t>战斗名</t>
  </si>
  <si>
    <t>位置1</t>
  </si>
  <si>
    <t>位置2</t>
  </si>
  <si>
    <t>位置3</t>
  </si>
  <si>
    <t>测试用</t>
  </si>
  <si>
    <t>hero_name</t>
  </si>
  <si>
    <t>initial_deck</t>
  </si>
  <si>
    <t>英雄的名字</t>
  </si>
  <si>
    <t>初始卡牌</t>
  </si>
  <si>
    <t>初始金币</t>
  </si>
  <si>
    <t>被动技能</t>
  </si>
  <si>
    <t>string[]</t>
  </si>
  <si>
    <t>strike*5*defense*4*trounce*1</t>
  </si>
  <si>
    <t>燃烧之血，战斗结束时恢复6点生命。</t>
  </si>
  <si>
    <t>intent_pool</t>
  </si>
  <si>
    <t>enemy_scene</t>
  </si>
  <si>
    <t>怪物名</t>
  </si>
  <si>
    <t>意图池</t>
  </si>
  <si>
    <t>怪物场景</t>
  </si>
  <si>
    <t>split*absorb*entangle</t>
  </si>
  <si>
    <t>destruction_ray*curse_gaze*magic_shield</t>
  </si>
  <si>
    <t>sprint_stab*set_trap*sneak_attack</t>
  </si>
  <si>
    <t>toxin_spray*healing_spore*hallucinogenic_spore</t>
  </si>
  <si>
    <t>heavy_strike*bone_shield*summon_assistance</t>
  </si>
  <si>
    <t>card_name</t>
  </si>
  <si>
    <t>card_type</t>
  </si>
  <si>
    <t>cost</t>
  </si>
  <si>
    <t>card_description</t>
  </si>
  <si>
    <t>icon</t>
  </si>
  <si>
    <t>target_type</t>
  </si>
  <si>
    <t>play_animation</t>
  </si>
  <si>
    <t>effects</t>
  </si>
  <si>
    <t>buff_des</t>
  </si>
  <si>
    <t>卡牌名</t>
  </si>
  <si>
    <t>卡牌类型
1攻击
2技能</t>
  </si>
  <si>
    <t>成本</t>
  </si>
  <si>
    <t>卡牌描述</t>
  </si>
  <si>
    <t>卡牌图标</t>
  </si>
  <si>
    <t>目标类型
1、自身
2、对方单体
3、对方全体</t>
  </si>
  <si>
    <t>施法者动作</t>
  </si>
  <si>
    <t>效果ID列表</t>
  </si>
  <si>
    <t>BUFF描述</t>
  </si>
  <si>
    <t>texture</t>
  </si>
  <si>
    <t>strike</t>
  </si>
  <si>
    <t>打击</t>
  </si>
  <si>
    <t>造成6点伤害</t>
  </si>
  <si>
    <t>res://asserts/textures/cards/card_icons/card_strike.png</t>
  </si>
  <si>
    <t>attack_01</t>
  </si>
  <si>
    <t>defense</t>
  </si>
  <si>
    <t>防御</t>
  </si>
  <si>
    <t>获得5点[color=yellow]格挡[/color]</t>
  </si>
  <si>
    <t>res://asserts/textures/cards/card_icons/card_defense.png</t>
  </si>
  <si>
    <t>items</t>
  </si>
  <si>
    <t>shielded</t>
  </si>
  <si>
    <t>block</t>
  </si>
  <si>
    <t>trounce</t>
  </si>
  <si>
    <t>痛击</t>
  </si>
  <si>
    <t>造成8点伤害，给与2层[color=yellow]易伤[/color]</t>
  </si>
  <si>
    <t>res://asserts/textures/cards/card_icons/card_trounce.png</t>
  </si>
  <si>
    <t>trounce_01*trounce_02</t>
  </si>
  <si>
    <t>vulnerable</t>
  </si>
  <si>
    <t>效果名</t>
  </si>
  <si>
    <t>格挡</t>
  </si>
  <si>
    <t>持续到下一个回合开始之前，格挡伤害</t>
  </si>
  <si>
    <t>易伤</t>
  </si>
  <si>
    <t>使目标收到的攻击伤害增加</t>
  </si>
  <si>
    <t>weak</t>
  </si>
  <si>
    <t>虚弱</t>
  </si>
  <si>
    <t>降低目标的攻击伤害</t>
  </si>
  <si>
    <t>poison</t>
  </si>
  <si>
    <t>中毒</t>
  </si>
  <si>
    <t>每个回合结束时，根据层数对目标造成伤害</t>
  </si>
  <si>
    <t>entangled</t>
  </si>
  <si>
    <t>缠绕</t>
  </si>
  <si>
    <t>目标在下一个回合无法攻击</t>
  </si>
  <si>
    <t>owner</t>
  </si>
  <si>
    <t>type</t>
  </si>
  <si>
    <t>weight</t>
  </si>
  <si>
    <t>cooldown</t>
  </si>
  <si>
    <t>des</t>
  </si>
  <si>
    <t>value</t>
  </si>
  <si>
    <t>func</t>
  </si>
  <si>
    <t>所属(注释）</t>
  </si>
  <si>
    <t>意图名</t>
  </si>
  <si>
    <t>意图类型</t>
  </si>
  <si>
    <t>权重</t>
  </si>
  <si>
    <t>冷却</t>
  </si>
  <si>
    <t>意图描述</t>
  </si>
  <si>
    <t>意图图标</t>
  </si>
  <si>
    <t>意图值</t>
  </si>
  <si>
    <t>意图方法</t>
  </si>
  <si>
    <t>float</t>
  </si>
  <si>
    <t>ATTACK</t>
  </si>
  <si>
    <t>攻击</t>
  </si>
  <si>
    <t>敌人打算进行攻击。</t>
  </si>
  <si>
    <t>res://asserts/textures/widgets/Buffs/poison_dagger.png</t>
  </si>
  <si>
    <t>MULTI_ATTACK</t>
  </si>
  <si>
    <t>多重攻击</t>
  </si>
  <si>
    <t>敌人计划多次攻击。</t>
  </si>
  <si>
    <t>res://asserts/textures/widgets/Buffs/thorn_vine_spell.png</t>
  </si>
  <si>
    <t>DEFEND</t>
  </si>
  <si>
    <t>敌人将增加防御力</t>
  </si>
  <si>
    <t>res://asserts/textures/widgets/Buffs/healing_spell.png</t>
  </si>
  <si>
    <t>BUFF</t>
  </si>
  <si>
    <t>强化</t>
  </si>
  <si>
    <t>敌人将提升某项能力，如攻击力、防御力或特殊能力。</t>
  </si>
  <si>
    <t>res://asserts/textures/widgets/Buffs/on_fire_(burning).png</t>
  </si>
  <si>
    <t>DEBUFF</t>
  </si>
  <si>
    <t>弱化</t>
  </si>
  <si>
    <t>敌人计划施放会削弱玩家能力的效果，如减少玩家的攻击力或防御力。</t>
  </si>
  <si>
    <t>res://asserts/textures/widgets/Buffs/disarmed.png</t>
  </si>
  <si>
    <t>HEAL</t>
  </si>
  <si>
    <t>治疗</t>
  </si>
  <si>
    <t>敌人会恢复一定量的生命值。</t>
  </si>
  <si>
    <t>res://asserts/textures/widgets/Buffs/lucky_boost.png</t>
  </si>
  <si>
    <t>STRATEGY</t>
  </si>
  <si>
    <t>策略</t>
  </si>
  <si>
    <t>敌人将采取某种特殊行动，如召唤援助、准备强力攻击或其他战术动作。</t>
  </si>
  <si>
    <t>res://asserts/textures/widgets/Buffs/confused.png</t>
  </si>
  <si>
    <t>ESCAPE</t>
  </si>
  <si>
    <t>逃跑</t>
  </si>
  <si>
    <t>在某些战斗中，敌人可能会试图逃跑，尤其是在遭遇战中</t>
  </si>
  <si>
    <t>res://asserts/textures/widgets/Buffs/swiftness.png</t>
  </si>
  <si>
    <t>split</t>
  </si>
  <si>
    <t>脆弱</t>
  </si>
  <si>
    <t>目标下一回合获得的护甲值降低25%</t>
  </si>
  <si>
    <t>res://asserts/textures/widgets/Buffs/ghost_form_(physical_damage_immunity).png</t>
  </si>
  <si>
    <t>absorb</t>
  </si>
  <si>
    <t>吸收</t>
  </si>
  <si>
    <t>回复一定量的生命值，吸收的量取决于其当前生命值。</t>
  </si>
  <si>
    <t>res://asserts/textures/widgets/Buffs/summoning_spell.png</t>
  </si>
  <si>
    <t>entangle</t>
  </si>
  <si>
    <t>降低玩家下一回合的行动点数。</t>
  </si>
  <si>
    <t>toxin_spray</t>
  </si>
  <si>
    <t>毒素喷射</t>
  </si>
  <si>
    <t>造成持续性的毒素伤害。</t>
  </si>
  <si>
    <t>res://asserts/textures/widgets/Buffs/poisoned.png</t>
  </si>
  <si>
    <t>healing_spore</t>
  </si>
  <si>
    <t>治疗孢子</t>
  </si>
  <si>
    <t>为自己或其他敌人恢复生命值。</t>
  </si>
  <si>
    <t>hallucinogenic_spore</t>
  </si>
  <si>
    <t>迷幻孢子</t>
  </si>
  <si>
    <t>玩家获得“混乱”卡牌。</t>
  </si>
  <si>
    <t>destruction_ray</t>
  </si>
  <si>
    <t>破坏射线</t>
  </si>
  <si>
    <t>对玩家造成魔法伤害。</t>
  </si>
  <si>
    <t>curse_gaze</t>
  </si>
  <si>
    <t>诅咒凝视</t>
  </si>
  <si>
    <t>使玩家在下一回合内受到的伤害增加。</t>
  </si>
  <si>
    <t>magic_shield</t>
  </si>
  <si>
    <t>魔法护盾</t>
  </si>
  <si>
    <t>为自己添加一层护盾，抵挡一定量的伤害。</t>
  </si>
  <si>
    <t>sprint_stab</t>
  </si>
  <si>
    <t>疾跑刺击</t>
  </si>
  <si>
    <t>快速冲刺并对玩家造成物理伤害。</t>
  </si>
  <si>
    <t>set_trap</t>
  </si>
  <si>
    <t>布置陷阱</t>
  </si>
  <si>
    <t>下一回合对玩家造成额外伤害。</t>
  </si>
  <si>
    <t>sneak_attack</t>
  </si>
  <si>
    <t>偷袭</t>
  </si>
  <si>
    <t>如果玩家生命值低，造成额外伤害。</t>
  </si>
  <si>
    <t>heavy_strike</t>
  </si>
  <si>
    <t>重击</t>
  </si>
  <si>
    <t>用锋利的武器对玩家造成大量伤害。</t>
  </si>
  <si>
    <t>bone_shield</t>
  </si>
  <si>
    <t>骨盾</t>
  </si>
  <si>
    <t>summon_assistance</t>
  </si>
  <si>
    <t>召唤援助</t>
  </si>
  <si>
    <t>召唤另一个骷髅怪加入战斗</t>
  </si>
  <si>
    <t>注释</t>
  </si>
  <si>
    <t>effect_name</t>
  </si>
  <si>
    <t>duration</t>
  </si>
  <si>
    <t>effect_type</t>
  </si>
  <si>
    <t>effect_parameters</t>
  </si>
  <si>
    <t>技能效果名</t>
  </si>
  <si>
    <t>目标类型
0、继承主人
1、自身
2、对方单体
3、对方全体</t>
  </si>
  <si>
    <t>持续回合
0及时
-1永久</t>
  </si>
  <si>
    <t>效果类型
1、造成伤害
2、获得护盾
3、给予BUFF
4、特性</t>
  </si>
  <si>
    <t>效果参数，根据类型。*号分割
1、伤害值
2、护盾值
3、BUFFID</t>
  </si>
  <si>
    <t>技能效果描述</t>
  </si>
  <si>
    <t>护盾</t>
  </si>
  <si>
    <t>获得5点护盾</t>
  </si>
  <si>
    <t>trounce_01</t>
  </si>
  <si>
    <t>造成8点伤害</t>
  </si>
  <si>
    <t>trounce_02</t>
  </si>
  <si>
    <t>给予易伤</t>
  </si>
  <si>
    <t>VULNERABLE*2</t>
  </si>
  <si>
    <t>给与2层易伤</t>
  </si>
  <si>
    <t>VULNERABLE</t>
  </si>
  <si>
    <t>易伤（Vulnerable）</t>
  </si>
  <si>
    <t>目标受到的伤害增加50%。</t>
  </si>
  <si>
    <t>WEAK</t>
  </si>
  <si>
    <t>弱化（Weak）</t>
  </si>
  <si>
    <t>目标造成的伤害减少25%。</t>
  </si>
  <si>
    <t>POISONED</t>
  </si>
  <si>
    <t>中毒（Poisoned）</t>
  </si>
  <si>
    <t>在目标的回合开始时，中毒将造成等同于其堆叠数的伤害，并减少1点堆叠数。</t>
  </si>
  <si>
    <t>BURNING</t>
  </si>
  <si>
    <t>燃烧（Burning）</t>
  </si>
  <si>
    <t>燃烧</t>
  </si>
  <si>
    <t>每回合结束时，目标受到等同于燃烧堆叠数的伤害，然后燃烧堆叠数减半。</t>
  </si>
  <si>
    <t>STRENGTHENED</t>
  </si>
  <si>
    <t>强化（Strengthened）</t>
  </si>
  <si>
    <t>目标的攻击力增加。</t>
  </si>
  <si>
    <t>REGENERATING</t>
  </si>
  <si>
    <t>再生（Regenerating）</t>
  </si>
  <si>
    <t>再生</t>
  </si>
  <si>
    <t>目标每回合恢复5生命值。</t>
  </si>
  <si>
    <t>BLEEDING</t>
  </si>
  <si>
    <t>流血（Bleeding）</t>
  </si>
  <si>
    <t>流血</t>
  </si>
  <si>
    <t>每回合结束时，目标受到等同于流血堆叠数的伤害。</t>
  </si>
  <si>
    <t>ENERGIZED</t>
  </si>
  <si>
    <t>充能（Energized）</t>
  </si>
  <si>
    <t>充能</t>
  </si>
  <si>
    <t>目标在下一回合获得额外的能量点数。</t>
  </si>
  <si>
    <t>FROZEN</t>
  </si>
  <si>
    <t>冻结（Frozen）</t>
  </si>
  <si>
    <t>冻结</t>
  </si>
  <si>
    <t>目标在下一回合无法行动。</t>
  </si>
  <si>
    <t>分裂</t>
  </si>
  <si>
    <t>史莱姆分裂成两个较小的实体，增加战斗中的敌人数量。</t>
  </si>
  <si>
    <t>恢复</t>
  </si>
  <si>
    <t>减少玩家下一回合的行动点数。</t>
  </si>
  <si>
    <t>减少行动点数</t>
  </si>
  <si>
    <t>放毒</t>
  </si>
  <si>
    <t>所有人恢复10点生命值。</t>
  </si>
  <si>
    <t>给与卡牌</t>
  </si>
  <si>
    <t>对玩家造成10点伤害</t>
  </si>
  <si>
    <t>伤害</t>
  </si>
  <si>
    <t>获得护盾</t>
  </si>
  <si>
    <t>对玩家造成12点伤害</t>
  </si>
  <si>
    <t>蓄力一回合，下一回合对玩家造成双倍伤害</t>
  </si>
  <si>
    <t>蓄力</t>
  </si>
  <si>
    <t>造成15点伤害</t>
  </si>
  <si>
    <t>Name</t>
  </si>
  <si>
    <t>BaseValue</t>
  </si>
  <si>
    <t>min</t>
  </si>
  <si>
    <t>max</t>
  </si>
  <si>
    <t>visibility</t>
  </si>
  <si>
    <t>Description</t>
  </si>
  <si>
    <t>属性名</t>
  </si>
  <si>
    <t>最小值</t>
  </si>
  <si>
    <t>最大值</t>
  </si>
  <si>
    <t>可见性</t>
  </si>
  <si>
    <t>属性描述</t>
  </si>
  <si>
    <t>bool</t>
  </si>
  <si>
    <t>MaxHealth</t>
  </si>
  <si>
    <t>最大生命值</t>
  </si>
  <si>
    <t>角色的最大生命值</t>
  </si>
  <si>
    <t>CurrentHealth</t>
  </si>
  <si>
    <t>当前生命值</t>
  </si>
  <si>
    <t>角色当前的生命值</t>
  </si>
  <si>
    <t>MaxEnergy</t>
  </si>
  <si>
    <t>最大能量值</t>
  </si>
  <si>
    <t>角色可以累积的最大能量值</t>
  </si>
  <si>
    <t>CurrentEnergy</t>
  </si>
  <si>
    <t>当前能量值</t>
  </si>
  <si>
    <t>角色当前的能量值</t>
  </si>
  <si>
    <t>BaseAttack</t>
  </si>
  <si>
    <t>角色基础的攻击力</t>
  </si>
  <si>
    <t>BaseDefense</t>
  </si>
  <si>
    <t>防御力</t>
  </si>
  <si>
    <t>角色基础的防御值</t>
  </si>
  <si>
    <t>Gold</t>
  </si>
  <si>
    <t>金币</t>
  </si>
  <si>
    <t>角色持有的金币数量</t>
  </si>
  <si>
    <t>Strength</t>
  </si>
  <si>
    <t>力量</t>
  </si>
  <si>
    <t>增加角色攻击力的强化值</t>
  </si>
  <si>
    <t>Dexterity</t>
  </si>
  <si>
    <t>敏捷</t>
  </si>
  <si>
    <t>影响角色行动速度或攻击速度的属性</t>
  </si>
  <si>
    <t>MagicPower</t>
  </si>
  <si>
    <t>魔法</t>
  </si>
  <si>
    <t>影响角色魔法或特殊技能效果的属性</t>
  </si>
  <si>
    <t>Shield</t>
  </si>
  <si>
    <t>充当额外生命值的保护层</t>
  </si>
  <si>
    <t>MAX_HP</t>
  </si>
  <si>
    <t>HP_REGENERATION</t>
  </si>
  <si>
    <t>LIFE_STEAL</t>
  </si>
  <si>
    <t>DAMAGE</t>
  </si>
  <si>
    <t>MELEE_DAMAGE</t>
  </si>
  <si>
    <t>RANGED_DAMAGE</t>
  </si>
  <si>
    <t>ELEMENTAL_DAMAGE</t>
  </si>
  <si>
    <t>ATTACK_SPEED</t>
  </si>
  <si>
    <t>CRIT_CHANCE</t>
  </si>
  <si>
    <t>ENGINEERING</t>
  </si>
  <si>
    <t>ATTACK_RANGE</t>
  </si>
  <si>
    <t>ARMOR</t>
  </si>
  <si>
    <t>DODGE</t>
  </si>
  <si>
    <t>SPEED</t>
  </si>
  <si>
    <t>LUCK</t>
  </si>
  <si>
    <t>HARVESTING</t>
  </si>
  <si>
    <t>CONSTITUTION</t>
  </si>
  <si>
    <t>POWER</t>
  </si>
  <si>
    <t>AGILE</t>
  </si>
  <si>
    <t>INTELLIGENCE</t>
  </si>
  <si>
    <t>LUCKY</t>
  </si>
  <si>
    <t>名字</t>
  </si>
  <si>
    <t>生命恢复</t>
  </si>
  <si>
    <t>生命窃取</t>
  </si>
  <si>
    <t>近战伤害</t>
  </si>
  <si>
    <t>远程伤害</t>
  </si>
  <si>
    <t>魔法伤害</t>
  </si>
  <si>
    <t>攻击速度</t>
  </si>
  <si>
    <t>暴击几率</t>
  </si>
  <si>
    <t>工程</t>
  </si>
  <si>
    <t>范围</t>
  </si>
  <si>
    <t>装甲</t>
  </si>
  <si>
    <t>闪避</t>
  </si>
  <si>
    <t>移动速度</t>
  </si>
  <si>
    <t>幸运</t>
  </si>
  <si>
    <t>收获</t>
  </si>
  <si>
    <t>体质</t>
  </si>
  <si>
    <t>智力</t>
  </si>
  <si>
    <t>统计</t>
  </si>
  <si>
    <t>解锁者</t>
  </si>
  <si>
    <t>解开</t>
  </si>
  <si>
    <t>项目标签</t>
  </si>
  <si>
    <t>全面</t>
  </si>
  <si>
    <t>+5最大生命值
+5%速度
+8收割</t>
  </si>
  <si>
    <t>默认解锁</t>
  </si>
  <si>
    <t>土豆</t>
  </si>
  <si>
    <t>没有</t>
  </si>
  <si>
    <t>格斗家</t>
  </si>
  <si>
    <t>+50%使用非武装武器的攻击速度 你从1个拳头
+15%闪避
-50 射程
-50 远程伤害开始</t>
  </si>
  <si>
    <t>力量拳</t>
  </si>
  <si>
    <t>疯狂</t>
  </si>
  <si>
    <t>+100 射程，精确武器
+25% 攻击速度
1刀-30% 闪避
-10 工程</t>
  </si>
  <si>
    <t>狩猎奖杯</t>
  </si>
  <si>
    <t>暴击几率，近战伤害</t>
  </si>
  <si>
    <t>护林员</t>
  </si>
  <si>
    <t>-10 远程伤害
+50射程
从 1 支手枪开始 远程伤害修改增加 50%您无法装备近战武器
最大生命值修改降低 25%</t>
  </si>
  <si>
    <t>夜视镜</t>
  </si>
  <si>
    <t>远程伤害，范围</t>
  </si>
  <si>
    <t>魔术师</t>
  </si>
  <si>
    <t>+5元素伤害 元素伤害修改增加 33%
你从 1 条蛇开始
你从 1 条吓到的香肠
开始 近战伤害
修改降低 -100% 
远程伤害修改降低 -100% 
工程修改降低 -100%</t>
  </si>
  <si>
    <t>雷剑</t>
  </si>
  <si>
    <t>元素伤害</t>
  </si>
  <si>
    <t>矮胖</t>
  </si>
  <si>
    <t>最大生命值修改增加 25% 
+1% 每拥有 3 点最大生命值 [+3]
+3 消耗品恢复 - 100% 生命窃取 生命值恢复
修改降低 50% %闪避修改降低 50%%速度修改降低 100 %</t>
  </si>
  <si>
    <t>第一次死去</t>
  </si>
  <si>
    <t>土豆投掷器</t>
  </si>
  <si>
    <t>最大生命值，生命值再生</t>
  </si>
  <si>
    <t>老</t>
  </si>
  <si>
    <t>-25%敌人速度
+10 收获
-33%地图大小
-10% 敌人
-10% 速度</t>
  </si>
  <si>
    <t>杀死300个敌人</t>
  </si>
  <si>
    <t>蜗牛</t>
  </si>
  <si>
    <t>更少的敌人，更少的敌人速度</t>
  </si>
  <si>
    <t>+100运气 
运气修改增加25%+75%，捡起材料时对随机敌人造成1点（15%运气）伤害
-60%攻击速度
-50%经验值增益</t>
  </si>
  <si>
    <t>收集 300 种材料</t>
  </si>
  <si>
    <t>幸运符</t>
  </si>
  <si>
    <t>运气， 搭讪， 探索</t>
  </si>
  <si>
    <t>突变体</t>
  </si>
  <si>
    <t>+200%经验值获得
+50%物品价格</t>
  </si>
  <si>
    <t>杀死2000个敌人</t>
  </si>
  <si>
    <t>章鱼</t>
  </si>
  <si>
    <t>经验值增益</t>
  </si>
  <si>
    <t>多面手</t>
  </si>
  <si>
    <t>每受到2 点远程伤害 +1 点近战伤害
+每受到 1 点近战伤害 2 点远程伤害
一次只能装备 3 件近战武器和 3 件远程武器</t>
  </si>
  <si>
    <t>大臂</t>
  </si>
  <si>
    <t>近战伤害，远程伤害</t>
  </si>
  <si>
    <t>大声</t>
  </si>
  <si>
    <t>+30%伤害
+50% 敌人
-3 波末收割</t>
  </si>
  <si>
    <t>杀死5000个敌人</t>
  </si>
  <si>
    <t>撕裂和撕裂</t>
  </si>
  <si>
    <t>更多敌人</t>
  </si>
  <si>
    <t>多任务处理</t>
  </si>
  <si>
    <t>+20%伤害
您一次最多可以装备 12 件武器 
- 每件武器伤害 5%</t>
  </si>
  <si>
    <t>收集 5000 种材料</t>
  </si>
  <si>
    <t>直升机</t>
  </si>
  <si>
    <t>野人</t>
  </si>
  <si>
    <t>+30% 使用原始武器窃取生命 
你从 1 根棍子开始 
你不能装备 2 级以上的武器</t>
  </si>
  <si>
    <t>杀死10000个敌人</t>
  </si>
  <si>
    <t>斧头</t>
  </si>
  <si>
    <t>和平主义者</t>
  </si>
  <si>
    <t>在波浪结束时，每个活着的敌人获得 0.65 点材料和经验值
你从 1 件伐木工人衬衫开始
-100% 伤害
-100 工程</t>
  </si>
  <si>
    <t>收集 10000 种材料</t>
  </si>
  <si>
    <t>熊猫</t>
  </si>
  <si>
    <t>最大生命值、生命值恢复、护甲</t>
  </si>
  <si>
    <t>角斗士</t>
  </si>
  <si>
    <t>每件独特武器+20%攻击速度 
+5 近战伤害
你不能装备远程武器
-40%攻击速度
-30 运气</t>
  </si>
  <si>
    <t>杀死20000个敌人</t>
  </si>
  <si>
    <t>蜘蛛</t>
  </si>
  <si>
    <t>保护</t>
  </si>
  <si>
    <t>+15收获
+每拥有1种材料25%伤害 
你从1个存钱罐
+50%物品价格开始</t>
  </si>
  <si>
    <t>收集 20000 种材料</t>
  </si>
  <si>
    <t>填充</t>
  </si>
  <si>
    <t>生病</t>
  </si>
  <si>
    <t>+12最大生命值+25%生命窃取
每秒受到1点伤害（不给无敌时间）
-100点生命恢复</t>
  </si>
  <si>
    <t>达到 -5 % 生命值恢复</t>
  </si>
  <si>
    <t>磨刀石</t>
  </si>
  <si>
    <t>农民</t>
  </si>
  <si>
    <t>+20收获
在波浪结束时额外增加 3% +1 在完全生命值时吃掉消耗品时收获 -50% 材料掉落</t>
  </si>
  <si>
    <t>达到 +200 收获</t>
  </si>
  <si>
    <t>小麦</t>
  </si>
  <si>
    <t>鬼</t>
  </si>
  <si>
    <t>+10 空灵武器伤害
+30% 闪避
闪避上限为 90%
-100 护甲</t>
  </si>
  <si>
    <t>达到 +60% 闪避</t>
  </si>
  <si>
    <t>仪式</t>
  </si>
  <si>
    <t>道奇</t>
  </si>
  <si>
    <t>迅速</t>
  </si>
  <si>
    <t>+30%速度
+1 近战伤害 每拥有 2% 速度
-静止不动时 100 护甲-3 护甲</t>
  </si>
  <si>
    <t>达到 +50% 速度</t>
  </si>
  <si>
    <t>鳍</t>
  </si>
  <si>
    <t>速度</t>
  </si>
  <si>
    <t>企业家</t>
  </si>
  <si>
    <t>-25%物品价格
收获修改增加50%从回收物品中获得25%的材料 
-在波浪开始时100%的材料 
伤害修改减少50%</t>
  </si>
  <si>
    <t>可容纳 3000 种材料</t>
  </si>
  <si>
    <t>圆顶硬礼帽</t>
  </si>
  <si>
    <t>收获， 经济</t>
  </si>
  <si>
    <t>工程师</t>
  </si>
  <si>
    <t>+10工程 
工程修改增加 25%
你从 1 个扳手开始 
彼此靠近生成的结构 伤害修改减少 50%</t>
  </si>
  <si>
    <t>同时在地图上获得5个炮塔</t>
  </si>
  <si>
    <t>机械臂</t>
  </si>
  <si>
    <t>资源管理器</t>
  </si>
  <si>
    <t>生成更多树木
你从 1 件伐木工人衬衫开始
+10% 速度
+50% 拾取范围
+33% 地图大小</t>
  </si>
  <si>
    <t>杀死50棵树</t>
  </si>
  <si>
    <t>指南针</t>
  </si>
  <si>
    <t>速度、探索、皮卡</t>
  </si>
  <si>
    <t>医生</t>
  </si>
  <si>
    <t>+25% 敌人
-50% 从敌人身上掉落的材料
+10% 敌人速度
-40% 伤害
+200% 医疗武器攻击速度
+5 生命值恢复 HP恢复翻倍
+5 收获
-100% 攻击速度</t>
  </si>
  <si>
    <t>一波治疗 200 点生命值</t>
  </si>
  <si>
    <t>麦迪基</t>
  </si>
  <si>
    <t>惠普再生</t>
  </si>
  <si>
    <t>猎人</t>
  </si>
  <si>
    <t>护甲修改降低50%
+100范围
+1% 伤害 每拥有 10 个范围
暴击几率修改增加 25%
收获修改降低 100%最大生命值修改降低 33%</t>
  </si>
  <si>
    <t>达到 +300 范围</t>
  </si>
  <si>
    <t>狙击枪</t>
  </si>
  <si>
    <t>范围，暴击几率</t>
  </si>
  <si>
    <t>设计者</t>
  </si>
  <si>
    <t>+175%爆炸伤害
+每受到4点元素伤害1%爆炸大小
-100%伤害护甲改装降低50%</t>
  </si>
  <si>
    <t>用一次爆炸杀死15个敌人</t>
  </si>
  <si>
    <t>爆炸弹</t>
  </si>
  <si>
    <t>爆炸物（物品标签）</t>
  </si>
  <si>
    <t>军火商</t>
  </si>
  <si>
    <t>-95%武器价格
+30 收获
伤害修改增加+33%
你从1只危险的兔子
商店开始 始终出售至少 1 件武器 
进入商店时，所有武器</t>
  </si>
  <si>
    <t>在奔跑中回收 12 件武器</t>
  </si>
  <si>
    <t>砧</t>
  </si>
  <si>
    <t>流光</t>
  </si>
  <si>
    <t>都会被摧毁静止不动时每秒+3%的材料（最大+25）+移动时+40%伤害+40%移动时攻击速度+每2个结构
1个护甲-50%材料掉落</t>
  </si>
  <si>
    <t>达到 -20% 速度</t>
  </si>
  <si>
    <t>社区支持</t>
  </si>
  <si>
    <t>机器人</t>
  </si>
  <si>
    <t>-每拥有1种材料伤害-每拥有15种材料的速度-1 %
从 1 点机枪开始 远程伤害修改增加 250%
100% 远程伤害在中途暂时转换为工程（1 远程伤害 = 2 工程）
工程修改减少 75%近战修改减少 100%</t>
  </si>
  <si>
    <t>达到 10 点远程伤害并同时获得 3 个建筑</t>
  </si>
  <si>
    <t>改进的工具</t>
  </si>
  <si>
    <t>工程，远程伤害</t>
  </si>
  <si>
    <t>暴食者</t>
  </si>
  <si>
    <t>元素修饰减少 100%
+50运气
+1 % 爆破伤害 在最大生命值
下捡起消耗品时有100%几率爆炸10（500%）伤害
+25 % 物品价格-25 % 经验增益</t>
  </si>
  <si>
    <t>在运行过程中拾取 20 个耗材</t>
  </si>
  <si>
    <t>辣酱</t>
  </si>
  <si>
    <t>运气， 爆炸物（物品标签）， 近战伤害</t>
  </si>
  <si>
    <t>千斤顶</t>
  </si>
  <si>
    <t>对头目和精英+50%伤害+200%敌人
掉落材料-75% 敌人+250 % 敌人生命值+50 % 敌人伤害</t>
  </si>
  <si>
    <t>在不到15秒的时间内杀死一个老板或精英</t>
  </si>
  <si>
    <t>巨人腰带</t>
  </si>
  <si>
    <t>巫 妖</t>
  </si>
  <si>
    <t>注意：在更高的危险等级中，只有精英生成，绝不会成群结队
+10生命恢复
+10 % 生命窃取
治疗时有100%几率对随机敌人造成10（）点伤害 伤害修改降低50%</t>
  </si>
  <si>
    <t>达到 +100 最大生命值</t>
  </si>
  <si>
    <t>触手</t>
  </si>
  <si>
    <t>最大生命值，生命恢复，生命窃取</t>
  </si>
  <si>
    <t>单臂</t>
  </si>
  <si>
    <t>+200%攻击速度
伤害修改增加100%
一次只能装备一把武器</t>
  </si>
  <si>
    <t>在危险中赢得比赛 0</t>
  </si>
  <si>
    <t>重点</t>
  </si>
  <si>
    <t>损伤</t>
  </si>
  <si>
    <t>牛</t>
  </si>
  <si>
    <t>+20最大生命值+15点生命值 再生+10点护甲生命值恢复修改增加50%受到伤害时爆炸30点（300%3</t>
  </si>
  <si>
    <t>在危险中赢得比赛 1</t>
  </si>
  <si>
    <t>侏儒</t>
  </si>
  <si>
    <t>最大生命值， 生命值再生， 爆炸物 （物品标签）</t>
  </si>
  <si>
    <t>士兵</t>
  </si>
  <si>
    <t>300%）伤害此爆炸有 1.5 倍暴击倍数 你不能装备武器
静止不动时+50%伤害+静止不动
时50%攻击速度+10%速度
+200%拾取距离
+15击退</t>
  </si>
  <si>
    <t>在危险中赢得比赛 2</t>
  </si>
  <si>
    <t>核发射器</t>
  </si>
  <si>
    <t>䇅</t>
  </si>
  <si>
    <t>受 虐 狂</t>
  </si>
  <si>
    <t>移动时无法攻击
+5% 伤害直到波浪结束+10 最大生命值+20 生命值恢复+8 护甲
-100% 伤害</t>
  </si>
  <si>
    <t>在危险中赢得比赛 3</t>
  </si>
  <si>
    <t>尖刺盾牌</t>
  </si>
  <si>
    <t>最大生命值、护甲、生命恢复、生命窃取</t>
  </si>
  <si>
    <t>骑士</t>
  </si>
  <si>
    <t>每拥有2 件护甲+1 近战伤害+5 护甲
不能装备远程武器 只能装备2级或以上武器
% 攻击速度修改降低50%</t>
  </si>
  <si>
    <t>在危险中赢得比赛 4</t>
  </si>
  <si>
    <t>等离子大锤</t>
  </si>
  <si>
    <t>恶魔</t>
  </si>
  <si>
    <t>收获修改减少80%
+50% 的材质在一波结束时转换为最大生命值（13 种材料 = 1 最大生命值）
您使用最大生命值而不是材质购买物品</t>
  </si>
  <si>
    <t>在危险中赢得比赛 5</t>
  </si>
  <si>
    <t>抹杀者</t>
  </si>
  <si>
    <t>史莱姆（Slime）</t>
  </si>
  <si>
    <t>眼魔（Beholder）</t>
  </si>
  <si>
    <t>哥布林（Goblin）</t>
  </si>
  <si>
    <t>蘑菇精（Mushroom Sprite）</t>
  </si>
  <si>
    <t>split*absorb</t>
  </si>
  <si>
    <t>骷髅怪（Skeleton）</t>
  </si>
  <si>
    <t>destruction_ray*curse_gaze</t>
  </si>
  <si>
    <t>sprint_stab*set_trap</t>
  </si>
  <si>
    <t>意图：</t>
  </si>
  <si>
    <t>toxin_spray*healing_spore</t>
  </si>
  <si>
    <t>heavy_strike*bone_shield</t>
  </si>
  <si>
    <t>描述：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</si>
</sst>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.6"/>
      <color rgb="FF374151"/>
      <name val="Segoe UI"/>
      <charset val="134"/>
    </font>
    <font>
      <b/>
      <sz val="9.6"/>
      <color rgb="FF374151"/>
      <name val="宋体"/>
      <charset val="134"/>
    </font>
    <font>
      <sz val="9.6"/>
      <color rgb="FF374151"/>
      <name val="Segoe UI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30" applyNumberFormat="0" applyAlignment="0" applyProtection="0">
      <alignment vertical="center"/>
    </xf>
    <xf numFmtId="0" fontId="15" fillId="9" borderId="31" applyNumberFormat="0" applyAlignment="0" applyProtection="0">
      <alignment vertical="center"/>
    </xf>
    <xf numFmtId="0" fontId="16" fillId="9" borderId="30" applyNumberFormat="0" applyAlignment="0" applyProtection="0">
      <alignment vertical="center"/>
    </xf>
    <xf numFmtId="0" fontId="17" fillId="10" borderId="32" applyNumberFormat="0" applyAlignment="0" applyProtection="0">
      <alignment vertical="center"/>
    </xf>
    <xf numFmtId="0" fontId="18" fillId="0" borderId="33" applyNumberFormat="0" applyFill="0" applyAlignment="0" applyProtection="0">
      <alignment vertical="center"/>
    </xf>
    <xf numFmtId="0" fontId="19" fillId="0" borderId="34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0" fillId="0" borderId="11" xfId="0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0" xfId="0" applyFo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49" fontId="0" fillId="0" borderId="19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20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3" borderId="0" xfId="0" applyFill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>
      <alignment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vertical="top"/>
    </xf>
    <xf numFmtId="0" fontId="0" fillId="0" borderId="0" xfId="0" applyAlignment="1">
      <alignment vertical="center" wrapText="1"/>
    </xf>
    <xf numFmtId="0" fontId="0" fillId="0" borderId="26" xfId="0" applyBorder="1">
      <alignment vertical="center"/>
    </xf>
    <xf numFmtId="49" fontId="0" fillId="0" borderId="19" xfId="0" applyNumberForma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15" sqref="E15"/>
    </sheetView>
  </sheetViews>
  <sheetFormatPr defaultColWidth="9" defaultRowHeight="13.5" outlineLevelCol="4"/>
  <cols>
    <col min="5" max="5" width="37" customWidth="1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43" t="s">
        <v>5</v>
      </c>
      <c r="B2" s="43" t="s">
        <v>6</v>
      </c>
      <c r="C2" s="43" t="s">
        <v>7</v>
      </c>
      <c r="D2" s="5" t="s">
        <v>8</v>
      </c>
      <c r="E2" s="5" t="s">
        <v>9</v>
      </c>
    </row>
    <row r="3" spans="1:5">
      <c r="A3" s="5" t="s">
        <v>10</v>
      </c>
      <c r="B3" s="5" t="s">
        <v>10</v>
      </c>
      <c r="C3" s="5" t="s">
        <v>11</v>
      </c>
      <c r="D3" s="5" t="s">
        <v>11</v>
      </c>
      <c r="E3" s="5" t="s">
        <v>10</v>
      </c>
    </row>
    <row r="4" spans="1:5">
      <c r="A4" s="1">
        <v>1</v>
      </c>
      <c r="B4" s="1" t="s">
        <v>12</v>
      </c>
      <c r="C4" s="1">
        <v>80</v>
      </c>
      <c r="D4" s="1">
        <v>0</v>
      </c>
      <c r="E4" s="1" t="s">
        <v>13</v>
      </c>
    </row>
    <row r="5" spans="1:5">
      <c r="A5" s="1" t="s">
        <v>14</v>
      </c>
      <c r="B5" s="1" t="s">
        <v>15</v>
      </c>
      <c r="C5" s="1">
        <v>50</v>
      </c>
      <c r="D5" s="1">
        <v>10</v>
      </c>
      <c r="E5" t="s">
        <v>16</v>
      </c>
    </row>
    <row r="6" spans="1:5">
      <c r="A6" s="1" t="s">
        <v>17</v>
      </c>
      <c r="B6" s="40" t="s">
        <v>18</v>
      </c>
      <c r="C6" s="1">
        <v>50</v>
      </c>
      <c r="D6" s="1">
        <v>10</v>
      </c>
      <c r="E6" t="s">
        <v>19</v>
      </c>
    </row>
    <row r="7" spans="1:5">
      <c r="A7" s="1" t="s">
        <v>20</v>
      </c>
      <c r="B7" s="40" t="s">
        <v>21</v>
      </c>
      <c r="C7" s="1">
        <v>50</v>
      </c>
      <c r="D7" s="1">
        <v>10</v>
      </c>
      <c r="E7" t="s">
        <v>22</v>
      </c>
    </row>
    <row r="8" spans="1:5">
      <c r="A8" s="1" t="s">
        <v>23</v>
      </c>
      <c r="B8" s="40" t="s">
        <v>24</v>
      </c>
      <c r="C8" s="1">
        <v>50</v>
      </c>
      <c r="D8" s="1">
        <v>10</v>
      </c>
      <c r="E8" t="s">
        <v>25</v>
      </c>
    </row>
    <row r="9" spans="1:5">
      <c r="A9" s="1" t="s">
        <v>26</v>
      </c>
      <c r="B9" s="40" t="s">
        <v>27</v>
      </c>
      <c r="C9" s="1">
        <v>50</v>
      </c>
      <c r="D9" s="1">
        <v>10</v>
      </c>
      <c r="E9" t="s">
        <v>28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workbookViewId="0">
      <selection activeCell="X5" sqref="X5"/>
    </sheetView>
  </sheetViews>
  <sheetFormatPr defaultColWidth="9" defaultRowHeight="13.5"/>
  <sheetData>
    <row r="1" ht="14.25" spans="1:27">
      <c r="A1" s="2" t="s">
        <v>0</v>
      </c>
      <c r="B1" s="3" t="s">
        <v>1</v>
      </c>
      <c r="C1" s="3" t="s">
        <v>310</v>
      </c>
      <c r="D1" s="3" t="s">
        <v>311</v>
      </c>
      <c r="E1" s="3" t="s">
        <v>312</v>
      </c>
      <c r="F1" s="3" t="s">
        <v>313</v>
      </c>
      <c r="G1" s="3" t="s">
        <v>314</v>
      </c>
      <c r="H1" s="3" t="s">
        <v>315</v>
      </c>
      <c r="I1" s="3" t="s">
        <v>316</v>
      </c>
      <c r="J1" s="3" t="s">
        <v>317</v>
      </c>
      <c r="K1" s="3" t="s">
        <v>318</v>
      </c>
      <c r="L1" s="3" t="s">
        <v>319</v>
      </c>
      <c r="M1" s="3" t="s">
        <v>320</v>
      </c>
      <c r="N1" s="3" t="s">
        <v>321</v>
      </c>
      <c r="O1" s="3" t="s">
        <v>322</v>
      </c>
      <c r="P1" s="3" t="s">
        <v>323</v>
      </c>
      <c r="Q1" s="3" t="s">
        <v>324</v>
      </c>
      <c r="R1" s="13" t="s">
        <v>325</v>
      </c>
      <c r="S1" s="3" t="s">
        <v>326</v>
      </c>
      <c r="T1" s="3" t="s">
        <v>327</v>
      </c>
      <c r="U1" s="3" t="s">
        <v>328</v>
      </c>
      <c r="V1" s="3" t="s">
        <v>329</v>
      </c>
      <c r="W1" s="14" t="s">
        <v>330</v>
      </c>
      <c r="X1" s="15"/>
      <c r="Y1" s="15"/>
      <c r="Z1" s="15"/>
      <c r="AA1" s="31"/>
    </row>
    <row r="2" ht="14.25" spans="1:27">
      <c r="A2" s="4" t="s">
        <v>5</v>
      </c>
      <c r="B2" s="5" t="s">
        <v>331</v>
      </c>
      <c r="C2" s="5" t="s">
        <v>280</v>
      </c>
      <c r="D2" s="5" t="s">
        <v>332</v>
      </c>
      <c r="E2" s="5" t="s">
        <v>333</v>
      </c>
      <c r="F2" s="5" t="s">
        <v>261</v>
      </c>
      <c r="G2" s="5" t="s">
        <v>334</v>
      </c>
      <c r="H2" s="5" t="s">
        <v>335</v>
      </c>
      <c r="I2" s="5" t="s">
        <v>336</v>
      </c>
      <c r="J2" s="5" t="s">
        <v>337</v>
      </c>
      <c r="K2" s="5" t="s">
        <v>338</v>
      </c>
      <c r="L2" s="5" t="s">
        <v>339</v>
      </c>
      <c r="M2" s="5" t="s">
        <v>340</v>
      </c>
      <c r="N2" s="5" t="s">
        <v>341</v>
      </c>
      <c r="O2" s="5" t="s">
        <v>342</v>
      </c>
      <c r="P2" s="5" t="s">
        <v>343</v>
      </c>
      <c r="Q2" s="5" t="s">
        <v>344</v>
      </c>
      <c r="R2" s="16" t="s">
        <v>345</v>
      </c>
      <c r="S2" s="5" t="s">
        <v>346</v>
      </c>
      <c r="T2" s="5" t="s">
        <v>300</v>
      </c>
      <c r="U2" s="5" t="s">
        <v>303</v>
      </c>
      <c r="V2" s="5" t="s">
        <v>347</v>
      </c>
      <c r="W2" s="17" t="s">
        <v>344</v>
      </c>
      <c r="X2" s="18" t="s">
        <v>348</v>
      </c>
      <c r="Y2" s="32" t="s">
        <v>349</v>
      </c>
      <c r="Z2" s="32" t="s">
        <v>350</v>
      </c>
      <c r="AA2" s="33" t="s">
        <v>351</v>
      </c>
    </row>
    <row r="3" ht="14.25" spans="1:27">
      <c r="A3" s="6" t="s">
        <v>10</v>
      </c>
      <c r="B3" s="7" t="s">
        <v>10</v>
      </c>
      <c r="C3" s="7" t="s">
        <v>11</v>
      </c>
      <c r="D3" s="7" t="s">
        <v>11</v>
      </c>
      <c r="E3" s="7" t="s">
        <v>11</v>
      </c>
      <c r="F3" s="7" t="s">
        <v>11</v>
      </c>
      <c r="G3" s="7" t="s">
        <v>11</v>
      </c>
      <c r="H3" s="7" t="s">
        <v>11</v>
      </c>
      <c r="I3" s="7" t="s">
        <v>11</v>
      </c>
      <c r="J3" s="7" t="s">
        <v>11</v>
      </c>
      <c r="K3" s="7" t="s">
        <v>11</v>
      </c>
      <c r="L3" s="7" t="s">
        <v>11</v>
      </c>
      <c r="M3" s="7" t="s">
        <v>11</v>
      </c>
      <c r="N3" s="7" t="s">
        <v>11</v>
      </c>
      <c r="O3" s="7" t="s">
        <v>11</v>
      </c>
      <c r="P3" s="7" t="s">
        <v>11</v>
      </c>
      <c r="Q3" s="7" t="s">
        <v>11</v>
      </c>
      <c r="R3" s="19" t="s">
        <v>11</v>
      </c>
      <c r="S3" s="7" t="s">
        <v>11</v>
      </c>
      <c r="T3" s="7" t="s">
        <v>11</v>
      </c>
      <c r="U3" s="7" t="s">
        <v>11</v>
      </c>
      <c r="V3" s="7" t="s">
        <v>11</v>
      </c>
      <c r="W3" s="20" t="s">
        <v>11</v>
      </c>
      <c r="X3" s="21" t="s">
        <v>10</v>
      </c>
      <c r="Y3" s="21" t="s">
        <v>10</v>
      </c>
      <c r="Z3" s="21" t="s">
        <v>10</v>
      </c>
      <c r="AA3" s="34" t="s">
        <v>10</v>
      </c>
    </row>
    <row r="4" spans="1:27">
      <c r="A4" s="8">
        <v>1</v>
      </c>
      <c r="B4" s="9" t="s">
        <v>352</v>
      </c>
      <c r="C4" s="9">
        <v>10</v>
      </c>
      <c r="D4" s="9">
        <v>0</v>
      </c>
      <c r="E4" s="9">
        <v>0</v>
      </c>
      <c r="F4" s="9">
        <v>10</v>
      </c>
      <c r="G4" s="9">
        <v>0</v>
      </c>
      <c r="H4" s="9">
        <v>0</v>
      </c>
      <c r="I4" s="9">
        <v>0</v>
      </c>
      <c r="J4" s="9">
        <v>2</v>
      </c>
      <c r="K4" s="9">
        <v>1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22">
        <v>0</v>
      </c>
      <c r="S4" s="9"/>
      <c r="T4" s="9"/>
      <c r="U4" s="9"/>
      <c r="V4" s="9"/>
      <c r="W4" s="23"/>
      <c r="X4" s="69" t="s">
        <v>353</v>
      </c>
      <c r="Y4" s="9" t="s">
        <v>354</v>
      </c>
      <c r="Z4" s="9" t="s">
        <v>355</v>
      </c>
      <c r="AA4" s="23" t="s">
        <v>356</v>
      </c>
    </row>
    <row r="5" spans="1:27">
      <c r="A5" s="10">
        <v>2</v>
      </c>
      <c r="B5" s="1" t="s">
        <v>357</v>
      </c>
      <c r="C5" s="1">
        <v>10</v>
      </c>
      <c r="D5" s="1">
        <v>0</v>
      </c>
      <c r="E5" s="1">
        <v>0</v>
      </c>
      <c r="F5" s="1">
        <v>10</v>
      </c>
      <c r="G5" s="1">
        <v>0</v>
      </c>
      <c r="H5" s="1">
        <v>0</v>
      </c>
      <c r="I5" s="1">
        <v>0</v>
      </c>
      <c r="J5" s="1">
        <v>2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25">
        <v>0</v>
      </c>
      <c r="S5" s="1"/>
      <c r="T5" s="1"/>
      <c r="U5" s="1"/>
      <c r="V5" s="1"/>
      <c r="W5" s="26"/>
      <c r="X5" s="27" t="s">
        <v>358</v>
      </c>
      <c r="Y5" s="1" t="s">
        <v>354</v>
      </c>
      <c r="Z5" s="1" t="s">
        <v>359</v>
      </c>
      <c r="AA5" s="26" t="s">
        <v>334</v>
      </c>
    </row>
    <row r="6" spans="1:27">
      <c r="A6" s="10">
        <v>3</v>
      </c>
      <c r="B6" s="1" t="s">
        <v>360</v>
      </c>
      <c r="C6" s="1">
        <v>10</v>
      </c>
      <c r="D6" s="1">
        <v>0</v>
      </c>
      <c r="E6" s="1">
        <v>0</v>
      </c>
      <c r="F6" s="1">
        <v>10</v>
      </c>
      <c r="G6" s="1">
        <v>0</v>
      </c>
      <c r="H6" s="1">
        <v>0</v>
      </c>
      <c r="I6" s="1">
        <v>0</v>
      </c>
      <c r="J6" s="1">
        <v>2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25">
        <v>0</v>
      </c>
      <c r="S6" s="1"/>
      <c r="T6" s="1"/>
      <c r="U6" s="1"/>
      <c r="V6" s="1"/>
      <c r="W6" s="26"/>
      <c r="X6" s="27" t="s">
        <v>361</v>
      </c>
      <c r="Y6" s="1" t="s">
        <v>354</v>
      </c>
      <c r="Z6" s="1" t="s">
        <v>362</v>
      </c>
      <c r="AA6" s="26" t="s">
        <v>363</v>
      </c>
    </row>
    <row r="7" spans="1:27">
      <c r="A7" s="10">
        <v>4</v>
      </c>
      <c r="B7" s="1" t="s">
        <v>364</v>
      </c>
      <c r="C7" s="1">
        <v>10</v>
      </c>
      <c r="D7" s="1">
        <v>0</v>
      </c>
      <c r="E7" s="1">
        <v>0</v>
      </c>
      <c r="F7" s="1">
        <v>10</v>
      </c>
      <c r="G7" s="1">
        <v>0</v>
      </c>
      <c r="H7" s="1">
        <v>0</v>
      </c>
      <c r="I7" s="1">
        <v>0</v>
      </c>
      <c r="J7" s="1">
        <v>2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25">
        <v>0</v>
      </c>
      <c r="S7" s="1"/>
      <c r="T7" s="1"/>
      <c r="U7" s="1"/>
      <c r="V7" s="1"/>
      <c r="W7" s="26"/>
      <c r="X7" s="27" t="s">
        <v>365</v>
      </c>
      <c r="Y7" s="1" t="s">
        <v>354</v>
      </c>
      <c r="Z7" s="1" t="s">
        <v>366</v>
      </c>
      <c r="AA7" s="26" t="s">
        <v>367</v>
      </c>
    </row>
    <row r="8" spans="1:27">
      <c r="A8" s="10">
        <v>5</v>
      </c>
      <c r="B8" s="1" t="s">
        <v>368</v>
      </c>
      <c r="C8" s="1">
        <v>10</v>
      </c>
      <c r="D8" s="1">
        <v>0</v>
      </c>
      <c r="E8" s="1">
        <v>0</v>
      </c>
      <c r="F8" s="1">
        <v>10</v>
      </c>
      <c r="G8" s="1">
        <v>0</v>
      </c>
      <c r="H8" s="1">
        <v>0</v>
      </c>
      <c r="I8" s="1">
        <v>0</v>
      </c>
      <c r="J8" s="1">
        <v>2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25">
        <v>0</v>
      </c>
      <c r="S8" s="1"/>
      <c r="T8" s="1"/>
      <c r="U8" s="1"/>
      <c r="V8" s="1"/>
      <c r="W8" s="26"/>
      <c r="X8" s="27" t="s">
        <v>369</v>
      </c>
      <c r="Y8" s="1" t="s">
        <v>354</v>
      </c>
      <c r="Z8" s="1" t="s">
        <v>370</v>
      </c>
      <c r="AA8" s="26" t="s">
        <v>371</v>
      </c>
    </row>
    <row r="9" spans="1:27">
      <c r="A9" s="10">
        <v>6</v>
      </c>
      <c r="B9" s="1" t="s">
        <v>372</v>
      </c>
      <c r="C9" s="1">
        <v>10</v>
      </c>
      <c r="D9" s="1">
        <v>0</v>
      </c>
      <c r="E9" s="1">
        <v>0</v>
      </c>
      <c r="F9" s="1">
        <v>10</v>
      </c>
      <c r="G9" s="1">
        <v>0</v>
      </c>
      <c r="H9" s="1">
        <v>0</v>
      </c>
      <c r="I9" s="1">
        <v>0</v>
      </c>
      <c r="J9" s="1">
        <v>2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25">
        <v>0</v>
      </c>
      <c r="S9" s="1"/>
      <c r="T9" s="1"/>
      <c r="U9" s="1"/>
      <c r="V9" s="1"/>
      <c r="W9" s="26"/>
      <c r="X9" s="27" t="s">
        <v>373</v>
      </c>
      <c r="Y9" s="1" t="s">
        <v>374</v>
      </c>
      <c r="Z9" s="1" t="s">
        <v>375</v>
      </c>
      <c r="AA9" s="26" t="s">
        <v>376</v>
      </c>
    </row>
    <row r="10" spans="1:27">
      <c r="A10" s="10">
        <v>7</v>
      </c>
      <c r="B10" s="1" t="s">
        <v>377</v>
      </c>
      <c r="C10" s="1">
        <v>10</v>
      </c>
      <c r="D10" s="1">
        <v>0</v>
      </c>
      <c r="E10" s="1">
        <v>0</v>
      </c>
      <c r="F10" s="1">
        <v>10</v>
      </c>
      <c r="G10" s="1">
        <v>0</v>
      </c>
      <c r="H10" s="1">
        <v>0</v>
      </c>
      <c r="I10" s="1">
        <v>0</v>
      </c>
      <c r="J10" s="1">
        <v>2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25">
        <v>0</v>
      </c>
      <c r="S10" s="1"/>
      <c r="T10" s="1"/>
      <c r="U10" s="1"/>
      <c r="V10" s="1"/>
      <c r="W10" s="26"/>
      <c r="X10" s="27" t="s">
        <v>378</v>
      </c>
      <c r="Y10" s="1" t="s">
        <v>379</v>
      </c>
      <c r="Z10" s="1" t="s">
        <v>380</v>
      </c>
      <c r="AA10" s="26" t="s">
        <v>381</v>
      </c>
    </row>
    <row r="11" spans="1:27">
      <c r="A11" s="10">
        <v>8</v>
      </c>
      <c r="B11" s="1" t="s">
        <v>344</v>
      </c>
      <c r="C11" s="1">
        <v>10</v>
      </c>
      <c r="D11" s="1">
        <v>0</v>
      </c>
      <c r="E11" s="1">
        <v>0</v>
      </c>
      <c r="F11" s="1">
        <v>10</v>
      </c>
      <c r="G11" s="1">
        <v>0</v>
      </c>
      <c r="H11" s="1">
        <v>0</v>
      </c>
      <c r="I11" s="1">
        <v>0</v>
      </c>
      <c r="J11" s="1">
        <v>2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25">
        <v>0</v>
      </c>
      <c r="S11" s="1"/>
      <c r="T11" s="1"/>
      <c r="U11" s="1"/>
      <c r="V11" s="1"/>
      <c r="W11" s="26"/>
      <c r="X11" s="27" t="s">
        <v>382</v>
      </c>
      <c r="Y11" s="1" t="s">
        <v>383</v>
      </c>
      <c r="Z11" s="1" t="s">
        <v>384</v>
      </c>
      <c r="AA11" s="26" t="s">
        <v>385</v>
      </c>
    </row>
    <row r="12" spans="1:27">
      <c r="A12" s="10">
        <v>9</v>
      </c>
      <c r="B12" s="1" t="s">
        <v>386</v>
      </c>
      <c r="C12" s="1">
        <v>10</v>
      </c>
      <c r="D12" s="1">
        <v>0</v>
      </c>
      <c r="E12" s="1">
        <v>0</v>
      </c>
      <c r="F12" s="1">
        <v>10</v>
      </c>
      <c r="G12" s="1">
        <v>0</v>
      </c>
      <c r="H12" s="1">
        <v>0</v>
      </c>
      <c r="I12" s="1">
        <v>0</v>
      </c>
      <c r="J12" s="1">
        <v>2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25">
        <v>0</v>
      </c>
      <c r="S12" s="1"/>
      <c r="T12" s="1"/>
      <c r="U12" s="1"/>
      <c r="V12" s="1"/>
      <c r="W12" s="26"/>
      <c r="X12" s="27" t="s">
        <v>387</v>
      </c>
      <c r="Y12" s="1" t="s">
        <v>388</v>
      </c>
      <c r="Z12" s="1" t="s">
        <v>389</v>
      </c>
      <c r="AA12" s="26" t="s">
        <v>390</v>
      </c>
    </row>
    <row r="13" spans="1:27">
      <c r="A13" s="10">
        <v>10</v>
      </c>
      <c r="B13" s="1" t="s">
        <v>391</v>
      </c>
      <c r="C13" s="1">
        <v>10</v>
      </c>
      <c r="D13" s="1">
        <v>0</v>
      </c>
      <c r="E13" s="1">
        <v>0</v>
      </c>
      <c r="F13" s="1">
        <v>10</v>
      </c>
      <c r="G13" s="1">
        <v>0</v>
      </c>
      <c r="H13" s="1">
        <v>0</v>
      </c>
      <c r="I13" s="1">
        <v>0</v>
      </c>
      <c r="J13" s="1">
        <v>2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25">
        <v>0</v>
      </c>
      <c r="S13" s="1"/>
      <c r="T13" s="1"/>
      <c r="U13" s="1"/>
      <c r="V13" s="1"/>
      <c r="W13" s="26"/>
      <c r="X13" s="27" t="s">
        <v>392</v>
      </c>
      <c r="Y13" s="1" t="s">
        <v>383</v>
      </c>
      <c r="Z13" s="1" t="s">
        <v>393</v>
      </c>
      <c r="AA13" s="26" t="s">
        <v>394</v>
      </c>
    </row>
    <row r="14" spans="1:27">
      <c r="A14" s="10">
        <v>11</v>
      </c>
      <c r="B14" s="1" t="s">
        <v>395</v>
      </c>
      <c r="C14" s="1">
        <v>10</v>
      </c>
      <c r="D14" s="1">
        <v>0</v>
      </c>
      <c r="E14" s="1">
        <v>0</v>
      </c>
      <c r="F14" s="1">
        <v>10</v>
      </c>
      <c r="G14" s="1">
        <v>0</v>
      </c>
      <c r="H14" s="1">
        <v>0</v>
      </c>
      <c r="I14" s="1">
        <v>0</v>
      </c>
      <c r="J14" s="1">
        <v>2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25">
        <v>0</v>
      </c>
      <c r="S14" s="1"/>
      <c r="T14" s="1"/>
      <c r="U14" s="1"/>
      <c r="V14" s="1"/>
      <c r="W14" s="26"/>
      <c r="X14" s="27" t="s">
        <v>396</v>
      </c>
      <c r="Y14" s="1" t="s">
        <v>397</v>
      </c>
      <c r="Z14" s="1" t="s">
        <v>398</v>
      </c>
      <c r="AA14" s="26" t="s">
        <v>399</v>
      </c>
    </row>
    <row r="15" spans="1:27">
      <c r="A15" s="10">
        <v>12</v>
      </c>
      <c r="B15" s="1" t="s">
        <v>400</v>
      </c>
      <c r="C15" s="1">
        <v>10</v>
      </c>
      <c r="D15" s="1">
        <v>0</v>
      </c>
      <c r="E15" s="1">
        <v>0</v>
      </c>
      <c r="F15" s="1">
        <v>10</v>
      </c>
      <c r="G15" s="1">
        <v>0</v>
      </c>
      <c r="H15" s="1">
        <v>0</v>
      </c>
      <c r="I15" s="1">
        <v>0</v>
      </c>
      <c r="J15" s="1">
        <v>2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25">
        <v>0</v>
      </c>
      <c r="S15" s="1"/>
      <c r="T15" s="1"/>
      <c r="U15" s="1"/>
      <c r="V15" s="1"/>
      <c r="W15" s="26"/>
      <c r="X15" s="27" t="s">
        <v>401</v>
      </c>
      <c r="Y15" s="1" t="s">
        <v>402</v>
      </c>
      <c r="Z15" s="1" t="s">
        <v>403</v>
      </c>
      <c r="AA15" s="26" t="s">
        <v>356</v>
      </c>
    </row>
    <row r="16" spans="1:27">
      <c r="A16" s="10">
        <v>13</v>
      </c>
      <c r="B16" s="1" t="s">
        <v>404</v>
      </c>
      <c r="C16" s="1">
        <v>10</v>
      </c>
      <c r="D16" s="1">
        <v>0</v>
      </c>
      <c r="E16" s="1">
        <v>0</v>
      </c>
      <c r="F16" s="1">
        <v>10</v>
      </c>
      <c r="G16" s="1">
        <v>0</v>
      </c>
      <c r="H16" s="1">
        <v>0</v>
      </c>
      <c r="I16" s="1">
        <v>0</v>
      </c>
      <c r="J16" s="1">
        <v>2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25">
        <v>0</v>
      </c>
      <c r="S16" s="1"/>
      <c r="T16" s="1"/>
      <c r="U16" s="1"/>
      <c r="V16" s="1"/>
      <c r="W16" s="26"/>
      <c r="X16" s="27" t="s">
        <v>405</v>
      </c>
      <c r="Y16" s="1" t="s">
        <v>406</v>
      </c>
      <c r="Z16" s="1" t="s">
        <v>407</v>
      </c>
      <c r="AA16" s="26" t="s">
        <v>356</v>
      </c>
    </row>
    <row r="17" spans="1:27">
      <c r="A17" s="10">
        <v>14</v>
      </c>
      <c r="B17" s="1" t="s">
        <v>408</v>
      </c>
      <c r="C17" s="1">
        <v>10</v>
      </c>
      <c r="D17" s="1">
        <v>0</v>
      </c>
      <c r="E17" s="1">
        <v>0</v>
      </c>
      <c r="F17" s="1">
        <v>10</v>
      </c>
      <c r="G17" s="1">
        <v>0</v>
      </c>
      <c r="H17" s="1">
        <v>0</v>
      </c>
      <c r="I17" s="1">
        <v>0</v>
      </c>
      <c r="J17" s="1">
        <v>2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25">
        <v>0</v>
      </c>
      <c r="S17" s="1"/>
      <c r="T17" s="1"/>
      <c r="U17" s="1"/>
      <c r="V17" s="1"/>
      <c r="W17" s="26"/>
      <c r="X17" s="27" t="s">
        <v>409</v>
      </c>
      <c r="Y17" s="1" t="s">
        <v>410</v>
      </c>
      <c r="Z17" s="1" t="s">
        <v>411</v>
      </c>
      <c r="AA17" s="26" t="s">
        <v>412</v>
      </c>
    </row>
    <row r="18" spans="1:27">
      <c r="A18" s="10">
        <v>15</v>
      </c>
      <c r="B18" s="1" t="s">
        <v>413</v>
      </c>
      <c r="C18" s="1">
        <v>10</v>
      </c>
      <c r="D18" s="1">
        <v>0</v>
      </c>
      <c r="E18" s="1">
        <v>0</v>
      </c>
      <c r="F18" s="1">
        <v>10</v>
      </c>
      <c r="G18" s="1">
        <v>0</v>
      </c>
      <c r="H18" s="1">
        <v>0</v>
      </c>
      <c r="I18" s="1">
        <v>0</v>
      </c>
      <c r="J18" s="1">
        <v>2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25">
        <v>0</v>
      </c>
      <c r="S18" s="1"/>
      <c r="T18" s="1"/>
      <c r="U18" s="1"/>
      <c r="V18" s="1"/>
      <c r="W18" s="26"/>
      <c r="X18" s="27" t="s">
        <v>414</v>
      </c>
      <c r="Y18" s="1" t="s">
        <v>415</v>
      </c>
      <c r="Z18" s="1" t="s">
        <v>416</v>
      </c>
      <c r="AA18" s="26" t="s">
        <v>334</v>
      </c>
    </row>
    <row r="19" spans="1:27">
      <c r="A19" s="10">
        <v>16</v>
      </c>
      <c r="B19" s="1" t="s">
        <v>417</v>
      </c>
      <c r="C19" s="1">
        <v>10</v>
      </c>
      <c r="D19" s="1">
        <v>0</v>
      </c>
      <c r="E19" s="1">
        <v>0</v>
      </c>
      <c r="F19" s="1">
        <v>10</v>
      </c>
      <c r="G19" s="1">
        <v>0</v>
      </c>
      <c r="H19" s="1">
        <v>0</v>
      </c>
      <c r="I19" s="1">
        <v>0</v>
      </c>
      <c r="J19" s="1">
        <v>2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25">
        <v>0</v>
      </c>
      <c r="S19" s="1"/>
      <c r="T19" s="1"/>
      <c r="U19" s="1"/>
      <c r="V19" s="1"/>
      <c r="W19" s="26"/>
      <c r="X19" s="27" t="s">
        <v>418</v>
      </c>
      <c r="Y19" s="1" t="s">
        <v>419</v>
      </c>
      <c r="Z19" s="1" t="s">
        <v>420</v>
      </c>
      <c r="AA19" s="26" t="s">
        <v>356</v>
      </c>
    </row>
    <row r="20" spans="1:27">
      <c r="A20" s="10">
        <v>17</v>
      </c>
      <c r="B20" s="1" t="s">
        <v>421</v>
      </c>
      <c r="C20" s="1">
        <v>10</v>
      </c>
      <c r="D20" s="1">
        <v>0</v>
      </c>
      <c r="E20" s="1">
        <v>0</v>
      </c>
      <c r="F20" s="1">
        <v>10</v>
      </c>
      <c r="G20" s="1">
        <v>0</v>
      </c>
      <c r="H20" s="1">
        <v>0</v>
      </c>
      <c r="I20" s="1">
        <v>0</v>
      </c>
      <c r="J20" s="1">
        <v>2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25">
        <v>0</v>
      </c>
      <c r="S20" s="1"/>
      <c r="T20" s="1"/>
      <c r="U20" s="1"/>
      <c r="V20" s="1"/>
      <c r="W20" s="26"/>
      <c r="X20" s="27" t="s">
        <v>422</v>
      </c>
      <c r="Y20" s="1" t="s">
        <v>423</v>
      </c>
      <c r="Z20" s="1" t="s">
        <v>424</v>
      </c>
      <c r="AA20" s="26" t="s">
        <v>333</v>
      </c>
    </row>
    <row r="21" spans="1:27">
      <c r="A21" s="10">
        <v>18</v>
      </c>
      <c r="B21" s="1" t="s">
        <v>425</v>
      </c>
      <c r="C21" s="1">
        <v>10</v>
      </c>
      <c r="D21" s="1">
        <v>0</v>
      </c>
      <c r="E21" s="1">
        <v>0</v>
      </c>
      <c r="F21" s="1">
        <v>10</v>
      </c>
      <c r="G21" s="1">
        <v>0</v>
      </c>
      <c r="H21" s="1">
        <v>0</v>
      </c>
      <c r="I21" s="1">
        <v>0</v>
      </c>
      <c r="J21" s="1">
        <v>2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25">
        <v>0</v>
      </c>
      <c r="S21" s="1"/>
      <c r="T21" s="1"/>
      <c r="U21" s="1"/>
      <c r="V21" s="1"/>
      <c r="W21" s="26"/>
      <c r="X21" s="27" t="s">
        <v>426</v>
      </c>
      <c r="Y21" s="1" t="s">
        <v>427</v>
      </c>
      <c r="Z21" s="1" t="s">
        <v>428</v>
      </c>
      <c r="AA21" s="26" t="s">
        <v>345</v>
      </c>
    </row>
    <row r="22" spans="1:27">
      <c r="A22" s="10">
        <v>19</v>
      </c>
      <c r="B22" s="1" t="s">
        <v>429</v>
      </c>
      <c r="C22" s="1">
        <v>10</v>
      </c>
      <c r="D22" s="1">
        <v>0</v>
      </c>
      <c r="E22" s="1">
        <v>0</v>
      </c>
      <c r="F22" s="1">
        <v>10</v>
      </c>
      <c r="G22" s="1">
        <v>0</v>
      </c>
      <c r="H22" s="1">
        <v>0</v>
      </c>
      <c r="I22" s="1">
        <v>0</v>
      </c>
      <c r="J22" s="1">
        <v>2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25">
        <v>0</v>
      </c>
      <c r="S22" s="1"/>
      <c r="T22" s="1"/>
      <c r="U22" s="1"/>
      <c r="V22" s="1"/>
      <c r="W22" s="26"/>
      <c r="X22" s="27" t="s">
        <v>430</v>
      </c>
      <c r="Y22" s="1" t="s">
        <v>431</v>
      </c>
      <c r="Z22" s="1" t="s">
        <v>432</v>
      </c>
      <c r="AA22" s="26" t="s">
        <v>433</v>
      </c>
    </row>
    <row r="23" spans="1:27">
      <c r="A23" s="10">
        <v>20</v>
      </c>
      <c r="B23" s="1" t="s">
        <v>434</v>
      </c>
      <c r="C23" s="1">
        <v>10</v>
      </c>
      <c r="D23" s="1">
        <v>0</v>
      </c>
      <c r="E23" s="1">
        <v>0</v>
      </c>
      <c r="F23" s="1">
        <v>10</v>
      </c>
      <c r="G23" s="1">
        <v>0</v>
      </c>
      <c r="H23" s="1">
        <v>0</v>
      </c>
      <c r="I23" s="1">
        <v>0</v>
      </c>
      <c r="J23" s="1">
        <v>2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25">
        <v>0</v>
      </c>
      <c r="S23" s="1"/>
      <c r="T23" s="1"/>
      <c r="U23" s="1"/>
      <c r="V23" s="1"/>
      <c r="W23" s="26"/>
      <c r="X23" s="27" t="s">
        <v>435</v>
      </c>
      <c r="Y23" s="1" t="s">
        <v>436</v>
      </c>
      <c r="Z23" s="1" t="s">
        <v>437</v>
      </c>
      <c r="AA23" s="26" t="s">
        <v>438</v>
      </c>
    </row>
    <row r="24" spans="1:27">
      <c r="A24" s="10">
        <v>21</v>
      </c>
      <c r="B24" s="1" t="s">
        <v>439</v>
      </c>
      <c r="C24" s="1">
        <v>10</v>
      </c>
      <c r="D24" s="1">
        <v>0</v>
      </c>
      <c r="E24" s="1">
        <v>0</v>
      </c>
      <c r="F24" s="1">
        <v>10</v>
      </c>
      <c r="G24" s="1">
        <v>0</v>
      </c>
      <c r="H24" s="1">
        <v>0</v>
      </c>
      <c r="I24" s="1">
        <v>0</v>
      </c>
      <c r="J24" s="1">
        <v>2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25">
        <v>0</v>
      </c>
      <c r="S24" s="1"/>
      <c r="T24" s="1"/>
      <c r="U24" s="1"/>
      <c r="V24" s="1"/>
      <c r="W24" s="26"/>
      <c r="X24" s="27" t="s">
        <v>440</v>
      </c>
      <c r="Y24" s="1" t="s">
        <v>441</v>
      </c>
      <c r="Z24" s="1" t="s">
        <v>442</v>
      </c>
      <c r="AA24" s="26" t="s">
        <v>443</v>
      </c>
    </row>
    <row r="25" spans="1:27">
      <c r="A25" s="10">
        <v>22</v>
      </c>
      <c r="B25" s="1" t="s">
        <v>444</v>
      </c>
      <c r="C25" s="1">
        <v>10</v>
      </c>
      <c r="D25" s="1">
        <v>0</v>
      </c>
      <c r="E25" s="1">
        <v>0</v>
      </c>
      <c r="F25" s="1">
        <v>10</v>
      </c>
      <c r="G25" s="1">
        <v>0</v>
      </c>
      <c r="H25" s="1">
        <v>0</v>
      </c>
      <c r="I25" s="1">
        <v>0</v>
      </c>
      <c r="J25" s="1">
        <v>2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25">
        <v>0</v>
      </c>
      <c r="S25" s="1"/>
      <c r="T25" s="1"/>
      <c r="U25" s="1"/>
      <c r="V25" s="1"/>
      <c r="W25" s="26"/>
      <c r="X25" s="27" t="s">
        <v>445</v>
      </c>
      <c r="Y25" s="1" t="s">
        <v>446</v>
      </c>
      <c r="Z25" s="1" t="s">
        <v>447</v>
      </c>
      <c r="AA25" s="26" t="s">
        <v>339</v>
      </c>
    </row>
    <row r="26" spans="1:27">
      <c r="A26" s="10">
        <v>23</v>
      </c>
      <c r="B26" s="1" t="s">
        <v>448</v>
      </c>
      <c r="C26" s="1">
        <v>10</v>
      </c>
      <c r="D26" s="1">
        <v>0</v>
      </c>
      <c r="E26" s="1">
        <v>0</v>
      </c>
      <c r="F26" s="1">
        <v>10</v>
      </c>
      <c r="G26" s="1">
        <v>0</v>
      </c>
      <c r="H26" s="1">
        <v>0</v>
      </c>
      <c r="I26" s="1">
        <v>0</v>
      </c>
      <c r="J26" s="1">
        <v>2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25">
        <v>0</v>
      </c>
      <c r="S26" s="1"/>
      <c r="T26" s="1"/>
      <c r="U26" s="1"/>
      <c r="V26" s="1"/>
      <c r="W26" s="26"/>
      <c r="X26" s="27" t="s">
        <v>449</v>
      </c>
      <c r="Y26" s="1" t="s">
        <v>450</v>
      </c>
      <c r="Z26" s="1" t="s">
        <v>451</v>
      </c>
      <c r="AA26" s="26" t="s">
        <v>452</v>
      </c>
    </row>
    <row r="27" spans="1:27">
      <c r="A27" s="10">
        <v>24</v>
      </c>
      <c r="B27" s="1" t="s">
        <v>453</v>
      </c>
      <c r="C27" s="1">
        <v>10</v>
      </c>
      <c r="D27" s="1">
        <v>0</v>
      </c>
      <c r="E27" s="1">
        <v>0</v>
      </c>
      <c r="F27" s="1">
        <v>10</v>
      </c>
      <c r="G27" s="1">
        <v>0</v>
      </c>
      <c r="H27" s="1">
        <v>0</v>
      </c>
      <c r="I27" s="1">
        <v>0</v>
      </c>
      <c r="J27" s="1">
        <v>2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25">
        <v>0</v>
      </c>
      <c r="S27" s="1"/>
      <c r="T27" s="1"/>
      <c r="U27" s="1"/>
      <c r="V27" s="1"/>
      <c r="W27" s="26"/>
      <c r="X27" s="27" t="s">
        <v>454</v>
      </c>
      <c r="Y27" s="1" t="s">
        <v>455</v>
      </c>
      <c r="Z27" s="1" t="s">
        <v>456</v>
      </c>
      <c r="AA27" s="26" t="s">
        <v>457</v>
      </c>
    </row>
    <row r="28" spans="1:27">
      <c r="A28" s="10">
        <v>25</v>
      </c>
      <c r="B28" s="1" t="s">
        <v>458</v>
      </c>
      <c r="C28" s="1">
        <v>10</v>
      </c>
      <c r="D28" s="1">
        <v>0</v>
      </c>
      <c r="E28" s="1">
        <v>0</v>
      </c>
      <c r="F28" s="1">
        <v>10</v>
      </c>
      <c r="G28" s="1">
        <v>0</v>
      </c>
      <c r="H28" s="1">
        <v>0</v>
      </c>
      <c r="I28" s="1">
        <v>0</v>
      </c>
      <c r="J28" s="1">
        <v>2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25">
        <v>0</v>
      </c>
      <c r="S28" s="1"/>
      <c r="T28" s="1"/>
      <c r="U28" s="1"/>
      <c r="V28" s="1"/>
      <c r="W28" s="26"/>
      <c r="X28" s="27" t="s">
        <v>459</v>
      </c>
      <c r="Y28" s="1" t="s">
        <v>460</v>
      </c>
      <c r="Z28" s="1" t="s">
        <v>461</v>
      </c>
      <c r="AA28" s="26" t="s">
        <v>462</v>
      </c>
    </row>
    <row r="29" spans="1:27">
      <c r="A29" s="10">
        <v>26</v>
      </c>
      <c r="B29" s="1" t="s">
        <v>463</v>
      </c>
      <c r="C29" s="1">
        <v>10</v>
      </c>
      <c r="D29" s="1">
        <v>0</v>
      </c>
      <c r="E29" s="1">
        <v>0</v>
      </c>
      <c r="F29" s="1">
        <v>10</v>
      </c>
      <c r="G29" s="1">
        <v>0</v>
      </c>
      <c r="H29" s="1">
        <v>0</v>
      </c>
      <c r="I29" s="1">
        <v>0</v>
      </c>
      <c r="J29" s="1">
        <v>2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25">
        <v>0</v>
      </c>
      <c r="S29" s="1"/>
      <c r="T29" s="1"/>
      <c r="U29" s="1"/>
      <c r="V29" s="1"/>
      <c r="W29" s="26"/>
      <c r="X29" s="27" t="s">
        <v>464</v>
      </c>
      <c r="Y29" s="1" t="s">
        <v>465</v>
      </c>
      <c r="Z29" s="1" t="s">
        <v>466</v>
      </c>
      <c r="AA29" s="26" t="s">
        <v>467</v>
      </c>
    </row>
    <row r="30" spans="1:27">
      <c r="A30" s="10">
        <v>27</v>
      </c>
      <c r="B30" s="1" t="s">
        <v>468</v>
      </c>
      <c r="C30" s="1">
        <v>10</v>
      </c>
      <c r="D30" s="1">
        <v>0</v>
      </c>
      <c r="E30" s="1">
        <v>0</v>
      </c>
      <c r="F30" s="1">
        <v>10</v>
      </c>
      <c r="G30" s="1">
        <v>0</v>
      </c>
      <c r="H30" s="1">
        <v>0</v>
      </c>
      <c r="I30" s="1">
        <v>0</v>
      </c>
      <c r="J30" s="1">
        <v>2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25">
        <v>0</v>
      </c>
      <c r="S30" s="1"/>
      <c r="T30" s="1"/>
      <c r="U30" s="1"/>
      <c r="V30" s="1"/>
      <c r="W30" s="26"/>
      <c r="X30" s="27" t="s">
        <v>469</v>
      </c>
      <c r="Y30" s="1" t="s">
        <v>470</v>
      </c>
      <c r="Z30" s="1" t="s">
        <v>471</v>
      </c>
      <c r="AA30" s="26" t="s">
        <v>356</v>
      </c>
    </row>
    <row r="31" spans="1:27">
      <c r="A31" s="10">
        <v>28</v>
      </c>
      <c r="B31" s="1" t="s">
        <v>472</v>
      </c>
      <c r="C31" s="1">
        <v>10</v>
      </c>
      <c r="D31" s="1">
        <v>0</v>
      </c>
      <c r="E31" s="1">
        <v>0</v>
      </c>
      <c r="F31" s="1">
        <v>10</v>
      </c>
      <c r="G31" s="1">
        <v>0</v>
      </c>
      <c r="H31" s="1">
        <v>0</v>
      </c>
      <c r="I31" s="1">
        <v>0</v>
      </c>
      <c r="J31" s="1">
        <v>2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25">
        <v>0</v>
      </c>
      <c r="S31" s="1"/>
      <c r="T31" s="1"/>
      <c r="U31" s="1"/>
      <c r="V31" s="1"/>
      <c r="W31" s="26"/>
      <c r="X31" s="27" t="s">
        <v>473</v>
      </c>
      <c r="Y31" s="1" t="s">
        <v>474</v>
      </c>
      <c r="Z31" s="1" t="s">
        <v>475</v>
      </c>
      <c r="AA31" s="26" t="s">
        <v>356</v>
      </c>
    </row>
    <row r="32" spans="1:27">
      <c r="A32" s="10">
        <v>29</v>
      </c>
      <c r="B32" s="1" t="s">
        <v>476</v>
      </c>
      <c r="C32" s="1">
        <v>10</v>
      </c>
      <c r="D32" s="1">
        <v>0</v>
      </c>
      <c r="E32" s="1">
        <v>0</v>
      </c>
      <c r="F32" s="1">
        <v>10</v>
      </c>
      <c r="G32" s="1">
        <v>0</v>
      </c>
      <c r="H32" s="1">
        <v>0</v>
      </c>
      <c r="I32" s="1">
        <v>0</v>
      </c>
      <c r="J32" s="1">
        <v>2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25">
        <v>0</v>
      </c>
      <c r="S32" s="1"/>
      <c r="T32" s="1"/>
      <c r="U32" s="1"/>
      <c r="V32" s="1"/>
      <c r="W32" s="26"/>
      <c r="X32" s="27" t="s">
        <v>477</v>
      </c>
      <c r="Y32" s="1" t="s">
        <v>478</v>
      </c>
      <c r="Z32" s="1" t="s">
        <v>479</v>
      </c>
      <c r="AA32" s="26" t="s">
        <v>480</v>
      </c>
    </row>
    <row r="33" spans="1:27">
      <c r="A33" s="10">
        <v>30</v>
      </c>
      <c r="B33" s="1" t="s">
        <v>481</v>
      </c>
      <c r="C33" s="1">
        <v>10</v>
      </c>
      <c r="D33" s="1">
        <v>0</v>
      </c>
      <c r="E33" s="1">
        <v>0</v>
      </c>
      <c r="F33" s="1">
        <v>10</v>
      </c>
      <c r="G33" s="1">
        <v>0</v>
      </c>
      <c r="H33" s="1">
        <v>0</v>
      </c>
      <c r="I33" s="1">
        <v>0</v>
      </c>
      <c r="J33" s="1">
        <v>2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25">
        <v>0</v>
      </c>
      <c r="S33" s="1"/>
      <c r="T33" s="1"/>
      <c r="U33" s="1"/>
      <c r="V33" s="1"/>
      <c r="W33" s="26"/>
      <c r="X33" s="27" t="s">
        <v>482</v>
      </c>
      <c r="Y33" s="1" t="s">
        <v>483</v>
      </c>
      <c r="Z33" s="1" t="s">
        <v>484</v>
      </c>
      <c r="AA33" s="26" t="s">
        <v>485</v>
      </c>
    </row>
    <row r="34" spans="1:27">
      <c r="A34" s="10">
        <v>31</v>
      </c>
      <c r="B34" s="1" t="s">
        <v>486</v>
      </c>
      <c r="C34" s="1">
        <v>10</v>
      </c>
      <c r="D34" s="1">
        <v>0</v>
      </c>
      <c r="E34" s="1">
        <v>0</v>
      </c>
      <c r="F34" s="1">
        <v>10</v>
      </c>
      <c r="G34" s="1">
        <v>0</v>
      </c>
      <c r="H34" s="1">
        <v>0</v>
      </c>
      <c r="I34" s="1">
        <v>0</v>
      </c>
      <c r="J34" s="1">
        <v>2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25">
        <v>0</v>
      </c>
      <c r="S34" s="1"/>
      <c r="T34" s="1"/>
      <c r="U34" s="1"/>
      <c r="V34" s="1"/>
      <c r="W34" s="26"/>
      <c r="X34" s="27" t="s">
        <v>487</v>
      </c>
      <c r="Y34" s="1" t="s">
        <v>488</v>
      </c>
      <c r="Z34" s="1" t="s">
        <v>489</v>
      </c>
      <c r="AA34" s="26" t="s">
        <v>356</v>
      </c>
    </row>
    <row r="35" spans="1:27">
      <c r="A35" s="10">
        <v>32</v>
      </c>
      <c r="B35" s="1" t="s">
        <v>490</v>
      </c>
      <c r="C35" s="1">
        <v>10</v>
      </c>
      <c r="D35" s="1">
        <v>0</v>
      </c>
      <c r="E35" s="1">
        <v>0</v>
      </c>
      <c r="F35" s="1">
        <v>10</v>
      </c>
      <c r="G35" s="1">
        <v>0</v>
      </c>
      <c r="H35" s="1">
        <v>0</v>
      </c>
      <c r="I35" s="1">
        <v>0</v>
      </c>
      <c r="J35" s="1">
        <v>2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25">
        <v>0</v>
      </c>
      <c r="S35" s="1"/>
      <c r="T35" s="1"/>
      <c r="U35" s="1"/>
      <c r="V35" s="1"/>
      <c r="W35" s="26"/>
      <c r="X35" s="27" t="s">
        <v>491</v>
      </c>
      <c r="Y35" s="1" t="s">
        <v>492</v>
      </c>
      <c r="Z35" s="1" t="s">
        <v>493</v>
      </c>
      <c r="AA35" s="26" t="s">
        <v>494</v>
      </c>
    </row>
    <row r="36" spans="1:27">
      <c r="A36" s="10">
        <v>33</v>
      </c>
      <c r="B36" s="1" t="s">
        <v>495</v>
      </c>
      <c r="C36" s="1">
        <v>10</v>
      </c>
      <c r="D36" s="1">
        <v>0</v>
      </c>
      <c r="E36" s="1">
        <v>0</v>
      </c>
      <c r="F36" s="1">
        <v>10</v>
      </c>
      <c r="G36" s="1">
        <v>0</v>
      </c>
      <c r="H36" s="1">
        <v>0</v>
      </c>
      <c r="I36" s="1">
        <v>0</v>
      </c>
      <c r="J36" s="1">
        <v>2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25">
        <v>0</v>
      </c>
      <c r="S36" s="1"/>
      <c r="T36" s="1"/>
      <c r="U36" s="1"/>
      <c r="V36" s="1"/>
      <c r="W36" s="26"/>
      <c r="X36" s="27" t="s">
        <v>496</v>
      </c>
      <c r="Y36" s="1" t="s">
        <v>497</v>
      </c>
      <c r="Z36" s="1" t="s">
        <v>498</v>
      </c>
      <c r="AA36" s="26" t="s">
        <v>499</v>
      </c>
    </row>
    <row r="37" spans="1:27">
      <c r="A37" s="10">
        <v>34</v>
      </c>
      <c r="B37" s="1" t="s">
        <v>500</v>
      </c>
      <c r="C37" s="1">
        <v>10</v>
      </c>
      <c r="D37" s="1">
        <v>0</v>
      </c>
      <c r="E37" s="1">
        <v>0</v>
      </c>
      <c r="F37" s="1">
        <v>10</v>
      </c>
      <c r="G37" s="1">
        <v>0</v>
      </c>
      <c r="H37" s="1">
        <v>0</v>
      </c>
      <c r="I37" s="1">
        <v>0</v>
      </c>
      <c r="J37" s="1">
        <v>2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25">
        <v>0</v>
      </c>
      <c r="S37" s="1"/>
      <c r="T37" s="1"/>
      <c r="U37" s="1"/>
      <c r="V37" s="1"/>
      <c r="W37" s="26"/>
      <c r="X37" s="27" t="s">
        <v>501</v>
      </c>
      <c r="Y37" s="1" t="s">
        <v>502</v>
      </c>
      <c r="Z37" s="1" t="s">
        <v>503</v>
      </c>
      <c r="AA37" s="26" t="s">
        <v>504</v>
      </c>
    </row>
    <row r="38" spans="1:27">
      <c r="A38" s="10">
        <v>35</v>
      </c>
      <c r="B38" s="1" t="s">
        <v>505</v>
      </c>
      <c r="C38" s="1">
        <v>10</v>
      </c>
      <c r="D38" s="1">
        <v>0</v>
      </c>
      <c r="E38" s="1">
        <v>0</v>
      </c>
      <c r="F38" s="1">
        <v>10</v>
      </c>
      <c r="G38" s="1">
        <v>0</v>
      </c>
      <c r="H38" s="1">
        <v>0</v>
      </c>
      <c r="I38" s="1">
        <v>0</v>
      </c>
      <c r="J38" s="1">
        <v>2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25">
        <v>0</v>
      </c>
      <c r="S38" s="1"/>
      <c r="T38" s="1"/>
      <c r="U38" s="1"/>
      <c r="V38" s="1"/>
      <c r="W38" s="26"/>
      <c r="X38" s="27" t="s">
        <v>506</v>
      </c>
      <c r="Y38" s="1" t="s">
        <v>507</v>
      </c>
      <c r="Z38" s="1" t="s">
        <v>508</v>
      </c>
      <c r="AA38" s="26" t="s">
        <v>509</v>
      </c>
    </row>
    <row r="39" spans="1:27">
      <c r="A39" s="10">
        <v>36</v>
      </c>
      <c r="B39" s="1" t="s">
        <v>510</v>
      </c>
      <c r="C39" s="1">
        <v>10</v>
      </c>
      <c r="D39" s="1">
        <v>0</v>
      </c>
      <c r="E39" s="1">
        <v>0</v>
      </c>
      <c r="F39" s="1">
        <v>10</v>
      </c>
      <c r="G39" s="1">
        <v>0</v>
      </c>
      <c r="H39" s="1">
        <v>0</v>
      </c>
      <c r="I39" s="1">
        <v>0</v>
      </c>
      <c r="J39" s="1">
        <v>2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25">
        <v>0</v>
      </c>
      <c r="S39" s="1"/>
      <c r="T39" s="1"/>
      <c r="U39" s="1"/>
      <c r="V39" s="1"/>
      <c r="W39" s="26"/>
      <c r="X39" s="27" t="s">
        <v>511</v>
      </c>
      <c r="Y39" s="1" t="s">
        <v>512</v>
      </c>
      <c r="Z39" s="1" t="s">
        <v>513</v>
      </c>
      <c r="AA39" s="26" t="s">
        <v>514</v>
      </c>
    </row>
    <row r="40" spans="1:27">
      <c r="A40" s="10">
        <v>37</v>
      </c>
      <c r="B40" s="1" t="s">
        <v>515</v>
      </c>
      <c r="C40" s="1">
        <v>10</v>
      </c>
      <c r="D40" s="1">
        <v>0</v>
      </c>
      <c r="E40" s="1">
        <v>0</v>
      </c>
      <c r="F40" s="1">
        <v>10</v>
      </c>
      <c r="G40" s="1">
        <v>0</v>
      </c>
      <c r="H40" s="1">
        <v>0</v>
      </c>
      <c r="I40" s="1">
        <v>0</v>
      </c>
      <c r="J40" s="1">
        <v>2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25">
        <v>0</v>
      </c>
      <c r="S40" s="1"/>
      <c r="T40" s="1"/>
      <c r="U40" s="1"/>
      <c r="V40" s="1"/>
      <c r="W40" s="26"/>
      <c r="X40" s="27" t="s">
        <v>516</v>
      </c>
      <c r="Y40" s="1" t="s">
        <v>517</v>
      </c>
      <c r="Z40" s="1" t="s">
        <v>518</v>
      </c>
      <c r="AA40" s="26" t="s">
        <v>341</v>
      </c>
    </row>
    <row r="41" ht="14.25" spans="1:27">
      <c r="A41" s="11">
        <v>38</v>
      </c>
      <c r="B41" s="12" t="s">
        <v>519</v>
      </c>
      <c r="C41" s="12">
        <v>10</v>
      </c>
      <c r="D41" s="12">
        <v>0</v>
      </c>
      <c r="E41" s="12">
        <v>0</v>
      </c>
      <c r="F41" s="12">
        <v>10</v>
      </c>
      <c r="G41" s="12">
        <v>0</v>
      </c>
      <c r="H41" s="12">
        <v>0</v>
      </c>
      <c r="I41" s="12">
        <v>0</v>
      </c>
      <c r="J41" s="12">
        <v>2</v>
      </c>
      <c r="K41" s="12">
        <v>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28">
        <v>0</v>
      </c>
      <c r="S41" s="12"/>
      <c r="T41" s="12"/>
      <c r="U41" s="12"/>
      <c r="V41" s="12"/>
      <c r="W41" s="29"/>
      <c r="X41" s="30" t="s">
        <v>520</v>
      </c>
      <c r="Y41" s="12" t="s">
        <v>521</v>
      </c>
      <c r="Z41" s="12" t="s">
        <v>522</v>
      </c>
      <c r="AA41" s="29" t="s">
        <v>356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I66"/>
  <sheetViews>
    <sheetView workbookViewId="0">
      <selection activeCell="J19" sqref="J15:J19"/>
    </sheetView>
  </sheetViews>
  <sheetFormatPr defaultColWidth="9" defaultRowHeight="13.5"/>
  <sheetData>
    <row r="7" spans="3:5">
      <c r="C7" s="1" t="s">
        <v>75</v>
      </c>
      <c r="D7">
        <v>5</v>
      </c>
      <c r="E7" t="str">
        <f t="shared" ref="E7:E9" si="0">C7&amp;"*"&amp;D7</f>
        <v>strike*5</v>
      </c>
    </row>
    <row r="8" spans="3:6">
      <c r="C8" s="1" t="s">
        <v>80</v>
      </c>
      <c r="D8">
        <v>4</v>
      </c>
      <c r="E8" t="str">
        <f t="shared" si="0"/>
        <v>defense*4</v>
      </c>
      <c r="F8" t="str">
        <f>E7&amp;"*"&amp;E8</f>
        <v>strike*5*defense*4</v>
      </c>
    </row>
    <row r="9" spans="3:6">
      <c r="C9" s="1" t="s">
        <v>87</v>
      </c>
      <c r="D9">
        <v>1</v>
      </c>
      <c r="E9" t="str">
        <f t="shared" si="0"/>
        <v>trounce*1</v>
      </c>
      <c r="F9" t="str">
        <f>F8&amp;"*"&amp;E9</f>
        <v>strike*5*defense*4*trounce*1</v>
      </c>
    </row>
    <row r="12" spans="1:2">
      <c r="A12">
        <v>1</v>
      </c>
      <c r="B12" t="s">
        <v>523</v>
      </c>
    </row>
    <row r="13" spans="1:2">
      <c r="A13">
        <v>2</v>
      </c>
      <c r="B13" t="s">
        <v>524</v>
      </c>
    </row>
    <row r="14" spans="1:2">
      <c r="A14">
        <v>3</v>
      </c>
      <c r="B14" t="s">
        <v>525</v>
      </c>
    </row>
    <row r="15" spans="1:9">
      <c r="A15">
        <v>4</v>
      </c>
      <c r="B15" t="s">
        <v>526</v>
      </c>
      <c r="F15" t="s">
        <v>155</v>
      </c>
      <c r="H15" t="s">
        <v>155</v>
      </c>
      <c r="I15" t="s">
        <v>527</v>
      </c>
    </row>
    <row r="16" spans="1:9">
      <c r="A16">
        <v>5</v>
      </c>
      <c r="B16" t="s">
        <v>528</v>
      </c>
      <c r="F16" t="s">
        <v>527</v>
      </c>
      <c r="H16" t="s">
        <v>175</v>
      </c>
      <c r="I16" t="s">
        <v>529</v>
      </c>
    </row>
    <row r="17" spans="6:9">
      <c r="F17" t="s">
        <v>51</v>
      </c>
      <c r="H17" t="s">
        <v>184</v>
      </c>
      <c r="I17" t="s">
        <v>530</v>
      </c>
    </row>
    <row r="18" spans="2:9">
      <c r="B18" t="s">
        <v>531</v>
      </c>
      <c r="F18" t="s">
        <v>175</v>
      </c>
      <c r="H18" t="s">
        <v>165</v>
      </c>
      <c r="I18" t="s">
        <v>532</v>
      </c>
    </row>
    <row r="19" spans="6:9">
      <c r="F19" t="s">
        <v>529</v>
      </c>
      <c r="H19" t="s">
        <v>193</v>
      </c>
      <c r="I19" t="s">
        <v>533</v>
      </c>
    </row>
    <row r="20" spans="6:8">
      <c r="F20" t="s">
        <v>52</v>
      </c>
      <c r="H20">
        <f>IF('intent|意图'!F20='intent|意图'!F19,#REF!&amp;"*"&amp;'intent|意图'!D20,'intent|意图'!D20)</f>
        <v>0</v>
      </c>
    </row>
    <row r="21" spans="6:8">
      <c r="F21" t="s">
        <v>184</v>
      </c>
      <c r="H21">
        <f>IF('intent|意图'!F21='intent|意图'!F20,H20&amp;"*"&amp;'intent|意图'!D21,'intent|意图'!D21)</f>
        <v>0</v>
      </c>
    </row>
    <row r="22" spans="6:8">
      <c r="F22" t="s">
        <v>530</v>
      </c>
      <c r="H22">
        <f>IF('intent|意图'!F22='intent|意图'!F21,H21&amp;"*"&amp;'intent|意图'!D22,'intent|意图'!D22)</f>
        <v>0</v>
      </c>
    </row>
    <row r="23" spans="6:8">
      <c r="F23" t="s">
        <v>53</v>
      </c>
      <c r="H23">
        <f>IF('intent|意图'!F23='intent|意图'!F22,H22&amp;"*"&amp;'intent|意图'!D23,'intent|意图'!D23)</f>
        <v>0</v>
      </c>
    </row>
    <row r="24" spans="6:8">
      <c r="F24" t="s">
        <v>165</v>
      </c>
      <c r="H24">
        <f>IF('intent|意图'!F15='intent|意图'!F23,H23&amp;"*"&amp;'intent|意图'!D15,'intent|意图'!D15)</f>
        <v>0</v>
      </c>
    </row>
    <row r="25" spans="6:8">
      <c r="F25" t="s">
        <v>532</v>
      </c>
      <c r="H25">
        <f>IF('intent|意图'!F16='intent|意图'!F15,H24&amp;"*"&amp;'intent|意图'!D16,'intent|意图'!D16)</f>
        <v>0</v>
      </c>
    </row>
    <row r="26" spans="6:8">
      <c r="F26" t="s">
        <v>54</v>
      </c>
      <c r="H26">
        <f>IF('intent|意图'!F17='intent|意图'!F16,H25&amp;"*"&amp;'intent|意图'!D17,'intent|意图'!D17)</f>
        <v>0</v>
      </c>
    </row>
    <row r="27" spans="6:8">
      <c r="F27" t="s">
        <v>193</v>
      </c>
      <c r="H27">
        <f>IF('intent|意图'!F24='intent|意图'!F17,H26&amp;"*"&amp;'intent|意图'!D24,'intent|意图'!D24)</f>
        <v>0</v>
      </c>
    </row>
    <row r="28" spans="6:8">
      <c r="F28" t="s">
        <v>533</v>
      </c>
      <c r="H28">
        <f>IF('intent|意图'!F25='intent|意图'!F24,H27&amp;"*"&amp;'intent|意图'!D25,'intent|意图'!D25)</f>
        <v>0</v>
      </c>
    </row>
    <row r="29" spans="6:8">
      <c r="F29" t="s">
        <v>55</v>
      </c>
      <c r="H29">
        <f>IF('intent|意图'!F26='intent|意图'!F25,H28&amp;"*"&amp;'intent|意图'!D26,'intent|意图'!D26)</f>
        <v>0</v>
      </c>
    </row>
    <row r="30" spans="2:2">
      <c r="B30" t="s">
        <v>531</v>
      </c>
    </row>
    <row r="42" spans="2:2">
      <c r="B42" t="s">
        <v>531</v>
      </c>
    </row>
    <row r="50" spans="2:2">
      <c r="B50" t="s">
        <v>534</v>
      </c>
    </row>
    <row r="54" spans="2:2">
      <c r="B54" t="s">
        <v>531</v>
      </c>
    </row>
    <row r="62" spans="2:2">
      <c r="B62" t="s">
        <v>534</v>
      </c>
    </row>
    <row r="66" spans="2:2">
      <c r="B66" t="s">
        <v>531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E4" sqref="E4"/>
    </sheetView>
  </sheetViews>
  <sheetFormatPr defaultColWidth="9" defaultRowHeight="13.5" outlineLevelRow="3" outlineLevelCol="4"/>
  <sheetData>
    <row r="1" spans="1:5">
      <c r="A1" s="5" t="s">
        <v>0</v>
      </c>
      <c r="B1" s="5" t="s">
        <v>1</v>
      </c>
      <c r="C1" s="5" t="s">
        <v>29</v>
      </c>
      <c r="D1" s="5" t="s">
        <v>30</v>
      </c>
      <c r="E1" s="5" t="s">
        <v>31</v>
      </c>
    </row>
    <row r="2" spans="1:5">
      <c r="A2" s="5" t="s">
        <v>0</v>
      </c>
      <c r="B2" s="5" t="s">
        <v>32</v>
      </c>
      <c r="C2" s="5" t="s">
        <v>33</v>
      </c>
      <c r="D2" s="5" t="s">
        <v>34</v>
      </c>
      <c r="E2" s="5" t="s">
        <v>35</v>
      </c>
    </row>
    <row r="3" spans="1:5">
      <c r="A3" s="5" t="s">
        <v>10</v>
      </c>
      <c r="B3" s="5" t="s">
        <v>10</v>
      </c>
      <c r="C3" s="5" t="s">
        <v>10</v>
      </c>
      <c r="D3" s="5" t="s">
        <v>10</v>
      </c>
      <c r="E3" s="5" t="s">
        <v>10</v>
      </c>
    </row>
    <row r="4" spans="1:5">
      <c r="A4" s="1">
        <v>1</v>
      </c>
      <c r="B4" s="1" t="s">
        <v>36</v>
      </c>
      <c r="C4" s="1" t="s">
        <v>14</v>
      </c>
      <c r="D4" s="1"/>
      <c r="E4" s="1" t="s">
        <v>23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C4" sqref="C4"/>
    </sheetView>
  </sheetViews>
  <sheetFormatPr defaultColWidth="8.86666666666667" defaultRowHeight="13.5" outlineLevelRow="3" outlineLevelCol="4"/>
  <cols>
    <col min="1" max="1" width="8.33333333333333" style="68" customWidth="1"/>
    <col min="2" max="2" width="11.8666666666667" customWidth="1"/>
    <col min="3" max="3" width="31.4666666666667" customWidth="1"/>
  </cols>
  <sheetData>
    <row r="1" spans="1:5">
      <c r="A1" s="5" t="s">
        <v>0</v>
      </c>
      <c r="B1" s="5" t="s">
        <v>37</v>
      </c>
      <c r="C1" s="5" t="s">
        <v>38</v>
      </c>
      <c r="D1" s="5"/>
      <c r="E1" s="5"/>
    </row>
    <row r="2" s="67" customFormat="1" spans="1:5">
      <c r="A2" s="43" t="s">
        <v>5</v>
      </c>
      <c r="B2" s="43" t="s">
        <v>39</v>
      </c>
      <c r="C2" s="43" t="s">
        <v>40</v>
      </c>
      <c r="D2" s="43" t="s">
        <v>41</v>
      </c>
      <c r="E2" s="43" t="s">
        <v>42</v>
      </c>
    </row>
    <row r="3" spans="1:5">
      <c r="A3" s="5" t="s">
        <v>10</v>
      </c>
      <c r="B3" s="5" t="s">
        <v>10</v>
      </c>
      <c r="C3" s="5" t="s">
        <v>43</v>
      </c>
      <c r="D3" s="5" t="s">
        <v>11</v>
      </c>
      <c r="E3" s="5" t="s">
        <v>10</v>
      </c>
    </row>
    <row r="4" spans="1:5">
      <c r="A4" s="1">
        <v>1</v>
      </c>
      <c r="B4" s="1" t="s">
        <v>12</v>
      </c>
      <c r="C4" s="1" t="s">
        <v>44</v>
      </c>
      <c r="D4" s="1">
        <v>99</v>
      </c>
      <c r="E4" s="1" t="s">
        <v>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D4" sqref="D4"/>
    </sheetView>
  </sheetViews>
  <sheetFormatPr defaultColWidth="9" defaultRowHeight="13.5" outlineLevelRow="7" outlineLevelCol="3"/>
  <cols>
    <col min="1" max="1" width="11.5" customWidth="1"/>
    <col min="2" max="2" width="11.4666666666667" style="21" customWidth="1"/>
    <col min="3" max="3" width="51.5" customWidth="1"/>
    <col min="4" max="4" width="18.25" customWidth="1"/>
  </cols>
  <sheetData>
    <row r="1" spans="1:4">
      <c r="A1" s="5" t="s">
        <v>0</v>
      </c>
      <c r="B1" s="5" t="s">
        <v>1</v>
      </c>
      <c r="C1" s="5" t="s">
        <v>46</v>
      </c>
      <c r="D1" s="5" t="s">
        <v>47</v>
      </c>
    </row>
    <row r="2" spans="1:4">
      <c r="A2" s="5" t="s">
        <v>0</v>
      </c>
      <c r="B2" s="5" t="s">
        <v>48</v>
      </c>
      <c r="C2" s="5" t="s">
        <v>49</v>
      </c>
      <c r="D2" s="5" t="s">
        <v>50</v>
      </c>
    </row>
    <row r="3" spans="1:4">
      <c r="A3" s="5" t="s">
        <v>10</v>
      </c>
      <c r="B3" s="5" t="s">
        <v>10</v>
      </c>
      <c r="C3" s="5" t="s">
        <v>43</v>
      </c>
      <c r="D3" s="1" t="s">
        <v>10</v>
      </c>
    </row>
    <row r="4" spans="1:4">
      <c r="A4" s="1" t="s">
        <v>14</v>
      </c>
      <c r="B4" s="40" t="s">
        <v>15</v>
      </c>
      <c r="C4" s="1" t="s">
        <v>51</v>
      </c>
      <c r="D4" s="40" t="str">
        <f t="shared" ref="D4:D8" si="0">"enemy_"&amp;A4</f>
        <v>enemy_slime</v>
      </c>
    </row>
    <row r="5" spans="1:4">
      <c r="A5" s="1" t="s">
        <v>17</v>
      </c>
      <c r="B5" s="40" t="s">
        <v>18</v>
      </c>
      <c r="C5" s="1" t="s">
        <v>52</v>
      </c>
      <c r="D5" s="40" t="str">
        <f t="shared" si="0"/>
        <v>enemy_flying_eye</v>
      </c>
    </row>
    <row r="6" spans="1:4">
      <c r="A6" s="1" t="s">
        <v>20</v>
      </c>
      <c r="B6" s="40" t="s">
        <v>21</v>
      </c>
      <c r="C6" s="1" t="s">
        <v>53</v>
      </c>
      <c r="D6" s="40" t="str">
        <f t="shared" si="0"/>
        <v>enemy_goblin</v>
      </c>
    </row>
    <row r="7" spans="1:4">
      <c r="A7" s="1" t="s">
        <v>23</v>
      </c>
      <c r="B7" s="40" t="s">
        <v>24</v>
      </c>
      <c r="C7" s="1" t="s">
        <v>54</v>
      </c>
      <c r="D7" s="40" t="str">
        <f t="shared" si="0"/>
        <v>enemy_mushroom</v>
      </c>
    </row>
    <row r="8" spans="1:4">
      <c r="A8" s="1" t="s">
        <v>26</v>
      </c>
      <c r="B8" s="40" t="s">
        <v>27</v>
      </c>
      <c r="C8" s="1" t="s">
        <v>55</v>
      </c>
      <c r="D8" s="40" t="str">
        <f t="shared" si="0"/>
        <v>enemy_skeleton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J1" sqref="J1"/>
    </sheetView>
  </sheetViews>
  <sheetFormatPr defaultColWidth="9" defaultRowHeight="13.5" outlineLevelRow="5"/>
  <cols>
    <col min="2" max="3" width="11.6" customWidth="1"/>
    <col min="4" max="4" width="5.86666666666667" customWidth="1"/>
    <col min="5" max="5" width="50" customWidth="1"/>
    <col min="6" max="6" width="62.625" customWidth="1"/>
    <col min="7" max="7" width="13" customWidth="1"/>
    <col min="8" max="8" width="11" customWidth="1"/>
    <col min="9" max="9" width="25.4" customWidth="1"/>
    <col min="10" max="10" width="11.5" customWidth="1"/>
  </cols>
  <sheetData>
    <row r="1" spans="1:10">
      <c r="A1" s="5" t="s">
        <v>0</v>
      </c>
      <c r="B1" s="5" t="s">
        <v>56</v>
      </c>
      <c r="C1" s="5" t="s">
        <v>57</v>
      </c>
      <c r="D1" s="5" t="s">
        <v>58</v>
      </c>
      <c r="E1" s="5" t="s">
        <v>59</v>
      </c>
      <c r="F1" s="5" t="s">
        <v>60</v>
      </c>
      <c r="G1" s="5" t="s">
        <v>61</v>
      </c>
      <c r="H1" s="5" t="s">
        <v>62</v>
      </c>
      <c r="I1" s="5" t="s">
        <v>63</v>
      </c>
      <c r="J1" s="21" t="s">
        <v>64</v>
      </c>
    </row>
    <row r="2" ht="54" spans="1:10">
      <c r="A2" s="43" t="s">
        <v>5</v>
      </c>
      <c r="B2" s="43" t="s">
        <v>65</v>
      </c>
      <c r="C2" s="43" t="s">
        <v>66</v>
      </c>
      <c r="D2" s="43" t="s">
        <v>67</v>
      </c>
      <c r="E2" s="5" t="s">
        <v>68</v>
      </c>
      <c r="F2" s="43" t="s">
        <v>69</v>
      </c>
      <c r="G2" s="44" t="s">
        <v>70</v>
      </c>
      <c r="H2" s="43" t="s">
        <v>71</v>
      </c>
      <c r="I2" s="66" t="s">
        <v>72</v>
      </c>
      <c r="J2" s="21" t="s">
        <v>73</v>
      </c>
    </row>
    <row r="3" spans="1:10">
      <c r="A3" s="5" t="s">
        <v>10</v>
      </c>
      <c r="B3" s="5" t="s">
        <v>10</v>
      </c>
      <c r="C3" s="5" t="s">
        <v>11</v>
      </c>
      <c r="D3" s="5" t="s">
        <v>11</v>
      </c>
      <c r="E3" s="5" t="s">
        <v>10</v>
      </c>
      <c r="F3" s="5" t="s">
        <v>74</v>
      </c>
      <c r="G3" s="5" t="s">
        <v>11</v>
      </c>
      <c r="H3" s="5" t="s">
        <v>10</v>
      </c>
      <c r="I3" s="5" t="s">
        <v>43</v>
      </c>
      <c r="J3" s="21" t="s">
        <v>10</v>
      </c>
    </row>
    <row r="4" spans="1:9">
      <c r="A4" s="1" t="s">
        <v>75</v>
      </c>
      <c r="B4" s="1" t="s">
        <v>76</v>
      </c>
      <c r="C4" s="1">
        <v>1</v>
      </c>
      <c r="D4" s="1">
        <v>1</v>
      </c>
      <c r="E4" s="1" t="s">
        <v>77</v>
      </c>
      <c r="F4" s="40" t="s">
        <v>78</v>
      </c>
      <c r="G4" s="1">
        <v>2</v>
      </c>
      <c r="H4" s="40" t="s">
        <v>79</v>
      </c>
      <c r="I4" s="1" t="s">
        <v>75</v>
      </c>
    </row>
    <row r="5" spans="1:10">
      <c r="A5" s="1" t="s">
        <v>80</v>
      </c>
      <c r="B5" s="1" t="s">
        <v>81</v>
      </c>
      <c r="C5" s="1">
        <v>2</v>
      </c>
      <c r="D5" s="1">
        <v>1</v>
      </c>
      <c r="E5" s="1" t="s">
        <v>82</v>
      </c>
      <c r="F5" s="1" t="s">
        <v>83</v>
      </c>
      <c r="G5" s="1">
        <v>1</v>
      </c>
      <c r="H5" s="40" t="s">
        <v>84</v>
      </c>
      <c r="I5" s="40" t="s">
        <v>85</v>
      </c>
      <c r="J5" s="65" t="s">
        <v>86</v>
      </c>
    </row>
    <row r="6" spans="1:10">
      <c r="A6" s="1" t="s">
        <v>87</v>
      </c>
      <c r="B6" s="1" t="s">
        <v>88</v>
      </c>
      <c r="C6" s="1">
        <v>1</v>
      </c>
      <c r="D6" s="1">
        <v>2</v>
      </c>
      <c r="E6" s="1" t="s">
        <v>89</v>
      </c>
      <c r="F6" s="40" t="s">
        <v>90</v>
      </c>
      <c r="G6" s="1">
        <v>2</v>
      </c>
      <c r="H6" s="40" t="s">
        <v>79</v>
      </c>
      <c r="I6" s="40" t="s">
        <v>91</v>
      </c>
      <c r="J6" s="65" t="s">
        <v>92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workbookViewId="0">
      <selection activeCell="E32" sqref="E32"/>
    </sheetView>
  </sheetViews>
  <sheetFormatPr defaultColWidth="9" defaultRowHeight="13.5" outlineLevelRow="7" outlineLevelCol="2"/>
  <cols>
    <col min="1" max="1" width="11.5" customWidth="1"/>
    <col min="3" max="3" width="40" customWidth="1"/>
  </cols>
  <sheetData>
    <row r="1" spans="1:3">
      <c r="A1" s="5" t="s">
        <v>0</v>
      </c>
      <c r="B1" s="5" t="s">
        <v>1</v>
      </c>
      <c r="C1" s="64" t="s">
        <v>4</v>
      </c>
    </row>
    <row r="2" spans="1:3">
      <c r="A2" s="43" t="s">
        <v>5</v>
      </c>
      <c r="B2" s="43" t="s">
        <v>93</v>
      </c>
      <c r="C2" s="64" t="s">
        <v>9</v>
      </c>
    </row>
    <row r="3" spans="1:3">
      <c r="A3" s="5" t="s">
        <v>10</v>
      </c>
      <c r="B3" s="5" t="s">
        <v>10</v>
      </c>
      <c r="C3" s="64" t="s">
        <v>10</v>
      </c>
    </row>
    <row r="4" spans="1:3">
      <c r="A4" s="65" t="s">
        <v>86</v>
      </c>
      <c r="B4" s="65" t="s">
        <v>94</v>
      </c>
      <c r="C4" s="65" t="s">
        <v>95</v>
      </c>
    </row>
    <row r="5" spans="1:3">
      <c r="A5" s="65" t="s">
        <v>92</v>
      </c>
      <c r="B5" s="65" t="s">
        <v>96</v>
      </c>
      <c r="C5" s="65" t="s">
        <v>97</v>
      </c>
    </row>
    <row r="6" spans="1:3">
      <c r="A6" s="65" t="s">
        <v>98</v>
      </c>
      <c r="B6" s="65" t="s">
        <v>99</v>
      </c>
      <c r="C6" s="65" t="s">
        <v>100</v>
      </c>
    </row>
    <row r="7" spans="1:3">
      <c r="A7" s="65" t="s">
        <v>101</v>
      </c>
      <c r="B7" s="65" t="s">
        <v>102</v>
      </c>
      <c r="C7" s="65" t="s">
        <v>103</v>
      </c>
    </row>
    <row r="8" spans="1:3">
      <c r="A8" s="65" t="s">
        <v>104</v>
      </c>
      <c r="B8" s="65" t="s">
        <v>105</v>
      </c>
      <c r="C8" s="65" t="s">
        <v>106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E37" sqref="E37"/>
    </sheetView>
  </sheetViews>
  <sheetFormatPr defaultColWidth="9" defaultRowHeight="13.5"/>
  <cols>
    <col min="1" max="1" width="21.25" customWidth="1"/>
    <col min="2" max="2" width="9.06666666666667" style="56"/>
    <col min="4" max="6" width="9.06666666666667" style="56"/>
    <col min="7" max="7" width="62" customWidth="1"/>
    <col min="8" max="8" width="67.125" customWidth="1"/>
  </cols>
  <sheetData>
    <row r="1" spans="1:10">
      <c r="A1" s="5" t="s">
        <v>0</v>
      </c>
      <c r="B1" s="57" t="s">
        <v>107</v>
      </c>
      <c r="C1" s="5" t="s">
        <v>1</v>
      </c>
      <c r="D1" s="57" t="s">
        <v>108</v>
      </c>
      <c r="E1" s="57" t="s">
        <v>109</v>
      </c>
      <c r="F1" s="57" t="s">
        <v>110</v>
      </c>
      <c r="G1" s="58" t="s">
        <v>111</v>
      </c>
      <c r="H1" s="58" t="s">
        <v>60</v>
      </c>
      <c r="I1" s="58" t="s">
        <v>112</v>
      </c>
      <c r="J1" s="58" t="s">
        <v>113</v>
      </c>
    </row>
    <row r="2" spans="1:10">
      <c r="A2" s="5" t="s">
        <v>0</v>
      </c>
      <c r="B2" s="57" t="s">
        <v>114</v>
      </c>
      <c r="C2" s="5" t="s">
        <v>115</v>
      </c>
      <c r="D2" s="57" t="s">
        <v>116</v>
      </c>
      <c r="E2" s="57" t="s">
        <v>117</v>
      </c>
      <c r="F2" s="57" t="s">
        <v>118</v>
      </c>
      <c r="G2" s="58" t="s">
        <v>119</v>
      </c>
      <c r="H2" s="58" t="s">
        <v>120</v>
      </c>
      <c r="I2" s="58" t="s">
        <v>121</v>
      </c>
      <c r="J2" s="58" t="s">
        <v>122</v>
      </c>
    </row>
    <row r="3" spans="1:10">
      <c r="A3" s="5" t="s">
        <v>10</v>
      </c>
      <c r="B3" s="57" t="s">
        <v>10</v>
      </c>
      <c r="C3" s="5" t="s">
        <v>10</v>
      </c>
      <c r="D3" s="57" t="s">
        <v>11</v>
      </c>
      <c r="E3" s="57" t="s">
        <v>123</v>
      </c>
      <c r="F3" s="57" t="s">
        <v>11</v>
      </c>
      <c r="G3" s="58" t="s">
        <v>10</v>
      </c>
      <c r="H3" s="58" t="s">
        <v>74</v>
      </c>
      <c r="I3" s="58" t="s">
        <v>11</v>
      </c>
      <c r="J3" s="58" t="s">
        <v>10</v>
      </c>
    </row>
    <row r="4" spans="1:10">
      <c r="A4" s="1" t="s">
        <v>124</v>
      </c>
      <c r="B4" s="59"/>
      <c r="C4" s="40" t="s">
        <v>125</v>
      </c>
      <c r="D4" s="59">
        <v>1</v>
      </c>
      <c r="E4" s="59"/>
      <c r="F4" s="59"/>
      <c r="G4" s="40" t="s">
        <v>126</v>
      </c>
      <c r="H4" s="1" t="s">
        <v>127</v>
      </c>
      <c r="I4" s="1">
        <v>8</v>
      </c>
      <c r="J4" s="1"/>
    </row>
    <row r="5" spans="1:10">
      <c r="A5" s="1" t="s">
        <v>128</v>
      </c>
      <c r="B5" s="59"/>
      <c r="C5" s="1" t="s">
        <v>129</v>
      </c>
      <c r="D5" s="59">
        <v>2</v>
      </c>
      <c r="E5" s="59"/>
      <c r="F5" s="59"/>
      <c r="G5" s="40" t="s">
        <v>130</v>
      </c>
      <c r="H5" s="40" t="s">
        <v>131</v>
      </c>
      <c r="I5" s="1">
        <v>3</v>
      </c>
      <c r="J5" s="1"/>
    </row>
    <row r="6" spans="1:10">
      <c r="A6" s="1" t="s">
        <v>132</v>
      </c>
      <c r="B6" s="59"/>
      <c r="C6" s="1" t="s">
        <v>81</v>
      </c>
      <c r="D6" s="59">
        <v>3</v>
      </c>
      <c r="E6" s="59"/>
      <c r="F6" s="59"/>
      <c r="G6" s="40" t="s">
        <v>133</v>
      </c>
      <c r="H6" s="1" t="s">
        <v>134</v>
      </c>
      <c r="I6" s="1">
        <v>0</v>
      </c>
      <c r="J6" s="1"/>
    </row>
    <row r="7" spans="1:10">
      <c r="A7" s="1" t="s">
        <v>135</v>
      </c>
      <c r="B7" s="59"/>
      <c r="C7" s="1" t="s">
        <v>136</v>
      </c>
      <c r="D7" s="59">
        <v>4</v>
      </c>
      <c r="E7" s="59"/>
      <c r="F7" s="59"/>
      <c r="G7" s="1" t="s">
        <v>137</v>
      </c>
      <c r="H7" s="1" t="s">
        <v>138</v>
      </c>
      <c r="I7" s="1">
        <v>0</v>
      </c>
      <c r="J7" s="1"/>
    </row>
    <row r="8" spans="1:10">
      <c r="A8" s="1" t="s">
        <v>139</v>
      </c>
      <c r="B8" s="59"/>
      <c r="C8" s="1" t="s">
        <v>140</v>
      </c>
      <c r="D8" s="59">
        <v>5</v>
      </c>
      <c r="E8" s="59"/>
      <c r="F8" s="59"/>
      <c r="G8" s="1" t="s">
        <v>141</v>
      </c>
      <c r="H8" s="1" t="s">
        <v>142</v>
      </c>
      <c r="I8" s="1">
        <v>0</v>
      </c>
      <c r="J8" s="1"/>
    </row>
    <row r="9" spans="1:10">
      <c r="A9" s="1" t="s">
        <v>143</v>
      </c>
      <c r="B9" s="59"/>
      <c r="C9" s="1" t="s">
        <v>144</v>
      </c>
      <c r="D9" s="59">
        <v>6</v>
      </c>
      <c r="E9" s="59"/>
      <c r="F9" s="59"/>
      <c r="G9" s="1" t="s">
        <v>145</v>
      </c>
      <c r="H9" s="1" t="s">
        <v>146</v>
      </c>
      <c r="I9" s="1">
        <v>0</v>
      </c>
      <c r="J9" s="1"/>
    </row>
    <row r="10" spans="1:10">
      <c r="A10" s="1" t="s">
        <v>147</v>
      </c>
      <c r="B10" s="59"/>
      <c r="C10" s="1" t="s">
        <v>148</v>
      </c>
      <c r="D10" s="59">
        <v>7</v>
      </c>
      <c r="E10" s="59"/>
      <c r="F10" s="59"/>
      <c r="G10" s="1" t="s">
        <v>149</v>
      </c>
      <c r="H10" s="1" t="s">
        <v>150</v>
      </c>
      <c r="I10" s="1">
        <v>0</v>
      </c>
      <c r="J10" s="1"/>
    </row>
    <row r="11" spans="1:10">
      <c r="A11" s="1" t="s">
        <v>151</v>
      </c>
      <c r="B11" s="59"/>
      <c r="C11" s="1" t="s">
        <v>152</v>
      </c>
      <c r="D11" s="59">
        <v>8</v>
      </c>
      <c r="E11" s="59"/>
      <c r="F11" s="59"/>
      <c r="G11" s="1" t="s">
        <v>153</v>
      </c>
      <c r="H11" s="1" t="s">
        <v>154</v>
      </c>
      <c r="I11" s="1">
        <v>0</v>
      </c>
      <c r="J11" s="1"/>
    </row>
    <row r="12" spans="1:10">
      <c r="A12" s="46" t="s">
        <v>155</v>
      </c>
      <c r="B12" s="47" t="s">
        <v>14</v>
      </c>
      <c r="C12" s="47" t="s">
        <v>156</v>
      </c>
      <c r="D12" s="60"/>
      <c r="E12" s="60">
        <v>1</v>
      </c>
      <c r="F12" s="60">
        <v>0</v>
      </c>
      <c r="G12" s="47" t="s">
        <v>157</v>
      </c>
      <c r="H12" s="47" t="s">
        <v>158</v>
      </c>
      <c r="I12" s="47">
        <v>0</v>
      </c>
      <c r="J12" s="49"/>
    </row>
    <row r="13" spans="1:10">
      <c r="A13" s="48" t="s">
        <v>159</v>
      </c>
      <c r="B13" s="49" t="s">
        <v>14</v>
      </c>
      <c r="C13" s="49" t="s">
        <v>160</v>
      </c>
      <c r="D13" s="61"/>
      <c r="E13" s="61">
        <v>1</v>
      </c>
      <c r="F13" s="61">
        <v>1</v>
      </c>
      <c r="G13" s="49" t="s">
        <v>161</v>
      </c>
      <c r="H13" s="49" t="s">
        <v>162</v>
      </c>
      <c r="I13" s="49">
        <v>0</v>
      </c>
      <c r="J13" s="49"/>
    </row>
    <row r="14" spans="1:10">
      <c r="A14" s="48" t="s">
        <v>163</v>
      </c>
      <c r="B14" s="49" t="s">
        <v>14</v>
      </c>
      <c r="C14" s="49" t="s">
        <v>105</v>
      </c>
      <c r="D14" s="61"/>
      <c r="E14" s="61">
        <v>1</v>
      </c>
      <c r="F14" s="61">
        <v>3</v>
      </c>
      <c r="G14" s="49" t="s">
        <v>164</v>
      </c>
      <c r="H14" s="49" t="s">
        <v>131</v>
      </c>
      <c r="I14" s="49">
        <v>0</v>
      </c>
      <c r="J14" s="49"/>
    </row>
    <row r="15" s="42" customFormat="1" spans="1:10">
      <c r="A15" s="50" t="s">
        <v>165</v>
      </c>
      <c r="B15" s="51" t="s">
        <v>23</v>
      </c>
      <c r="C15" s="51" t="s">
        <v>166</v>
      </c>
      <c r="D15" s="62"/>
      <c r="E15" s="62">
        <v>1</v>
      </c>
      <c r="F15" s="62">
        <v>0</v>
      </c>
      <c r="G15" s="51" t="s">
        <v>167</v>
      </c>
      <c r="H15" s="51" t="s">
        <v>168</v>
      </c>
      <c r="I15" s="51">
        <v>0</v>
      </c>
      <c r="J15" s="51"/>
    </row>
    <row r="16" s="42" customFormat="1" spans="1:10">
      <c r="A16" s="50" t="s">
        <v>169</v>
      </c>
      <c r="B16" s="51" t="s">
        <v>23</v>
      </c>
      <c r="C16" s="51" t="s">
        <v>170</v>
      </c>
      <c r="D16" s="62"/>
      <c r="E16" s="62">
        <v>1</v>
      </c>
      <c r="F16" s="62">
        <v>1</v>
      </c>
      <c r="G16" s="51" t="s">
        <v>171</v>
      </c>
      <c r="H16" s="51" t="s">
        <v>146</v>
      </c>
      <c r="I16" s="51">
        <v>0</v>
      </c>
      <c r="J16" s="51"/>
    </row>
    <row r="17" s="42" customFormat="1" spans="1:10">
      <c r="A17" s="50" t="s">
        <v>172</v>
      </c>
      <c r="B17" s="51" t="s">
        <v>23</v>
      </c>
      <c r="C17" s="51" t="s">
        <v>173</v>
      </c>
      <c r="D17" s="62"/>
      <c r="E17" s="62">
        <v>1</v>
      </c>
      <c r="F17" s="62">
        <v>3</v>
      </c>
      <c r="G17" s="51" t="s">
        <v>174</v>
      </c>
      <c r="H17" s="51" t="s">
        <v>150</v>
      </c>
      <c r="I17" s="51">
        <v>0</v>
      </c>
      <c r="J17" s="51"/>
    </row>
    <row r="18" s="55" customFormat="1" spans="1:10">
      <c r="A18" s="53" t="s">
        <v>175</v>
      </c>
      <c r="B18" s="54" t="s">
        <v>17</v>
      </c>
      <c r="C18" s="54" t="s">
        <v>176</v>
      </c>
      <c r="D18" s="63"/>
      <c r="E18" s="63">
        <v>1</v>
      </c>
      <c r="F18" s="63">
        <v>0</v>
      </c>
      <c r="G18" s="54" t="s">
        <v>177</v>
      </c>
      <c r="H18" s="54" t="s">
        <v>154</v>
      </c>
      <c r="I18" s="54">
        <v>0</v>
      </c>
      <c r="J18" s="54"/>
    </row>
    <row r="19" s="55" customFormat="1" spans="1:10">
      <c r="A19" s="53" t="s">
        <v>178</v>
      </c>
      <c r="B19" s="54" t="s">
        <v>17</v>
      </c>
      <c r="C19" s="54" t="s">
        <v>179</v>
      </c>
      <c r="D19" s="63"/>
      <c r="E19" s="63">
        <v>1</v>
      </c>
      <c r="F19" s="63">
        <v>1</v>
      </c>
      <c r="G19" s="54" t="s">
        <v>180</v>
      </c>
      <c r="H19" s="54" t="s">
        <v>154</v>
      </c>
      <c r="I19" s="54">
        <v>0</v>
      </c>
      <c r="J19" s="54"/>
    </row>
    <row r="20" s="55" customFormat="1" spans="1:10">
      <c r="A20" s="53" t="s">
        <v>181</v>
      </c>
      <c r="B20" s="54" t="s">
        <v>17</v>
      </c>
      <c r="C20" s="54" t="s">
        <v>182</v>
      </c>
      <c r="D20" s="63"/>
      <c r="E20" s="63">
        <v>1</v>
      </c>
      <c r="F20" s="63">
        <v>3</v>
      </c>
      <c r="G20" s="54" t="s">
        <v>183</v>
      </c>
      <c r="H20" s="54" t="s">
        <v>154</v>
      </c>
      <c r="I20" s="54">
        <v>0</v>
      </c>
      <c r="J20" s="54"/>
    </row>
    <row r="21" spans="1:10">
      <c r="A21" s="48" t="s">
        <v>184</v>
      </c>
      <c r="B21" s="49" t="s">
        <v>20</v>
      </c>
      <c r="C21" s="49" t="s">
        <v>185</v>
      </c>
      <c r="D21" s="61"/>
      <c r="E21" s="61">
        <v>1</v>
      </c>
      <c r="F21" s="61">
        <v>0</v>
      </c>
      <c r="G21" s="49" t="s">
        <v>186</v>
      </c>
      <c r="H21" s="49" t="s">
        <v>154</v>
      </c>
      <c r="I21" s="49">
        <v>0</v>
      </c>
      <c r="J21" s="49"/>
    </row>
    <row r="22" spans="1:10">
      <c r="A22" s="48" t="s">
        <v>187</v>
      </c>
      <c r="B22" s="49" t="s">
        <v>20</v>
      </c>
      <c r="C22" s="49" t="s">
        <v>188</v>
      </c>
      <c r="D22" s="61"/>
      <c r="E22" s="61">
        <v>1</v>
      </c>
      <c r="F22" s="61">
        <v>1</v>
      </c>
      <c r="G22" s="49" t="s">
        <v>189</v>
      </c>
      <c r="H22" s="49" t="s">
        <v>154</v>
      </c>
      <c r="I22" s="49">
        <v>0</v>
      </c>
      <c r="J22" s="49"/>
    </row>
    <row r="23" spans="1:10">
      <c r="A23" s="48" t="s">
        <v>190</v>
      </c>
      <c r="B23" s="49" t="s">
        <v>20</v>
      </c>
      <c r="C23" s="49" t="s">
        <v>191</v>
      </c>
      <c r="D23" s="61"/>
      <c r="E23" s="61">
        <v>1</v>
      </c>
      <c r="F23" s="61">
        <v>3</v>
      </c>
      <c r="G23" s="49" t="s">
        <v>192</v>
      </c>
      <c r="H23" s="49" t="s">
        <v>154</v>
      </c>
      <c r="I23" s="49">
        <v>0</v>
      </c>
      <c r="J23" s="49"/>
    </row>
    <row r="24" spans="1:10">
      <c r="A24" s="48" t="s">
        <v>193</v>
      </c>
      <c r="B24" s="49" t="s">
        <v>26</v>
      </c>
      <c r="C24" s="49" t="s">
        <v>194</v>
      </c>
      <c r="D24" s="61"/>
      <c r="E24" s="61">
        <v>1</v>
      </c>
      <c r="F24" s="61">
        <v>0</v>
      </c>
      <c r="G24" s="49" t="s">
        <v>195</v>
      </c>
      <c r="H24" s="49" t="s">
        <v>154</v>
      </c>
      <c r="I24" s="49">
        <v>0</v>
      </c>
      <c r="J24" s="49"/>
    </row>
    <row r="25" spans="1:10">
      <c r="A25" s="48" t="s">
        <v>196</v>
      </c>
      <c r="B25" s="49" t="s">
        <v>26</v>
      </c>
      <c r="C25" s="49" t="s">
        <v>197</v>
      </c>
      <c r="D25" s="61"/>
      <c r="E25" s="61">
        <v>1</v>
      </c>
      <c r="F25" s="61">
        <v>1</v>
      </c>
      <c r="G25" s="54" t="s">
        <v>183</v>
      </c>
      <c r="H25" s="49" t="s">
        <v>154</v>
      </c>
      <c r="I25" s="49">
        <v>0</v>
      </c>
      <c r="J25" s="49"/>
    </row>
    <row r="26" s="41" customFormat="1" spans="1:10">
      <c r="A26" s="46" t="s">
        <v>198</v>
      </c>
      <c r="B26" s="47" t="s">
        <v>26</v>
      </c>
      <c r="C26" s="47" t="s">
        <v>199</v>
      </c>
      <c r="D26" s="60"/>
      <c r="E26" s="60">
        <v>1</v>
      </c>
      <c r="F26" s="60">
        <v>3</v>
      </c>
      <c r="G26" s="47" t="s">
        <v>200</v>
      </c>
      <c r="H26" s="47" t="s">
        <v>154</v>
      </c>
      <c r="I26" s="47">
        <v>0</v>
      </c>
      <c r="J26" s="47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selection activeCell="A19" sqref="A19:H19"/>
    </sheetView>
  </sheetViews>
  <sheetFormatPr defaultColWidth="9" defaultRowHeight="13.5"/>
  <cols>
    <col min="1" max="1" width="22.625" customWidth="1"/>
    <col min="3" max="3" width="9.125" customWidth="1"/>
    <col min="4" max="4" width="14.125" customWidth="1"/>
    <col min="6" max="6" width="14.125" customWidth="1"/>
    <col min="7" max="7" width="9.75" customWidth="1"/>
    <col min="8" max="8" width="71.2" customWidth="1"/>
  </cols>
  <sheetData>
    <row r="1" spans="1:8">
      <c r="A1" s="5" t="s">
        <v>0</v>
      </c>
      <c r="B1" s="5" t="s">
        <v>201</v>
      </c>
      <c r="C1" s="5" t="s">
        <v>202</v>
      </c>
      <c r="D1" s="5" t="s">
        <v>61</v>
      </c>
      <c r="E1" s="5" t="s">
        <v>203</v>
      </c>
      <c r="F1" s="5" t="s">
        <v>204</v>
      </c>
      <c r="G1" s="5" t="s">
        <v>205</v>
      </c>
      <c r="H1" s="5" t="s">
        <v>4</v>
      </c>
    </row>
    <row r="2" ht="108" spans="1:8">
      <c r="A2" s="43" t="s">
        <v>5</v>
      </c>
      <c r="B2" s="5" t="s">
        <v>201</v>
      </c>
      <c r="C2" s="5" t="s">
        <v>206</v>
      </c>
      <c r="D2" s="44" t="s">
        <v>207</v>
      </c>
      <c r="E2" s="43" t="s">
        <v>208</v>
      </c>
      <c r="F2" s="43" t="s">
        <v>209</v>
      </c>
      <c r="G2" s="43" t="s">
        <v>210</v>
      </c>
      <c r="H2" s="5" t="s">
        <v>211</v>
      </c>
    </row>
    <row r="3" spans="1:8">
      <c r="A3" s="5" t="s">
        <v>10</v>
      </c>
      <c r="B3" s="5" t="s">
        <v>10</v>
      </c>
      <c r="C3" s="5" t="s">
        <v>10</v>
      </c>
      <c r="D3" s="5" t="s">
        <v>11</v>
      </c>
      <c r="E3" s="5" t="s">
        <v>11</v>
      </c>
      <c r="F3" s="5" t="s">
        <v>11</v>
      </c>
      <c r="G3" s="5" t="s">
        <v>43</v>
      </c>
      <c r="H3" s="5" t="s">
        <v>10</v>
      </c>
    </row>
    <row r="4" spans="1:8">
      <c r="A4" s="1" t="s">
        <v>75</v>
      </c>
      <c r="B4" s="1"/>
      <c r="C4" s="1" t="s">
        <v>76</v>
      </c>
      <c r="D4" s="1">
        <v>0</v>
      </c>
      <c r="E4" s="1">
        <v>0</v>
      </c>
      <c r="F4" s="1">
        <v>1</v>
      </c>
      <c r="G4" s="1">
        <v>6</v>
      </c>
      <c r="H4" s="1" t="s">
        <v>77</v>
      </c>
    </row>
    <row r="5" spans="1:8">
      <c r="A5" s="40" t="s">
        <v>85</v>
      </c>
      <c r="B5" s="1"/>
      <c r="C5" s="40" t="s">
        <v>212</v>
      </c>
      <c r="D5" s="1">
        <v>1</v>
      </c>
      <c r="E5" s="1">
        <v>0</v>
      </c>
      <c r="F5" s="1">
        <v>2</v>
      </c>
      <c r="G5" s="40">
        <v>5</v>
      </c>
      <c r="H5" s="40" t="s">
        <v>213</v>
      </c>
    </row>
    <row r="6" s="41" customFormat="1" spans="1:8">
      <c r="A6" s="45" t="s">
        <v>214</v>
      </c>
      <c r="B6" s="45"/>
      <c r="C6" s="45" t="s">
        <v>88</v>
      </c>
      <c r="D6" s="45">
        <v>0</v>
      </c>
      <c r="E6" s="45">
        <v>0</v>
      </c>
      <c r="F6" s="45">
        <v>1</v>
      </c>
      <c r="G6" s="45">
        <v>8</v>
      </c>
      <c r="H6" s="45" t="s">
        <v>215</v>
      </c>
    </row>
    <row r="7" s="41" customFormat="1" spans="1:8">
      <c r="A7" s="45" t="s">
        <v>216</v>
      </c>
      <c r="B7" s="45"/>
      <c r="C7" s="45" t="s">
        <v>217</v>
      </c>
      <c r="D7" s="45">
        <v>0</v>
      </c>
      <c r="E7" s="45">
        <v>0</v>
      </c>
      <c r="F7" s="45">
        <v>3</v>
      </c>
      <c r="G7" s="45" t="s">
        <v>218</v>
      </c>
      <c r="H7" s="45" t="s">
        <v>219</v>
      </c>
    </row>
    <row r="8" spans="1:8">
      <c r="A8" s="1" t="s">
        <v>220</v>
      </c>
      <c r="B8" s="1" t="s">
        <v>221</v>
      </c>
      <c r="C8" s="1" t="s">
        <v>96</v>
      </c>
      <c r="D8" s="1">
        <v>0</v>
      </c>
      <c r="E8" s="1">
        <v>2</v>
      </c>
      <c r="F8" s="1">
        <v>4</v>
      </c>
      <c r="G8" s="1">
        <v>1</v>
      </c>
      <c r="H8" s="1" t="s">
        <v>222</v>
      </c>
    </row>
    <row r="9" spans="1:8">
      <c r="A9" s="1" t="s">
        <v>223</v>
      </c>
      <c r="B9" s="1" t="s">
        <v>224</v>
      </c>
      <c r="C9" s="1" t="s">
        <v>140</v>
      </c>
      <c r="D9" s="1">
        <v>0</v>
      </c>
      <c r="E9" s="1">
        <v>1</v>
      </c>
      <c r="F9" s="1">
        <v>4</v>
      </c>
      <c r="G9" s="1">
        <v>2</v>
      </c>
      <c r="H9" s="1" t="s">
        <v>225</v>
      </c>
    </row>
    <row r="10" spans="1:8">
      <c r="A10" s="1" t="s">
        <v>226</v>
      </c>
      <c r="B10" s="1" t="s">
        <v>227</v>
      </c>
      <c r="C10" s="1" t="s">
        <v>102</v>
      </c>
      <c r="D10" s="1">
        <v>0</v>
      </c>
      <c r="E10" s="1">
        <v>-1</v>
      </c>
      <c r="F10" s="1">
        <v>4</v>
      </c>
      <c r="G10" s="1">
        <v>3</v>
      </c>
      <c r="H10" s="1" t="s">
        <v>228</v>
      </c>
    </row>
    <row r="11" spans="1:8">
      <c r="A11" s="1" t="s">
        <v>229</v>
      </c>
      <c r="B11" s="1" t="s">
        <v>230</v>
      </c>
      <c r="C11" s="1" t="s">
        <v>231</v>
      </c>
      <c r="D11" s="1">
        <v>0</v>
      </c>
      <c r="E11" s="1">
        <v>-1</v>
      </c>
      <c r="F11" s="1">
        <v>4</v>
      </c>
      <c r="G11" s="1">
        <v>4</v>
      </c>
      <c r="H11" s="1" t="s">
        <v>232</v>
      </c>
    </row>
    <row r="12" spans="1:8">
      <c r="A12" s="1" t="s">
        <v>233</v>
      </c>
      <c r="B12" s="1" t="s">
        <v>234</v>
      </c>
      <c r="C12" s="1" t="s">
        <v>136</v>
      </c>
      <c r="D12" s="1">
        <v>0</v>
      </c>
      <c r="E12" s="1">
        <v>1</v>
      </c>
      <c r="F12" s="1">
        <v>4</v>
      </c>
      <c r="G12" s="1">
        <v>5</v>
      </c>
      <c r="H12" s="1" t="s">
        <v>235</v>
      </c>
    </row>
    <row r="13" spans="1:8">
      <c r="A13" s="1" t="s">
        <v>236</v>
      </c>
      <c r="B13" s="1" t="s">
        <v>237</v>
      </c>
      <c r="C13" s="1" t="s">
        <v>238</v>
      </c>
      <c r="D13" s="1">
        <v>0</v>
      </c>
      <c r="E13" s="1">
        <v>5</v>
      </c>
      <c r="F13" s="1">
        <v>4</v>
      </c>
      <c r="G13" s="1">
        <v>6</v>
      </c>
      <c r="H13" s="40" t="s">
        <v>239</v>
      </c>
    </row>
    <row r="14" spans="1:8">
      <c r="A14" s="1" t="s">
        <v>240</v>
      </c>
      <c r="B14" s="1" t="s">
        <v>241</v>
      </c>
      <c r="C14" s="1" t="s">
        <v>242</v>
      </c>
      <c r="D14" s="1">
        <v>0</v>
      </c>
      <c r="E14" s="1">
        <v>-1</v>
      </c>
      <c r="F14" s="1">
        <v>4</v>
      </c>
      <c r="G14" s="1">
        <v>7</v>
      </c>
      <c r="H14" s="1" t="s">
        <v>243</v>
      </c>
    </row>
    <row r="15" spans="1:8">
      <c r="A15" s="1" t="s">
        <v>244</v>
      </c>
      <c r="B15" s="1" t="s">
        <v>245</v>
      </c>
      <c r="C15" s="1" t="s">
        <v>246</v>
      </c>
      <c r="D15" s="1">
        <v>0</v>
      </c>
      <c r="E15" s="1">
        <v>1</v>
      </c>
      <c r="F15" s="1">
        <v>4</v>
      </c>
      <c r="G15" s="1">
        <v>8</v>
      </c>
      <c r="H15" s="1" t="s">
        <v>247</v>
      </c>
    </row>
    <row r="16" spans="1:8">
      <c r="A16" s="1" t="s">
        <v>248</v>
      </c>
      <c r="B16" s="1" t="s">
        <v>249</v>
      </c>
      <c r="C16" s="1" t="s">
        <v>250</v>
      </c>
      <c r="D16" s="1">
        <v>0</v>
      </c>
      <c r="E16" s="1">
        <v>1</v>
      </c>
      <c r="F16" s="1">
        <v>4</v>
      </c>
      <c r="G16" s="1">
        <v>9</v>
      </c>
      <c r="H16" s="1" t="s">
        <v>251</v>
      </c>
    </row>
    <row r="17" spans="1:8">
      <c r="A17" s="46" t="s">
        <v>155</v>
      </c>
      <c r="B17" s="47" t="s">
        <v>252</v>
      </c>
      <c r="C17" s="47" t="s">
        <v>252</v>
      </c>
      <c r="D17" s="1">
        <v>0</v>
      </c>
      <c r="E17" s="1"/>
      <c r="F17" s="1"/>
      <c r="G17" s="1"/>
      <c r="H17" s="47" t="s">
        <v>253</v>
      </c>
    </row>
    <row r="18" spans="1:9">
      <c r="A18" s="48" t="s">
        <v>159</v>
      </c>
      <c r="B18" s="49" t="s">
        <v>160</v>
      </c>
      <c r="C18" s="49" t="s">
        <v>160</v>
      </c>
      <c r="D18" s="1">
        <v>0</v>
      </c>
      <c r="E18" s="1"/>
      <c r="F18" s="1"/>
      <c r="G18" s="1"/>
      <c r="H18" s="49" t="s">
        <v>161</v>
      </c>
      <c r="I18" t="s">
        <v>254</v>
      </c>
    </row>
    <row r="19" spans="1:9">
      <c r="A19" s="48" t="s">
        <v>163</v>
      </c>
      <c r="B19" s="49" t="s">
        <v>105</v>
      </c>
      <c r="C19" s="49" t="s">
        <v>105</v>
      </c>
      <c r="D19" s="1">
        <v>0</v>
      </c>
      <c r="E19" s="1"/>
      <c r="F19" s="1"/>
      <c r="G19" s="1"/>
      <c r="H19" s="49" t="s">
        <v>255</v>
      </c>
      <c r="I19" t="s">
        <v>256</v>
      </c>
    </row>
    <row r="20" s="42" customFormat="1" spans="1:9">
      <c r="A20" s="50" t="s">
        <v>165</v>
      </c>
      <c r="B20" s="51" t="s">
        <v>166</v>
      </c>
      <c r="C20" s="51" t="s">
        <v>166</v>
      </c>
      <c r="D20" s="52">
        <v>0</v>
      </c>
      <c r="E20" s="52"/>
      <c r="F20" s="52"/>
      <c r="G20" s="52"/>
      <c r="H20" s="51" t="s">
        <v>167</v>
      </c>
      <c r="I20" s="42" t="s">
        <v>257</v>
      </c>
    </row>
    <row r="21" s="42" customFormat="1" spans="1:9">
      <c r="A21" s="50" t="s">
        <v>169</v>
      </c>
      <c r="B21" s="51" t="s">
        <v>170</v>
      </c>
      <c r="C21" s="51" t="s">
        <v>170</v>
      </c>
      <c r="D21" s="52">
        <v>0</v>
      </c>
      <c r="E21" s="52"/>
      <c r="F21" s="52"/>
      <c r="G21" s="52"/>
      <c r="H21" s="51" t="s">
        <v>258</v>
      </c>
      <c r="I21" s="42" t="s">
        <v>254</v>
      </c>
    </row>
    <row r="22" s="42" customFormat="1" spans="1:9">
      <c r="A22" s="50" t="s">
        <v>172</v>
      </c>
      <c r="B22" s="51" t="s">
        <v>173</v>
      </c>
      <c r="C22" s="51" t="s">
        <v>173</v>
      </c>
      <c r="D22" s="52">
        <v>0</v>
      </c>
      <c r="E22" s="52"/>
      <c r="F22" s="52"/>
      <c r="G22" s="52"/>
      <c r="H22" s="51" t="s">
        <v>174</v>
      </c>
      <c r="I22" s="42" t="s">
        <v>259</v>
      </c>
    </row>
    <row r="23" spans="1:9">
      <c r="A23" s="53" t="s">
        <v>175</v>
      </c>
      <c r="B23" s="54" t="s">
        <v>176</v>
      </c>
      <c r="C23" s="54" t="s">
        <v>176</v>
      </c>
      <c r="D23" s="1">
        <v>0</v>
      </c>
      <c r="E23" s="1"/>
      <c r="F23" s="1"/>
      <c r="G23" s="1"/>
      <c r="H23" s="54" t="s">
        <v>260</v>
      </c>
      <c r="I23" t="s">
        <v>261</v>
      </c>
    </row>
    <row r="24" spans="1:9">
      <c r="A24" s="53" t="s">
        <v>178</v>
      </c>
      <c r="B24" s="54" t="s">
        <v>179</v>
      </c>
      <c r="C24" s="54" t="s">
        <v>179</v>
      </c>
      <c r="D24" s="1">
        <v>0</v>
      </c>
      <c r="E24" s="1"/>
      <c r="F24" s="1"/>
      <c r="G24" s="1"/>
      <c r="H24" s="1" t="s">
        <v>219</v>
      </c>
      <c r="I24" t="s">
        <v>96</v>
      </c>
    </row>
    <row r="25" spans="1:9">
      <c r="A25" s="53" t="s">
        <v>181</v>
      </c>
      <c r="B25" s="54" t="s">
        <v>182</v>
      </c>
      <c r="C25" s="54" t="s">
        <v>182</v>
      </c>
      <c r="D25" s="1">
        <v>0</v>
      </c>
      <c r="E25" s="1"/>
      <c r="F25" s="1"/>
      <c r="G25" s="1"/>
      <c r="H25" s="54" t="s">
        <v>183</v>
      </c>
      <c r="I25" t="s">
        <v>262</v>
      </c>
    </row>
    <row r="26" spans="1:9">
      <c r="A26" s="48" t="s">
        <v>184</v>
      </c>
      <c r="B26" s="49" t="s">
        <v>185</v>
      </c>
      <c r="C26" s="49" t="s">
        <v>185</v>
      </c>
      <c r="D26" s="1">
        <v>0</v>
      </c>
      <c r="E26" s="1"/>
      <c r="F26" s="1"/>
      <c r="G26" s="1"/>
      <c r="H26" s="49" t="s">
        <v>263</v>
      </c>
      <c r="I26" t="s">
        <v>261</v>
      </c>
    </row>
    <row r="27" spans="1:9">
      <c r="A27" s="48" t="s">
        <v>187</v>
      </c>
      <c r="B27" s="49" t="s">
        <v>188</v>
      </c>
      <c r="C27" s="49" t="s">
        <v>188</v>
      </c>
      <c r="D27" s="1">
        <v>0</v>
      </c>
      <c r="E27" s="1"/>
      <c r="F27" s="1"/>
      <c r="G27" s="1"/>
      <c r="H27" s="49" t="s">
        <v>264</v>
      </c>
      <c r="I27" t="s">
        <v>265</v>
      </c>
    </row>
    <row r="28" spans="1:8">
      <c r="A28" s="48" t="s">
        <v>190</v>
      </c>
      <c r="B28" s="49" t="s">
        <v>191</v>
      </c>
      <c r="C28" s="49" t="s">
        <v>191</v>
      </c>
      <c r="D28" s="1">
        <v>0</v>
      </c>
      <c r="E28" s="1"/>
      <c r="F28" s="1"/>
      <c r="G28" s="1"/>
      <c r="H28" s="47" t="s">
        <v>192</v>
      </c>
    </row>
    <row r="29" spans="1:9">
      <c r="A29" s="48" t="s">
        <v>193</v>
      </c>
      <c r="B29" s="49" t="s">
        <v>194</v>
      </c>
      <c r="C29" s="49" t="s">
        <v>194</v>
      </c>
      <c r="D29" s="1">
        <v>0</v>
      </c>
      <c r="E29" s="1"/>
      <c r="F29" s="1"/>
      <c r="G29" s="1"/>
      <c r="H29" s="49" t="s">
        <v>266</v>
      </c>
      <c r="I29" t="s">
        <v>261</v>
      </c>
    </row>
    <row r="30" spans="1:9">
      <c r="A30" s="48" t="s">
        <v>196</v>
      </c>
      <c r="B30" s="49" t="s">
        <v>197</v>
      </c>
      <c r="C30" s="49" t="s">
        <v>197</v>
      </c>
      <c r="D30" s="1">
        <v>0</v>
      </c>
      <c r="E30" s="1"/>
      <c r="F30" s="1"/>
      <c r="G30" s="1"/>
      <c r="H30" s="54" t="s">
        <v>183</v>
      </c>
      <c r="I30" t="s">
        <v>262</v>
      </c>
    </row>
    <row r="31" spans="1:8">
      <c r="A31" s="46" t="s">
        <v>198</v>
      </c>
      <c r="B31" s="47" t="s">
        <v>199</v>
      </c>
      <c r="C31" s="47" t="s">
        <v>199</v>
      </c>
      <c r="D31" s="1">
        <v>0</v>
      </c>
      <c r="E31" s="1"/>
      <c r="F31" s="1"/>
      <c r="G31" s="1"/>
      <c r="H31" s="47" t="s">
        <v>200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A15" sqref="$A15:$XFD41"/>
    </sheetView>
  </sheetViews>
  <sheetFormatPr defaultColWidth="9" defaultRowHeight="13.5" outlineLevelCol="6"/>
  <cols>
    <col min="1" max="1" width="12.8666666666667" customWidth="1"/>
    <col min="2" max="2" width="11.6666666666667" customWidth="1"/>
    <col min="7" max="7" width="38.7333333333333" customWidth="1"/>
  </cols>
  <sheetData>
    <row r="1" ht="14.25" spans="1:7">
      <c r="A1" s="35" t="s">
        <v>0</v>
      </c>
      <c r="B1" s="35" t="s">
        <v>267</v>
      </c>
      <c r="C1" s="35" t="s">
        <v>268</v>
      </c>
      <c r="D1" s="35" t="s">
        <v>269</v>
      </c>
      <c r="E1" s="35" t="s">
        <v>270</v>
      </c>
      <c r="F1" s="35" t="s">
        <v>271</v>
      </c>
      <c r="G1" s="35" t="s">
        <v>272</v>
      </c>
    </row>
    <row r="2" spans="1:7">
      <c r="A2" s="36" t="s">
        <v>5</v>
      </c>
      <c r="B2" s="37" t="s">
        <v>273</v>
      </c>
      <c r="C2" s="37" t="s">
        <v>206</v>
      </c>
      <c r="D2" s="37" t="s">
        <v>274</v>
      </c>
      <c r="E2" s="37" t="s">
        <v>275</v>
      </c>
      <c r="F2" s="37" t="s">
        <v>276</v>
      </c>
      <c r="G2" s="38" t="s">
        <v>277</v>
      </c>
    </row>
    <row r="3" spans="1:7">
      <c r="A3" s="37" t="s">
        <v>10</v>
      </c>
      <c r="B3" s="37" t="s">
        <v>10</v>
      </c>
      <c r="C3" s="37" t="s">
        <v>123</v>
      </c>
      <c r="D3" s="37" t="s">
        <v>123</v>
      </c>
      <c r="E3" s="37" t="s">
        <v>123</v>
      </c>
      <c r="F3" s="37" t="s">
        <v>278</v>
      </c>
      <c r="G3" s="37" t="s">
        <v>10</v>
      </c>
    </row>
    <row r="4" ht="14.25" spans="1:7">
      <c r="A4" s="39" t="s">
        <v>279</v>
      </c>
      <c r="B4" s="40" t="s">
        <v>280</v>
      </c>
      <c r="C4" s="39">
        <v>100</v>
      </c>
      <c r="D4" s="1">
        <v>0</v>
      </c>
      <c r="E4" s="1">
        <v>0</v>
      </c>
      <c r="F4" s="1">
        <v>1</v>
      </c>
      <c r="G4" s="39" t="s">
        <v>281</v>
      </c>
    </row>
    <row r="5" ht="14.25" spans="1:7">
      <c r="A5" s="39" t="s">
        <v>282</v>
      </c>
      <c r="B5" s="40" t="s">
        <v>283</v>
      </c>
      <c r="C5" s="39">
        <v>100</v>
      </c>
      <c r="D5" s="1">
        <v>0</v>
      </c>
      <c r="E5" s="1">
        <v>0</v>
      </c>
      <c r="F5" s="1">
        <v>1</v>
      </c>
      <c r="G5" s="39" t="s">
        <v>284</v>
      </c>
    </row>
    <row r="6" ht="14.25" spans="1:7">
      <c r="A6" s="39" t="s">
        <v>285</v>
      </c>
      <c r="B6" s="40" t="s">
        <v>286</v>
      </c>
      <c r="C6" s="39">
        <v>3</v>
      </c>
      <c r="D6" s="1">
        <v>0</v>
      </c>
      <c r="E6" s="1">
        <v>0</v>
      </c>
      <c r="F6" s="1">
        <v>1</v>
      </c>
      <c r="G6" s="39" t="s">
        <v>287</v>
      </c>
    </row>
    <row r="7" ht="14.25" spans="1:7">
      <c r="A7" s="39" t="s">
        <v>288</v>
      </c>
      <c r="B7" s="40" t="s">
        <v>289</v>
      </c>
      <c r="C7" s="39">
        <v>3</v>
      </c>
      <c r="D7" s="1">
        <v>0</v>
      </c>
      <c r="E7" s="1">
        <v>0</v>
      </c>
      <c r="F7" s="1">
        <v>1</v>
      </c>
      <c r="G7" s="39" t="s">
        <v>290</v>
      </c>
    </row>
    <row r="8" ht="14.25" spans="1:7">
      <c r="A8" s="39" t="s">
        <v>291</v>
      </c>
      <c r="B8" s="40" t="s">
        <v>8</v>
      </c>
      <c r="C8" s="39">
        <v>10</v>
      </c>
      <c r="D8" s="1">
        <v>0</v>
      </c>
      <c r="E8" s="1">
        <v>0</v>
      </c>
      <c r="F8" s="1">
        <v>1</v>
      </c>
      <c r="G8" s="39" t="s">
        <v>292</v>
      </c>
    </row>
    <row r="9" ht="14.25" spans="1:7">
      <c r="A9" s="39" t="s">
        <v>293</v>
      </c>
      <c r="B9" s="40" t="s">
        <v>294</v>
      </c>
      <c r="C9" s="39">
        <v>0</v>
      </c>
      <c r="D9" s="1">
        <v>0</v>
      </c>
      <c r="E9" s="1">
        <v>0</v>
      </c>
      <c r="F9" s="1">
        <v>1</v>
      </c>
      <c r="G9" s="39" t="s">
        <v>295</v>
      </c>
    </row>
    <row r="10" ht="14.25" spans="1:7">
      <c r="A10" s="39" t="s">
        <v>296</v>
      </c>
      <c r="B10" s="40" t="s">
        <v>297</v>
      </c>
      <c r="C10" s="39">
        <v>0</v>
      </c>
      <c r="D10" s="1">
        <v>0</v>
      </c>
      <c r="E10" s="1">
        <v>0</v>
      </c>
      <c r="F10" s="1">
        <v>1</v>
      </c>
      <c r="G10" s="39" t="s">
        <v>298</v>
      </c>
    </row>
    <row r="11" ht="14.25" spans="1:7">
      <c r="A11" s="39" t="s">
        <v>299</v>
      </c>
      <c r="B11" s="40" t="s">
        <v>300</v>
      </c>
      <c r="C11" s="39">
        <v>0</v>
      </c>
      <c r="D11" s="1">
        <v>0</v>
      </c>
      <c r="E11" s="1">
        <v>0</v>
      </c>
      <c r="F11" s="1">
        <v>1</v>
      </c>
      <c r="G11" s="39" t="s">
        <v>301</v>
      </c>
    </row>
    <row r="12" ht="14.25" spans="1:7">
      <c r="A12" s="39" t="s">
        <v>302</v>
      </c>
      <c r="B12" s="40" t="s">
        <v>303</v>
      </c>
      <c r="C12" s="39">
        <v>0</v>
      </c>
      <c r="D12" s="1">
        <v>0</v>
      </c>
      <c r="E12" s="1">
        <v>0</v>
      </c>
      <c r="F12" s="1">
        <v>1</v>
      </c>
      <c r="G12" s="39" t="s">
        <v>304</v>
      </c>
    </row>
    <row r="13" ht="14.25" spans="1:7">
      <c r="A13" s="39" t="s">
        <v>305</v>
      </c>
      <c r="B13" s="40" t="s">
        <v>306</v>
      </c>
      <c r="C13" s="39">
        <v>0</v>
      </c>
      <c r="D13" s="1">
        <v>0</v>
      </c>
      <c r="E13" s="1">
        <v>0</v>
      </c>
      <c r="F13" s="1">
        <v>1</v>
      </c>
      <c r="G13" s="39" t="s">
        <v>307</v>
      </c>
    </row>
    <row r="14" ht="14.25" spans="1:7">
      <c r="A14" s="39" t="s">
        <v>308</v>
      </c>
      <c r="B14" s="40" t="s">
        <v>212</v>
      </c>
      <c r="C14" s="39">
        <v>0</v>
      </c>
      <c r="D14" s="1">
        <v>0</v>
      </c>
      <c r="E14" s="1">
        <v>0</v>
      </c>
      <c r="F14" s="1">
        <v>1</v>
      </c>
      <c r="G14" s="39" t="s">
        <v>309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character|角色</vt:lpstr>
      <vt:lpstr>combat|战斗</vt:lpstr>
      <vt:lpstr>hero|玩家角色</vt:lpstr>
      <vt:lpstr>monster|魔物</vt:lpstr>
      <vt:lpstr>card|卡牌</vt:lpstr>
      <vt:lpstr>buff|增益</vt:lpstr>
      <vt:lpstr>intent|意图</vt:lpstr>
      <vt:lpstr>ability_effect|技能效果</vt:lpstr>
      <vt:lpstr>attribute|属性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郭思雨</cp:lastModifiedBy>
  <dcterms:created xsi:type="dcterms:W3CDTF">2023-03-02T09:31:00Z</dcterms:created>
  <dcterms:modified xsi:type="dcterms:W3CDTF">2023-12-12T16:03:51Z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B25FC13A723A417FBBCB1AA889E3AE43</vt:lpwstr>
  </property>
  <property fmtid="{D5CDD505-2E9C-101B-9397-08002B2CF9AE}" pid="3" name="KSOProductBuildVer">
    <vt:lpwstr>2052-12.1.0.15990</vt:lpwstr>
  </property>
  <property fmtid="{D5CDD505-2E9C-101B-9397-08002B2CF9AE}" pid="4" name="KSOReadingLayout">
    <vt:bool>true</vt:bool>
  </property>
</Properties>
</file>