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PROJECT VISION" sheetId="3" r:id="rId1"/>
    <sheet name="USER MODULE" sheetId="4" r:id="rId2"/>
    <sheet name="PROJECT BACKLOG" sheetId="5" r:id="rId3"/>
    <sheet name="SPRINT" sheetId="6" r:id="rId4"/>
  </sheet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C2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Insert the name of the project</t>
        </r>
      </text>
    </comment>
    <comment ref="C3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Insert the descript of the Vision</t>
        </r>
      </text>
    </comment>
  </commentList>
</comments>
</file>

<file path=xl/comments2.xml><?xml version="1.0" encoding="utf-8"?>
<comments xmlns="http://schemas.openxmlformats.org/spreadsheetml/2006/main">
  <authors>
    <author>Luc Segers</author>
  </authors>
  <commentList>
    <comment ref="A2" authorId="0">
      <text>
        <r>
          <rPr>
            <b/>
            <sz val="9"/>
            <rFont val="等线"/>
            <scheme val="minor"/>
            <charset val="0"/>
          </rPr>
          <t>Luc Segers:</t>
        </r>
        <r>
          <rPr>
            <sz val="9"/>
            <rFont val="等线"/>
            <scheme val="minor"/>
            <charset val="0"/>
          </rPr>
          <t xml:space="preserve">
This reference ID should be unique.   This number is used throughout the whole worksheet so be aware.</t>
        </r>
      </text>
    </comment>
    <comment ref="B2" authorId="0">
      <text>
        <r>
          <rPr>
            <b/>
            <sz val="9"/>
            <rFont val="等线"/>
            <scheme val="minor"/>
            <charset val="0"/>
          </rPr>
          <t>Luc Segers:</t>
        </r>
        <r>
          <rPr>
            <sz val="9"/>
            <rFont val="等线"/>
            <scheme val="minor"/>
            <charset val="0"/>
          </rPr>
          <t xml:space="preserve">
This is the release where the story will be developped</t>
        </r>
      </text>
    </comment>
    <comment ref="C2" authorId="0">
      <text>
        <r>
          <rPr>
            <b/>
            <sz val="9"/>
            <rFont val="等线"/>
            <scheme val="minor"/>
            <charset val="0"/>
          </rPr>
          <t>Luc Segers:</t>
        </r>
        <r>
          <rPr>
            <sz val="9"/>
            <rFont val="等线"/>
            <scheme val="minor"/>
            <charset val="0"/>
          </rPr>
          <t xml:space="preserve">
This is a category to which the story belongs.
Example : Infrastrucuture, Back-End, Animation, ...</t>
        </r>
      </text>
    </comment>
    <comment ref="E2" authorId="0">
      <text>
        <r>
          <rPr>
            <b/>
            <sz val="9"/>
            <rFont val="等线"/>
            <scheme val="minor"/>
            <charset val="0"/>
          </rPr>
          <t>Luc Segers:</t>
        </r>
        <r>
          <rPr>
            <sz val="9"/>
            <rFont val="等线"/>
            <scheme val="minor"/>
            <charset val="0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F2" authorId="0">
      <text>
        <r>
          <rPr>
            <b/>
            <sz val="9"/>
            <rFont val="等线"/>
            <scheme val="minor"/>
            <charset val="0"/>
          </rPr>
          <t>Luc Segers:</t>
        </r>
        <r>
          <rPr>
            <sz val="9"/>
            <rFont val="等线"/>
            <scheme val="minor"/>
            <charset val="0"/>
          </rPr>
          <t xml:space="preserve">
This column is calculated:
Ideal Hours * Adjustment Factor
</t>
        </r>
      </text>
    </comment>
    <comment ref="G2" authorId="0">
      <text>
        <r>
          <rPr>
            <b/>
            <sz val="9"/>
            <rFont val="等线"/>
            <scheme val="minor"/>
            <charset val="0"/>
          </rPr>
          <t>Luc Segers:</t>
        </r>
        <r>
          <rPr>
            <sz val="9"/>
            <rFont val="等线"/>
            <scheme val="minor"/>
            <charset val="0"/>
          </rPr>
          <t xml:space="preserve">
M = Must Have
S = Should Have
C = Could Have
W = Won't have this time</t>
        </r>
      </text>
    </comment>
  </commentList>
</comments>
</file>

<file path=xl/sharedStrings.xml><?xml version="1.0" encoding="utf-8"?>
<sst xmlns="http://schemas.openxmlformats.org/spreadsheetml/2006/main" count="200" uniqueCount="143">
  <si>
    <t>PROJECT VISION</t>
  </si>
  <si>
    <t>PROJECT</t>
  </si>
  <si>
    <t>Name :</t>
  </si>
  <si>
    <t>吾宠</t>
  </si>
  <si>
    <t>Vision:</t>
  </si>
  <si>
    <t>《吾宠》打造出一款关爱宠物生活、满足人们通过发布和共享动态来分享养宠方法及日常的需求、通过宠物活动和打卡互动提高宠物和人的亲密度的宠物APP。</t>
  </si>
  <si>
    <t>USER MODULE</t>
  </si>
  <si>
    <t>类别</t>
  </si>
  <si>
    <t>User DESCRIPTION</t>
  </si>
  <si>
    <t>养宠用户</t>
  </si>
  <si>
    <t>用户养有宠物，希望使用该软件来分享自己的养宠日常，提供一些功能来丰富和方便养宠生活。</t>
  </si>
  <si>
    <t>非养宠用户</t>
  </si>
  <si>
    <t>用户没有宠物，但想要了解一些宠物信息。</t>
  </si>
  <si>
    <t>PROJECT BACKLOG</t>
  </si>
  <si>
    <t>引用编号</t>
  </si>
  <si>
    <t>版本</t>
  </si>
  <si>
    <t>分类</t>
  </si>
  <si>
    <t>标题</t>
  </si>
  <si>
    <t>故事</t>
  </si>
  <si>
    <t>初始估计（h）</t>
  </si>
  <si>
    <t>优先级</t>
  </si>
  <si>
    <t>如何演示</t>
  </si>
  <si>
    <t>user story</t>
  </si>
  <si>
    <t>最热宠物动态推荐</t>
  </si>
  <si>
    <t>作为一个偶尔关注宠物动态的养宠用户，我希望能够有一个最热动态推荐，以便于减轻我浏览的困惑。</t>
  </si>
  <si>
    <t>页面：点击导航“首页动态”，显示所有用户发布的动态。</t>
  </si>
  <si>
    <t>打卡列表</t>
  </si>
  <si>
    <t>作为一个养宠用户，我希望可以自己的宠物多进行互动，增加自己与宠物之间的亲密感。</t>
  </si>
  <si>
    <t>页面：在打卡页面，可以看到自己设置的打卡项目列表。</t>
  </si>
  <si>
    <t>浏览活动列表</t>
  </si>
  <si>
    <t>作为一个养宠用户，我希望能够浏览现推出的宠物活动列表，查看是否有心意合适的活动。</t>
  </si>
  <si>
    <t>页面：点击导航“活动”，显示当前城市的活动列表。</t>
  </si>
  <si>
    <t>互相关注用户列表</t>
  </si>
  <si>
    <t>作为一个养宠用户，我希望可以和更多养宠人士进行养宠方面额经验交流，以此更加全面地关注宠物的生活和身体健康。</t>
  </si>
  <si>
    <t>页面：在关注页面，点击关注页面，可以看到互相关注人列表</t>
  </si>
  <si>
    <t>添加打卡项</t>
  </si>
  <si>
    <t>作为一个养宠用户，我希望可以根据自己和宠物的需求和条件添加打卡项目和具体内容。</t>
  </si>
  <si>
    <t>页面：在打卡界面，点击右上角的加号，进入添加界面，可传入想要的照片及名字还可以自定义时间。</t>
  </si>
  <si>
    <t>查看活动详情</t>
  </si>
  <si>
    <t>作为一个养宠用户，我希望能够知晓感兴趣的宠物活动的具体信息，从而考虑是否要参加报名。</t>
  </si>
  <si>
    <t>页面：在活动页面，点击活动列表中的活动，进入活动详情页，查看活动详情。</t>
  </si>
  <si>
    <t>聊天界面</t>
  </si>
  <si>
    <t>作为一个养宠用户，需要交流养宠经验，聊天是不可避免的功能。</t>
  </si>
  <si>
    <t>页面：在关注页面，点击关注页面，下方有互相关注人列表，点击头像可以进入聊天界面</t>
  </si>
  <si>
    <t>打卡按钮</t>
  </si>
  <si>
    <t>作为一个养宠用户，我希望在我进行每一项打卡的时候可以打卡，增加体验的成就感。</t>
  </si>
  <si>
    <t>页面：在打卡页面，点击想要打卡的按钮，打卡数目会加一并记录在后台。</t>
  </si>
  <si>
    <t>关注</t>
  </si>
  <si>
    <t>作为一个用户，我希望我可以对自己喜欢的用户进行关注，或者对自己不感兴趣的用户进行取关。</t>
  </si>
  <si>
    <t>页面：在动态页面，左上角会显示用户对该用户的关注情况</t>
  </si>
  <si>
    <t>动态发布</t>
  </si>
  <si>
    <t>作为一个养宠用户，我希望能够通过动态发布，以便于分享自己与宠物的日常。</t>
  </si>
  <si>
    <t>页面：在发布功能页面，选择位置，选择图片，编辑文本，点击发布，将该动态发布至动态展示页面。</t>
  </si>
  <si>
    <t>点赞动态</t>
  </si>
  <si>
    <t>作为一个养宠用户，我希望能够在宠物动态推荐中，点赞自己喜欢的动态。</t>
  </si>
  <si>
    <t>页面：在动态页，点击某动态的“爱心”图标，改变其样式，表示点赞成功。</t>
  </si>
  <si>
    <t>手机快速注册</t>
  </si>
  <si>
    <t>作为一个养宠用户，我希望能够通过本机号快速注册，以便于更快捷的登录系统。</t>
  </si>
  <si>
    <t>页面：在登录页面，点击手机快速注册，进入注册功能页，输入相应信息，点击注册，完成。</t>
  </si>
  <si>
    <t>登录</t>
  </si>
  <si>
    <t>作为一个养宠用户，我希望能够通过登录，以便于登录进入系统APP。</t>
  </si>
  <si>
    <t>页面：在登录页面，点击登录，输入用户名密码，点击登录完成。</t>
  </si>
  <si>
    <t>添加关注</t>
  </si>
  <si>
    <t>页面：在动态页，点击某动态的“加号”图标，改变其样式，表示关注成功。</t>
  </si>
  <si>
    <t>编辑打卡项</t>
  </si>
  <si>
    <t>作为一个养宠用户，打卡项目可以进行编辑。</t>
  </si>
  <si>
    <t>页面：在打卡页面，点击编辑按钮，编辑页面可进行编辑。</t>
  </si>
  <si>
    <t>选择不同城市</t>
  </si>
  <si>
    <t>作为一个养宠用户，我希望能够通过选择不同的城市，就能查看到相应城市现有的活动，筛选活动信息，更方便的了解活动。</t>
  </si>
  <si>
    <t>页面：在活动页面，点击上方城市，进入城市选择页面，点击选择城市列表中的城市。</t>
  </si>
  <si>
    <t>报名</t>
  </si>
  <si>
    <t>作为一个养宠用户，我希望能够给自己的宠物报名参加一些有意思的活动，丰富我宠物的生活。</t>
  </si>
  <si>
    <t>页面：在活动页面，点击活动列表中的活动，进入该活动详情页，点击右下角"点此报名",填写报名信息，点击确定。</t>
  </si>
  <si>
    <t>我的页面</t>
  </si>
  <si>
    <t>作为一个用户，我希望可以查看和编辑关于我的信息。</t>
  </si>
  <si>
    <t>页面：在我的页面，点击各个关于我的信息页面，查看和编辑相应信息。</t>
  </si>
  <si>
    <t>动态界面</t>
  </si>
  <si>
    <t>作为一个养宠用户，我希望可以看到我以及其他人关于宠物的视频和动态，从而记录自己与宠物的日常生活，同时了解到自己与宠物的日常生活是否健康。</t>
  </si>
  <si>
    <t>页面：在聊天界面，开始聊天后，聊天界面会显示聊天双方的头像，点击头像可以查看相应用户的动态</t>
  </si>
  <si>
    <t>快速搜索互相关注用户</t>
  </si>
  <si>
    <t>作为一个用户，我希望在我查找需要聊天的用户时，更加方便快捷，以此减少我查找用户过程中浪费的时间。</t>
  </si>
  <si>
    <t>页面：在关注页面，点击关注页面，上方有一个搜索栏，输入搜索人的昵称（必须完全一致）下方可以显示搜索用户的信息</t>
  </si>
  <si>
    <t>提示消息数量</t>
  </si>
  <si>
    <t>作为一个用户，我希望我可以在查看消息前，看到有几条未读消息。</t>
  </si>
  <si>
    <t>页面：在关注页面，点击关注页面，可以看到互相关注人列表，列表中显示未读消息条数以及最后一条的发送时间</t>
  </si>
  <si>
    <t>第三方登录</t>
  </si>
  <si>
    <t>作为一个养宠用户，我希望能够通过第三方登录，以便于更快捷的登录系统，而省去注册环节。</t>
  </si>
  <si>
    <t>页面：在登录页面，点击第三方登录，快捷登录完成。</t>
  </si>
  <si>
    <t>找回密码</t>
  </si>
  <si>
    <t>作为一个养宠用户，我希望可以通过找回密码，从而登录成功。</t>
  </si>
  <si>
    <t>页面：在登录页面，点击忘记密码，进入找回密码功能页，输入相应手机号，点击获取密码，将密码显示至该页面</t>
  </si>
  <si>
    <t>TODAY:</t>
  </si>
  <si>
    <t>Ideal Curve</t>
  </si>
  <si>
    <t>SPRINT NAME:</t>
  </si>
  <si>
    <t># Days / Sprint:</t>
  </si>
  <si>
    <t>Total Baseline  Hours :</t>
  </si>
  <si>
    <t>Remaining :</t>
  </si>
  <si>
    <t>备录编号</t>
  </si>
  <si>
    <t>冲刺备录项</t>
  </si>
  <si>
    <t xml:space="preserve">   </t>
  </si>
  <si>
    <t>责任人</t>
  </si>
  <si>
    <t>状态</t>
  </si>
  <si>
    <t>预期</t>
  </si>
  <si>
    <t>剩余</t>
  </si>
  <si>
    <t>底线</t>
  </si>
  <si>
    <t>作为一个养宠用户，我希望能够通过QQ登录，以便于更快捷的登录系统，而省去注册环节。</t>
  </si>
  <si>
    <t>界面显示</t>
  </si>
  <si>
    <t>孙梦涵</t>
  </si>
  <si>
    <t>作为一个养宠用户，我希望能够通过微信登录，以便于更快捷的登录系统，而省去注册环节。</t>
  </si>
  <si>
    <t>作为一个养宠用户，我希望能够通过微博登录，以便于更快捷的登录系统，而省去注册环节。</t>
  </si>
  <si>
    <t>我的位置</t>
  </si>
  <si>
    <t>作为一个养宠用户，我希望可以通过获取我的位置，以便于发布时含有我的位置信息。</t>
  </si>
  <si>
    <t>修改打卡名称及时间</t>
  </si>
  <si>
    <t>作为一个用户，我希望我可以根据自己的喜好对打卡进行修改并设置时间。</t>
  </si>
  <si>
    <t>黄斯媛</t>
  </si>
  <si>
    <t>打卡界面更新</t>
  </si>
  <si>
    <t>作为一个用户，我希望我可以根据自己的喜好添加自己喜欢的打卡项目并且查看。</t>
  </si>
  <si>
    <t>搜索城市</t>
  </si>
  <si>
    <t>作为一个养宠用户，我希望能够通过搜索，快速选择想要选择的城市。</t>
  </si>
  <si>
    <t>郑雨露</t>
  </si>
  <si>
    <t>获取当前位置</t>
  </si>
  <si>
    <t>作为一个养宠用户，我希望能够通过获取当前位置来查看活动内容，方便我参与活动。</t>
  </si>
  <si>
    <t>点击取消关注</t>
  </si>
  <si>
    <t>作为一个用户，我希望我可以根据自己的喜好对用户进行关注和取消关注</t>
  </si>
  <si>
    <t>赵婧瑜</t>
  </si>
  <si>
    <t>点击加关注</t>
  </si>
  <si>
    <t>搜索后进入聊天界面</t>
  </si>
  <si>
    <t>作为一个用户，我希望更加方便地进入聊天界面，搜索功能让用户更快地进入聊天界面</t>
  </si>
  <si>
    <t>发送消息</t>
  </si>
  <si>
    <t>作为一个用户，我需要更加简单地发送消息</t>
  </si>
  <si>
    <t>接收消息</t>
  </si>
  <si>
    <t>作为一个用户，我在聊天时需要接收消息</t>
  </si>
  <si>
    <t>个人信息</t>
  </si>
  <si>
    <t>作为一个用户，我需要查看和编辑“个人信息”。</t>
  </si>
  <si>
    <t>李文柔</t>
  </si>
  <si>
    <t>我的动态</t>
  </si>
  <si>
    <t>作为一个用户，我需要查看和编辑“我的动态”，方便我对我发布的动态进行查看和编辑。</t>
  </si>
  <si>
    <t>我的宠物</t>
  </si>
  <si>
    <t>作为一个养宠用户，我需要查看和编辑“我的宠物”信息。</t>
  </si>
  <si>
    <t>我的关注</t>
  </si>
  <si>
    <t>作为一个用户，我需要查看和编辑“我的关注”，方便我对关注的人进行查看和编辑。</t>
  </si>
  <si>
    <t>设置</t>
  </si>
  <si>
    <t>作为一个用户，我需要“设置”，方便我查看该app的信息、切换用户和退出登录。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</si>
</sst>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;\-0;;@\ "/>
    <numFmt numFmtId="177" formatCode="[$-409]d\-mmm\-yy;@"/>
  </numFmts>
  <fonts count="40">
    <font>
      <sz val="11"/>
      <color theme="1"/>
      <name val="等线"/>
      <charset val="134"/>
      <scheme val="minor"/>
    </font>
    <font>
      <b/>
      <sz val="10"/>
      <color indexed="8"/>
      <name val="宋体"/>
      <charset val="134"/>
    </font>
    <font>
      <b/>
      <sz val="10"/>
      <color indexed="44"/>
      <name val="宋体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indexed="8"/>
      <name val="等线"/>
      <charset val="134"/>
    </font>
    <font>
      <sz val="11"/>
      <color indexed="8"/>
      <name val="等线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b/>
      <sz val="26"/>
      <color indexed="63"/>
      <name val="宋体"/>
      <charset val="134"/>
    </font>
    <font>
      <b/>
      <sz val="10"/>
      <color indexed="63"/>
      <name val="宋体"/>
      <charset val="134"/>
    </font>
    <font>
      <sz val="10"/>
      <color indexed="63"/>
      <name val="宋体"/>
      <charset val="134"/>
    </font>
    <font>
      <sz val="10"/>
      <name val="Arial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0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等线"/>
      <charset val="0"/>
      <scheme val="minor"/>
    </font>
    <font>
      <b/>
      <sz val="9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24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35" fillId="0" borderId="27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16" borderId="23" applyNumberFormat="0" applyAlignment="0" applyProtection="0">
      <alignment vertical="center"/>
    </xf>
    <xf numFmtId="0" fontId="27" fillId="16" borderId="21" applyNumberFormat="0" applyAlignment="0" applyProtection="0">
      <alignment vertical="center"/>
    </xf>
    <xf numFmtId="0" fontId="31" fillId="34" borderId="26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0" fillId="0" borderId="0"/>
    <xf numFmtId="0" fontId="22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right"/>
    </xf>
    <xf numFmtId="0" fontId="1" fillId="2" borderId="0" xfId="0" applyNumberFormat="1" applyFont="1" applyFill="1" applyBorder="1" applyAlignment="1" applyProtection="1">
      <alignment horizontal="right"/>
    </xf>
    <xf numFmtId="177" fontId="1" fillId="2" borderId="0" xfId="0" applyNumberFormat="1" applyFont="1" applyFill="1" applyBorder="1" applyAlignment="1" applyProtection="1">
      <alignment horizontal="left"/>
    </xf>
    <xf numFmtId="177" fontId="1" fillId="2" borderId="0" xfId="0" applyNumberFormat="1" applyFont="1" applyFill="1" applyBorder="1" applyAlignment="1" applyProtection="1">
      <alignment horizontal="right"/>
    </xf>
    <xf numFmtId="0" fontId="2" fillId="2" borderId="0" xfId="0" applyNumberFormat="1" applyFont="1" applyFill="1" applyBorder="1" applyAlignment="1" applyProtection="1">
      <alignment horizontal="right" vertical="center"/>
    </xf>
    <xf numFmtId="0" fontId="2" fillId="2" borderId="2" xfId="0" applyNumberFormat="1" applyFont="1" applyFill="1" applyBorder="1" applyAlignment="1" applyProtection="1">
      <alignment horizontal="right" vertical="center"/>
    </xf>
    <xf numFmtId="0" fontId="1" fillId="2" borderId="0" xfId="0" applyNumberFormat="1" applyFont="1" applyFill="1" applyBorder="1" applyAlignment="1" applyProtection="1">
      <alignment horizontal="left"/>
    </xf>
    <xf numFmtId="0" fontId="1" fillId="2" borderId="0" xfId="0" applyNumberFormat="1" applyFont="1" applyFill="1" applyBorder="1" applyAlignment="1" applyProtection="1">
      <alignment horizontal="center" wrapText="1"/>
    </xf>
    <xf numFmtId="0" fontId="1" fillId="2" borderId="2" xfId="0" applyNumberFormat="1" applyFont="1" applyFill="1" applyBorder="1" applyAlignment="1" applyProtection="1">
      <alignment horizontal="center" wrapText="1"/>
    </xf>
    <xf numFmtId="0" fontId="1" fillId="2" borderId="3" xfId="0" applyNumberFormat="1" applyFont="1" applyFill="1" applyBorder="1" applyAlignment="1" applyProtection="1">
      <alignment horizontal="right"/>
    </xf>
    <xf numFmtId="14" fontId="1" fillId="2" borderId="4" xfId="0" applyNumberFormat="1" applyFont="1" applyFill="1" applyBorder="1" applyAlignment="1" applyProtection="1">
      <alignment horizontal="right" vertical="center" wrapText="1"/>
    </xf>
    <xf numFmtId="0" fontId="1" fillId="2" borderId="0" xfId="0" applyNumberFormat="1" applyFont="1" applyFill="1" applyBorder="1" applyAlignment="1" applyProtection="1">
      <alignment horizontal="left" vertical="center"/>
    </xf>
    <xf numFmtId="0" fontId="1" fillId="2" borderId="0" xfId="0" applyNumberFormat="1" applyFont="1" applyFill="1" applyBorder="1" applyAlignment="1" applyProtection="1">
      <alignment horizontal="right" vertical="center"/>
    </xf>
    <xf numFmtId="0" fontId="1" fillId="2" borderId="2" xfId="0" applyNumberFormat="1" applyFont="1" applyFill="1" applyBorder="1" applyAlignment="1" applyProtection="1">
      <alignment horizontal="left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 textRotation="90"/>
    </xf>
    <xf numFmtId="0" fontId="1" fillId="2" borderId="6" xfId="0" applyNumberFormat="1" applyFont="1" applyFill="1" applyBorder="1" applyAlignment="1" applyProtection="1">
      <alignment horizontal="center" vertical="center" textRotation="90" wrapText="1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 wrapText="1"/>
    </xf>
    <xf numFmtId="0" fontId="3" fillId="0" borderId="0" xfId="0" applyFont="1" applyFill="1" applyBorder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7" fillId="2" borderId="8" xfId="0" applyNumberFormat="1" applyFont="1" applyFill="1" applyBorder="1" applyAlignment="1" applyProtection="1">
      <alignment horizontal="center" textRotation="90" wrapText="1"/>
    </xf>
    <xf numFmtId="0" fontId="7" fillId="2" borderId="9" xfId="0" applyNumberFormat="1" applyFont="1" applyFill="1" applyBorder="1" applyAlignment="1" applyProtection="1">
      <alignment textRotation="90" wrapText="1"/>
    </xf>
    <xf numFmtId="0" fontId="7" fillId="2" borderId="9" xfId="0" applyNumberFormat="1" applyFont="1" applyFill="1" applyBorder="1" applyAlignment="1" applyProtection="1">
      <alignment wrapText="1"/>
    </xf>
    <xf numFmtId="0" fontId="8" fillId="2" borderId="9" xfId="0" applyNumberFormat="1" applyFont="1" applyFill="1" applyBorder="1" applyAlignment="1" applyProtection="1">
      <alignment wrapText="1"/>
    </xf>
    <xf numFmtId="0" fontId="8" fillId="2" borderId="9" xfId="0" applyNumberFormat="1" applyFont="1" applyFill="1" applyBorder="1" applyAlignment="1" applyProtection="1">
      <alignment horizontal="center" textRotation="90"/>
    </xf>
    <xf numFmtId="0" fontId="8" fillId="2" borderId="10" xfId="0" applyNumberFormat="1" applyFont="1" applyFill="1" applyBorder="1" applyAlignment="1" applyProtection="1">
      <alignment horizontal="center" textRotation="90" wrapText="1"/>
    </xf>
    <xf numFmtId="0" fontId="8" fillId="2" borderId="11" xfId="0" applyNumberFormat="1" applyFont="1" applyFill="1" applyBorder="1" applyAlignment="1" applyProtection="1">
      <alignment horizontal="center" textRotation="90" wrapText="1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0" fillId="3" borderId="12" xfId="0" applyNumberFormat="1" applyFont="1" applyFill="1" applyBorder="1" applyAlignment="1" applyProtection="1">
      <alignment horizontal="center"/>
    </xf>
    <xf numFmtId="0" fontId="10" fillId="3" borderId="13" xfId="0" applyNumberFormat="1" applyFont="1" applyFill="1" applyBorder="1" applyAlignment="1" applyProtection="1">
      <alignment horizontal="center"/>
    </xf>
    <xf numFmtId="0" fontId="10" fillId="3" borderId="13" xfId="0" applyNumberFormat="1" applyFont="1" applyFill="1" applyBorder="1" applyAlignment="1" applyProtection="1"/>
    <xf numFmtId="0" fontId="10" fillId="3" borderId="13" xfId="0" applyNumberFormat="1" applyFont="1" applyFill="1" applyBorder="1" applyAlignment="1" applyProtection="1">
      <alignment wrapText="1"/>
    </xf>
    <xf numFmtId="176" fontId="10" fillId="3" borderId="13" xfId="0" applyNumberFormat="1" applyFont="1" applyFill="1" applyBorder="1" applyAlignment="1" applyProtection="1">
      <alignment horizontal="center"/>
    </xf>
    <xf numFmtId="0" fontId="10" fillId="3" borderId="14" xfId="0" applyNumberFormat="1" applyFont="1" applyFill="1" applyBorder="1" applyAlignment="1" applyProtection="1">
      <alignment horizontal="center"/>
    </xf>
    <xf numFmtId="0" fontId="10" fillId="3" borderId="15" xfId="0" applyNumberFormat="1" applyFont="1" applyFill="1" applyBorder="1" applyAlignment="1" applyProtection="1">
      <alignment horizontal="center"/>
    </xf>
    <xf numFmtId="0" fontId="11" fillId="3" borderId="12" xfId="0" applyNumberFormat="1" applyFont="1" applyFill="1" applyBorder="1" applyAlignment="1" applyProtection="1">
      <alignment horizontal="center"/>
    </xf>
    <xf numFmtId="0" fontId="11" fillId="3" borderId="14" xfId="0" applyNumberFormat="1" applyFont="1" applyFill="1" applyBorder="1" applyAlignment="1" applyProtection="1">
      <alignment horizontal="center"/>
    </xf>
    <xf numFmtId="0" fontId="11" fillId="3" borderId="13" xfId="0" applyNumberFormat="1" applyFont="1" applyFill="1" applyBorder="1" applyAlignment="1" applyProtection="1"/>
    <xf numFmtId="0" fontId="11" fillId="3" borderId="13" xfId="0" applyNumberFormat="1" applyFont="1" applyFill="1" applyBorder="1" applyAlignment="1" applyProtection="1">
      <alignment wrapText="1"/>
    </xf>
    <xf numFmtId="176" fontId="11" fillId="3" borderId="13" xfId="0" applyNumberFormat="1" applyFont="1" applyFill="1" applyBorder="1" applyAlignment="1" applyProtection="1">
      <alignment horizontal="center"/>
    </xf>
    <xf numFmtId="0" fontId="11" fillId="3" borderId="15" xfId="0" applyNumberFormat="1" applyFont="1" applyFill="1" applyBorder="1" applyAlignment="1" applyProtection="1">
      <alignment horizontal="center"/>
    </xf>
    <xf numFmtId="0" fontId="7" fillId="4" borderId="16" xfId="0" applyNumberFormat="1" applyFont="1" applyFill="1" applyBorder="1" applyAlignment="1" applyProtection="1">
      <alignment horizontal="center" vertical="center" wrapText="1"/>
    </xf>
    <xf numFmtId="0" fontId="7" fillId="4" borderId="17" xfId="0" applyNumberFormat="1" applyFont="1" applyFill="1" applyBorder="1" applyAlignment="1" applyProtection="1">
      <alignment wrapText="1"/>
    </xf>
    <xf numFmtId="0" fontId="7" fillId="4" borderId="0" xfId="0" applyNumberFormat="1" applyFont="1" applyFill="1" applyBorder="1" applyAlignment="1" applyProtection="1">
      <alignment wrapText="1"/>
    </xf>
    <xf numFmtId="0" fontId="0" fillId="0" borderId="0" xfId="0" applyAlignment="1">
      <alignment horizontal="left" vertical="center"/>
    </xf>
    <xf numFmtId="0" fontId="12" fillId="0" borderId="0" xfId="44" applyFont="1" applyBorder="1" applyAlignment="1">
      <alignment vertical="center"/>
    </xf>
    <xf numFmtId="0" fontId="13" fillId="5" borderId="18" xfId="44" applyFont="1" applyFill="1" applyBorder="1" applyAlignment="1">
      <alignment horizontal="left" vertical="center" shrinkToFit="1"/>
    </xf>
    <xf numFmtId="0" fontId="13" fillId="5" borderId="19" xfId="44" applyFont="1" applyFill="1" applyBorder="1" applyAlignment="1">
      <alignment horizontal="left" vertical="center" wrapText="1"/>
    </xf>
    <xf numFmtId="49" fontId="14" fillId="6" borderId="0" xfId="44" applyNumberFormat="1" applyFont="1" applyFill="1" applyAlignment="1" applyProtection="1">
      <alignment horizontal="left" vertical="center"/>
      <protection locked="0"/>
    </xf>
    <xf numFmtId="0" fontId="15" fillId="0" borderId="0" xfId="0" applyFont="1" applyFill="1" applyBorder="1" applyAlignment="1"/>
    <xf numFmtId="0" fontId="13" fillId="5" borderId="20" xfId="44" applyFont="1" applyFill="1" applyBorder="1" applyAlignment="1">
      <alignment horizontal="left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F18" sqref="F18"/>
    </sheetView>
  </sheetViews>
  <sheetFormatPr defaultColWidth="9" defaultRowHeight="14" outlineLevelRow="2"/>
  <sheetData>
    <row r="1" ht="33" spans="1:9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9">
      <c r="A2" s="63" t="s">
        <v>1</v>
      </c>
      <c r="B2" s="64" t="s">
        <v>2</v>
      </c>
      <c r="C2" s="65" t="s">
        <v>3</v>
      </c>
      <c r="D2" s="65"/>
      <c r="E2" s="65"/>
      <c r="F2" s="65"/>
      <c r="G2" s="65"/>
      <c r="H2" s="66"/>
      <c r="I2" s="66"/>
    </row>
    <row r="3" spans="1:17">
      <c r="A3" s="67"/>
      <c r="B3" s="64" t="s">
        <v>4</v>
      </c>
      <c r="C3" s="65" t="s">
        <v>5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</sheetData>
  <mergeCells count="4">
    <mergeCell ref="A1:I1"/>
    <mergeCell ref="C2:G2"/>
    <mergeCell ref="C3:Q3"/>
    <mergeCell ref="A2:A3"/>
  </mergeCell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B11" sqref="B11"/>
    </sheetView>
  </sheetViews>
  <sheetFormatPr defaultColWidth="9" defaultRowHeight="14" outlineLevelRow="3"/>
  <cols>
    <col min="1" max="1" width="10.25" customWidth="1"/>
  </cols>
  <sheetData>
    <row r="1" spans="1:1">
      <c r="A1" t="s">
        <v>6</v>
      </c>
    </row>
    <row r="2" spans="1:4">
      <c r="A2" s="58" t="s">
        <v>7</v>
      </c>
      <c r="B2" s="59" t="s">
        <v>8</v>
      </c>
      <c r="C2" s="60"/>
      <c r="D2" s="60"/>
    </row>
    <row r="3" spans="1:2">
      <c r="A3" t="s">
        <v>9</v>
      </c>
      <c r="B3" t="s">
        <v>10</v>
      </c>
    </row>
    <row r="4" spans="1:10">
      <c r="A4" t="s">
        <v>11</v>
      </c>
      <c r="B4" s="61" t="s">
        <v>12</v>
      </c>
      <c r="C4" s="61"/>
      <c r="D4" s="61"/>
      <c r="E4" s="61"/>
      <c r="F4" s="61"/>
      <c r="G4" s="61"/>
      <c r="H4" s="61"/>
      <c r="I4" s="61"/>
      <c r="J4" s="61"/>
    </row>
  </sheetData>
  <mergeCells count="3">
    <mergeCell ref="B2:D2"/>
    <mergeCell ref="B3:K3"/>
    <mergeCell ref="B4:J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zoomScale="69" zoomScaleNormal="69" workbookViewId="0">
      <selection activeCell="G28" sqref="G28"/>
    </sheetView>
  </sheetViews>
  <sheetFormatPr defaultColWidth="9" defaultRowHeight="14" outlineLevelCol="7"/>
  <cols>
    <col min="3" max="3" width="13.4166666666667" customWidth="1"/>
    <col min="4" max="4" width="25.75" customWidth="1"/>
    <col min="5" max="5" width="129.833333333333" customWidth="1"/>
    <col min="8" max="8" width="104.5" customWidth="1"/>
  </cols>
  <sheetData>
    <row r="1" customFormat="1" ht="29" customHeight="1" spans="1:1">
      <c r="A1" t="s">
        <v>13</v>
      </c>
    </row>
    <row r="2" ht="72.05" spans="1:8">
      <c r="A2" s="26" t="s">
        <v>14</v>
      </c>
      <c r="B2" s="27" t="s">
        <v>15</v>
      </c>
      <c r="C2" s="28" t="s">
        <v>16</v>
      </c>
      <c r="D2" s="29" t="s">
        <v>17</v>
      </c>
      <c r="E2" s="29" t="s">
        <v>18</v>
      </c>
      <c r="F2" s="30" t="s">
        <v>19</v>
      </c>
      <c r="G2" s="31" t="s">
        <v>20</v>
      </c>
      <c r="H2" s="32" t="s">
        <v>21</v>
      </c>
    </row>
    <row r="3" ht="14.5" customHeight="1" spans="1:8">
      <c r="A3" s="33">
        <v>1</v>
      </c>
      <c r="B3" s="33">
        <v>1</v>
      </c>
      <c r="C3" s="33" t="s">
        <v>22</v>
      </c>
      <c r="D3" s="33" t="s">
        <v>23</v>
      </c>
      <c r="E3" s="34" t="s">
        <v>24</v>
      </c>
      <c r="F3" s="33">
        <v>4</v>
      </c>
      <c r="G3" s="33">
        <v>98</v>
      </c>
      <c r="H3" s="35" t="s">
        <v>25</v>
      </c>
    </row>
    <row r="4" ht="14.5" customHeight="1" spans="1:8">
      <c r="A4" s="33">
        <v>2</v>
      </c>
      <c r="B4" s="33">
        <v>1</v>
      </c>
      <c r="C4" s="23" t="s">
        <v>22</v>
      </c>
      <c r="D4" s="23" t="s">
        <v>26</v>
      </c>
      <c r="E4" s="36" t="s">
        <v>27</v>
      </c>
      <c r="F4" s="23">
        <v>2</v>
      </c>
      <c r="G4" s="23">
        <v>98</v>
      </c>
      <c r="H4" s="37" t="s">
        <v>28</v>
      </c>
    </row>
    <row r="5" ht="14.5" customHeight="1" spans="1:8">
      <c r="A5" s="33">
        <v>3</v>
      </c>
      <c r="B5" s="33">
        <v>1</v>
      </c>
      <c r="C5" s="25" t="s">
        <v>22</v>
      </c>
      <c r="D5" s="25" t="s">
        <v>29</v>
      </c>
      <c r="E5" s="38" t="s">
        <v>30</v>
      </c>
      <c r="F5" s="25">
        <v>2</v>
      </c>
      <c r="G5" s="25">
        <v>98</v>
      </c>
      <c r="H5" s="21" t="s">
        <v>31</v>
      </c>
    </row>
    <row r="6" ht="14.5" customHeight="1" spans="1:8">
      <c r="A6" s="33">
        <v>4</v>
      </c>
      <c r="B6" s="33">
        <v>1</v>
      </c>
      <c r="C6" s="25" t="s">
        <v>22</v>
      </c>
      <c r="D6" s="25" t="s">
        <v>32</v>
      </c>
      <c r="E6" s="38" t="s">
        <v>33</v>
      </c>
      <c r="F6" s="25">
        <v>4</v>
      </c>
      <c r="G6" s="25">
        <v>98</v>
      </c>
      <c r="H6" s="21" t="s">
        <v>34</v>
      </c>
    </row>
    <row r="7" ht="14.5" customHeight="1" spans="1:8">
      <c r="A7" s="33">
        <v>5</v>
      </c>
      <c r="B7" s="39">
        <v>1</v>
      </c>
      <c r="C7" s="40" t="s">
        <v>22</v>
      </c>
      <c r="D7" s="40" t="s">
        <v>35</v>
      </c>
      <c r="E7" s="41" t="s">
        <v>36</v>
      </c>
      <c r="F7" s="40">
        <v>5</v>
      </c>
      <c r="G7" s="40">
        <v>96</v>
      </c>
      <c r="H7" s="41" t="s">
        <v>37</v>
      </c>
    </row>
    <row r="8" ht="14.5" customHeight="1" spans="1:8">
      <c r="A8" s="33">
        <v>6</v>
      </c>
      <c r="B8" s="39">
        <v>1</v>
      </c>
      <c r="C8" s="42" t="s">
        <v>22</v>
      </c>
      <c r="D8" s="42" t="s">
        <v>38</v>
      </c>
      <c r="E8" s="43" t="s">
        <v>39</v>
      </c>
      <c r="F8" s="42">
        <v>3</v>
      </c>
      <c r="G8" s="42">
        <v>96</v>
      </c>
      <c r="H8" s="43" t="s">
        <v>40</v>
      </c>
    </row>
    <row r="9" ht="14.5" customHeight="1" spans="1:8">
      <c r="A9" s="33">
        <v>7</v>
      </c>
      <c r="B9" s="39">
        <v>1</v>
      </c>
      <c r="C9" s="42" t="s">
        <v>22</v>
      </c>
      <c r="D9" s="42" t="s">
        <v>41</v>
      </c>
      <c r="E9" s="43" t="s">
        <v>42</v>
      </c>
      <c r="F9" s="42">
        <v>2</v>
      </c>
      <c r="G9" s="42">
        <v>96</v>
      </c>
      <c r="H9" s="43" t="s">
        <v>43</v>
      </c>
    </row>
    <row r="10" ht="14.5" customHeight="1" spans="1:8">
      <c r="A10" s="33">
        <v>8</v>
      </c>
      <c r="B10" s="33">
        <v>1</v>
      </c>
      <c r="C10" s="23" t="s">
        <v>22</v>
      </c>
      <c r="D10" s="23" t="s">
        <v>44</v>
      </c>
      <c r="E10" s="37" t="s">
        <v>45</v>
      </c>
      <c r="F10" s="23">
        <v>1</v>
      </c>
      <c r="G10" s="23">
        <v>95</v>
      </c>
      <c r="H10" s="37" t="s">
        <v>46</v>
      </c>
    </row>
    <row r="11" ht="14.5" customHeight="1" spans="1:8">
      <c r="A11" s="33">
        <v>9</v>
      </c>
      <c r="B11" s="39">
        <v>1</v>
      </c>
      <c r="C11" s="42" t="s">
        <v>22</v>
      </c>
      <c r="D11" s="42" t="s">
        <v>47</v>
      </c>
      <c r="E11" s="43" t="s">
        <v>48</v>
      </c>
      <c r="F11" s="42">
        <v>1</v>
      </c>
      <c r="G11" s="42">
        <v>90</v>
      </c>
      <c r="H11" s="43" t="s">
        <v>49</v>
      </c>
    </row>
    <row r="12" ht="14.5" customHeight="1" spans="1:8">
      <c r="A12" s="33">
        <v>10</v>
      </c>
      <c r="B12" s="39">
        <v>1</v>
      </c>
      <c r="C12" s="39" t="s">
        <v>22</v>
      </c>
      <c r="D12" s="39" t="s">
        <v>50</v>
      </c>
      <c r="E12" s="44" t="s">
        <v>51</v>
      </c>
      <c r="F12" s="39">
        <v>6</v>
      </c>
      <c r="G12" s="39">
        <v>88</v>
      </c>
      <c r="H12" s="44" t="s">
        <v>52</v>
      </c>
    </row>
    <row r="13" ht="14.5" customHeight="1" spans="1:8">
      <c r="A13" s="33">
        <v>11</v>
      </c>
      <c r="B13" s="39">
        <v>1</v>
      </c>
      <c r="C13" s="39" t="s">
        <v>22</v>
      </c>
      <c r="D13" s="39" t="s">
        <v>53</v>
      </c>
      <c r="E13" s="44" t="s">
        <v>54</v>
      </c>
      <c r="F13" s="39">
        <v>4</v>
      </c>
      <c r="G13" s="39">
        <v>85</v>
      </c>
      <c r="H13" s="44" t="s">
        <v>55</v>
      </c>
    </row>
    <row r="14" ht="14.5" customHeight="1" spans="1:8">
      <c r="A14" s="45"/>
      <c r="B14" s="46"/>
      <c r="C14" s="47"/>
      <c r="D14" s="47"/>
      <c r="E14" s="48"/>
      <c r="F14" s="49">
        <f>SUM(F3:F13)</f>
        <v>34</v>
      </c>
      <c r="G14" s="50"/>
      <c r="H14" s="51"/>
    </row>
    <row r="15" ht="14.5" customHeight="1" spans="1:8">
      <c r="A15" s="33">
        <v>1</v>
      </c>
      <c r="B15" s="33">
        <v>2</v>
      </c>
      <c r="C15" s="33" t="s">
        <v>22</v>
      </c>
      <c r="D15" s="33" t="s">
        <v>56</v>
      </c>
      <c r="E15" s="35" t="s">
        <v>57</v>
      </c>
      <c r="F15" s="33">
        <v>1</v>
      </c>
      <c r="G15" s="33">
        <v>83</v>
      </c>
      <c r="H15" s="35" t="s">
        <v>58</v>
      </c>
    </row>
    <row r="16" ht="14.5" customHeight="1" spans="1:8">
      <c r="A16" s="33">
        <v>2</v>
      </c>
      <c r="B16" s="33">
        <v>2</v>
      </c>
      <c r="C16" s="33" t="s">
        <v>22</v>
      </c>
      <c r="D16" s="33" t="s">
        <v>59</v>
      </c>
      <c r="E16" s="35" t="s">
        <v>60</v>
      </c>
      <c r="F16" s="33">
        <v>2</v>
      </c>
      <c r="G16" s="33">
        <v>83</v>
      </c>
      <c r="H16" s="35" t="s">
        <v>61</v>
      </c>
    </row>
    <row r="17" ht="14.5" customHeight="1" spans="1:8">
      <c r="A17" s="33">
        <v>3</v>
      </c>
      <c r="B17" s="33">
        <v>2</v>
      </c>
      <c r="C17" s="33" t="s">
        <v>22</v>
      </c>
      <c r="D17" s="33" t="s">
        <v>62</v>
      </c>
      <c r="E17" s="35" t="s">
        <v>54</v>
      </c>
      <c r="F17" s="33">
        <v>4</v>
      </c>
      <c r="G17" s="33">
        <v>80</v>
      </c>
      <c r="H17" s="35" t="s">
        <v>63</v>
      </c>
    </row>
    <row r="18" ht="14.5" customHeight="1" spans="1:8">
      <c r="A18" s="33">
        <v>4</v>
      </c>
      <c r="B18" s="33">
        <v>2</v>
      </c>
      <c r="C18" s="23" t="s">
        <v>22</v>
      </c>
      <c r="D18" s="23" t="s">
        <v>64</v>
      </c>
      <c r="E18" s="37" t="s">
        <v>65</v>
      </c>
      <c r="F18" s="23">
        <v>2</v>
      </c>
      <c r="G18" s="23">
        <v>80</v>
      </c>
      <c r="H18" s="37" t="s">
        <v>66</v>
      </c>
    </row>
    <row r="19" ht="14.5" customHeight="1" spans="1:8">
      <c r="A19" s="33">
        <v>5</v>
      </c>
      <c r="B19" s="33">
        <v>2</v>
      </c>
      <c r="C19" s="25" t="s">
        <v>22</v>
      </c>
      <c r="D19" s="25" t="s">
        <v>67</v>
      </c>
      <c r="E19" s="21" t="s">
        <v>68</v>
      </c>
      <c r="F19" s="25">
        <v>2</v>
      </c>
      <c r="G19" s="25">
        <v>80</v>
      </c>
      <c r="H19" s="21" t="s">
        <v>69</v>
      </c>
    </row>
    <row r="20" ht="14.5" customHeight="1" spans="1:8">
      <c r="A20" s="33">
        <v>6</v>
      </c>
      <c r="B20" s="33">
        <v>2</v>
      </c>
      <c r="C20" s="25" t="s">
        <v>22</v>
      </c>
      <c r="D20" s="25" t="s">
        <v>70</v>
      </c>
      <c r="E20" s="21" t="s">
        <v>71</v>
      </c>
      <c r="F20" s="25">
        <v>3</v>
      </c>
      <c r="G20" s="25">
        <v>80</v>
      </c>
      <c r="H20" s="21" t="s">
        <v>72</v>
      </c>
    </row>
    <row r="21" ht="14.5" customHeight="1" spans="1:8">
      <c r="A21" s="33">
        <v>7</v>
      </c>
      <c r="B21" s="33">
        <v>2</v>
      </c>
      <c r="C21" s="25" t="s">
        <v>22</v>
      </c>
      <c r="D21" s="25" t="s">
        <v>73</v>
      </c>
      <c r="E21" s="21" t="s">
        <v>74</v>
      </c>
      <c r="F21" s="25">
        <v>6</v>
      </c>
      <c r="G21" s="25">
        <v>75</v>
      </c>
      <c r="H21" s="21" t="s">
        <v>75</v>
      </c>
    </row>
    <row r="22" ht="14.5" customHeight="1" spans="1:8">
      <c r="A22" s="33">
        <v>8</v>
      </c>
      <c r="B22" s="33">
        <v>2</v>
      </c>
      <c r="C22" s="25" t="s">
        <v>22</v>
      </c>
      <c r="D22" s="25" t="s">
        <v>76</v>
      </c>
      <c r="E22" s="21" t="s">
        <v>77</v>
      </c>
      <c r="F22" s="25">
        <v>5</v>
      </c>
      <c r="G22" s="25">
        <v>75</v>
      </c>
      <c r="H22" s="21" t="s">
        <v>78</v>
      </c>
    </row>
    <row r="23" ht="15" customHeight="1" spans="1:8">
      <c r="A23" s="52"/>
      <c r="B23" s="53"/>
      <c r="C23" s="54"/>
      <c r="D23" s="54"/>
      <c r="E23" s="55"/>
      <c r="F23" s="56">
        <f>SUM(F15:F22)</f>
        <v>25</v>
      </c>
      <c r="G23" s="53"/>
      <c r="H23" s="57"/>
    </row>
    <row r="24" ht="15" customHeight="1" spans="1:8">
      <c r="A24" s="25">
        <v>1</v>
      </c>
      <c r="B24" s="25">
        <v>3</v>
      </c>
      <c r="C24" s="25" t="s">
        <v>22</v>
      </c>
      <c r="D24" s="25" t="s">
        <v>79</v>
      </c>
      <c r="E24" s="21" t="s">
        <v>80</v>
      </c>
      <c r="F24" s="25">
        <v>1</v>
      </c>
      <c r="G24" s="25">
        <v>72</v>
      </c>
      <c r="H24" s="21" t="s">
        <v>81</v>
      </c>
    </row>
    <row r="25" ht="15" customHeight="1" spans="1:8">
      <c r="A25" s="25">
        <v>2</v>
      </c>
      <c r="B25" s="25">
        <v>3</v>
      </c>
      <c r="C25" s="25" t="s">
        <v>22</v>
      </c>
      <c r="D25" s="25" t="s">
        <v>82</v>
      </c>
      <c r="E25" s="21" t="s">
        <v>83</v>
      </c>
      <c r="F25" s="25">
        <v>1</v>
      </c>
      <c r="G25" s="25">
        <v>65</v>
      </c>
      <c r="H25" s="21" t="s">
        <v>84</v>
      </c>
    </row>
    <row r="26" ht="15" customHeight="1" spans="1:8">
      <c r="A26" s="25">
        <v>3</v>
      </c>
      <c r="B26" s="25">
        <v>3</v>
      </c>
      <c r="C26" s="33" t="s">
        <v>22</v>
      </c>
      <c r="D26" s="33" t="s">
        <v>85</v>
      </c>
      <c r="E26" s="35" t="s">
        <v>86</v>
      </c>
      <c r="F26" s="33">
        <v>5</v>
      </c>
      <c r="G26" s="33">
        <v>62</v>
      </c>
      <c r="H26" s="35" t="s">
        <v>87</v>
      </c>
    </row>
    <row r="27" ht="15" customHeight="1" spans="1:8">
      <c r="A27" s="25">
        <v>4</v>
      </c>
      <c r="B27" s="25">
        <v>3</v>
      </c>
      <c r="C27" s="33" t="s">
        <v>22</v>
      </c>
      <c r="D27" s="33" t="s">
        <v>88</v>
      </c>
      <c r="E27" s="35" t="s">
        <v>89</v>
      </c>
      <c r="F27" s="33">
        <v>1</v>
      </c>
      <c r="G27" s="33">
        <v>60</v>
      </c>
      <c r="H27" s="35" t="s">
        <v>90</v>
      </c>
    </row>
    <row r="28" ht="15" customHeight="1" spans="1:8">
      <c r="A28" s="52"/>
      <c r="B28" s="53"/>
      <c r="C28" s="54"/>
      <c r="D28" s="54"/>
      <c r="E28" s="55"/>
      <c r="F28" s="56">
        <f>SUM(F20:F27)</f>
        <v>47</v>
      </c>
      <c r="G28" s="53"/>
      <c r="H28" s="57"/>
    </row>
    <row r="29" ht="15" customHeight="1"/>
  </sheetData>
  <sortState ref="A4:H13">
    <sortCondition ref="G4:G13" descending="1"/>
  </sortState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B10" sqref="B10"/>
    </sheetView>
  </sheetViews>
  <sheetFormatPr defaultColWidth="9" defaultRowHeight="14" outlineLevelCol="7"/>
  <cols>
    <col min="1" max="1" width="20.0833333333333" customWidth="1"/>
    <col min="2" max="2" width="76.25" customWidth="1"/>
  </cols>
  <sheetData>
    <row r="1" spans="1:8">
      <c r="A1" s="1"/>
      <c r="B1" s="2" t="s">
        <v>91</v>
      </c>
      <c r="C1" s="3">
        <f ca="1">TODAY()</f>
        <v>43823</v>
      </c>
      <c r="D1" s="2"/>
      <c r="E1" s="4"/>
      <c r="F1" s="5" t="s">
        <v>92</v>
      </c>
      <c r="G1" s="5"/>
      <c r="H1" s="6">
        <v>0</v>
      </c>
    </row>
    <row r="2" spans="1:8">
      <c r="A2" s="1"/>
      <c r="B2" s="2" t="s">
        <v>93</v>
      </c>
      <c r="C2" s="7" t="str">
        <f ca="1">MID(CELL("filename",C2),FIND("]",CELL("filename"))+1,256)</f>
        <v>SPRINT</v>
      </c>
      <c r="D2" s="2"/>
      <c r="E2" s="8"/>
      <c r="F2" s="9"/>
      <c r="G2" s="9"/>
      <c r="H2" s="9"/>
    </row>
    <row r="3" spans="1:8">
      <c r="A3" s="10"/>
      <c r="B3" s="2" t="s">
        <v>94</v>
      </c>
      <c r="C3" s="7" t="e">
        <v>#N/A</v>
      </c>
      <c r="D3" s="11" t="s">
        <v>95</v>
      </c>
      <c r="E3" s="11"/>
      <c r="F3" s="12">
        <v>0</v>
      </c>
      <c r="G3" s="13" t="s">
        <v>96</v>
      </c>
      <c r="H3" s="14">
        <v>0</v>
      </c>
    </row>
    <row r="4" ht="25.3" spans="1:8">
      <c r="A4" s="15" t="s">
        <v>97</v>
      </c>
      <c r="B4" s="16" t="s">
        <v>98</v>
      </c>
      <c r="C4" s="17" t="s">
        <v>99</v>
      </c>
      <c r="D4" s="17" t="s">
        <v>100</v>
      </c>
      <c r="E4" s="17" t="s">
        <v>101</v>
      </c>
      <c r="F4" s="18" t="s">
        <v>102</v>
      </c>
      <c r="G4" s="18" t="s">
        <v>103</v>
      </c>
      <c r="H4" s="19" t="s">
        <v>104</v>
      </c>
    </row>
    <row r="5" ht="30" customHeight="1" spans="1:4">
      <c r="A5" s="20" t="s">
        <v>59</v>
      </c>
      <c r="B5" s="21" t="s">
        <v>105</v>
      </c>
      <c r="C5" s="20" t="s">
        <v>106</v>
      </c>
      <c r="D5" s="20" t="s">
        <v>107</v>
      </c>
    </row>
    <row r="6" ht="30" customHeight="1" spans="1:4">
      <c r="A6" s="20" t="s">
        <v>59</v>
      </c>
      <c r="B6" s="21" t="s">
        <v>108</v>
      </c>
      <c r="C6" s="20" t="s">
        <v>106</v>
      </c>
      <c r="D6" s="20" t="s">
        <v>107</v>
      </c>
    </row>
    <row r="7" ht="30" customHeight="1" spans="1:4">
      <c r="A7" s="20" t="s">
        <v>59</v>
      </c>
      <c r="B7" s="21" t="s">
        <v>109</v>
      </c>
      <c r="C7" s="20" t="s">
        <v>106</v>
      </c>
      <c r="D7" s="20" t="s">
        <v>107</v>
      </c>
    </row>
    <row r="8" ht="30" customHeight="1" spans="1:4">
      <c r="A8" s="22" t="s">
        <v>110</v>
      </c>
      <c r="B8" s="21" t="s">
        <v>111</v>
      </c>
      <c r="C8" s="20" t="s">
        <v>106</v>
      </c>
      <c r="D8" s="20" t="s">
        <v>107</v>
      </c>
    </row>
    <row r="9" ht="30" customHeight="1" spans="1:4">
      <c r="A9" s="23" t="s">
        <v>112</v>
      </c>
      <c r="B9" s="24" t="s">
        <v>113</v>
      </c>
      <c r="C9" s="20" t="s">
        <v>106</v>
      </c>
      <c r="D9" s="22" t="s">
        <v>114</v>
      </c>
    </row>
    <row r="10" ht="30" customHeight="1" spans="1:4">
      <c r="A10" s="23" t="s">
        <v>115</v>
      </c>
      <c r="B10" s="24" t="s">
        <v>116</v>
      </c>
      <c r="C10" s="20" t="s">
        <v>106</v>
      </c>
      <c r="D10" s="22" t="s">
        <v>114</v>
      </c>
    </row>
    <row r="11" ht="30" customHeight="1" spans="1:4">
      <c r="A11" s="25" t="s">
        <v>117</v>
      </c>
      <c r="B11" s="21" t="s">
        <v>118</v>
      </c>
      <c r="C11" s="20" t="s">
        <v>106</v>
      </c>
      <c r="D11" s="22" t="s">
        <v>119</v>
      </c>
    </row>
    <row r="12" ht="30" customHeight="1" spans="1:4">
      <c r="A12" s="25" t="s">
        <v>120</v>
      </c>
      <c r="B12" s="21" t="s">
        <v>121</v>
      </c>
      <c r="C12" s="20" t="s">
        <v>106</v>
      </c>
      <c r="D12" s="22" t="s">
        <v>119</v>
      </c>
    </row>
    <row r="13" ht="30" customHeight="1" spans="1:4">
      <c r="A13" s="25" t="s">
        <v>122</v>
      </c>
      <c r="B13" s="21" t="s">
        <v>123</v>
      </c>
      <c r="C13" s="20" t="s">
        <v>106</v>
      </c>
      <c r="D13" s="22" t="s">
        <v>124</v>
      </c>
    </row>
    <row r="14" ht="30" customHeight="1" spans="1:4">
      <c r="A14" s="25" t="s">
        <v>125</v>
      </c>
      <c r="B14" s="21" t="s">
        <v>123</v>
      </c>
      <c r="C14" s="20" t="s">
        <v>106</v>
      </c>
      <c r="D14" s="22" t="s">
        <v>124</v>
      </c>
    </row>
    <row r="15" ht="30" customHeight="1" spans="1:4">
      <c r="A15" s="25" t="s">
        <v>126</v>
      </c>
      <c r="B15" s="21" t="s">
        <v>127</v>
      </c>
      <c r="C15" s="20" t="s">
        <v>106</v>
      </c>
      <c r="D15" s="22" t="s">
        <v>124</v>
      </c>
    </row>
    <row r="16" ht="30" customHeight="1" spans="1:4">
      <c r="A16" s="25" t="s">
        <v>128</v>
      </c>
      <c r="B16" s="21" t="s">
        <v>129</v>
      </c>
      <c r="C16" s="20" t="s">
        <v>106</v>
      </c>
      <c r="D16" s="22" t="s">
        <v>124</v>
      </c>
    </row>
    <row r="17" ht="30" customHeight="1" spans="1:4">
      <c r="A17" s="25" t="s">
        <v>130</v>
      </c>
      <c r="B17" s="21" t="s">
        <v>131</v>
      </c>
      <c r="C17" s="20" t="s">
        <v>106</v>
      </c>
      <c r="D17" s="22" t="s">
        <v>124</v>
      </c>
    </row>
    <row r="18" ht="30" customHeight="1" spans="1:4">
      <c r="A18" s="25" t="s">
        <v>132</v>
      </c>
      <c r="B18" s="21" t="s">
        <v>133</v>
      </c>
      <c r="C18" s="20" t="s">
        <v>106</v>
      </c>
      <c r="D18" s="22" t="s">
        <v>134</v>
      </c>
    </row>
    <row r="19" ht="30" customHeight="1" spans="1:4">
      <c r="A19" s="25" t="s">
        <v>135</v>
      </c>
      <c r="B19" s="20" t="s">
        <v>136</v>
      </c>
      <c r="C19" s="20" t="s">
        <v>106</v>
      </c>
      <c r="D19" s="22" t="s">
        <v>134</v>
      </c>
    </row>
    <row r="20" ht="30" customHeight="1" spans="1:4">
      <c r="A20" s="25" t="s">
        <v>137</v>
      </c>
      <c r="B20" s="20" t="s">
        <v>138</v>
      </c>
      <c r="C20" s="20" t="s">
        <v>106</v>
      </c>
      <c r="D20" s="22" t="s">
        <v>134</v>
      </c>
    </row>
    <row r="21" ht="30" customHeight="1" spans="1:4">
      <c r="A21" s="25" t="s">
        <v>139</v>
      </c>
      <c r="B21" s="20" t="s">
        <v>140</v>
      </c>
      <c r="C21" s="20" t="s">
        <v>106</v>
      </c>
      <c r="D21" s="22" t="s">
        <v>134</v>
      </c>
    </row>
    <row r="22" ht="30" customHeight="1" spans="1:4">
      <c r="A22" s="25" t="s">
        <v>141</v>
      </c>
      <c r="B22" s="20" t="s">
        <v>142</v>
      </c>
      <c r="C22" s="20" t="s">
        <v>106</v>
      </c>
      <c r="D22" s="22" t="s">
        <v>134</v>
      </c>
    </row>
  </sheetData>
  <mergeCells count="3">
    <mergeCell ref="F1:G1"/>
    <mergeCell ref="F2:H2"/>
    <mergeCell ref="D3:E3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 VISION</vt:lpstr>
      <vt:lpstr>USER MODULE</vt:lpstr>
      <vt:lpstr>PROJECT BACKLOG</vt:lpstr>
      <vt:lpstr>SPRINT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27286</dc:creator>
  <cp:lastModifiedBy>27286</cp:lastModifiedBy>
  <dcterms:created xsi:type="dcterms:W3CDTF">2019-12-05T10:21:00Z</dcterms:created>
  <dcterms:modified xsi:type="dcterms:W3CDTF">2019-12-24T06:29:26Z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