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uw_ling_nlt\projects\ling_570_h11\"/>
    </mc:Choice>
  </mc:AlternateContent>
  <xr:revisionPtr revIDLastSave="0" documentId="10_ncr:100000_{72650896-A5CA-4DE1-8BF9-19AED7FDF2EE}" xr6:coauthVersionLast="31" xr6:coauthVersionMax="31" xr10:uidLastSave="{00000000-0000-0000-0000-000000000000}"/>
  <bookViews>
    <workbookView xWindow="0" yWindow="0" windowWidth="13406" windowHeight="4406" xr2:uid="{5CB44D6D-0178-4DC4-9EFE-ACCB4A591F53}"/>
  </bookViews>
  <sheets>
    <sheet name="summary" sheetId="5" r:id="rId1"/>
    <sheet name="EXP00" sheetId="2" r:id="rId2"/>
    <sheet name="EXP01" sheetId="1" r:id="rId3"/>
    <sheet name="EXP10" sheetId="3" r:id="rId4"/>
    <sheet name="EXP11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5" l="1"/>
  <c r="E18" i="5" s="1"/>
  <c r="E16" i="5"/>
  <c r="D17" i="5"/>
  <c r="D18" i="5" s="1"/>
  <c r="D16" i="5"/>
  <c r="C17" i="5"/>
  <c r="C18" i="5" s="1"/>
  <c r="C16" i="5"/>
  <c r="B17" i="5"/>
  <c r="B18" i="5" s="1"/>
  <c r="B16" i="5"/>
  <c r="C17" i="2"/>
  <c r="C18" i="2" s="1"/>
  <c r="C16" i="2"/>
  <c r="C17" i="1"/>
  <c r="C18" i="1"/>
  <c r="C16" i="1"/>
  <c r="C17" i="3"/>
  <c r="C18" i="3" s="1"/>
  <c r="C16" i="3"/>
  <c r="C17" i="4"/>
  <c r="C18" i="4" s="1"/>
  <c r="C16" i="4"/>
</calcChain>
</file>

<file path=xl/sharedStrings.xml><?xml version="1.0" encoding="utf-8"?>
<sst xmlns="http://schemas.openxmlformats.org/spreadsheetml/2006/main" count="331" uniqueCount="102">
  <si>
    <t>Experiment</t>
  </si>
  <si>
    <t>file</t>
  </si>
  <si>
    <t>elapsed time</t>
  </si>
  <si>
    <t>exp01</t>
  </si>
  <si>
    <t>capital-common-countries.txt</t>
  </si>
  <si>
    <t>capital-world.txt</t>
  </si>
  <si>
    <t>city-in-state.txt</t>
  </si>
  <si>
    <t>currency.txt</t>
  </si>
  <si>
    <t>family.txt</t>
  </si>
  <si>
    <t>gram1-adjective-to-adverb.txt</t>
  </si>
  <si>
    <t>gram2-opposite.txt</t>
  </si>
  <si>
    <t>gram3-comparative.txt</t>
  </si>
  <si>
    <t>gram4-superlative.txt</t>
  </si>
  <si>
    <t>gram5-present-participle.txt</t>
  </si>
  <si>
    <t>gram6-nationality-adjective.txt</t>
  </si>
  <si>
    <t>gram7-past-tense.txt</t>
  </si>
  <si>
    <t>gram8-plural.txt</t>
  </si>
  <si>
    <t>gram9-plural-verbs.txt</t>
  </si>
  <si>
    <t>Total word_analogy.py processing time:1326.8266305923</t>
  </si>
  <si>
    <t>family.txt:</t>
  </si>
  <si>
    <t>ACCURACY TOP1: 8.89% (45/506)</t>
  </si>
  <si>
    <t>gram7-past-tense.txt:</t>
  </si>
  <si>
    <t>ACCURACY TOP1: 3.4% (53/1560)</t>
  </si>
  <si>
    <t>gram1-adjective-to-adverb.txt:</t>
  </si>
  <si>
    <t>ACCURACY TOP1: 1.71% (17/992)</t>
  </si>
  <si>
    <t>gram8-plural.txt:</t>
  </si>
  <si>
    <t>ACCURACY TOP1: 4.73% (63/1332)</t>
  </si>
  <si>
    <t>gram5-present-participle.txt:</t>
  </si>
  <si>
    <t>ACCURACY TOP1: 2.94% (31/1056)</t>
  </si>
  <si>
    <t>gram2-opposite.txt:</t>
  </si>
  <si>
    <t>ACCURACY TOP1: 0.62% (5/812)</t>
  </si>
  <si>
    <t>capital-world.txt:</t>
  </si>
  <si>
    <t>ACCURACY TOP1: 8.42% (381/4524)</t>
  </si>
  <si>
    <t>capital-common-countries.txt:</t>
  </si>
  <si>
    <t>ACCURACY TOP1: 40.12% (203/506)</t>
  </si>
  <si>
    <t>gram3-comparative.txt:</t>
  </si>
  <si>
    <t>ACCURACY TOP1: 10.06% (134/1332)</t>
  </si>
  <si>
    <t>currency.txt:</t>
  </si>
  <si>
    <t>ACCURACY TOP1: 1.73% (15/866)</t>
  </si>
  <si>
    <t>city-in-state.txt:</t>
  </si>
  <si>
    <t>ACCURACY TOP1: 4.54% (112/2467)</t>
  </si>
  <si>
    <t>gram9-plural-verbs.txt:</t>
  </si>
  <si>
    <t>ACCURACY TOP1: 3.33% (29/870)</t>
  </si>
  <si>
    <t>gram6-nationality-adjective.txt:</t>
  </si>
  <si>
    <t>ACCURACY TOP1: 45.03% (720/1599)</t>
  </si>
  <si>
    <t>gram4-superlative.txt:</t>
  </si>
  <si>
    <t>ACCURACY TOP1: 4.1% (46/1122)</t>
  </si>
  <si>
    <t>Total accuracy: 9.49% (1854/19544)</t>
  </si>
  <si>
    <t>exp10</t>
  </si>
  <si>
    <t>ACCURACY TOP1: 1.62% (14/866)</t>
  </si>
  <si>
    <t>ACCURACY TOP1: 2.42% (24/992)</t>
  </si>
  <si>
    <t>ACCURACY TOP1: 4.82% (119/2467)</t>
  </si>
  <si>
    <t>ACCURACY TOP1: 45.59% (729/1599)</t>
  </si>
  <si>
    <t>ACCURACY TOP1: 0.49% (4/812)</t>
  </si>
  <si>
    <t>ACCURACY TOP1: 3.12% (35/1122)</t>
  </si>
  <si>
    <t>ACCURACY TOP1: 30.24% (153/506)</t>
  </si>
  <si>
    <t>ACCURACY TOP1: 11.79% (157/1332)</t>
  </si>
  <si>
    <t>ACCURACY TOP1: 2.95% (46/1560)</t>
  </si>
  <si>
    <t>ACCURACY TOP1: 7.58% (343/4524)</t>
  </si>
  <si>
    <t>ACCURACY TOP1: 3.69% (39/1056)</t>
  </si>
  <si>
    <t>ACCURACY TOP1: 11.46% (58/506)</t>
  </si>
  <si>
    <t>ACCURACY TOP1: 2.99% (26/870)</t>
  </si>
  <si>
    <t>ACCURACY TOP1: 5.63% (75/1332)</t>
  </si>
  <si>
    <t>Total accuracy: 9.32% (1822/19544)</t>
  </si>
  <si>
    <t>exp11</t>
  </si>
  <si>
    <t>exp00</t>
  </si>
  <si>
    <t>AVG: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</si>
  <si>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</si>
  <si>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</si>
  <si>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</si>
  <si>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</si>
  <si>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</si>
  <si>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</si>
  <si>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</si>
  <si>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</si>
  <si>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</si>
  <si>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</si>
  <si>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</si>
  <si>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</si>
  <si>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</si>
  <si>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</si>
  <si>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SUM:</t>
  </si>
  <si>
    <t>Total Min:</t>
  </si>
  <si>
    <t>ACCURACY TOP1: 10.08% (51/506)</t>
  </si>
  <si>
    <t>ACCURACY TOP1: 10.51% (140/1332)</t>
  </si>
  <si>
    <t>ACCURACY TOP1: 35.77% (181/506)</t>
  </si>
  <si>
    <t>ACCURACY TOP1: 4.65% (62/1332)</t>
  </si>
  <si>
    <t>ACCURACY TOP1: 43.59% (697/1599)</t>
  </si>
  <si>
    <t>ACCURACY TOP1: 1.85% (16/866)</t>
  </si>
  <si>
    <t>ACCURACY TOP1: 1.61% (16/992)</t>
  </si>
  <si>
    <t>ACCURACY TOP1: 7.27% (329/4524)</t>
  </si>
  <si>
    <t>ACCURACY TOP1: 3.08% (48/1560)</t>
  </si>
  <si>
    <t>ACCURACY TOP1: 4.28% (48/1122)</t>
  </si>
  <si>
    <t>ACCURACY TOP1: 4.6% (40/870)</t>
  </si>
  <si>
    <t>ACCURACY TOP1: 4.26% (45/1056)</t>
  </si>
  <si>
    <t>ACCURACY TOP1: 0.99% (8/812)</t>
  </si>
  <si>
    <t>ACCURACY TOP1: 4.34% (107/2467)</t>
  </si>
  <si>
    <t>Total accuracy: 9.15% (1788/19544)</t>
  </si>
  <si>
    <t>EXP00-ProcessingTime</t>
  </si>
  <si>
    <t>EXP01-ProcessingTime</t>
  </si>
  <si>
    <t>EXP10-ProcessingTime</t>
  </si>
  <si>
    <t>EXP11-ProcessingTime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</si>
</sst>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3" xfId="0" applyBorder="1"/>
    <xf numFmtId="0" fontId="0" fillId="3" borderId="3" xfId="0" applyFill="1" applyBorder="1" applyAlignment="1">
      <alignment horizontal="right"/>
    </xf>
    <xf numFmtId="0" fontId="0" fillId="3" borderId="3" xfId="0" applyFill="1" applyBorder="1"/>
    <xf numFmtId="0" fontId="1" fillId="0" borderId="3" xfId="0" applyFont="1" applyBorder="1" applyAlignment="1">
      <alignment horizontal="right"/>
    </xf>
    <xf numFmtId="0" fontId="1" fillId="0" borderId="3" xfId="0" applyFont="1" applyBorder="1"/>
    <xf numFmtId="0" fontId="0" fillId="0" borderId="4" xfId="0" applyBorder="1"/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22BF793-E803-4456-BE54-801A9B8B6DA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8FAC-BF76-4309-A7BD-2BA07960D949}">
  <dimension ref="A1:E18"/>
  <sheetViews>
    <sheetView tabSelected="1" workbookViewId="0">
      <selection activeCell="C24" sqref="C24"/>
    </sheetView>
  </sheetViews>
  <sheetFormatPr defaultRowHeight="14.6" x14ac:dyDescent="0.4"/>
  <cols>
    <col min="1" max="1" width="29.15234375" customWidth="1"/>
    <col min="2" max="4" width="19.3828125" bestFit="1" customWidth="1"/>
    <col min="5" max="5" width="20.3046875" customWidth="1"/>
  </cols>
  <sheetData>
    <row r="1" spans="1:5" x14ac:dyDescent="0.4">
      <c r="A1" s="1" t="s">
        <v>1</v>
      </c>
      <c r="B1" s="5" t="s">
        <v>98</v>
      </c>
      <c r="C1" s="5" t="s">
        <v>99</v>
      </c>
      <c r="D1" s="5" t="s">
        <v>100</v>
      </c>
      <c r="E1" s="5" t="s">
        <v>101</v>
      </c>
    </row>
    <row r="2" spans="1:5" x14ac:dyDescent="0.4">
      <c r="A2" s="10" t="s">
        <v>4</v>
      </c>
      <c r="B2" s="10">
        <v>6.1312706470489502</v>
      </c>
      <c r="C2" s="10">
        <v>36.475073575973497</v>
      </c>
      <c r="D2" s="10">
        <v>6.0332581996917698</v>
      </c>
      <c r="E2" s="10">
        <v>36.7638225555419</v>
      </c>
    </row>
    <row r="3" spans="1:5" x14ac:dyDescent="0.4">
      <c r="A3" s="10" t="s">
        <v>5</v>
      </c>
      <c r="B3" s="10">
        <v>42.410544157028198</v>
      </c>
      <c r="C3" s="10">
        <v>259.73728466033901</v>
      </c>
      <c r="D3" s="10">
        <v>42.365519523620598</v>
      </c>
      <c r="E3" s="10">
        <v>257.63177132606501</v>
      </c>
    </row>
    <row r="4" spans="1:5" x14ac:dyDescent="0.4">
      <c r="A4" s="10" t="s">
        <v>6</v>
      </c>
      <c r="B4" s="10">
        <v>27.636346578598001</v>
      </c>
      <c r="C4" s="10">
        <v>171.14038395881599</v>
      </c>
      <c r="D4" s="10">
        <v>27.743263006210299</v>
      </c>
      <c r="E4" s="10">
        <v>169.34304118156399</v>
      </c>
    </row>
    <row r="5" spans="1:5" x14ac:dyDescent="0.4">
      <c r="A5" s="10" t="s">
        <v>7</v>
      </c>
      <c r="B5" s="10">
        <v>8.5075852870941109</v>
      </c>
      <c r="C5" s="10">
        <v>53.172879695892298</v>
      </c>
      <c r="D5" s="10">
        <v>8.7866978645324707</v>
      </c>
      <c r="E5" s="10">
        <v>52.828076839447</v>
      </c>
    </row>
    <row r="6" spans="1:5" x14ac:dyDescent="0.4">
      <c r="A6" s="10" t="s">
        <v>8</v>
      </c>
      <c r="B6" s="10">
        <v>5.2864339351653999</v>
      </c>
      <c r="C6" s="10">
        <v>32.023461818694997</v>
      </c>
      <c r="D6" s="10">
        <v>5.3903038501739502</v>
      </c>
      <c r="E6" s="10">
        <v>32.366523742675703</v>
      </c>
    </row>
    <row r="7" spans="1:5" x14ac:dyDescent="0.4">
      <c r="A7" s="10" t="s">
        <v>9</v>
      </c>
      <c r="B7" s="10">
        <v>11.8687725067138</v>
      </c>
      <c r="C7" s="10">
        <v>71.977315902709904</v>
      </c>
      <c r="D7" s="10">
        <v>11.645369291305499</v>
      </c>
      <c r="E7" s="10">
        <v>72.046728610992403</v>
      </c>
    </row>
    <row r="8" spans="1:5" x14ac:dyDescent="0.4">
      <c r="A8" s="10" t="s">
        <v>10</v>
      </c>
      <c r="B8" s="10">
        <v>9.3786277770996094</v>
      </c>
      <c r="C8" s="10">
        <v>56.625172615051198</v>
      </c>
      <c r="D8" s="10">
        <v>9.5455918312072701</v>
      </c>
      <c r="E8" s="10">
        <v>57.598957777023301</v>
      </c>
    </row>
    <row r="9" spans="1:5" x14ac:dyDescent="0.4">
      <c r="A9" s="10" t="s">
        <v>11</v>
      </c>
      <c r="B9" s="10">
        <v>15.6342966556549</v>
      </c>
      <c r="C9" s="10">
        <v>97.264134645461994</v>
      </c>
      <c r="D9" s="10">
        <v>15.993674039840601</v>
      </c>
      <c r="E9" s="10">
        <v>95.906305551528902</v>
      </c>
    </row>
    <row r="10" spans="1:5" x14ac:dyDescent="0.4">
      <c r="A10" s="10" t="s">
        <v>12</v>
      </c>
      <c r="B10" s="10">
        <v>12.4997901916503</v>
      </c>
      <c r="C10" s="10">
        <v>78.142193794250403</v>
      </c>
      <c r="D10" s="10">
        <v>12.5072140693664</v>
      </c>
      <c r="E10" s="10">
        <v>75.839559555053697</v>
      </c>
    </row>
    <row r="11" spans="1:5" x14ac:dyDescent="0.4">
      <c r="A11" s="10" t="s">
        <v>13</v>
      </c>
      <c r="B11" s="10">
        <v>12.866457223892199</v>
      </c>
      <c r="C11" s="10">
        <v>76.552392721176105</v>
      </c>
      <c r="D11" s="10">
        <v>12.593064546585</v>
      </c>
      <c r="E11" s="10">
        <v>75.979571104049597</v>
      </c>
    </row>
    <row r="12" spans="1:5" x14ac:dyDescent="0.4">
      <c r="A12" s="10" t="s">
        <v>14</v>
      </c>
      <c r="B12" s="10">
        <v>18.8063707351684</v>
      </c>
      <c r="C12" s="10">
        <v>112.71386694908099</v>
      </c>
      <c r="D12" s="10">
        <v>18.695487976074201</v>
      </c>
      <c r="E12" s="10">
        <v>112.194274187088</v>
      </c>
    </row>
    <row r="13" spans="1:5" x14ac:dyDescent="0.4">
      <c r="A13" s="10" t="s">
        <v>15</v>
      </c>
      <c r="B13" s="10">
        <v>18.884593009948698</v>
      </c>
      <c r="C13" s="10">
        <v>112.44420957565301</v>
      </c>
      <c r="D13" s="10">
        <v>18.448163747787401</v>
      </c>
      <c r="E13" s="10">
        <v>112.428662061691</v>
      </c>
    </row>
    <row r="14" spans="1:5" x14ac:dyDescent="0.4">
      <c r="A14" s="10" t="s">
        <v>16</v>
      </c>
      <c r="B14" s="10">
        <v>15.9347422122955</v>
      </c>
      <c r="C14" s="10">
        <v>97.613727569580007</v>
      </c>
      <c r="D14" s="10">
        <v>15.766213893890299</v>
      </c>
      <c r="E14" s="10">
        <v>95.9514546394348</v>
      </c>
    </row>
    <row r="15" spans="1:5" x14ac:dyDescent="0.4">
      <c r="A15" s="15" t="s">
        <v>17</v>
      </c>
      <c r="B15" s="15">
        <v>10.3512065410614</v>
      </c>
      <c r="C15" s="15">
        <v>64.303985357284503</v>
      </c>
      <c r="D15" s="10">
        <v>10.3024539947509</v>
      </c>
      <c r="E15" s="10">
        <v>62.660324811935403</v>
      </c>
    </row>
    <row r="16" spans="1:5" x14ac:dyDescent="0.4">
      <c r="A16" s="16" t="s">
        <v>66</v>
      </c>
      <c r="B16" s="17">
        <f>AVERAGE(B2:B15)</f>
        <v>15.442645532744249</v>
      </c>
      <c r="C16" s="17">
        <f>AVERAGE(C2:C15)</f>
        <v>94.299005917140292</v>
      </c>
      <c r="D16" s="6">
        <f>AVERAGE(D2:D15)</f>
        <v>15.415448273931188</v>
      </c>
      <c r="E16" s="6">
        <f>AVERAGE(E2:E15)</f>
        <v>93.538505281720759</v>
      </c>
    </row>
    <row r="17" spans="1:5" x14ac:dyDescent="0.4">
      <c r="A17" s="16" t="s">
        <v>81</v>
      </c>
      <c r="B17" s="17">
        <f>SUM(B2:B15)</f>
        <v>216.19703745841949</v>
      </c>
      <c r="C17" s="17">
        <f>SUM(C2:C15)</f>
        <v>1320.186082839964</v>
      </c>
      <c r="D17" s="6">
        <f>SUM(D2:D15)</f>
        <v>215.81627583503663</v>
      </c>
      <c r="E17" s="6">
        <f>SUM(E2:E15)</f>
        <v>1309.5390739440907</v>
      </c>
    </row>
    <row r="18" spans="1:5" x14ac:dyDescent="0.4">
      <c r="A18" s="18" t="s">
        <v>82</v>
      </c>
      <c r="B18" s="19">
        <f>B17/60</f>
        <v>3.6032839576403246</v>
      </c>
      <c r="C18" s="19">
        <f>C17/60</f>
        <v>22.003101380666067</v>
      </c>
      <c r="D18" s="9">
        <f>D17/60</f>
        <v>3.5969379305839437</v>
      </c>
      <c r="E18" s="9">
        <f>E17/60</f>
        <v>21.825651232401512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E2FF-DCBB-4122-A701-E721FE1FC899}">
  <dimension ref="A1:I31"/>
  <sheetViews>
    <sheetView workbookViewId="0">
      <selection activeCell="B16" sqref="B16:B18"/>
    </sheetView>
  </sheetViews>
  <sheetFormatPr defaultRowHeight="14.6" x14ac:dyDescent="0.4"/>
  <cols>
    <col min="1" max="1" width="10.3046875" bestFit="1" customWidth="1"/>
    <col min="2" max="2" width="26.4609375" bestFit="1" customWidth="1"/>
    <col min="3" max="3" width="17.84375" customWidth="1"/>
    <col min="5" max="5" width="31.3828125" bestFit="1" customWidth="1"/>
    <col min="8" max="8" width="16.61328125" bestFit="1" customWidth="1"/>
  </cols>
  <sheetData>
    <row r="1" spans="1:9" ht="15" thickBot="1" x14ac:dyDescent="0.45">
      <c r="A1" s="1" t="s">
        <v>0</v>
      </c>
      <c r="B1" s="1" t="s">
        <v>1</v>
      </c>
      <c r="C1" s="1" t="s">
        <v>2</v>
      </c>
    </row>
    <row r="2" spans="1:9" x14ac:dyDescent="0.4">
      <c r="A2" s="10" t="s">
        <v>65</v>
      </c>
      <c r="B2" s="10" t="s">
        <v>4</v>
      </c>
      <c r="C2" s="10">
        <v>6.1312706470489502</v>
      </c>
      <c r="E2" t="s">
        <v>19</v>
      </c>
      <c r="H2" s="4" t="s">
        <v>67</v>
      </c>
      <c r="I2" s="4"/>
    </row>
    <row r="3" spans="1:9" x14ac:dyDescent="0.4">
      <c r="A3" s="10" t="s">
        <v>65</v>
      </c>
      <c r="B3" s="10" t="s">
        <v>5</v>
      </c>
      <c r="C3" s="10">
        <v>42.410544157028198</v>
      </c>
      <c r="E3" t="s">
        <v>83</v>
      </c>
      <c r="H3" s="2"/>
      <c r="I3" s="2"/>
    </row>
    <row r="4" spans="1:9" x14ac:dyDescent="0.4">
      <c r="A4" s="10" t="s">
        <v>65</v>
      </c>
      <c r="B4" s="10" t="s">
        <v>6</v>
      </c>
      <c r="C4" s="10">
        <v>27.636346578598001</v>
      </c>
      <c r="E4" t="s">
        <v>35</v>
      </c>
      <c r="H4" s="2" t="s">
        <v>68</v>
      </c>
      <c r="I4" s="2">
        <v>15.442645532744249</v>
      </c>
    </row>
    <row r="5" spans="1:9" x14ac:dyDescent="0.4">
      <c r="A5" s="10" t="s">
        <v>65</v>
      </c>
      <c r="B5" s="10" t="s">
        <v>7</v>
      </c>
      <c r="C5" s="10">
        <v>8.5075852870941109</v>
      </c>
      <c r="E5" t="s">
        <v>84</v>
      </c>
      <c r="H5" s="2" t="s">
        <v>69</v>
      </c>
      <c r="I5" s="2">
        <v>2.5976580870520691</v>
      </c>
    </row>
    <row r="6" spans="1:9" x14ac:dyDescent="0.4">
      <c r="A6" s="10" t="s">
        <v>65</v>
      </c>
      <c r="B6" s="10" t="s">
        <v>8</v>
      </c>
      <c r="C6" s="10">
        <v>5.2864339351653999</v>
      </c>
      <c r="E6" t="s">
        <v>33</v>
      </c>
      <c r="H6" s="2" t="s">
        <v>70</v>
      </c>
      <c r="I6" s="2">
        <v>12.68312370777125</v>
      </c>
    </row>
    <row r="7" spans="1:9" x14ac:dyDescent="0.4">
      <c r="A7" s="10" t="s">
        <v>65</v>
      </c>
      <c r="B7" s="10" t="s">
        <v>9</v>
      </c>
      <c r="C7" s="10">
        <v>11.8687725067138</v>
      </c>
      <c r="E7" t="s">
        <v>85</v>
      </c>
      <c r="H7" s="2" t="s">
        <v>71</v>
      </c>
      <c r="I7" s="2" t="e">
        <v>#N/A</v>
      </c>
    </row>
    <row r="8" spans="1:9" x14ac:dyDescent="0.4">
      <c r="A8" s="10" t="s">
        <v>65</v>
      </c>
      <c r="B8" s="10" t="s">
        <v>10</v>
      </c>
      <c r="C8" s="10">
        <v>9.3786277770996094</v>
      </c>
      <c r="E8" t="s">
        <v>25</v>
      </c>
      <c r="H8" s="2" t="s">
        <v>72</v>
      </c>
      <c r="I8" s="2">
        <v>9.71954656973144</v>
      </c>
    </row>
    <row r="9" spans="1:9" x14ac:dyDescent="0.4">
      <c r="A9" s="10" t="s">
        <v>65</v>
      </c>
      <c r="B9" s="10" t="s">
        <v>11</v>
      </c>
      <c r="C9" s="10">
        <v>15.6342966556549</v>
      </c>
      <c r="E9" t="s">
        <v>86</v>
      </c>
      <c r="H9" s="2" t="s">
        <v>73</v>
      </c>
      <c r="I9" s="2">
        <v>94.469585521178203</v>
      </c>
    </row>
    <row r="10" spans="1:9" x14ac:dyDescent="0.4">
      <c r="A10" s="10" t="s">
        <v>65</v>
      </c>
      <c r="B10" s="10" t="s">
        <v>12</v>
      </c>
      <c r="C10" s="10">
        <v>12.4997901916503</v>
      </c>
      <c r="E10" t="s">
        <v>43</v>
      </c>
      <c r="H10" s="2" t="s">
        <v>74</v>
      </c>
      <c r="I10" s="2">
        <v>4.0310571284549379</v>
      </c>
    </row>
    <row r="11" spans="1:9" x14ac:dyDescent="0.4">
      <c r="A11" s="10" t="s">
        <v>65</v>
      </c>
      <c r="B11" s="10" t="s">
        <v>13</v>
      </c>
      <c r="C11" s="10">
        <v>12.866457223892199</v>
      </c>
      <c r="E11" t="s">
        <v>87</v>
      </c>
      <c r="H11" s="2" t="s">
        <v>75</v>
      </c>
      <c r="I11" s="2">
        <v>1.8446391587867144</v>
      </c>
    </row>
    <row r="12" spans="1:9" x14ac:dyDescent="0.4">
      <c r="A12" s="10" t="s">
        <v>65</v>
      </c>
      <c r="B12" s="10" t="s">
        <v>14</v>
      </c>
      <c r="C12" s="10">
        <v>18.8063707351684</v>
      </c>
      <c r="E12" t="s">
        <v>37</v>
      </c>
      <c r="H12" s="2" t="s">
        <v>76</v>
      </c>
      <c r="I12" s="2">
        <v>37.1241102218628</v>
      </c>
    </row>
    <row r="13" spans="1:9" x14ac:dyDescent="0.4">
      <c r="A13" s="10" t="s">
        <v>65</v>
      </c>
      <c r="B13" s="10" t="s">
        <v>15</v>
      </c>
      <c r="C13" s="10">
        <v>18.884593009948698</v>
      </c>
      <c r="E13" t="s">
        <v>88</v>
      </c>
      <c r="H13" s="2" t="s">
        <v>77</v>
      </c>
      <c r="I13" s="2">
        <v>5.2864339351653999</v>
      </c>
    </row>
    <row r="14" spans="1:9" x14ac:dyDescent="0.4">
      <c r="A14" s="10" t="s">
        <v>65</v>
      </c>
      <c r="B14" s="10" t="s">
        <v>16</v>
      </c>
      <c r="C14" s="10">
        <v>15.9347422122955</v>
      </c>
      <c r="E14" t="s">
        <v>23</v>
      </c>
      <c r="H14" s="2" t="s">
        <v>78</v>
      </c>
      <c r="I14" s="2">
        <v>42.410544157028198</v>
      </c>
    </row>
    <row r="15" spans="1:9" x14ac:dyDescent="0.4">
      <c r="A15" s="10" t="s">
        <v>65</v>
      </c>
      <c r="B15" s="10" t="s">
        <v>17</v>
      </c>
      <c r="C15" s="10">
        <v>10.3512065410614</v>
      </c>
      <c r="E15" t="s">
        <v>89</v>
      </c>
      <c r="H15" s="2" t="s">
        <v>79</v>
      </c>
      <c r="I15" s="2">
        <v>216.19703745841949</v>
      </c>
    </row>
    <row r="16" spans="1:9" ht="15" thickBot="1" x14ac:dyDescent="0.45">
      <c r="A16" s="10"/>
      <c r="B16" s="11" t="s">
        <v>66</v>
      </c>
      <c r="C16" s="12">
        <f>AVERAGE(C2:C15)</f>
        <v>15.442645532744249</v>
      </c>
      <c r="E16" t="s">
        <v>31</v>
      </c>
      <c r="H16" s="3" t="s">
        <v>80</v>
      </c>
      <c r="I16" s="3">
        <v>14</v>
      </c>
    </row>
    <row r="17" spans="1:5" x14ac:dyDescent="0.4">
      <c r="A17" s="10"/>
      <c r="B17" s="11" t="s">
        <v>81</v>
      </c>
      <c r="C17" s="12">
        <f>SUM(C2:C15)</f>
        <v>216.19703745841949</v>
      </c>
      <c r="E17" t="s">
        <v>90</v>
      </c>
    </row>
    <row r="18" spans="1:5" x14ac:dyDescent="0.4">
      <c r="A18" s="10"/>
      <c r="B18" s="13" t="s">
        <v>82</v>
      </c>
      <c r="C18" s="14">
        <f>C17/60</f>
        <v>3.6032839576403246</v>
      </c>
      <c r="E18" t="s">
        <v>21</v>
      </c>
    </row>
    <row r="19" spans="1:5" x14ac:dyDescent="0.4">
      <c r="E19" t="s">
        <v>91</v>
      </c>
    </row>
    <row r="20" spans="1:5" x14ac:dyDescent="0.4">
      <c r="E20" t="s">
        <v>45</v>
      </c>
    </row>
    <row r="21" spans="1:5" x14ac:dyDescent="0.4">
      <c r="E21" t="s">
        <v>92</v>
      </c>
    </row>
    <row r="22" spans="1:5" x14ac:dyDescent="0.4">
      <c r="E22" t="s">
        <v>41</v>
      </c>
    </row>
    <row r="23" spans="1:5" x14ac:dyDescent="0.4">
      <c r="E23" t="s">
        <v>93</v>
      </c>
    </row>
    <row r="24" spans="1:5" x14ac:dyDescent="0.4">
      <c r="E24" t="s">
        <v>27</v>
      </c>
    </row>
    <row r="25" spans="1:5" x14ac:dyDescent="0.4">
      <c r="E25" t="s">
        <v>94</v>
      </c>
    </row>
    <row r="26" spans="1:5" x14ac:dyDescent="0.4">
      <c r="E26" t="s">
        <v>29</v>
      </c>
    </row>
    <row r="27" spans="1:5" x14ac:dyDescent="0.4">
      <c r="E27" t="s">
        <v>95</v>
      </c>
    </row>
    <row r="28" spans="1:5" x14ac:dyDescent="0.4">
      <c r="E28" t="s">
        <v>39</v>
      </c>
    </row>
    <row r="29" spans="1:5" x14ac:dyDescent="0.4">
      <c r="E29" t="s">
        <v>96</v>
      </c>
    </row>
    <row r="31" spans="1:5" x14ac:dyDescent="0.4">
      <c r="E3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5AC3-3620-4F58-8B83-F38A015EA779}">
  <dimension ref="A1:I30"/>
  <sheetViews>
    <sheetView workbookViewId="0">
      <selection activeCell="C2" sqref="C2:C18"/>
    </sheetView>
  </sheetViews>
  <sheetFormatPr defaultRowHeight="14.6" x14ac:dyDescent="0.4"/>
  <cols>
    <col min="1" max="1" width="15.765625" customWidth="1"/>
    <col min="2" max="2" width="26.4609375" bestFit="1" customWidth="1"/>
    <col min="3" max="3" width="11.84375" bestFit="1" customWidth="1"/>
    <col min="6" max="6" width="31.3828125" bestFit="1" customWidth="1"/>
    <col min="8" max="8" width="16.61328125" bestFit="1" customWidth="1"/>
  </cols>
  <sheetData>
    <row r="1" spans="1:9" ht="15" thickBot="1" x14ac:dyDescent="0.45">
      <c r="A1" s="1" t="s">
        <v>0</v>
      </c>
      <c r="B1" s="1" t="s">
        <v>1</v>
      </c>
      <c r="C1" s="1" t="s">
        <v>2</v>
      </c>
      <c r="F1" t="s">
        <v>19</v>
      </c>
    </row>
    <row r="2" spans="1:9" x14ac:dyDescent="0.4">
      <c r="A2" s="10" t="s">
        <v>3</v>
      </c>
      <c r="B2" s="10" t="s">
        <v>4</v>
      </c>
      <c r="C2" s="10">
        <v>36.475073575973497</v>
      </c>
      <c r="F2" t="s">
        <v>20</v>
      </c>
      <c r="H2" s="4" t="s">
        <v>67</v>
      </c>
      <c r="I2" s="4"/>
    </row>
    <row r="3" spans="1:9" x14ac:dyDescent="0.4">
      <c r="A3" s="10" t="s">
        <v>3</v>
      </c>
      <c r="B3" s="10" t="s">
        <v>5</v>
      </c>
      <c r="C3" s="10">
        <v>259.73728466033901</v>
      </c>
      <c r="F3" t="s">
        <v>21</v>
      </c>
      <c r="H3" s="2"/>
      <c r="I3" s="2"/>
    </row>
    <row r="4" spans="1:9" x14ac:dyDescent="0.4">
      <c r="A4" s="10" t="s">
        <v>3</v>
      </c>
      <c r="B4" s="10" t="s">
        <v>6</v>
      </c>
      <c r="C4" s="10">
        <v>171.14038395881599</v>
      </c>
      <c r="F4" t="s">
        <v>22</v>
      </c>
      <c r="H4" s="2" t="s">
        <v>68</v>
      </c>
      <c r="I4" s="2">
        <v>94.299005917140292</v>
      </c>
    </row>
    <row r="5" spans="1:9" x14ac:dyDescent="0.4">
      <c r="A5" s="10" t="s">
        <v>3</v>
      </c>
      <c r="B5" s="10" t="s">
        <v>7</v>
      </c>
      <c r="C5" s="10">
        <v>53.172879695892298</v>
      </c>
      <c r="F5" t="s">
        <v>23</v>
      </c>
      <c r="H5" s="2" t="s">
        <v>69</v>
      </c>
      <c r="I5" s="2">
        <v>15.944448002443929</v>
      </c>
    </row>
    <row r="6" spans="1:9" x14ac:dyDescent="0.4">
      <c r="A6" s="10" t="s">
        <v>3</v>
      </c>
      <c r="B6" s="10" t="s">
        <v>8</v>
      </c>
      <c r="C6" s="10">
        <v>32.023461818694997</v>
      </c>
      <c r="F6" t="s">
        <v>24</v>
      </c>
      <c r="H6" s="2" t="s">
        <v>70</v>
      </c>
      <c r="I6" s="2">
        <v>77.347293257713261</v>
      </c>
    </row>
    <row r="7" spans="1:9" x14ac:dyDescent="0.4">
      <c r="A7" s="10" t="s">
        <v>3</v>
      </c>
      <c r="B7" s="10" t="s">
        <v>9</v>
      </c>
      <c r="C7" s="10">
        <v>71.977315902709904</v>
      </c>
      <c r="F7" t="s">
        <v>25</v>
      </c>
      <c r="H7" s="2" t="s">
        <v>71</v>
      </c>
      <c r="I7" s="2" t="e">
        <v>#N/A</v>
      </c>
    </row>
    <row r="8" spans="1:9" x14ac:dyDescent="0.4">
      <c r="A8" s="10" t="s">
        <v>3</v>
      </c>
      <c r="B8" s="10" t="s">
        <v>10</v>
      </c>
      <c r="C8" s="10">
        <v>56.625172615051198</v>
      </c>
      <c r="F8" t="s">
        <v>26</v>
      </c>
      <c r="H8" s="2" t="s">
        <v>72</v>
      </c>
      <c r="I8" s="2">
        <v>59.65866164637734</v>
      </c>
    </row>
    <row r="9" spans="1:9" x14ac:dyDescent="0.4">
      <c r="A9" s="10" t="s">
        <v>3</v>
      </c>
      <c r="B9" s="10" t="s">
        <v>11</v>
      </c>
      <c r="C9" s="10">
        <v>97.264134645461994</v>
      </c>
      <c r="F9" t="s">
        <v>27</v>
      </c>
      <c r="H9" s="2" t="s">
        <v>73</v>
      </c>
      <c r="I9" s="2">
        <v>3559.155909436935</v>
      </c>
    </row>
    <row r="10" spans="1:9" x14ac:dyDescent="0.4">
      <c r="A10" s="10" t="s">
        <v>3</v>
      </c>
      <c r="B10" s="10" t="s">
        <v>12</v>
      </c>
      <c r="C10" s="10">
        <v>78.142193794250403</v>
      </c>
      <c r="F10" t="s">
        <v>28</v>
      </c>
      <c r="H10" s="2" t="s">
        <v>74</v>
      </c>
      <c r="I10" s="2">
        <v>4.0471942800859804</v>
      </c>
    </row>
    <row r="11" spans="1:9" x14ac:dyDescent="0.4">
      <c r="A11" s="10" t="s">
        <v>3</v>
      </c>
      <c r="B11" s="10" t="s">
        <v>13</v>
      </c>
      <c r="C11" s="10">
        <v>76.552392721176105</v>
      </c>
      <c r="F11" t="s">
        <v>29</v>
      </c>
      <c r="H11" s="2" t="s">
        <v>75</v>
      </c>
      <c r="I11" s="2">
        <v>1.8546855581781847</v>
      </c>
    </row>
    <row r="12" spans="1:9" x14ac:dyDescent="0.4">
      <c r="A12" s="10" t="s">
        <v>3</v>
      </c>
      <c r="B12" s="10" t="s">
        <v>14</v>
      </c>
      <c r="C12" s="10">
        <v>112.71386694908099</v>
      </c>
      <c r="F12" t="s">
        <v>30</v>
      </c>
      <c r="H12" s="2" t="s">
        <v>76</v>
      </c>
      <c r="I12" s="2">
        <v>227.713822841644</v>
      </c>
    </row>
    <row r="13" spans="1:9" x14ac:dyDescent="0.4">
      <c r="A13" s="10" t="s">
        <v>3</v>
      </c>
      <c r="B13" s="10" t="s">
        <v>15</v>
      </c>
      <c r="C13" s="10">
        <v>112.44420957565301</v>
      </c>
      <c r="F13" t="s">
        <v>31</v>
      </c>
      <c r="H13" s="2" t="s">
        <v>77</v>
      </c>
      <c r="I13" s="2">
        <v>32.023461818694997</v>
      </c>
    </row>
    <row r="14" spans="1:9" x14ac:dyDescent="0.4">
      <c r="A14" s="10" t="s">
        <v>3</v>
      </c>
      <c r="B14" s="10" t="s">
        <v>16</v>
      </c>
      <c r="C14" s="10">
        <v>97.613727569580007</v>
      </c>
      <c r="F14" t="s">
        <v>32</v>
      </c>
      <c r="H14" s="2" t="s">
        <v>78</v>
      </c>
      <c r="I14" s="2">
        <v>259.73728466033901</v>
      </c>
    </row>
    <row r="15" spans="1:9" x14ac:dyDescent="0.4">
      <c r="A15" s="10" t="s">
        <v>3</v>
      </c>
      <c r="B15" s="10" t="s">
        <v>17</v>
      </c>
      <c r="C15" s="10">
        <v>64.303985357284503</v>
      </c>
      <c r="F15" t="s">
        <v>33</v>
      </c>
      <c r="H15" s="2" t="s">
        <v>79</v>
      </c>
      <c r="I15" s="2">
        <v>1320.186082839964</v>
      </c>
    </row>
    <row r="16" spans="1:9" ht="15" thickBot="1" x14ac:dyDescent="0.45">
      <c r="A16" s="10"/>
      <c r="B16" s="11" t="s">
        <v>66</v>
      </c>
      <c r="C16" s="12">
        <f>AVERAGE(C2:C15)</f>
        <v>94.299005917140292</v>
      </c>
      <c r="F16" t="s">
        <v>34</v>
      </c>
      <c r="H16" s="3" t="s">
        <v>80</v>
      </c>
      <c r="I16" s="3">
        <v>14</v>
      </c>
    </row>
    <row r="17" spans="1:6" x14ac:dyDescent="0.4">
      <c r="A17" s="10"/>
      <c r="B17" s="11" t="s">
        <v>81</v>
      </c>
      <c r="C17" s="12">
        <f>SUM(C2:C15)</f>
        <v>1320.186082839964</v>
      </c>
      <c r="F17" t="s">
        <v>35</v>
      </c>
    </row>
    <row r="18" spans="1:6" x14ac:dyDescent="0.4">
      <c r="A18" s="10"/>
      <c r="B18" s="13" t="s">
        <v>82</v>
      </c>
      <c r="C18" s="14">
        <f>C17/60</f>
        <v>22.003101380666067</v>
      </c>
      <c r="F18" t="s">
        <v>36</v>
      </c>
    </row>
    <row r="19" spans="1:6" x14ac:dyDescent="0.4">
      <c r="F19" t="s">
        <v>37</v>
      </c>
    </row>
    <row r="20" spans="1:6" x14ac:dyDescent="0.4">
      <c r="F20" t="s">
        <v>38</v>
      </c>
    </row>
    <row r="21" spans="1:6" x14ac:dyDescent="0.4">
      <c r="F21" t="s">
        <v>39</v>
      </c>
    </row>
    <row r="22" spans="1:6" x14ac:dyDescent="0.4">
      <c r="F22" t="s">
        <v>40</v>
      </c>
    </row>
    <row r="23" spans="1:6" x14ac:dyDescent="0.4">
      <c r="A23" t="s">
        <v>18</v>
      </c>
      <c r="F23" t="s">
        <v>41</v>
      </c>
    </row>
    <row r="24" spans="1:6" x14ac:dyDescent="0.4">
      <c r="F24" t="s">
        <v>42</v>
      </c>
    </row>
    <row r="25" spans="1:6" x14ac:dyDescent="0.4">
      <c r="F25" t="s">
        <v>43</v>
      </c>
    </row>
    <row r="26" spans="1:6" x14ac:dyDescent="0.4">
      <c r="F26" t="s">
        <v>44</v>
      </c>
    </row>
    <row r="27" spans="1:6" x14ac:dyDescent="0.4">
      <c r="F27" t="s">
        <v>45</v>
      </c>
    </row>
    <row r="28" spans="1:6" x14ac:dyDescent="0.4">
      <c r="F28" t="s">
        <v>46</v>
      </c>
    </row>
    <row r="30" spans="1:6" x14ac:dyDescent="0.4">
      <c r="F30" t="s">
        <v>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A7B9-DF7D-4E41-839B-6BA4D6E00E03}">
  <dimension ref="A1:I30"/>
  <sheetViews>
    <sheetView workbookViewId="0">
      <selection activeCell="C2" sqref="C2:C18"/>
    </sheetView>
  </sheetViews>
  <sheetFormatPr defaultRowHeight="14.6" x14ac:dyDescent="0.4"/>
  <cols>
    <col min="1" max="1" width="10.3046875" bestFit="1" customWidth="1"/>
    <col min="2" max="2" width="26.4609375" bestFit="1" customWidth="1"/>
    <col min="3" max="3" width="16.765625" customWidth="1"/>
    <col min="6" max="6" width="31.3828125" bestFit="1" customWidth="1"/>
    <col min="8" max="8" width="16.61328125" bestFit="1" customWidth="1"/>
  </cols>
  <sheetData>
    <row r="1" spans="1:9" ht="15" thickBot="1" x14ac:dyDescent="0.45">
      <c r="A1" s="1" t="s">
        <v>0</v>
      </c>
      <c r="B1" s="1" t="s">
        <v>1</v>
      </c>
      <c r="C1" s="1" t="s">
        <v>2</v>
      </c>
      <c r="F1" t="s">
        <v>37</v>
      </c>
    </row>
    <row r="2" spans="1:9" x14ac:dyDescent="0.4">
      <c r="A2" s="10" t="s">
        <v>48</v>
      </c>
      <c r="B2" s="10" t="s">
        <v>4</v>
      </c>
      <c r="C2" s="10">
        <v>6.0332581996917698</v>
      </c>
      <c r="F2" t="s">
        <v>49</v>
      </c>
      <c r="H2" s="4" t="s">
        <v>67</v>
      </c>
      <c r="I2" s="4"/>
    </row>
    <row r="3" spans="1:9" x14ac:dyDescent="0.4">
      <c r="A3" s="10" t="s">
        <v>48</v>
      </c>
      <c r="B3" s="10" t="s">
        <v>5</v>
      </c>
      <c r="C3" s="10">
        <v>42.365519523620598</v>
      </c>
      <c r="F3" t="s">
        <v>23</v>
      </c>
      <c r="H3" s="2"/>
      <c r="I3" s="2"/>
    </row>
    <row r="4" spans="1:9" x14ac:dyDescent="0.4">
      <c r="A4" s="10" t="s">
        <v>48</v>
      </c>
      <c r="B4" s="10" t="s">
        <v>6</v>
      </c>
      <c r="C4" s="10">
        <v>27.743263006210299</v>
      </c>
      <c r="F4" t="s">
        <v>50</v>
      </c>
      <c r="H4" s="2" t="s">
        <v>68</v>
      </c>
      <c r="I4" s="2">
        <v>15.415448273931188</v>
      </c>
    </row>
    <row r="5" spans="1:9" x14ac:dyDescent="0.4">
      <c r="A5" s="10" t="s">
        <v>48</v>
      </c>
      <c r="B5" s="10" t="s">
        <v>7</v>
      </c>
      <c r="C5" s="10">
        <v>8.7866978645324707</v>
      </c>
      <c r="F5" t="s">
        <v>39</v>
      </c>
      <c r="H5" s="2" t="s">
        <v>69</v>
      </c>
      <c r="I5" s="2">
        <v>2.5916170878515503</v>
      </c>
    </row>
    <row r="6" spans="1:9" x14ac:dyDescent="0.4">
      <c r="A6" s="10" t="s">
        <v>48</v>
      </c>
      <c r="B6" s="10" t="s">
        <v>8</v>
      </c>
      <c r="C6" s="10">
        <v>5.3903038501739502</v>
      </c>
      <c r="F6" t="s">
        <v>51</v>
      </c>
      <c r="H6" s="2" t="s">
        <v>70</v>
      </c>
      <c r="I6" s="2">
        <v>12.5501393079757</v>
      </c>
    </row>
    <row r="7" spans="1:9" x14ac:dyDescent="0.4">
      <c r="A7" s="10" t="s">
        <v>48</v>
      </c>
      <c r="B7" s="10" t="s">
        <v>9</v>
      </c>
      <c r="C7" s="10">
        <v>11.645369291305499</v>
      </c>
      <c r="F7" t="s">
        <v>43</v>
      </c>
      <c r="H7" s="2" t="s">
        <v>71</v>
      </c>
      <c r="I7" s="2" t="e">
        <v>#N/A</v>
      </c>
    </row>
    <row r="8" spans="1:9" x14ac:dyDescent="0.4">
      <c r="A8" s="10" t="s">
        <v>48</v>
      </c>
      <c r="B8" s="10" t="s">
        <v>10</v>
      </c>
      <c r="C8" s="10">
        <v>9.5455918312072701</v>
      </c>
      <c r="F8" t="s">
        <v>52</v>
      </c>
      <c r="H8" s="2" t="s">
        <v>72</v>
      </c>
      <c r="I8" s="2">
        <v>9.6969432204493238</v>
      </c>
    </row>
    <row r="9" spans="1:9" x14ac:dyDescent="0.4">
      <c r="A9" s="10" t="s">
        <v>48</v>
      </c>
      <c r="B9" s="10" t="s">
        <v>11</v>
      </c>
      <c r="C9" s="10">
        <v>15.993674039840601</v>
      </c>
      <c r="F9" t="s">
        <v>29</v>
      </c>
      <c r="H9" s="2" t="s">
        <v>73</v>
      </c>
      <c r="I9" s="2">
        <v>94.030707820618105</v>
      </c>
    </row>
    <row r="10" spans="1:9" x14ac:dyDescent="0.4">
      <c r="A10" s="10" t="s">
        <v>48</v>
      </c>
      <c r="B10" s="10" t="s">
        <v>12</v>
      </c>
      <c r="C10" s="10">
        <v>12.5072140693664</v>
      </c>
      <c r="F10" t="s">
        <v>53</v>
      </c>
      <c r="H10" s="2" t="s">
        <v>74</v>
      </c>
      <c r="I10" s="2">
        <v>4.0872041632253744</v>
      </c>
    </row>
    <row r="11" spans="1:9" x14ac:dyDescent="0.4">
      <c r="A11" s="10" t="s">
        <v>48</v>
      </c>
      <c r="B11" s="10" t="s">
        <v>13</v>
      </c>
      <c r="C11" s="10">
        <v>12.593064546585</v>
      </c>
      <c r="F11" t="s">
        <v>45</v>
      </c>
      <c r="H11" s="2" t="s">
        <v>75</v>
      </c>
      <c r="I11" s="2">
        <v>1.865092315426284</v>
      </c>
    </row>
    <row r="12" spans="1:9" x14ac:dyDescent="0.4">
      <c r="A12" s="10" t="s">
        <v>48</v>
      </c>
      <c r="B12" s="10" t="s">
        <v>14</v>
      </c>
      <c r="C12" s="10">
        <v>18.695487976074201</v>
      </c>
      <c r="F12" t="s">
        <v>54</v>
      </c>
      <c r="H12" s="2" t="s">
        <v>76</v>
      </c>
      <c r="I12" s="2">
        <v>36.975215673446648</v>
      </c>
    </row>
    <row r="13" spans="1:9" x14ac:dyDescent="0.4">
      <c r="A13" s="10" t="s">
        <v>48</v>
      </c>
      <c r="B13" s="10" t="s">
        <v>15</v>
      </c>
      <c r="C13" s="10">
        <v>18.448163747787401</v>
      </c>
      <c r="F13" t="s">
        <v>33</v>
      </c>
      <c r="H13" s="2" t="s">
        <v>77</v>
      </c>
      <c r="I13" s="2">
        <v>5.3903038501739502</v>
      </c>
    </row>
    <row r="14" spans="1:9" x14ac:dyDescent="0.4">
      <c r="A14" s="10" t="s">
        <v>48</v>
      </c>
      <c r="B14" s="10" t="s">
        <v>16</v>
      </c>
      <c r="C14" s="10">
        <v>15.766213893890299</v>
      </c>
      <c r="F14" t="s">
        <v>55</v>
      </c>
      <c r="H14" s="2" t="s">
        <v>78</v>
      </c>
      <c r="I14" s="2">
        <v>42.365519523620598</v>
      </c>
    </row>
    <row r="15" spans="1:9" x14ac:dyDescent="0.4">
      <c r="A15" s="10" t="s">
        <v>48</v>
      </c>
      <c r="B15" s="10" t="s">
        <v>17</v>
      </c>
      <c r="C15" s="10">
        <v>10.3024539947509</v>
      </c>
      <c r="F15" t="s">
        <v>35</v>
      </c>
      <c r="H15" s="2" t="s">
        <v>79</v>
      </c>
      <c r="I15" s="2">
        <v>215.81627583503663</v>
      </c>
    </row>
    <row r="16" spans="1:9" ht="15" thickBot="1" x14ac:dyDescent="0.45">
      <c r="B16" s="7" t="s">
        <v>66</v>
      </c>
      <c r="C16" s="6">
        <f>AVERAGE(C2:C15)</f>
        <v>15.415448273931188</v>
      </c>
      <c r="F16" t="s">
        <v>56</v>
      </c>
      <c r="H16" s="3" t="s">
        <v>80</v>
      </c>
      <c r="I16" s="3">
        <v>14</v>
      </c>
    </row>
    <row r="17" spans="2:6" x14ac:dyDescent="0.4">
      <c r="B17" s="7" t="s">
        <v>81</v>
      </c>
      <c r="C17" s="6">
        <f>SUM(C2:C15)</f>
        <v>215.81627583503663</v>
      </c>
      <c r="F17" t="s">
        <v>21</v>
      </c>
    </row>
    <row r="18" spans="2:6" x14ac:dyDescent="0.4">
      <c r="B18" s="8" t="s">
        <v>82</v>
      </c>
      <c r="C18" s="9">
        <f>C17/60</f>
        <v>3.5969379305839437</v>
      </c>
      <c r="F18" t="s">
        <v>57</v>
      </c>
    </row>
    <row r="19" spans="2:6" x14ac:dyDescent="0.4">
      <c r="F19" t="s">
        <v>31</v>
      </c>
    </row>
    <row r="20" spans="2:6" x14ac:dyDescent="0.4">
      <c r="F20" t="s">
        <v>58</v>
      </c>
    </row>
    <row r="21" spans="2:6" x14ac:dyDescent="0.4">
      <c r="F21" t="s">
        <v>27</v>
      </c>
    </row>
    <row r="22" spans="2:6" x14ac:dyDescent="0.4">
      <c r="F22" t="s">
        <v>59</v>
      </c>
    </row>
    <row r="23" spans="2:6" x14ac:dyDescent="0.4">
      <c r="F23" t="s">
        <v>19</v>
      </c>
    </row>
    <row r="24" spans="2:6" x14ac:dyDescent="0.4">
      <c r="F24" t="s">
        <v>60</v>
      </c>
    </row>
    <row r="25" spans="2:6" x14ac:dyDescent="0.4">
      <c r="F25" t="s">
        <v>41</v>
      </c>
    </row>
    <row r="26" spans="2:6" x14ac:dyDescent="0.4">
      <c r="F26" t="s">
        <v>61</v>
      </c>
    </row>
    <row r="27" spans="2:6" x14ac:dyDescent="0.4">
      <c r="F27" t="s">
        <v>25</v>
      </c>
    </row>
    <row r="28" spans="2:6" x14ac:dyDescent="0.4">
      <c r="F28" t="s">
        <v>62</v>
      </c>
    </row>
    <row r="30" spans="2:6" x14ac:dyDescent="0.4">
      <c r="F30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2F8A-C7E9-48AC-A200-22A2BBF16763}">
  <dimension ref="A1:I30"/>
  <sheetViews>
    <sheetView workbookViewId="0">
      <selection activeCell="C2" sqref="C2:C18"/>
    </sheetView>
  </sheetViews>
  <sheetFormatPr defaultRowHeight="14.6" x14ac:dyDescent="0.4"/>
  <cols>
    <col min="1" max="1" width="10.3046875" bestFit="1" customWidth="1"/>
    <col min="2" max="2" width="26.4609375" bestFit="1" customWidth="1"/>
    <col min="3" max="3" width="15.23046875" customWidth="1"/>
    <col min="6" max="6" width="31.3828125" bestFit="1" customWidth="1"/>
    <col min="8" max="8" width="16.61328125" bestFit="1" customWidth="1"/>
  </cols>
  <sheetData>
    <row r="1" spans="1:9" ht="15" thickBot="1" x14ac:dyDescent="0.45">
      <c r="A1" s="1" t="s">
        <v>0</v>
      </c>
      <c r="B1" s="1" t="s">
        <v>1</v>
      </c>
      <c r="C1" s="1" t="s">
        <v>2</v>
      </c>
      <c r="F1" t="s">
        <v>39</v>
      </c>
    </row>
    <row r="2" spans="1:9" x14ac:dyDescent="0.4">
      <c r="A2" s="10" t="s">
        <v>64</v>
      </c>
      <c r="B2" s="10" t="s">
        <v>4</v>
      </c>
      <c r="C2" s="10">
        <v>36.7638225555419</v>
      </c>
      <c r="F2" t="s">
        <v>51</v>
      </c>
      <c r="H2" s="4" t="s">
        <v>67</v>
      </c>
      <c r="I2" s="4"/>
    </row>
    <row r="3" spans="1:9" x14ac:dyDescent="0.4">
      <c r="A3" s="10" t="s">
        <v>64</v>
      </c>
      <c r="B3" s="10" t="s">
        <v>5</v>
      </c>
      <c r="C3" s="10">
        <v>257.63177132606501</v>
      </c>
      <c r="F3" t="s">
        <v>43</v>
      </c>
      <c r="H3" s="2"/>
      <c r="I3" s="2"/>
    </row>
    <row r="4" spans="1:9" x14ac:dyDescent="0.4">
      <c r="A4" s="10" t="s">
        <v>64</v>
      </c>
      <c r="B4" s="10" t="s">
        <v>6</v>
      </c>
      <c r="C4" s="10">
        <v>169.34304118156399</v>
      </c>
      <c r="F4" t="s">
        <v>52</v>
      </c>
      <c r="H4" s="2" t="s">
        <v>68</v>
      </c>
      <c r="I4" s="2">
        <v>93.538505281720759</v>
      </c>
    </row>
    <row r="5" spans="1:9" x14ac:dyDescent="0.4">
      <c r="A5" s="10" t="s">
        <v>64</v>
      </c>
      <c r="B5" s="10" t="s">
        <v>7</v>
      </c>
      <c r="C5" s="10">
        <v>52.828076839447</v>
      </c>
      <c r="F5" t="s">
        <v>41</v>
      </c>
      <c r="H5" s="2" t="s">
        <v>69</v>
      </c>
      <c r="I5" s="2">
        <v>15.783655040074624</v>
      </c>
    </row>
    <row r="6" spans="1:9" x14ac:dyDescent="0.4">
      <c r="A6" s="10" t="s">
        <v>64</v>
      </c>
      <c r="B6" s="10" t="s">
        <v>8</v>
      </c>
      <c r="C6" s="10">
        <v>32.366523742675703</v>
      </c>
      <c r="F6" t="s">
        <v>61</v>
      </c>
      <c r="H6" s="2" t="s">
        <v>70</v>
      </c>
      <c r="I6" s="2">
        <v>75.90956532955164</v>
      </c>
    </row>
    <row r="7" spans="1:9" x14ac:dyDescent="0.4">
      <c r="A7" s="10" t="s">
        <v>64</v>
      </c>
      <c r="B7" s="10" t="s">
        <v>9</v>
      </c>
      <c r="C7" s="10">
        <v>72.046728610992403</v>
      </c>
      <c r="F7" t="s">
        <v>23</v>
      </c>
      <c r="H7" s="2" t="s">
        <v>71</v>
      </c>
      <c r="I7" s="2" t="e">
        <v>#N/A</v>
      </c>
    </row>
    <row r="8" spans="1:9" x14ac:dyDescent="0.4">
      <c r="A8" s="10" t="s">
        <v>64</v>
      </c>
      <c r="B8" s="10" t="s">
        <v>10</v>
      </c>
      <c r="C8" s="10">
        <v>57.598957777023301</v>
      </c>
      <c r="F8" t="s">
        <v>50</v>
      </c>
      <c r="H8" s="2" t="s">
        <v>72</v>
      </c>
      <c r="I8" s="2">
        <v>59.057029470986969</v>
      </c>
    </row>
    <row r="9" spans="1:9" x14ac:dyDescent="0.4">
      <c r="A9" s="10" t="s">
        <v>64</v>
      </c>
      <c r="B9" s="10" t="s">
        <v>11</v>
      </c>
      <c r="C9" s="10">
        <v>95.906305551528902</v>
      </c>
      <c r="F9" t="s">
        <v>33</v>
      </c>
      <c r="H9" s="2" t="s">
        <v>73</v>
      </c>
      <c r="I9" s="2">
        <v>3487.7327299370236</v>
      </c>
    </row>
    <row r="10" spans="1:9" x14ac:dyDescent="0.4">
      <c r="A10" s="10" t="s">
        <v>64</v>
      </c>
      <c r="B10" s="10" t="s">
        <v>12</v>
      </c>
      <c r="C10" s="10">
        <v>75.839559555053697</v>
      </c>
      <c r="F10" t="s">
        <v>55</v>
      </c>
      <c r="H10" s="2" t="s">
        <v>74</v>
      </c>
      <c r="I10" s="2">
        <v>4.0910598985639277</v>
      </c>
    </row>
    <row r="11" spans="1:9" x14ac:dyDescent="0.4">
      <c r="A11" s="10" t="s">
        <v>64</v>
      </c>
      <c r="B11" s="10" t="s">
        <v>13</v>
      </c>
      <c r="C11" s="10">
        <v>75.979571104049597</v>
      </c>
      <c r="F11" t="s">
        <v>29</v>
      </c>
      <c r="H11" s="2" t="s">
        <v>75</v>
      </c>
      <c r="I11" s="2">
        <v>1.8696814632170844</v>
      </c>
    </row>
    <row r="12" spans="1:9" x14ac:dyDescent="0.4">
      <c r="A12" s="10" t="s">
        <v>64</v>
      </c>
      <c r="B12" s="10" t="s">
        <v>14</v>
      </c>
      <c r="C12" s="10">
        <v>112.194274187088</v>
      </c>
      <c r="F12" t="s">
        <v>53</v>
      </c>
      <c r="H12" s="2" t="s">
        <v>76</v>
      </c>
      <c r="I12" s="2">
        <v>225.26524758338931</v>
      </c>
    </row>
    <row r="13" spans="1:9" x14ac:dyDescent="0.4">
      <c r="A13" s="10" t="s">
        <v>64</v>
      </c>
      <c r="B13" s="10" t="s">
        <v>15</v>
      </c>
      <c r="C13" s="10">
        <v>112.428662061691</v>
      </c>
      <c r="F13" t="s">
        <v>37</v>
      </c>
      <c r="H13" s="2" t="s">
        <v>77</v>
      </c>
      <c r="I13" s="2">
        <v>32.366523742675703</v>
      </c>
    </row>
    <row r="14" spans="1:9" x14ac:dyDescent="0.4">
      <c r="A14" s="10" t="s">
        <v>64</v>
      </c>
      <c r="B14" s="10" t="s">
        <v>16</v>
      </c>
      <c r="C14" s="10">
        <v>95.9514546394348</v>
      </c>
      <c r="F14" t="s">
        <v>49</v>
      </c>
      <c r="H14" s="2" t="s">
        <v>78</v>
      </c>
      <c r="I14" s="2">
        <v>257.63177132606501</v>
      </c>
    </row>
    <row r="15" spans="1:9" x14ac:dyDescent="0.4">
      <c r="A15" s="10" t="s">
        <v>64</v>
      </c>
      <c r="B15" s="10" t="s">
        <v>17</v>
      </c>
      <c r="C15" s="10">
        <v>62.660324811935403</v>
      </c>
      <c r="F15" t="s">
        <v>21</v>
      </c>
      <c r="H15" s="2" t="s">
        <v>79</v>
      </c>
      <c r="I15" s="2">
        <v>1309.5390739440907</v>
      </c>
    </row>
    <row r="16" spans="1:9" ht="15" thickBot="1" x14ac:dyDescent="0.45">
      <c r="B16" s="7" t="s">
        <v>66</v>
      </c>
      <c r="C16" s="6">
        <f>AVERAGE(C2:C15)</f>
        <v>93.538505281720759</v>
      </c>
      <c r="F16" t="s">
        <v>57</v>
      </c>
      <c r="H16" s="3" t="s">
        <v>80</v>
      </c>
      <c r="I16" s="3">
        <v>14</v>
      </c>
    </row>
    <row r="17" spans="2:6" x14ac:dyDescent="0.4">
      <c r="B17" s="7" t="s">
        <v>81</v>
      </c>
      <c r="C17" s="6">
        <f>SUM(C2:C15)</f>
        <v>1309.5390739440907</v>
      </c>
      <c r="F17" t="s">
        <v>45</v>
      </c>
    </row>
    <row r="18" spans="2:6" x14ac:dyDescent="0.4">
      <c r="B18" s="8" t="s">
        <v>82</v>
      </c>
      <c r="C18" s="9">
        <f>C17/60</f>
        <v>21.825651232401512</v>
      </c>
      <c r="F18" t="s">
        <v>54</v>
      </c>
    </row>
    <row r="19" spans="2:6" x14ac:dyDescent="0.4">
      <c r="F19" t="s">
        <v>35</v>
      </c>
    </row>
    <row r="20" spans="2:6" x14ac:dyDescent="0.4">
      <c r="F20" t="s">
        <v>56</v>
      </c>
    </row>
    <row r="21" spans="2:6" x14ac:dyDescent="0.4">
      <c r="F21" t="s">
        <v>25</v>
      </c>
    </row>
    <row r="22" spans="2:6" x14ac:dyDescent="0.4">
      <c r="F22" t="s">
        <v>62</v>
      </c>
    </row>
    <row r="23" spans="2:6" x14ac:dyDescent="0.4">
      <c r="F23" t="s">
        <v>31</v>
      </c>
    </row>
    <row r="24" spans="2:6" x14ac:dyDescent="0.4">
      <c r="F24" t="s">
        <v>58</v>
      </c>
    </row>
    <row r="25" spans="2:6" x14ac:dyDescent="0.4">
      <c r="F25" t="s">
        <v>27</v>
      </c>
    </row>
    <row r="26" spans="2:6" x14ac:dyDescent="0.4">
      <c r="F26" t="s">
        <v>59</v>
      </c>
    </row>
    <row r="27" spans="2:6" x14ac:dyDescent="0.4">
      <c r="F27" t="s">
        <v>19</v>
      </c>
    </row>
    <row r="28" spans="2:6" x14ac:dyDescent="0.4">
      <c r="F28" t="s">
        <v>60</v>
      </c>
    </row>
    <row r="30" spans="2:6" x14ac:dyDescent="0.4">
      <c r="F3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EXP00</vt:lpstr>
      <vt:lpstr>EXP01</vt:lpstr>
      <vt:lpstr>EXP10</vt:lpstr>
      <vt:lpstr>EXP11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Timbrook, Ryan</dc:creator>
  <cp:lastModifiedBy>Timbrook, Ryan</cp:lastModifiedBy>
  <dcterms:created xsi:type="dcterms:W3CDTF">2018-12-12T19:49:46Z</dcterms:created>
  <dcterms:modified xsi:type="dcterms:W3CDTF">2018-12-12T22:40:49Z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05ecfc3b-aee9-4858-b199-052563df54ce</vt:lpwstr>
  </property>
</Properties>
</file>