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90" windowHeight="14400"/>
  </bookViews>
  <sheets>
    <sheet name="Sheet1" sheetId="1" r:id="rId1"/>
    <sheet name="Sheet2" sheetId="2" r:id="rId2"/>
  </sheets>
  <definedNames>
    <definedName name="_xlnm._FilterDatabase" localSheetId="0" hidden="1">Sheet1!$A$1:$C$1201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<sst xmlns="http://schemas.openxmlformats.org/spreadsheetml/2006/main" count="1424" uniqueCount="46">
  <si>
    <t>Type</t>
  </si>
  <si>
    <t>Goal</t>
  </si>
  <si>
    <t>Joint Index</t>
  </si>
  <si>
    <t>neural_network</t>
  </si>
  <si>
    <t>Random Forest Depth 2 With EMA Smoothing Filter</t>
  </si>
  <si>
    <t>Joint Position Error Average</t>
  </si>
  <si>
    <t>Joint Velocity Error Average</t>
  </si>
  <si>
    <t>End Effector Final Position Error</t>
  </si>
  <si>
    <t>Random Forest Depth 10 With EMA Smoothing Filter</t>
  </si>
  <si>
    <t>No Smoothing</t>
  </si>
  <si>
    <t>Random Forest Depth 2 With Gaussian Smoothing Filter</t>
  </si>
  <si>
    <t>Random Forest Depth 10 With Gaussian Smoothing Filter</t>
  </si>
  <si>
    <t>N/A</t>
  </si>
  <si>
    <t>Neural Network</t>
  </si>
  <si>
    <t>RF with Depth 2</t>
  </si>
  <si>
    <t>RF with Depth 10</t>
  </si>
  <si>
    <t>RF with Depth 2 EMF (0.1)</t>
  </si>
  <si>
    <t>RF with Depth 2 EMF (0.01)</t>
  </si>
  <si>
    <t>RF with Depth 2 EMF (0.001)</t>
  </si>
  <si>
    <t>RF with Depth 10 EMF (0.1)</t>
  </si>
  <si>
    <t>RF with Depth 10 EMF (0.01)</t>
  </si>
  <si>
    <t>RF with Depth 10 EMF (0.001)</t>
  </si>
  <si>
    <t>RF with Depth 2 Gaussian (2)</t>
  </si>
  <si>
    <t>RF with Depth 2  Gaussian (75)</t>
  </si>
  <si>
    <t>RF with Depth 2 Gaussian (150)</t>
  </si>
  <si>
    <t>RF with Depth 10  Gaussian (2)</t>
  </si>
  <si>
    <t>RF with Depth 10  Gaussian (75)</t>
  </si>
  <si>
    <t>RF with Depth 10  Gaussian (150)</t>
  </si>
  <si>
    <t>Joint Position Error</t>
  </si>
  <si>
    <t>Joint Velocity Error</t>
  </si>
  <si>
    <t>Goal Id</t>
  </si>
  <si>
    <t>End Effector Position Error</t>
  </si>
  <si>
    <t>random_forest_depth_2</t>
  </si>
  <si>
    <t>random_forest_depth_10</t>
  </si>
  <si>
    <t>alpha_0.1_random_forest_depth_2</t>
  </si>
  <si>
    <t>alpha_0.01_random_forest_depth_2</t>
  </si>
  <si>
    <t>alpha_0.001_random_forest_depth_2</t>
  </si>
  <si>
    <t>alpha_0.001_random_forest_depth_10</t>
  </si>
  <si>
    <t>alpha_0.01_random_forest_depth_10</t>
  </si>
  <si>
    <t>alpha_0.1_random_forest_depth_10</t>
  </si>
  <si>
    <t>sigma_2_random_forest_depth_2</t>
  </si>
  <si>
    <t>sigma_150_random_forest_depth_2</t>
  </si>
  <si>
    <t>sigma_75_random_forest_depth_2</t>
  </si>
  <si>
    <t>sigma_2_random_forest_depth_10</t>
  </si>
  <si>
    <t>sigma_75_random_forest_depth_10</t>
  </si>
  <si>
    <t>sigma_150_random_forest_depth_10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</si>
</sst>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76" fontId="0" fillId="0" borderId="0" xfId="0" applyNumberFormat="1"/>
    <xf numFmtId="0" fontId="0" fillId="0" borderId="0" xfId="0" applyFill="1" applyAlignment="1">
      <alignment vertical="center"/>
    </xf>
    <xf numFmtId="177" fontId="0" fillId="0" borderId="0" xfId="0" applyNumberFormat="1" applyFill="1" applyAlignmen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Joint Position Error</a:t>
            </a:r>
            <a:r>
              <a:rPr lang="en-US" altLang="zh-CN"/>
              <a:t> for Gaussian Smoothing FIlter Depth 2 Random Forest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Sheet1!$I$13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Sheet1!$I$14:$I$20</c:f>
              <c:numCache>
                <c:formatCode>0.000_ </c:formatCode>
                <c:ptCount val="7"/>
                <c:pt idx="0">
                  <c:v>0.101264856587918</c:v>
                </c:pt>
                <c:pt idx="1">
                  <c:v>0.747491283187825</c:v>
                </c:pt>
                <c:pt idx="2">
                  <c:v>0.0666496324640011</c:v>
                </c:pt>
                <c:pt idx="3">
                  <c:v>0.842501796317161</c:v>
                </c:pt>
                <c:pt idx="4">
                  <c:v>0.11210788515499</c:v>
                </c:pt>
                <c:pt idx="5">
                  <c:v>0.75500686309925</c:v>
                </c:pt>
                <c:pt idx="6">
                  <c:v>0.200510623923474</c:v>
                </c:pt>
              </c:numCache>
            </c:numRef>
          </c:val>
        </c:ser>
        <c:ser>
          <c:idx val="12"/>
          <c:order val="9"/>
          <c:tx>
            <c:strRef>
              <c:f>Sheet1!$T$13</c:f>
              <c:strCache>
                <c:ptCount val="1"/>
                <c:pt idx="0">
                  <c:v>RF with Depth 2 Gaussian (150)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Sheet1!$T$14:$T$20</c:f>
              <c:numCache>
                <c:formatCode>0.000_ </c:formatCode>
                <c:ptCount val="7"/>
                <c:pt idx="0">
                  <c:v>0.167466521561752</c:v>
                </c:pt>
                <c:pt idx="1">
                  <c:v>0.850683297472862</c:v>
                </c:pt>
                <c:pt idx="2">
                  <c:v>0.127555252271556</c:v>
                </c:pt>
                <c:pt idx="3">
                  <c:v>1.48741866663866</c:v>
                </c:pt>
                <c:pt idx="4">
                  <c:v>0.0759545761700042</c:v>
                </c:pt>
                <c:pt idx="5">
                  <c:v>0.913340075868916</c:v>
                </c:pt>
                <c:pt idx="6">
                  <c:v>0.110280217645215</c:v>
                </c:pt>
              </c:numCache>
            </c:numRef>
          </c:val>
        </c:ser>
        <c:ser>
          <c:idx val="11"/>
          <c:order val="10"/>
          <c:tx>
            <c:strRef>
              <c:f>Sheet1!$S$13</c:f>
              <c:strCache>
                <c:ptCount val="1"/>
                <c:pt idx="0">
                  <c:v>RF with Depth 2  Gaussian (75)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Sheet1!$S$14:$S$20</c:f>
              <c:numCache>
                <c:formatCode>0.000_ </c:formatCode>
                <c:ptCount val="7"/>
                <c:pt idx="0">
                  <c:v>0.168712312789856</c:v>
                </c:pt>
                <c:pt idx="1">
                  <c:v>0.869806545563224</c:v>
                </c:pt>
                <c:pt idx="2">
                  <c:v>0.129060861745996</c:v>
                </c:pt>
                <c:pt idx="3">
                  <c:v>1.49573229869635</c:v>
                </c:pt>
                <c:pt idx="4">
                  <c:v>0.0795042969093727</c:v>
                </c:pt>
                <c:pt idx="5">
                  <c:v>0.963511327431333</c:v>
                </c:pt>
                <c:pt idx="6">
                  <c:v>0.118078884580665</c:v>
                </c:pt>
              </c:numCache>
            </c:numRef>
          </c:val>
        </c:ser>
        <c:ser>
          <c:idx val="10"/>
          <c:order val="11"/>
          <c:tx>
            <c:strRef>
              <c:f>Sheet1!$R$13</c:f>
              <c:strCache>
                <c:ptCount val="1"/>
                <c:pt idx="0">
                  <c:v>RF with Depth 2 Gaussian (2)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Sheet1!$R$14:$R$20</c:f>
              <c:numCache>
                <c:formatCode>0.000_ </c:formatCode>
                <c:ptCount val="7"/>
                <c:pt idx="0">
                  <c:v>0.169179311837385</c:v>
                </c:pt>
                <c:pt idx="1">
                  <c:v>1.79884689677568</c:v>
                </c:pt>
                <c:pt idx="2">
                  <c:v>0.159269626953944</c:v>
                </c:pt>
                <c:pt idx="3">
                  <c:v>2.69366413078479</c:v>
                </c:pt>
                <c:pt idx="4">
                  <c:v>0.118483782032754</c:v>
                </c:pt>
                <c:pt idx="5">
                  <c:v>2.12103866753002</c:v>
                </c:pt>
                <c:pt idx="6">
                  <c:v>0.206734547220855</c:v>
                </c:pt>
              </c:numCache>
            </c:numRef>
          </c:val>
        </c:ser>
        <c:ser>
          <c:idx val="2"/>
          <c:order val="15"/>
          <c:tx>
            <c:strRef>
              <c:f>Sheet1!$J$13</c:f>
              <c:strCache>
                <c:ptCount val="1"/>
                <c:pt idx="0">
                  <c:v>RF with Depth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Sheet1!$J$14:$J$20</c:f>
              <c:numCache>
                <c:formatCode>0.000_ </c:formatCode>
                <c:ptCount val="7"/>
                <c:pt idx="0">
                  <c:v>0.170051919396545</c:v>
                </c:pt>
                <c:pt idx="1">
                  <c:v>2.00105028533473</c:v>
                </c:pt>
                <c:pt idx="2">
                  <c:v>0.179632921111544</c:v>
                </c:pt>
                <c:pt idx="3">
                  <c:v>2.96979559234956</c:v>
                </c:pt>
                <c:pt idx="4">
                  <c:v>0.144836916947869</c:v>
                </c:pt>
                <c:pt idx="5">
                  <c:v>2.50532672876609</c:v>
                </c:pt>
                <c:pt idx="6">
                  <c:v>0.190109381724452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233801244"/>
        <c:axId val="9331919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Sheet1!$H$13</c15:sqref>
                        </c15:formulaRef>
                      </c:ext>
                    </c:extLst>
                    <c:strCache>
                      <c:ptCount val="1"/>
                      <c:pt idx="0">
                        <c:v>Joint Index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Sheet1!$H$14:$H$20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Sheet1!$K$13</c15:sqref>
                        </c15:formulaRef>
                      </c:ext>
                    </c:extLst>
                    <c:strCache>
                      <c:ptCount val="1"/>
                      <c:pt idx="0">
                        <c:v>RF with Depth 10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Sheet1!$K$14:$K$20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0.142371873469143</c:v>
                      </c:pt>
                      <c:pt idx="1">
                        <c:v>0.794036368368805</c:v>
                      </c:pt>
                      <c:pt idx="2">
                        <c:v>0.1052094300086</c:v>
                      </c:pt>
                      <c:pt idx="3">
                        <c:v>0.84636682407851</c:v>
                      </c:pt>
                      <c:pt idx="4">
                        <c:v>0.197482181557891</c:v>
                      </c:pt>
                      <c:pt idx="5">
                        <c:v>0.900552884334872</c:v>
                      </c:pt>
                      <c:pt idx="6">
                        <c:v>0.271256473821916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Sheet1!$L$13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(0.1)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Sheet1!$L$14:$L$20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0.169196987632909</c:v>
                      </c:pt>
                      <c:pt idx="1">
                        <c:v>1.59015721702072</c:v>
                      </c:pt>
                      <c:pt idx="2">
                        <c:v>0.141207091988531</c:v>
                      </c:pt>
                      <c:pt idx="3">
                        <c:v>2.47805795666635</c:v>
                      </c:pt>
                      <c:pt idx="4">
                        <c:v>0.10080141863301</c:v>
                      </c:pt>
                      <c:pt idx="5">
                        <c:v>1.88451015558944</c:v>
                      </c:pt>
                      <c:pt idx="6">
                        <c:v>0.32356144017411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Sheet1!$M$13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(0.01)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Sheet1!$M$14:$M$20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0.166814028141806</c:v>
                      </c:pt>
                      <c:pt idx="1">
                        <c:v>0.862217125526365</c:v>
                      </c:pt>
                      <c:pt idx="2">
                        <c:v>0.129361788757603</c:v>
                      </c:pt>
                      <c:pt idx="3">
                        <c:v>1.51174805037291</c:v>
                      </c:pt>
                      <c:pt idx="4">
                        <c:v>0.077959996415366</c:v>
                      </c:pt>
                      <c:pt idx="5">
                        <c:v>0.998178661073468</c:v>
                      </c:pt>
                      <c:pt idx="6">
                        <c:v>0.385402862826963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Sheet1!$N$13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(0.001)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Sheet1!$N$14:$N$20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0.156643949578446</c:v>
                      </c:pt>
                      <c:pt idx="1">
                        <c:v>0.794390034442125</c:v>
                      </c:pt>
                      <c:pt idx="2">
                        <c:v>0.121769298218949</c:v>
                      </c:pt>
                      <c:pt idx="3">
                        <c:v>1.39749846961529</c:v>
                      </c:pt>
                      <c:pt idx="4">
                        <c:v>0.054196491803679</c:v>
                      </c:pt>
                      <c:pt idx="5">
                        <c:v>0.835789057804829</c:v>
                      </c:pt>
                      <c:pt idx="6">
                        <c:v>0.381141338568988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Sheet1!$O$13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(0.1)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Sheet1!$O$14:$O$20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0.247917410252255</c:v>
                      </c:pt>
                      <c:pt idx="1">
                        <c:v>1.60369450357721</c:v>
                      </c:pt>
                      <c:pt idx="2">
                        <c:v>0.222978216796312</c:v>
                      </c:pt>
                      <c:pt idx="3">
                        <c:v>1.61277073025902</c:v>
                      </c:pt>
                      <c:pt idx="4">
                        <c:v>0.221899567338844</c:v>
                      </c:pt>
                      <c:pt idx="5">
                        <c:v>1.29806721090105</c:v>
                      </c:pt>
                      <c:pt idx="6">
                        <c:v>0.388136511503486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Sheet1!$P$13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Sheet1!$P$14:$P$20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0.350566653596387</c:v>
                      </c:pt>
                      <c:pt idx="1">
                        <c:v>3.88786457982291</c:v>
                      </c:pt>
                      <c:pt idx="2">
                        <c:v>0.260072361247009</c:v>
                      </c:pt>
                      <c:pt idx="3">
                        <c:v>3.82631035656781</c:v>
                      </c:pt>
                      <c:pt idx="4">
                        <c:v>0.260211968046625</c:v>
                      </c:pt>
                      <c:pt idx="5">
                        <c:v>2.68243085504922</c:v>
                      </c:pt>
                      <c:pt idx="6">
                        <c:v>0.458604246786444</c:v>
                      </c:pt>
                    </c:numCache>
                  </c:numRef>
                </c:val>
              </c15:ser>
            </c15:filteredBarSeries>
            <c15:filteredBarSeries>
              <c15:ser>
                <c:idx val="9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Sheet1!$Q$13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(0.001)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Sheet1!$Q$14:$Q$20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0.361431764929223</c:v>
                      </c:pt>
                      <c:pt idx="1">
                        <c:v>5.05004755001085</c:v>
                      </c:pt>
                      <c:pt idx="2">
                        <c:v>0.261103011657279</c:v>
                      </c:pt>
                      <c:pt idx="3">
                        <c:v>4.90944788664588</c:v>
                      </c:pt>
                      <c:pt idx="4">
                        <c:v>0.236513033777878</c:v>
                      </c:pt>
                      <c:pt idx="5">
                        <c:v>2.87967828721888</c:v>
                      </c:pt>
                      <c:pt idx="6">
                        <c:v>0.414269836936828</c:v>
                      </c:pt>
                    </c:numCache>
                  </c:numRef>
                </c:val>
              </c15:ser>
            </c15:filteredBarSeries>
            <c15:filteredBarSeries>
              <c15:ser>
                <c:idx val="13"/>
                <c:order val="12"/>
                <c:tx>
                  <c:strRef>
                    <c:extLst>
                      <c:ext uri="{02D57815-91ED-43cb-92C2-25804820EDAC}">
                        <c15:formulaRef>
                          <c15:sqref>Sheet1!$U$13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(2)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Sheet1!$U$14:$U$20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0.161286945550316</c:v>
                      </c:pt>
                      <c:pt idx="1">
                        <c:v>0.664911358666695</c:v>
                      </c:pt>
                      <c:pt idx="2">
                        <c:v>0.127637774891551</c:v>
                      </c:pt>
                      <c:pt idx="3">
                        <c:v>0.741425714839181</c:v>
                      </c:pt>
                      <c:pt idx="4">
                        <c:v>0.162405995245401</c:v>
                      </c:pt>
                      <c:pt idx="5">
                        <c:v>0.917921534358683</c:v>
                      </c:pt>
                      <c:pt idx="6">
                        <c:v>0.273666111983098</c:v>
                      </c:pt>
                    </c:numCache>
                  </c:numRef>
                </c:val>
              </c15:ser>
            </c15:filteredBarSeries>
            <c15:filteredBarSeries>
              <c15:ser>
                <c:idx val="14"/>
                <c:order val="13"/>
                <c:tx>
                  <c:strRef>
                    <c:extLst>
                      <c:ext uri="{02D57815-91ED-43cb-92C2-25804820EDAC}">
                        <c15:formulaRef>
                          <c15:sqref>Sheet1!$V$13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(75)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Sheet1!$V$14:$V$20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0.0927013407386679</c:v>
                      </c:pt>
                      <c:pt idx="1">
                        <c:v>0.725344344230266</c:v>
                      </c:pt>
                      <c:pt idx="2">
                        <c:v>0.090957784177828</c:v>
                      </c:pt>
                      <c:pt idx="3">
                        <c:v>0.818419001398405</c:v>
                      </c:pt>
                      <c:pt idx="4">
                        <c:v>0.116306360195972</c:v>
                      </c:pt>
                      <c:pt idx="5">
                        <c:v>0.945839286406532</c:v>
                      </c:pt>
                      <c:pt idx="6">
                        <c:v>0.245247376090891</c:v>
                      </c:pt>
                    </c:numCache>
                  </c:numRef>
                </c:val>
              </c15:ser>
            </c15:filteredBarSeries>
            <c15:filteredBarSeries>
              <c15:ser>
                <c:idx val="15"/>
                <c:order val="14"/>
                <c:tx>
                  <c:strRef>
                    <c:extLst>
                      <c:ext uri="{02D57815-91ED-43cb-92C2-25804820EDAC}">
                        <c15:formulaRef>
                          <c15:sqref>Sheet1!$W$13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(150)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Sheet1!$W$14:$W$20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0.0963946608271573</c:v>
                      </c:pt>
                      <c:pt idx="1">
                        <c:v>0.725426075309729</c:v>
                      </c:pt>
                      <c:pt idx="2">
                        <c:v>0.0881808028101261</c:v>
                      </c:pt>
                      <c:pt idx="3">
                        <c:v>0.816858010171257</c:v>
                      </c:pt>
                      <c:pt idx="4">
                        <c:v>0.124365106999129</c:v>
                      </c:pt>
                      <c:pt idx="5">
                        <c:v>0.999924616724493</c:v>
                      </c:pt>
                      <c:pt idx="6">
                        <c:v>0.255428626070659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338012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Joint Id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3191955"/>
        <c:crosses val="autoZero"/>
        <c:auto val="1"/>
        <c:lblAlgn val="ctr"/>
        <c:lblOffset val="100"/>
        <c:noMultiLvlLbl val="0"/>
      </c:catAx>
      <c:valAx>
        <c:axId val="9331919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38012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Joint Position Error</a:t>
            </a:r>
            <a:r>
              <a:rPr lang="en-US" altLang="zh-CN"/>
              <a:t> for Gaussian Smoothing FIlter Depth 10 Random Forest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Sheet1!$I$13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{0.101264856587918,0.747491283187825,0.0666496324640011,0.842501796317161,0.11210788515499,0.75500686309925,0.200510623923474}</c:f>
              <c:numCache>
                <c:formatCode>General</c:formatCode>
                <c:ptCount val="7"/>
                <c:pt idx="0">
                  <c:v>0.101264856587918</c:v>
                </c:pt>
                <c:pt idx="1">
                  <c:v>0.747491283187825</c:v>
                </c:pt>
                <c:pt idx="2">
                  <c:v>0.0666496324640011</c:v>
                </c:pt>
                <c:pt idx="3">
                  <c:v>0.842501796317161</c:v>
                </c:pt>
                <c:pt idx="4">
                  <c:v>0.11210788515499</c:v>
                </c:pt>
                <c:pt idx="5">
                  <c:v>0.75500686309925</c:v>
                </c:pt>
                <c:pt idx="6">
                  <c:v>0.200510623923474</c:v>
                </c:pt>
              </c:numCache>
            </c:numRef>
          </c:val>
        </c:ser>
        <c:ser>
          <c:idx val="3"/>
          <c:order val="3"/>
          <c:tx>
            <c:strRef>
              <c:f>Sheet1!$K$13</c:f>
              <c:strCache>
                <c:ptCount val="1"/>
                <c:pt idx="0">
                  <c:v>RF with Depth 10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{0.142371873469143,0.794036368368805,0.1052094300086,0.84636682407851,0.197482181557891,0.900552884334872,0.271256473821916}</c:f>
              <c:numCache>
                <c:formatCode>General</c:formatCode>
                <c:ptCount val="7"/>
                <c:pt idx="0">
                  <c:v>0.142371873469143</c:v>
                </c:pt>
                <c:pt idx="1">
                  <c:v>0.794036368368805</c:v>
                </c:pt>
                <c:pt idx="2">
                  <c:v>0.1052094300086</c:v>
                </c:pt>
                <c:pt idx="3">
                  <c:v>0.84636682407851</c:v>
                </c:pt>
                <c:pt idx="4">
                  <c:v>0.197482181557891</c:v>
                </c:pt>
                <c:pt idx="5">
                  <c:v>0.900552884334872</c:v>
                </c:pt>
                <c:pt idx="6">
                  <c:v>0.271256473821916</c:v>
                </c:pt>
              </c:numCache>
            </c:numRef>
          </c:val>
        </c:ser>
        <c:ser>
          <c:idx val="15"/>
          <c:order val="13"/>
          <c:tx>
            <c:strRef>
              <c:f>Sheet1!$W$13</c:f>
              <c:strCache>
                <c:ptCount val="1"/>
                <c:pt idx="0">
                  <c:v>RF with Depth 10  Gaussian (150)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{0.0963946608271573,0.725426075309729,0.0881808028101261,0.816858010171257,0.124365106999129,0.999924616724493,0.255428626070659}</c:f>
              <c:numCache>
                <c:formatCode>General</c:formatCode>
                <c:ptCount val="7"/>
                <c:pt idx="0">
                  <c:v>0.0963946608271573</c:v>
                </c:pt>
                <c:pt idx="1">
                  <c:v>0.725426075309729</c:v>
                </c:pt>
                <c:pt idx="2">
                  <c:v>0.0881808028101261</c:v>
                </c:pt>
                <c:pt idx="3">
                  <c:v>0.816858010171257</c:v>
                </c:pt>
                <c:pt idx="4">
                  <c:v>0.124365106999129</c:v>
                </c:pt>
                <c:pt idx="5">
                  <c:v>0.999924616724493</c:v>
                </c:pt>
                <c:pt idx="6">
                  <c:v>0.255428626070659</c:v>
                </c:pt>
              </c:numCache>
            </c:numRef>
          </c:val>
        </c:ser>
        <c:ser>
          <c:idx val="14"/>
          <c:order val="14"/>
          <c:tx>
            <c:strRef>
              <c:f>Sheet1!$V$13</c:f>
              <c:strCache>
                <c:ptCount val="1"/>
                <c:pt idx="0">
                  <c:v>RF with Depth 10  Gaussian (75)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{0.0927013407386679,0.725344344230266,0.090957784177828,0.818419001398405,0.116306360195972,0.945839286406532,0.245247376090891}</c:f>
              <c:numCache>
                <c:formatCode>General</c:formatCode>
                <c:ptCount val="7"/>
                <c:pt idx="0">
                  <c:v>0.0927013407386679</c:v>
                </c:pt>
                <c:pt idx="1">
                  <c:v>0.725344344230266</c:v>
                </c:pt>
                <c:pt idx="2">
                  <c:v>0.090957784177828</c:v>
                </c:pt>
                <c:pt idx="3">
                  <c:v>0.818419001398405</c:v>
                </c:pt>
                <c:pt idx="4">
                  <c:v>0.116306360195972</c:v>
                </c:pt>
                <c:pt idx="5">
                  <c:v>0.945839286406532</c:v>
                </c:pt>
                <c:pt idx="6">
                  <c:v>0.245247376090891</c:v>
                </c:pt>
              </c:numCache>
            </c:numRef>
          </c:val>
        </c:ser>
        <c:ser>
          <c:idx val="13"/>
          <c:order val="15"/>
          <c:tx>
            <c:strRef>
              <c:f>Sheet1!$U$13</c:f>
              <c:strCache>
                <c:ptCount val="1"/>
                <c:pt idx="0">
                  <c:v>RF with Depth 10  Gaussian (2)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{0.161286945550316,0.664911358666695,0.127637774891551,0.741425714839181,0.162405995245401,0.917921534358683,0.273666111983098}</c:f>
              <c:numCache>
                <c:formatCode>General</c:formatCode>
                <c:ptCount val="7"/>
                <c:pt idx="0">
                  <c:v>0.161286945550316</c:v>
                </c:pt>
                <c:pt idx="1">
                  <c:v>0.664911358666695</c:v>
                </c:pt>
                <c:pt idx="2">
                  <c:v>0.127637774891551</c:v>
                </c:pt>
                <c:pt idx="3">
                  <c:v>0.741425714839181</c:v>
                </c:pt>
                <c:pt idx="4">
                  <c:v>0.162405995245401</c:v>
                </c:pt>
                <c:pt idx="5">
                  <c:v>0.917921534358683</c:v>
                </c:pt>
                <c:pt idx="6">
                  <c:v>0.273666111983098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233801244"/>
        <c:axId val="9331919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Sheet1!$H$13</c15:sqref>
                        </c15:formulaRef>
                      </c:ext>
                    </c:extLst>
                    <c:strCache>
                      <c:ptCount val="1"/>
                      <c:pt idx="0">
                        <c:v>Joint Index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{1,2,3,4,5,6,7}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Sheet1!$J$13</c15:sqref>
                        </c15:formulaRef>
                      </c:ext>
                    </c:extLst>
                    <c:strCache>
                      <c:ptCount val="1"/>
                      <c:pt idx="0">
                        <c:v>RF with Depth 2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Sheet1!$J$14:$J$20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0.170051919396545</c:v>
                      </c:pt>
                      <c:pt idx="1">
                        <c:v>2.00105028533473</c:v>
                      </c:pt>
                      <c:pt idx="2">
                        <c:v>0.179632921111544</c:v>
                      </c:pt>
                      <c:pt idx="3">
                        <c:v>2.96979559234956</c:v>
                      </c:pt>
                      <c:pt idx="4">
                        <c:v>0.144836916947869</c:v>
                      </c:pt>
                      <c:pt idx="5">
                        <c:v>2.50532672876609</c:v>
                      </c:pt>
                      <c:pt idx="6">
                        <c:v>0.190109381724452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Sheet1!$L$13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(0.1)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Sheet1!$L$14:$L$20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0.169196987632909</c:v>
                      </c:pt>
                      <c:pt idx="1">
                        <c:v>1.59015721702072</c:v>
                      </c:pt>
                      <c:pt idx="2">
                        <c:v>0.141207091988531</c:v>
                      </c:pt>
                      <c:pt idx="3">
                        <c:v>2.47805795666635</c:v>
                      </c:pt>
                      <c:pt idx="4">
                        <c:v>0.10080141863301</c:v>
                      </c:pt>
                      <c:pt idx="5">
                        <c:v>1.88451015558944</c:v>
                      </c:pt>
                      <c:pt idx="6">
                        <c:v>0.32356144017411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Sheet1!$M$13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(0.01)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Sheet1!$M$14:$M$20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0.166814028141806</c:v>
                      </c:pt>
                      <c:pt idx="1">
                        <c:v>0.862217125526365</c:v>
                      </c:pt>
                      <c:pt idx="2">
                        <c:v>0.129361788757603</c:v>
                      </c:pt>
                      <c:pt idx="3">
                        <c:v>1.51174805037291</c:v>
                      </c:pt>
                      <c:pt idx="4">
                        <c:v>0.077959996415366</c:v>
                      </c:pt>
                      <c:pt idx="5">
                        <c:v>0.998178661073468</c:v>
                      </c:pt>
                      <c:pt idx="6">
                        <c:v>0.385402862826963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Sheet1!$N$13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(0.001)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Sheet1!$N$14:$N$20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0.156643949578446</c:v>
                      </c:pt>
                      <c:pt idx="1">
                        <c:v>0.794390034442125</c:v>
                      </c:pt>
                      <c:pt idx="2">
                        <c:v>0.121769298218949</c:v>
                      </c:pt>
                      <c:pt idx="3">
                        <c:v>1.39749846961529</c:v>
                      </c:pt>
                      <c:pt idx="4">
                        <c:v>0.054196491803679</c:v>
                      </c:pt>
                      <c:pt idx="5">
                        <c:v>0.835789057804829</c:v>
                      </c:pt>
                      <c:pt idx="6">
                        <c:v>0.381141338568988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Sheet1!$O$13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(0.1)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{0.247917410252255,1.60369450357721,0.222978216796312,1.61277073025902,0.221899567338844,1.29806721090105,0.388136511503486}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0.247917410252255</c:v>
                      </c:pt>
                      <c:pt idx="1">
                        <c:v>1.60369450357721</c:v>
                      </c:pt>
                      <c:pt idx="2">
                        <c:v>0.222978216796312</c:v>
                      </c:pt>
                      <c:pt idx="3">
                        <c:v>1.61277073025902</c:v>
                      </c:pt>
                      <c:pt idx="4">
                        <c:v>0.221899567338844</c:v>
                      </c:pt>
                      <c:pt idx="5">
                        <c:v>1.29806721090105</c:v>
                      </c:pt>
                      <c:pt idx="6">
                        <c:v>0.388136511503486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Sheet1!$P$13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(0.01)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{0.350566653596387,3.88786457982291,0.260072361247009,3.82631035656781,0.260211968046625,2.68243085504922,0.458604246786444}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0.350566653596387</c:v>
                      </c:pt>
                      <c:pt idx="1">
                        <c:v>3.88786457982291</c:v>
                      </c:pt>
                      <c:pt idx="2">
                        <c:v>0.260072361247009</c:v>
                      </c:pt>
                      <c:pt idx="3">
                        <c:v>3.82631035656781</c:v>
                      </c:pt>
                      <c:pt idx="4">
                        <c:v>0.260211968046625</c:v>
                      </c:pt>
                      <c:pt idx="5">
                        <c:v>2.68243085504922</c:v>
                      </c:pt>
                      <c:pt idx="6">
                        <c:v>0.458604246786444</c:v>
                      </c:pt>
                    </c:numCache>
                  </c:numRef>
                </c:val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Sheet1!$Q$13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(0.001)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{0.361431764929223,5.05004755001085,0.261103011657279,4.90944788664588,0.236513033777878,2.87967828721888,0.414269836936828}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0.361431764929223</c:v>
                      </c:pt>
                      <c:pt idx="1">
                        <c:v>5.05004755001085</c:v>
                      </c:pt>
                      <c:pt idx="2">
                        <c:v>0.261103011657279</c:v>
                      </c:pt>
                      <c:pt idx="3">
                        <c:v>4.90944788664588</c:v>
                      </c:pt>
                      <c:pt idx="4">
                        <c:v>0.236513033777878</c:v>
                      </c:pt>
                      <c:pt idx="5">
                        <c:v>2.87967828721888</c:v>
                      </c:pt>
                      <c:pt idx="6">
                        <c:v>0.414269836936828</c:v>
                      </c:pt>
                    </c:numCache>
                  </c:numRef>
                </c:val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Sheet1!$R$13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(2)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Sheet1!$R$14:$R$20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0.169179311837385</c:v>
                      </c:pt>
                      <c:pt idx="1">
                        <c:v>1.79884689677568</c:v>
                      </c:pt>
                      <c:pt idx="2">
                        <c:v>0.159269626953944</c:v>
                      </c:pt>
                      <c:pt idx="3">
                        <c:v>2.69366413078479</c:v>
                      </c:pt>
                      <c:pt idx="4">
                        <c:v>0.118483782032754</c:v>
                      </c:pt>
                      <c:pt idx="5">
                        <c:v>2.12103866753002</c:v>
                      </c:pt>
                      <c:pt idx="6">
                        <c:v>0.206734547220855</c:v>
                      </c:pt>
                    </c:numCache>
                  </c:numRef>
                </c:val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Sheet1!$S$13</c15:sqref>
                        </c15:formulaRef>
                      </c:ext>
                    </c:extLst>
                    <c:strCache>
                      <c:ptCount val="1"/>
                      <c:pt idx="0">
                        <c:v>RF with Depth 2  Gaussian (75)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Sheet1!$S$14:$S$20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0.168712312789856</c:v>
                      </c:pt>
                      <c:pt idx="1">
                        <c:v>0.869806545563224</c:v>
                      </c:pt>
                      <c:pt idx="2">
                        <c:v>0.129060861745996</c:v>
                      </c:pt>
                      <c:pt idx="3">
                        <c:v>1.49573229869635</c:v>
                      </c:pt>
                      <c:pt idx="4">
                        <c:v>0.0795042969093727</c:v>
                      </c:pt>
                      <c:pt idx="5">
                        <c:v>0.963511327431333</c:v>
                      </c:pt>
                      <c:pt idx="6">
                        <c:v>0.118078884580665</c:v>
                      </c:pt>
                    </c:numCache>
                  </c:numRef>
                </c:val>
              </c15:ser>
            </c15:filteredBarSeries>
            <c15:filteredBarSeries>
              <c15:ser>
                <c:idx val="12"/>
                <c:order val="12"/>
                <c:tx>
                  <c:strRef>
                    <c:extLst>
                      <c:ext uri="{02D57815-91ED-43cb-92C2-25804820EDAC}">
                        <c15:formulaRef>
                          <c15:sqref>Sheet1!$T$13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(150)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Sheet1!$T$14:$T$20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0.167466521561752</c:v>
                      </c:pt>
                      <c:pt idx="1">
                        <c:v>0.850683297472862</c:v>
                      </c:pt>
                      <c:pt idx="2">
                        <c:v>0.127555252271556</c:v>
                      </c:pt>
                      <c:pt idx="3">
                        <c:v>1.48741866663866</c:v>
                      </c:pt>
                      <c:pt idx="4">
                        <c:v>0.0759545761700042</c:v>
                      </c:pt>
                      <c:pt idx="5">
                        <c:v>0.913340075868916</c:v>
                      </c:pt>
                      <c:pt idx="6">
                        <c:v>0.110280217645215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338012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Joint Id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3191955"/>
        <c:crosses val="autoZero"/>
        <c:auto val="1"/>
        <c:lblAlgn val="ctr"/>
        <c:lblOffset val="100"/>
        <c:noMultiLvlLbl val="0"/>
      </c:catAx>
      <c:valAx>
        <c:axId val="9331919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38012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Joint Position Error</a:t>
            </a:r>
            <a:r>
              <a:rPr lang="en-US" altLang="zh-CN"/>
              <a:t> for EMA Smoothing Filter Depth 2 Random Forest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Sheet1!$I$13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Sheet1!$I$14:$I$20</c:f>
              <c:numCache>
                <c:formatCode>0.000_ </c:formatCode>
                <c:ptCount val="7"/>
                <c:pt idx="0">
                  <c:v>0.101264856587918</c:v>
                </c:pt>
                <c:pt idx="1">
                  <c:v>0.747491283187825</c:v>
                </c:pt>
                <c:pt idx="2">
                  <c:v>0.0666496324640011</c:v>
                </c:pt>
                <c:pt idx="3">
                  <c:v>0.842501796317161</c:v>
                </c:pt>
                <c:pt idx="4">
                  <c:v>0.11210788515499</c:v>
                </c:pt>
                <c:pt idx="5">
                  <c:v>0.75500686309925</c:v>
                </c:pt>
                <c:pt idx="6">
                  <c:v>0.200510623923474</c:v>
                </c:pt>
              </c:numCache>
            </c:numRef>
          </c:val>
        </c:ser>
        <c:ser>
          <c:idx val="6"/>
          <c:order val="3"/>
          <c:tx>
            <c:strRef>
              <c:f>Sheet1!$N$13</c:f>
              <c:strCache>
                <c:ptCount val="1"/>
                <c:pt idx="0">
                  <c:v>RF with Depth 2 EMF (0.001)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Sheet1!$N$14:$N$20</c:f>
              <c:numCache>
                <c:formatCode>0.000_ </c:formatCode>
                <c:ptCount val="7"/>
                <c:pt idx="0">
                  <c:v>0.156643949578446</c:v>
                </c:pt>
                <c:pt idx="1">
                  <c:v>0.794390034442125</c:v>
                </c:pt>
                <c:pt idx="2">
                  <c:v>0.121769298218949</c:v>
                </c:pt>
                <c:pt idx="3">
                  <c:v>1.39749846961529</c:v>
                </c:pt>
                <c:pt idx="4">
                  <c:v>0.054196491803679</c:v>
                </c:pt>
                <c:pt idx="5">
                  <c:v>0.835789057804829</c:v>
                </c:pt>
                <c:pt idx="6">
                  <c:v>0.381141338568988</c:v>
                </c:pt>
              </c:numCache>
            </c:numRef>
          </c:val>
        </c:ser>
        <c:ser>
          <c:idx val="5"/>
          <c:order val="4"/>
          <c:tx>
            <c:strRef>
              <c:f>Sheet1!$M$13</c:f>
              <c:strCache>
                <c:ptCount val="1"/>
                <c:pt idx="0">
                  <c:v>RF with Depth 2 EMF (0.01)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Sheet1!$M$14:$M$20</c:f>
              <c:numCache>
                <c:formatCode>0.000_ </c:formatCode>
                <c:ptCount val="7"/>
                <c:pt idx="0">
                  <c:v>0.166814028141806</c:v>
                </c:pt>
                <c:pt idx="1">
                  <c:v>0.862217125526365</c:v>
                </c:pt>
                <c:pt idx="2">
                  <c:v>0.129361788757603</c:v>
                </c:pt>
                <c:pt idx="3">
                  <c:v>1.51174805037291</c:v>
                </c:pt>
                <c:pt idx="4">
                  <c:v>0.077959996415366</c:v>
                </c:pt>
                <c:pt idx="5">
                  <c:v>0.998178661073468</c:v>
                </c:pt>
                <c:pt idx="6">
                  <c:v>0.385402862826963</c:v>
                </c:pt>
              </c:numCache>
            </c:numRef>
          </c:val>
        </c:ser>
        <c:ser>
          <c:idx val="4"/>
          <c:order val="5"/>
          <c:tx>
            <c:strRef>
              <c:f>Sheet1!$L$13</c:f>
              <c:strCache>
                <c:ptCount val="1"/>
                <c:pt idx="0">
                  <c:v>RF with Depth 2 EMF (0.1)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Sheet1!$L$14:$L$20</c:f>
              <c:numCache>
                <c:formatCode>0.000_ </c:formatCode>
                <c:ptCount val="7"/>
                <c:pt idx="0">
                  <c:v>0.169196987632909</c:v>
                </c:pt>
                <c:pt idx="1">
                  <c:v>1.59015721702072</c:v>
                </c:pt>
                <c:pt idx="2">
                  <c:v>0.141207091988531</c:v>
                </c:pt>
                <c:pt idx="3">
                  <c:v>2.47805795666635</c:v>
                </c:pt>
                <c:pt idx="4">
                  <c:v>0.10080141863301</c:v>
                </c:pt>
                <c:pt idx="5">
                  <c:v>1.88451015558944</c:v>
                </c:pt>
                <c:pt idx="6">
                  <c:v>0.32356144017411</c:v>
                </c:pt>
              </c:numCache>
            </c:numRef>
          </c:val>
        </c:ser>
        <c:ser>
          <c:idx val="2"/>
          <c:order val="15"/>
          <c:tx>
            <c:strRef>
              <c:f>Sheet1!$J$13</c:f>
              <c:strCache>
                <c:ptCount val="1"/>
                <c:pt idx="0">
                  <c:v>RF with Depth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Sheet1!$J$14:$J$20</c:f>
              <c:numCache>
                <c:formatCode>0.000_ </c:formatCode>
                <c:ptCount val="7"/>
                <c:pt idx="0">
                  <c:v>0.170051919396545</c:v>
                </c:pt>
                <c:pt idx="1">
                  <c:v>2.00105028533473</c:v>
                </c:pt>
                <c:pt idx="2">
                  <c:v>0.179632921111544</c:v>
                </c:pt>
                <c:pt idx="3">
                  <c:v>2.96979559234956</c:v>
                </c:pt>
                <c:pt idx="4">
                  <c:v>0.144836916947869</c:v>
                </c:pt>
                <c:pt idx="5">
                  <c:v>2.50532672876609</c:v>
                </c:pt>
                <c:pt idx="6">
                  <c:v>0.190109381724452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233801244"/>
        <c:axId val="9331919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Sheet1!$H$13</c15:sqref>
                        </c15:formulaRef>
                      </c:ext>
                    </c:extLst>
                    <c:strCache>
                      <c:ptCount val="1"/>
                      <c:pt idx="0">
                        <c:v>Joint Index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{1,2,3,4,5,6,7}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Sheet1!$K$13</c15:sqref>
                        </c15:formulaRef>
                      </c:ext>
                    </c:extLst>
                    <c:strCache>
                      <c:ptCount val="1"/>
                      <c:pt idx="0">
                        <c:v>RF with Depth 10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{0.142371873469143,0.794036368368805,0.1052094300086,0.84636682407851,0.197482181557891,0.900552884334872,0.271256473821916}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0.142371873469143</c:v>
                      </c:pt>
                      <c:pt idx="1">
                        <c:v>0.794036368368805</c:v>
                      </c:pt>
                      <c:pt idx="2">
                        <c:v>0.1052094300086</c:v>
                      </c:pt>
                      <c:pt idx="3">
                        <c:v>0.84636682407851</c:v>
                      </c:pt>
                      <c:pt idx="4">
                        <c:v>0.197482181557891</c:v>
                      </c:pt>
                      <c:pt idx="5">
                        <c:v>0.900552884334872</c:v>
                      </c:pt>
                      <c:pt idx="6">
                        <c:v>0.271256473821916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Sheet1!$O$13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(0.1)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{0.247917410252255,1.60369450357721,0.222978216796312,1.61277073025902,0.221899567338844,1.29806721090105,0.388136511503486}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0.247917410252255</c:v>
                      </c:pt>
                      <c:pt idx="1">
                        <c:v>1.60369450357721</c:v>
                      </c:pt>
                      <c:pt idx="2">
                        <c:v>0.222978216796312</c:v>
                      </c:pt>
                      <c:pt idx="3">
                        <c:v>1.61277073025902</c:v>
                      </c:pt>
                      <c:pt idx="4">
                        <c:v>0.221899567338844</c:v>
                      </c:pt>
                      <c:pt idx="5">
                        <c:v>1.29806721090105</c:v>
                      </c:pt>
                      <c:pt idx="6">
                        <c:v>0.388136511503486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Sheet1!$P$13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{0.350566653596387,3.88786457982291,0.260072361247009,3.82631035656781,0.260211968046625,2.68243085504922,0.458604246786444}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0.350566653596387</c:v>
                      </c:pt>
                      <c:pt idx="1">
                        <c:v>3.88786457982291</c:v>
                      </c:pt>
                      <c:pt idx="2">
                        <c:v>0.260072361247009</c:v>
                      </c:pt>
                      <c:pt idx="3">
                        <c:v>3.82631035656781</c:v>
                      </c:pt>
                      <c:pt idx="4">
                        <c:v>0.260211968046625</c:v>
                      </c:pt>
                      <c:pt idx="5">
                        <c:v>2.68243085504922</c:v>
                      </c:pt>
                      <c:pt idx="6">
                        <c:v>0.458604246786444</c:v>
                      </c:pt>
                    </c:numCache>
                  </c:numRef>
                </c:val>
              </c15:ser>
            </c15:filteredBarSeries>
            <c15:filteredBarSeries>
              <c15:ser>
                <c:idx val="9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Sheet1!$Q$13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(0.001)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{0.361431764929223,5.05004755001085,0.261103011657279,4.90944788664588,0.236513033777878,2.87967828721888,0.414269836936828}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0.361431764929223</c:v>
                      </c:pt>
                      <c:pt idx="1">
                        <c:v>5.05004755001085</c:v>
                      </c:pt>
                      <c:pt idx="2">
                        <c:v>0.261103011657279</c:v>
                      </c:pt>
                      <c:pt idx="3">
                        <c:v>4.90944788664588</c:v>
                      </c:pt>
                      <c:pt idx="4">
                        <c:v>0.236513033777878</c:v>
                      </c:pt>
                      <c:pt idx="5">
                        <c:v>2.87967828721888</c:v>
                      </c:pt>
                      <c:pt idx="6">
                        <c:v>0.414269836936828</c:v>
                      </c:pt>
                    </c:numCache>
                  </c:numRef>
                </c:val>
              </c15:ser>
            </c15:filteredBarSeries>
            <c15:filteredBarSeries>
              <c15:ser>
                <c:idx val="10"/>
                <c:order val="9"/>
                <c:tx>
                  <c:strRef>
                    <c:extLst>
                      <c:ext uri="{02D57815-91ED-43cb-92C2-25804820EDAC}">
                        <c15:formulaRef>
                          <c15:sqref>Sheet1!$R$13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(2)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Sheet1!$R$14:$R$20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0.169179311837385</c:v>
                      </c:pt>
                      <c:pt idx="1">
                        <c:v>1.79884689677568</c:v>
                      </c:pt>
                      <c:pt idx="2">
                        <c:v>0.159269626953944</c:v>
                      </c:pt>
                      <c:pt idx="3">
                        <c:v>2.69366413078479</c:v>
                      </c:pt>
                      <c:pt idx="4">
                        <c:v>0.118483782032754</c:v>
                      </c:pt>
                      <c:pt idx="5">
                        <c:v>2.12103866753002</c:v>
                      </c:pt>
                      <c:pt idx="6">
                        <c:v>0.206734547220855</c:v>
                      </c:pt>
                    </c:numCache>
                  </c:numRef>
                </c:val>
              </c15:ser>
            </c15:filteredBarSeries>
            <c15:filteredBarSeries>
              <c15:ser>
                <c:idx val="11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Sheet1!$S$13</c15:sqref>
                        </c15:formulaRef>
                      </c:ext>
                    </c:extLst>
                    <c:strCache>
                      <c:ptCount val="1"/>
                      <c:pt idx="0">
                        <c:v>RF with Depth 2  Gaussian (75)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Sheet1!$S$14:$S$20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0.168712312789856</c:v>
                      </c:pt>
                      <c:pt idx="1">
                        <c:v>0.869806545563224</c:v>
                      </c:pt>
                      <c:pt idx="2">
                        <c:v>0.129060861745996</c:v>
                      </c:pt>
                      <c:pt idx="3">
                        <c:v>1.49573229869635</c:v>
                      </c:pt>
                      <c:pt idx="4">
                        <c:v>0.0795042969093727</c:v>
                      </c:pt>
                      <c:pt idx="5">
                        <c:v>0.963511327431333</c:v>
                      </c:pt>
                      <c:pt idx="6">
                        <c:v>0.118078884580665</c:v>
                      </c:pt>
                    </c:numCache>
                  </c:numRef>
                </c:val>
              </c15:ser>
            </c15:filteredBarSeries>
            <c15:filteredBarSeries>
              <c15:ser>
                <c:idx val="12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Sheet1!$T$13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(150)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Sheet1!$T$14:$T$20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0.167466521561752</c:v>
                      </c:pt>
                      <c:pt idx="1">
                        <c:v>0.850683297472862</c:v>
                      </c:pt>
                      <c:pt idx="2">
                        <c:v>0.127555252271556</c:v>
                      </c:pt>
                      <c:pt idx="3">
                        <c:v>1.48741866663866</c:v>
                      </c:pt>
                      <c:pt idx="4">
                        <c:v>0.0759545761700042</c:v>
                      </c:pt>
                      <c:pt idx="5">
                        <c:v>0.913340075868916</c:v>
                      </c:pt>
                      <c:pt idx="6">
                        <c:v>0.110280217645215</c:v>
                      </c:pt>
                    </c:numCache>
                  </c:numRef>
                </c:val>
              </c15:ser>
            </c15:filteredBarSeries>
            <c15:filteredBarSeries>
              <c15:ser>
                <c:idx val="13"/>
                <c:order val="12"/>
                <c:tx>
                  <c:strRef>
                    <c:extLst>
                      <c:ext uri="{02D57815-91ED-43cb-92C2-25804820EDAC}">
                        <c15:formulaRef>
                          <c15:sqref>Sheet1!$U$13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(2)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{0.161286945550316,0.664911358666695,0.127637774891551,0.741425714839181,0.162405995245401,0.917921534358683,0.273666111983098}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0.161286945550316</c:v>
                      </c:pt>
                      <c:pt idx="1">
                        <c:v>0.664911358666695</c:v>
                      </c:pt>
                      <c:pt idx="2">
                        <c:v>0.127637774891551</c:v>
                      </c:pt>
                      <c:pt idx="3">
                        <c:v>0.741425714839181</c:v>
                      </c:pt>
                      <c:pt idx="4">
                        <c:v>0.162405995245401</c:v>
                      </c:pt>
                      <c:pt idx="5">
                        <c:v>0.917921534358683</c:v>
                      </c:pt>
                      <c:pt idx="6">
                        <c:v>0.273666111983098</c:v>
                      </c:pt>
                    </c:numCache>
                  </c:numRef>
                </c:val>
              </c15:ser>
            </c15:filteredBarSeries>
            <c15:filteredBarSeries>
              <c15:ser>
                <c:idx val="14"/>
                <c:order val="13"/>
                <c:tx>
                  <c:strRef>
                    <c:extLst>
                      <c:ext uri="{02D57815-91ED-43cb-92C2-25804820EDAC}">
                        <c15:formulaRef>
                          <c15:sqref>Sheet1!$V$13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(75)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{0.0927013407386679,0.725344344230266,0.090957784177828,0.818419001398405,0.116306360195972,0.945839286406532,0.245247376090891}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0.0927013407386679</c:v>
                      </c:pt>
                      <c:pt idx="1">
                        <c:v>0.725344344230266</c:v>
                      </c:pt>
                      <c:pt idx="2">
                        <c:v>0.090957784177828</c:v>
                      </c:pt>
                      <c:pt idx="3">
                        <c:v>0.818419001398405</c:v>
                      </c:pt>
                      <c:pt idx="4">
                        <c:v>0.116306360195972</c:v>
                      </c:pt>
                      <c:pt idx="5">
                        <c:v>0.945839286406532</c:v>
                      </c:pt>
                      <c:pt idx="6">
                        <c:v>0.245247376090891</c:v>
                      </c:pt>
                    </c:numCache>
                  </c:numRef>
                </c:val>
              </c15:ser>
            </c15:filteredBarSeries>
            <c15:filteredBarSeries>
              <c15:ser>
                <c:idx val="15"/>
                <c:order val="14"/>
                <c:tx>
                  <c:strRef>
                    <c:extLst>
                      <c:ext uri="{02D57815-91ED-43cb-92C2-25804820EDAC}">
                        <c15:formulaRef>
                          <c15:sqref>Sheet1!$W$13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(150)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{0.0963946608271573,0.725426075309729,0.0881808028101261,0.816858010171257,0.124365106999129,0.999924616724493,0.255428626070659}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0.0963946608271573</c:v>
                      </c:pt>
                      <c:pt idx="1">
                        <c:v>0.725426075309729</c:v>
                      </c:pt>
                      <c:pt idx="2">
                        <c:v>0.0881808028101261</c:v>
                      </c:pt>
                      <c:pt idx="3">
                        <c:v>0.816858010171257</c:v>
                      </c:pt>
                      <c:pt idx="4">
                        <c:v>0.124365106999129</c:v>
                      </c:pt>
                      <c:pt idx="5">
                        <c:v>0.999924616724493</c:v>
                      </c:pt>
                      <c:pt idx="6">
                        <c:v>0.255428626070659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338012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Joint Id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3191955"/>
        <c:crosses val="autoZero"/>
        <c:auto val="1"/>
        <c:lblAlgn val="ctr"/>
        <c:lblOffset val="100"/>
        <c:noMultiLvlLbl val="0"/>
      </c:catAx>
      <c:valAx>
        <c:axId val="9331919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38012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Joint Position Error</a:t>
            </a:r>
            <a:r>
              <a:rPr lang="en-US" altLang="zh-CN"/>
              <a:t> for EMA Smoothing Filter Depth 10 Random Forest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Sheet1!$I$13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{0.101264857,0.747491283,0.066649632,0.842501796,0.112107885,0.755006863,0.200510624}</c:f>
              <c:numCache>
                <c:formatCode>General</c:formatCode>
                <c:ptCount val="7"/>
                <c:pt idx="0">
                  <c:v>0.101264857</c:v>
                </c:pt>
                <c:pt idx="1">
                  <c:v>0.747491283</c:v>
                </c:pt>
                <c:pt idx="2">
                  <c:v>0.066649632</c:v>
                </c:pt>
                <c:pt idx="3">
                  <c:v>0.842501796</c:v>
                </c:pt>
                <c:pt idx="4">
                  <c:v>0.112107885</c:v>
                </c:pt>
                <c:pt idx="5">
                  <c:v>0.755006863</c:v>
                </c:pt>
                <c:pt idx="6">
                  <c:v>0.200510624</c:v>
                </c:pt>
              </c:numCache>
            </c:numRef>
          </c:val>
        </c:ser>
        <c:ser>
          <c:idx val="3"/>
          <c:order val="3"/>
          <c:tx>
            <c:strRef>
              <c:f>Sheet1!$K$13</c:f>
              <c:strCache>
                <c:ptCount val="1"/>
                <c:pt idx="0">
                  <c:v>RF with Depth 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{0.142371873,0.794036368,0.10520943,0.846366824,0.197482182,0.900552884,0.271256474}</c:f>
              <c:numCache>
                <c:formatCode>General</c:formatCode>
                <c:ptCount val="7"/>
                <c:pt idx="0">
                  <c:v>0.142371873</c:v>
                </c:pt>
                <c:pt idx="1">
                  <c:v>0.794036368</c:v>
                </c:pt>
                <c:pt idx="2">
                  <c:v>0.10520943</c:v>
                </c:pt>
                <c:pt idx="3">
                  <c:v>0.846366824</c:v>
                </c:pt>
                <c:pt idx="4">
                  <c:v>0.197482182</c:v>
                </c:pt>
                <c:pt idx="5">
                  <c:v>0.900552884</c:v>
                </c:pt>
                <c:pt idx="6">
                  <c:v>0.271256474</c:v>
                </c:pt>
              </c:numCache>
            </c:numRef>
          </c:val>
        </c:ser>
        <c:ser>
          <c:idx val="7"/>
          <c:order val="7"/>
          <c:tx>
            <c:strRef>
              <c:f>Sheet1!$O$13</c:f>
              <c:strCache>
                <c:ptCount val="1"/>
                <c:pt idx="0">
                  <c:v>RF with Depth 10 EMF (0.1)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{0.24791741,1.603694504,0.222978217,1.61277073,0.221899567,1.298067211,0.388136512}</c:f>
              <c:numCache>
                <c:formatCode>General</c:formatCode>
                <c:ptCount val="7"/>
                <c:pt idx="0">
                  <c:v>0.24791741</c:v>
                </c:pt>
                <c:pt idx="1">
                  <c:v>1.603694504</c:v>
                </c:pt>
                <c:pt idx="2">
                  <c:v>0.222978217</c:v>
                </c:pt>
                <c:pt idx="3">
                  <c:v>1.61277073</c:v>
                </c:pt>
                <c:pt idx="4">
                  <c:v>0.221899567</c:v>
                </c:pt>
                <c:pt idx="5">
                  <c:v>1.298067211</c:v>
                </c:pt>
                <c:pt idx="6">
                  <c:v>0.388136512</c:v>
                </c:pt>
              </c:numCache>
            </c:numRef>
          </c:val>
        </c:ser>
        <c:ser>
          <c:idx val="8"/>
          <c:order val="8"/>
          <c:tx>
            <c:strRef>
              <c:f>Sheet1!$P$13</c:f>
              <c:strCache>
                <c:ptCount val="1"/>
                <c:pt idx="0">
                  <c:v>RF with Depth 10 EMF (0.01)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{0.350566654,3.88786458,0.260072361,3.826310357,0.260211968,2.682430855,0.458604247}</c:f>
              <c:numCache>
                <c:formatCode>General</c:formatCode>
                <c:ptCount val="7"/>
                <c:pt idx="0">
                  <c:v>0.350566654</c:v>
                </c:pt>
                <c:pt idx="1">
                  <c:v>3.88786458</c:v>
                </c:pt>
                <c:pt idx="2">
                  <c:v>0.260072361</c:v>
                </c:pt>
                <c:pt idx="3">
                  <c:v>3.826310357</c:v>
                </c:pt>
                <c:pt idx="4">
                  <c:v>0.260211968</c:v>
                </c:pt>
                <c:pt idx="5">
                  <c:v>2.682430855</c:v>
                </c:pt>
                <c:pt idx="6">
                  <c:v>0.458604247</c:v>
                </c:pt>
              </c:numCache>
            </c:numRef>
          </c:val>
        </c:ser>
        <c:ser>
          <c:idx val="9"/>
          <c:order val="9"/>
          <c:tx>
            <c:strRef>
              <c:f>Sheet1!$Q$13</c:f>
              <c:strCache>
                <c:ptCount val="1"/>
                <c:pt idx="0">
                  <c:v>RF with Depth 10 EMF (0.001)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{0.361431765,5.05004755,0.261103012,4.909447887,0.236513034,2.879678287,0.414269837}</c:f>
              <c:numCache>
                <c:formatCode>General</c:formatCode>
                <c:ptCount val="7"/>
                <c:pt idx="0">
                  <c:v>0.361431765</c:v>
                </c:pt>
                <c:pt idx="1">
                  <c:v>5.05004755</c:v>
                </c:pt>
                <c:pt idx="2">
                  <c:v>0.261103012</c:v>
                </c:pt>
                <c:pt idx="3">
                  <c:v>4.909447887</c:v>
                </c:pt>
                <c:pt idx="4">
                  <c:v>0.236513034</c:v>
                </c:pt>
                <c:pt idx="5">
                  <c:v>2.879678287</c:v>
                </c:pt>
                <c:pt idx="6">
                  <c:v>0.414269837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233801244"/>
        <c:axId val="9331919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Sheet1!$H$13</c15:sqref>
                        </c15:formulaRef>
                      </c:ext>
                    </c:extLst>
                    <c:strCache>
                      <c:ptCount val="1"/>
                      <c:pt idx="0">
                        <c:v>Joint Index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{1,2,3,4,5,6,7}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Sheet1!$J$13</c15:sqref>
                        </c15:formulaRef>
                      </c:ext>
                    </c:extLst>
                    <c:strCache>
                      <c:ptCount val="1"/>
                      <c:pt idx="0">
                        <c:v>RF with Depth 2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{0.170051919396545,2.00105028533473,0.179632921111544,2.96979559234956,0.144836916947869,2.50532672876609,0.190109381724452}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0.170051919396545</c:v>
                      </c:pt>
                      <c:pt idx="1">
                        <c:v>2.00105028533473</c:v>
                      </c:pt>
                      <c:pt idx="2">
                        <c:v>0.179632921111544</c:v>
                      </c:pt>
                      <c:pt idx="3">
                        <c:v>2.96979559234956</c:v>
                      </c:pt>
                      <c:pt idx="4">
                        <c:v>0.144836916947869</c:v>
                      </c:pt>
                      <c:pt idx="5">
                        <c:v>2.50532672876609</c:v>
                      </c:pt>
                      <c:pt idx="6">
                        <c:v>0.190109381724452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Sheet1!$L$13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(0.1)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{0.169196987632909,1.59015721702072,0.141207091988531,2.47805795666635,0.10080141863301,1.88451015558944,0.32356144017411}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0.169196987632909</c:v>
                      </c:pt>
                      <c:pt idx="1">
                        <c:v>1.59015721702072</c:v>
                      </c:pt>
                      <c:pt idx="2">
                        <c:v>0.141207091988531</c:v>
                      </c:pt>
                      <c:pt idx="3">
                        <c:v>2.47805795666635</c:v>
                      </c:pt>
                      <c:pt idx="4">
                        <c:v>0.10080141863301</c:v>
                      </c:pt>
                      <c:pt idx="5">
                        <c:v>1.88451015558944</c:v>
                      </c:pt>
                      <c:pt idx="6">
                        <c:v>0.32356144017411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Sheet1!$M$13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(0.01)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{0.166814028141806,0.862217125526365,0.129361788757603,1.51174805037291,0.077959996415366,0.998178661073468,0.385402862826963}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0.166814028141806</c:v>
                      </c:pt>
                      <c:pt idx="1">
                        <c:v>0.862217125526365</c:v>
                      </c:pt>
                      <c:pt idx="2">
                        <c:v>0.129361788757603</c:v>
                      </c:pt>
                      <c:pt idx="3">
                        <c:v>1.51174805037291</c:v>
                      </c:pt>
                      <c:pt idx="4">
                        <c:v>0.077959996415366</c:v>
                      </c:pt>
                      <c:pt idx="5">
                        <c:v>0.998178661073468</c:v>
                      </c:pt>
                      <c:pt idx="6">
                        <c:v>0.385402862826963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Sheet1!$N$13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(0.001)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{0.156643949578446,0.794390034442125,0.121769298218949,1.39749846961529,0.054196491803679,0.835789057804829,0.381141338568988}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0.156643949578446</c:v>
                      </c:pt>
                      <c:pt idx="1">
                        <c:v>0.794390034442125</c:v>
                      </c:pt>
                      <c:pt idx="2">
                        <c:v>0.121769298218949</c:v>
                      </c:pt>
                      <c:pt idx="3">
                        <c:v>1.39749846961529</c:v>
                      </c:pt>
                      <c:pt idx="4">
                        <c:v>0.054196491803679</c:v>
                      </c:pt>
                      <c:pt idx="5">
                        <c:v>0.835789057804829</c:v>
                      </c:pt>
                      <c:pt idx="6">
                        <c:v>0.381141338568988</c:v>
                      </c:pt>
                    </c:numCache>
                  </c:numRef>
                </c:val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Sheet1!$R$13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(2)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{0.169179311837385,1.79884689677568,0.159269626953944,2.69366413078479,0.118483782032754,2.12103866753002,0.206734547220855}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0.169179311837385</c:v>
                      </c:pt>
                      <c:pt idx="1">
                        <c:v>1.79884689677568</c:v>
                      </c:pt>
                      <c:pt idx="2">
                        <c:v>0.159269626953944</c:v>
                      </c:pt>
                      <c:pt idx="3">
                        <c:v>2.69366413078479</c:v>
                      </c:pt>
                      <c:pt idx="4">
                        <c:v>0.118483782032754</c:v>
                      </c:pt>
                      <c:pt idx="5">
                        <c:v>2.12103866753002</c:v>
                      </c:pt>
                      <c:pt idx="6">
                        <c:v>0.206734547220855</c:v>
                      </c:pt>
                    </c:numCache>
                  </c:numRef>
                </c:val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Sheet1!$S$13</c15:sqref>
                        </c15:formulaRef>
                      </c:ext>
                    </c:extLst>
                    <c:strCache>
                      <c:ptCount val="1"/>
                      <c:pt idx="0">
                        <c:v>RF with Depth 2  Gaussian (75)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{0.168712312789856,0.869806545563224,0.129060861745996,1.49573229869635,0.0795042969093727,0.963511327431333,0.118078884580665}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0.168712312789856</c:v>
                      </c:pt>
                      <c:pt idx="1">
                        <c:v>0.869806545563224</c:v>
                      </c:pt>
                      <c:pt idx="2">
                        <c:v>0.129060861745996</c:v>
                      </c:pt>
                      <c:pt idx="3">
                        <c:v>1.49573229869635</c:v>
                      </c:pt>
                      <c:pt idx="4">
                        <c:v>0.0795042969093727</c:v>
                      </c:pt>
                      <c:pt idx="5">
                        <c:v>0.963511327431333</c:v>
                      </c:pt>
                      <c:pt idx="6">
                        <c:v>0.118078884580665</c:v>
                      </c:pt>
                    </c:numCache>
                  </c:numRef>
                </c:val>
              </c15:ser>
            </c15:filteredBarSeries>
            <c15:filteredBarSeries>
              <c15:ser>
                <c:idx val="12"/>
                <c:order val="12"/>
                <c:tx>
                  <c:strRef>
                    <c:extLst>
                      <c:ext uri="{02D57815-91ED-43cb-92C2-25804820EDAC}">
                        <c15:formulaRef>
                          <c15:sqref>Sheet1!$T$13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(150)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{0.167466521561752,0.850683297472862,0.127555252271556,1.48741866663866,0.0759545761700042,0.913340075868916,0.110280217645215}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0.167466521561752</c:v>
                      </c:pt>
                      <c:pt idx="1">
                        <c:v>0.850683297472862</c:v>
                      </c:pt>
                      <c:pt idx="2">
                        <c:v>0.127555252271556</c:v>
                      </c:pt>
                      <c:pt idx="3">
                        <c:v>1.48741866663866</c:v>
                      </c:pt>
                      <c:pt idx="4">
                        <c:v>0.0759545761700042</c:v>
                      </c:pt>
                      <c:pt idx="5">
                        <c:v>0.913340075868916</c:v>
                      </c:pt>
                      <c:pt idx="6">
                        <c:v>0.110280217645215</c:v>
                      </c:pt>
                    </c:numCache>
                  </c:numRef>
                </c:val>
              </c15:ser>
            </c15:filteredBarSeries>
            <c15:filteredBar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Sheet1!$U$13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(2)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{0.161286946,0.664911359,0.127637775,0.741425715,0.162405995,0.917921534,0.273666112}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0.161286946</c:v>
                      </c:pt>
                      <c:pt idx="1">
                        <c:v>0.664911359</c:v>
                      </c:pt>
                      <c:pt idx="2">
                        <c:v>0.127637775</c:v>
                      </c:pt>
                      <c:pt idx="3">
                        <c:v>0.741425715</c:v>
                      </c:pt>
                      <c:pt idx="4">
                        <c:v>0.162405995</c:v>
                      </c:pt>
                      <c:pt idx="5">
                        <c:v>0.917921534</c:v>
                      </c:pt>
                      <c:pt idx="6">
                        <c:v>0.273666112</c:v>
                      </c:pt>
                    </c:numCache>
                  </c:numRef>
                </c:val>
              </c15:ser>
            </c15:filteredBarSeries>
            <c15:filteredBarSeries>
              <c15:ser>
                <c:idx val="14"/>
                <c:order val="14"/>
                <c:tx>
                  <c:strRef>
                    <c:extLst>
                      <c:ext uri="{02D57815-91ED-43cb-92C2-25804820EDAC}">
                        <c15:formulaRef>
                          <c15:sqref>Sheet1!$V$13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(75)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{0.092701341,0.725344344,0.090957784,0.818419001,0.11630636,0.945839286,0.245247376}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0.092701341</c:v>
                      </c:pt>
                      <c:pt idx="1">
                        <c:v>0.725344344</c:v>
                      </c:pt>
                      <c:pt idx="2">
                        <c:v>0.090957784</c:v>
                      </c:pt>
                      <c:pt idx="3">
                        <c:v>0.818419001</c:v>
                      </c:pt>
                      <c:pt idx="4">
                        <c:v>0.11630636</c:v>
                      </c:pt>
                      <c:pt idx="5">
                        <c:v>0.945839286</c:v>
                      </c:pt>
                      <c:pt idx="6">
                        <c:v>0.245247376</c:v>
                      </c:pt>
                    </c:numCache>
                  </c:numRef>
                </c:val>
              </c15:ser>
            </c15:filteredBarSeries>
            <c15:filteredBarSeries>
              <c15:ser>
                <c:idx val="15"/>
                <c:order val="15"/>
                <c:tx>
                  <c:strRef>
                    <c:extLst>
                      <c:ext uri="{02D57815-91ED-43cb-92C2-25804820EDAC}">
                        <c15:formulaRef>
                          <c15:sqref>Sheet1!$W$13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(150)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{0.096394661,0.725426075,0.088180803,0.81685801,0.124365107,0.999924617,0.255428626}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0.096394661</c:v>
                      </c:pt>
                      <c:pt idx="1">
                        <c:v>0.725426075</c:v>
                      </c:pt>
                      <c:pt idx="2">
                        <c:v>0.088180803</c:v>
                      </c:pt>
                      <c:pt idx="3">
                        <c:v>0.81685801</c:v>
                      </c:pt>
                      <c:pt idx="4">
                        <c:v>0.124365107</c:v>
                      </c:pt>
                      <c:pt idx="5">
                        <c:v>0.999924617</c:v>
                      </c:pt>
                      <c:pt idx="6">
                        <c:v>0.255428626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338012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Joint Id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3191955"/>
        <c:crosses val="autoZero"/>
        <c:auto val="1"/>
        <c:lblAlgn val="ctr"/>
        <c:lblOffset val="100"/>
        <c:noMultiLvlLbl val="0"/>
      </c:catAx>
      <c:valAx>
        <c:axId val="9331919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38012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Joint Position Error</a:t>
            </a:r>
            <a:r>
              <a:rPr lang="en-US" altLang="zh-CN"/>
              <a:t> for Overall Comparison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Sheet1!$J$13</c:f>
              <c:strCache>
                <c:ptCount val="1"/>
                <c:pt idx="0">
                  <c:v>RF with Depth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Sheet1!$J$14:$J$20</c:f>
              <c:numCache>
                <c:formatCode>0.000_ </c:formatCode>
                <c:ptCount val="7"/>
                <c:pt idx="0">
                  <c:v>0.170051919396545</c:v>
                </c:pt>
                <c:pt idx="1">
                  <c:v>2.00105028533473</c:v>
                </c:pt>
                <c:pt idx="2">
                  <c:v>0.179632921111544</c:v>
                </c:pt>
                <c:pt idx="3">
                  <c:v>2.96979559234956</c:v>
                </c:pt>
                <c:pt idx="4">
                  <c:v>0.144836916947869</c:v>
                </c:pt>
                <c:pt idx="5">
                  <c:v>2.50532672876609</c:v>
                </c:pt>
                <c:pt idx="6">
                  <c:v>0.190109381724452</c:v>
                </c:pt>
              </c:numCache>
            </c:numRef>
          </c:val>
        </c:ser>
        <c:ser>
          <c:idx val="12"/>
          <c:order val="2"/>
          <c:tx>
            <c:strRef>
              <c:f>Sheet1!$T$13</c:f>
              <c:strCache>
                <c:ptCount val="1"/>
                <c:pt idx="0">
                  <c:v>RF with Depth 2 Gaussian (150)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{0.167466521561752,0.850683297472862,0.127555252271556,1.48741866663866,0.0759545761700042,0.913340075868916,0.110280217645215}</c:f>
              <c:numCache>
                <c:formatCode>General</c:formatCode>
                <c:ptCount val="7"/>
                <c:pt idx="0">
                  <c:v>0.167466521561752</c:v>
                </c:pt>
                <c:pt idx="1">
                  <c:v>0.850683297472862</c:v>
                </c:pt>
                <c:pt idx="2">
                  <c:v>0.127555252271556</c:v>
                </c:pt>
                <c:pt idx="3">
                  <c:v>1.48741866663866</c:v>
                </c:pt>
                <c:pt idx="4">
                  <c:v>0.0759545761700042</c:v>
                </c:pt>
                <c:pt idx="5">
                  <c:v>0.913340075868916</c:v>
                </c:pt>
                <c:pt idx="6">
                  <c:v>0.110280217645215</c:v>
                </c:pt>
              </c:numCache>
            </c:numRef>
          </c:val>
        </c:ser>
        <c:ser>
          <c:idx val="6"/>
          <c:order val="3"/>
          <c:tx>
            <c:strRef>
              <c:f>Sheet1!$N$13</c:f>
              <c:strCache>
                <c:ptCount val="1"/>
                <c:pt idx="0">
                  <c:v>RF with Depth 2 EMF (0.001)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Sheet1!$N$14:$N$20</c:f>
              <c:numCache>
                <c:formatCode>0.000_ </c:formatCode>
                <c:ptCount val="7"/>
                <c:pt idx="0">
                  <c:v>0.156643949578446</c:v>
                </c:pt>
                <c:pt idx="1">
                  <c:v>0.794390034442125</c:v>
                </c:pt>
                <c:pt idx="2">
                  <c:v>0.121769298218949</c:v>
                </c:pt>
                <c:pt idx="3">
                  <c:v>1.39749846961529</c:v>
                </c:pt>
                <c:pt idx="4">
                  <c:v>0.054196491803679</c:v>
                </c:pt>
                <c:pt idx="5">
                  <c:v>0.835789057804829</c:v>
                </c:pt>
                <c:pt idx="6">
                  <c:v>0.381141338568988</c:v>
                </c:pt>
              </c:numCache>
            </c:numRef>
          </c:val>
        </c:ser>
        <c:ser>
          <c:idx val="7"/>
          <c:order val="5"/>
          <c:tx>
            <c:strRef>
              <c:f>Sheet1!$O$13</c:f>
              <c:strCache>
                <c:ptCount val="1"/>
                <c:pt idx="0">
                  <c:v>RF with Depth 10 EMF (0.1)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{0.247917410252255,1.60369450357721,0.222978216796312,1.61277073025902,0.221899567338844,1.29806721090105,0.388136511503486}</c:f>
              <c:numCache>
                <c:formatCode>General</c:formatCode>
                <c:ptCount val="7"/>
                <c:pt idx="0">
                  <c:v>0.247917410252255</c:v>
                </c:pt>
                <c:pt idx="1">
                  <c:v>1.60369450357721</c:v>
                </c:pt>
                <c:pt idx="2">
                  <c:v>0.222978216796312</c:v>
                </c:pt>
                <c:pt idx="3">
                  <c:v>1.61277073025902</c:v>
                </c:pt>
                <c:pt idx="4">
                  <c:v>0.221899567338844</c:v>
                </c:pt>
                <c:pt idx="5">
                  <c:v>1.29806721090105</c:v>
                </c:pt>
                <c:pt idx="6">
                  <c:v>0.388136511503486</c:v>
                </c:pt>
              </c:numCache>
            </c:numRef>
          </c:val>
        </c:ser>
        <c:ser>
          <c:idx val="3"/>
          <c:order val="6"/>
          <c:tx>
            <c:strRef>
              <c:f>Sheet1!$K$13</c:f>
              <c:strCache>
                <c:ptCount val="1"/>
                <c:pt idx="0">
                  <c:v>RF with Depth 10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{0.142371873469143,0.794036368368805,0.1052094300086,0.84636682407851,0.197482181557891,0.900552884334872,0.271256473821916}</c:f>
              <c:numCache>
                <c:formatCode>General</c:formatCode>
                <c:ptCount val="7"/>
                <c:pt idx="0">
                  <c:v>0.142371873469143</c:v>
                </c:pt>
                <c:pt idx="1">
                  <c:v>0.794036368368805</c:v>
                </c:pt>
                <c:pt idx="2">
                  <c:v>0.1052094300086</c:v>
                </c:pt>
                <c:pt idx="3">
                  <c:v>0.84636682407851</c:v>
                </c:pt>
                <c:pt idx="4">
                  <c:v>0.197482181557891</c:v>
                </c:pt>
                <c:pt idx="5">
                  <c:v>0.900552884334872</c:v>
                </c:pt>
                <c:pt idx="6">
                  <c:v>0.271256473821916</c:v>
                </c:pt>
              </c:numCache>
            </c:numRef>
          </c:val>
        </c:ser>
        <c:ser>
          <c:idx val="15"/>
          <c:order val="14"/>
          <c:tx>
            <c:strRef>
              <c:f>Sheet1!$W$13</c:f>
              <c:strCache>
                <c:ptCount val="1"/>
                <c:pt idx="0">
                  <c:v>RF with Depth 10  Gaussian (150)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{0.0963946608271573,0.725426075309729,0.0881808028101261,0.816858010171257,0.124365106999129,0.999924616724493,0.255428626070659}</c:f>
              <c:numCache>
                <c:formatCode>General</c:formatCode>
                <c:ptCount val="7"/>
                <c:pt idx="0">
                  <c:v>0.0963946608271573</c:v>
                </c:pt>
                <c:pt idx="1">
                  <c:v>0.725426075309729</c:v>
                </c:pt>
                <c:pt idx="2">
                  <c:v>0.0881808028101261</c:v>
                </c:pt>
                <c:pt idx="3">
                  <c:v>0.816858010171257</c:v>
                </c:pt>
                <c:pt idx="4">
                  <c:v>0.124365106999129</c:v>
                </c:pt>
                <c:pt idx="5">
                  <c:v>0.999924616724493</c:v>
                </c:pt>
                <c:pt idx="6">
                  <c:v>0.255428626070659</c:v>
                </c:pt>
              </c:numCache>
            </c:numRef>
          </c:val>
        </c:ser>
        <c:ser>
          <c:idx val="1"/>
          <c:order val="15"/>
          <c:tx>
            <c:strRef>
              <c:f>Sheet1!$I$13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Sheet1!$I$14:$I$20</c:f>
              <c:numCache>
                <c:formatCode>0.000_ </c:formatCode>
                <c:ptCount val="7"/>
                <c:pt idx="0">
                  <c:v>0.101264856587918</c:v>
                </c:pt>
                <c:pt idx="1">
                  <c:v>0.747491283187825</c:v>
                </c:pt>
                <c:pt idx="2">
                  <c:v>0.0666496324640011</c:v>
                </c:pt>
                <c:pt idx="3">
                  <c:v>0.842501796317161</c:v>
                </c:pt>
                <c:pt idx="4">
                  <c:v>0.11210788515499</c:v>
                </c:pt>
                <c:pt idx="5">
                  <c:v>0.75500686309925</c:v>
                </c:pt>
                <c:pt idx="6">
                  <c:v>0.200510623923474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233801244"/>
        <c:axId val="933191955"/>
        <c:extLst>
          <c:ext xmlns:c15="http://schemas.microsoft.com/office/drawing/2012/chart" uri="{02D57815-91ED-43cb-92C2-25804820EDAC}">
            <c15:filteredBar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Sheet1!$H$13</c15:sqref>
                        </c15:formulaRef>
                      </c:ext>
                    </c:extLst>
                    <c:strCache>
                      <c:ptCount val="1"/>
                      <c:pt idx="0">
                        <c:v>Joint Index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{1,2,3,4,5,6,7}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Sheet1!$M$13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(0.01)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Sheet1!$M$14:$M$20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0.166814028141806</c:v>
                      </c:pt>
                      <c:pt idx="1">
                        <c:v>0.862217125526365</c:v>
                      </c:pt>
                      <c:pt idx="2">
                        <c:v>0.129361788757603</c:v>
                      </c:pt>
                      <c:pt idx="3">
                        <c:v>1.51174805037291</c:v>
                      </c:pt>
                      <c:pt idx="4">
                        <c:v>0.077959996415366</c:v>
                      </c:pt>
                      <c:pt idx="5">
                        <c:v>0.998178661073468</c:v>
                      </c:pt>
                      <c:pt idx="6">
                        <c:v>0.385402862826963</c:v>
                      </c:pt>
                    </c:numCache>
                  </c:numRef>
                </c:val>
              </c15:ser>
            </c15:filteredBarSeries>
            <c15:filteredBarSeries>
              <c15:ser>
                <c:idx val="14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Sheet1!$V$13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(75)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{0.0927013407386679,0.725344344230266,0.090957784177828,0.818419001398405,0.116306360195972,0.945839286406532,0.245247376090891}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0.0927013407386679</c:v>
                      </c:pt>
                      <c:pt idx="1">
                        <c:v>0.725344344230266</c:v>
                      </c:pt>
                      <c:pt idx="2">
                        <c:v>0.090957784177828</c:v>
                      </c:pt>
                      <c:pt idx="3">
                        <c:v>0.818419001398405</c:v>
                      </c:pt>
                      <c:pt idx="4">
                        <c:v>0.116306360195972</c:v>
                      </c:pt>
                      <c:pt idx="5">
                        <c:v>0.945839286406532</c:v>
                      </c:pt>
                      <c:pt idx="6">
                        <c:v>0.245247376090891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Sheet1!$L$13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(0.1)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Sheet1!$L$14:$L$20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0.169196987632909</c:v>
                      </c:pt>
                      <c:pt idx="1">
                        <c:v>1.59015721702072</c:v>
                      </c:pt>
                      <c:pt idx="2">
                        <c:v>0.141207091988531</c:v>
                      </c:pt>
                      <c:pt idx="3">
                        <c:v>2.47805795666635</c:v>
                      </c:pt>
                      <c:pt idx="4">
                        <c:v>0.10080141863301</c:v>
                      </c:pt>
                      <c:pt idx="5">
                        <c:v>1.88451015558944</c:v>
                      </c:pt>
                      <c:pt idx="6">
                        <c:v>0.32356144017411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9"/>
                <c:tx>
                  <c:strRef>
                    <c:extLst>
                      <c:ext uri="{02D57815-91ED-43cb-92C2-25804820EDAC}">
                        <c15:formulaRef>
                          <c15:sqref>Sheet1!$P$13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{0.350566653596387,3.88786457982291,0.260072361247009,3.82631035656781,0.260211968046625,2.68243085504922,0.458604246786444}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0.350566653596387</c:v>
                      </c:pt>
                      <c:pt idx="1">
                        <c:v>3.88786457982291</c:v>
                      </c:pt>
                      <c:pt idx="2">
                        <c:v>0.260072361247009</c:v>
                      </c:pt>
                      <c:pt idx="3">
                        <c:v>3.82631035656781</c:v>
                      </c:pt>
                      <c:pt idx="4">
                        <c:v>0.260211968046625</c:v>
                      </c:pt>
                      <c:pt idx="5">
                        <c:v>2.68243085504922</c:v>
                      </c:pt>
                      <c:pt idx="6">
                        <c:v>0.458604246786444</c:v>
                      </c:pt>
                    </c:numCache>
                  </c:numRef>
                </c:val>
              </c15:ser>
            </c15:filteredBarSeries>
            <c15:filteredBarSeries>
              <c15:ser>
                <c:idx val="9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Sheet1!$Q$13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(0.001)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{0.361431764929223,5.05004755001085,0.261103011657279,4.90944788664588,0.236513033777878,2.87967828721888,0.414269836936828}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0.361431764929223</c:v>
                      </c:pt>
                      <c:pt idx="1">
                        <c:v>5.05004755001085</c:v>
                      </c:pt>
                      <c:pt idx="2">
                        <c:v>0.261103011657279</c:v>
                      </c:pt>
                      <c:pt idx="3">
                        <c:v>4.90944788664588</c:v>
                      </c:pt>
                      <c:pt idx="4">
                        <c:v>0.236513033777878</c:v>
                      </c:pt>
                      <c:pt idx="5">
                        <c:v>2.87967828721888</c:v>
                      </c:pt>
                      <c:pt idx="6">
                        <c:v>0.414269836936828</c:v>
                      </c:pt>
                    </c:numCache>
                  </c:numRef>
                </c:val>
              </c15:ser>
            </c15:filteredBarSeries>
            <c15:filteredBarSeries>
              <c15:ser>
                <c:idx val="10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Sheet1!$R$13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(2)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{0.169179311837385,1.79884689677568,0.159269626953944,2.69366413078479,0.118483782032754,2.12103866753002,0.206734547220855}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0.169179311837385</c:v>
                      </c:pt>
                      <c:pt idx="1">
                        <c:v>1.79884689677568</c:v>
                      </c:pt>
                      <c:pt idx="2">
                        <c:v>0.159269626953944</c:v>
                      </c:pt>
                      <c:pt idx="3">
                        <c:v>2.69366413078479</c:v>
                      </c:pt>
                      <c:pt idx="4">
                        <c:v>0.118483782032754</c:v>
                      </c:pt>
                      <c:pt idx="5">
                        <c:v>2.12103866753002</c:v>
                      </c:pt>
                      <c:pt idx="6">
                        <c:v>0.206734547220855</c:v>
                      </c:pt>
                    </c:numCache>
                  </c:numRef>
                </c:val>
              </c15:ser>
            </c15:filteredBarSeries>
            <c15:filteredBarSeries>
              <c15:ser>
                <c:idx val="11"/>
                <c:order val="12"/>
                <c:tx>
                  <c:strRef>
                    <c:extLst>
                      <c:ext uri="{02D57815-91ED-43cb-92C2-25804820EDAC}">
                        <c15:formulaRef>
                          <c15:sqref>Sheet1!$S$13</c15:sqref>
                        </c15:formulaRef>
                      </c:ext>
                    </c:extLst>
                    <c:strCache>
                      <c:ptCount val="1"/>
                      <c:pt idx="0">
                        <c:v>RF with Depth 2  Gaussian (75)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{0.168712312789856,0.869806545563224,0.129060861745996,1.49573229869635,0.0795042969093727,0.963511327431333,0.118078884580665}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0.168712312789856</c:v>
                      </c:pt>
                      <c:pt idx="1">
                        <c:v>0.869806545563224</c:v>
                      </c:pt>
                      <c:pt idx="2">
                        <c:v>0.129060861745996</c:v>
                      </c:pt>
                      <c:pt idx="3">
                        <c:v>1.49573229869635</c:v>
                      </c:pt>
                      <c:pt idx="4">
                        <c:v>0.0795042969093727</c:v>
                      </c:pt>
                      <c:pt idx="5">
                        <c:v>0.963511327431333</c:v>
                      </c:pt>
                      <c:pt idx="6">
                        <c:v>0.118078884580665</c:v>
                      </c:pt>
                    </c:numCache>
                  </c:numRef>
                </c:val>
              </c15:ser>
            </c15:filteredBarSeries>
            <c15:filteredBar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Sheet1!$U$13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(2)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{0.161286945550316,0.664911358666695,0.127637774891551,0.741425714839181,0.162405995245401,0.917921534358683,0.273666111983098}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0.161286945550316</c:v>
                      </c:pt>
                      <c:pt idx="1">
                        <c:v>0.664911358666695</c:v>
                      </c:pt>
                      <c:pt idx="2">
                        <c:v>0.127637774891551</c:v>
                      </c:pt>
                      <c:pt idx="3">
                        <c:v>0.741425714839181</c:v>
                      </c:pt>
                      <c:pt idx="4">
                        <c:v>0.162405995245401</c:v>
                      </c:pt>
                      <c:pt idx="5">
                        <c:v>0.917921534358683</c:v>
                      </c:pt>
                      <c:pt idx="6">
                        <c:v>0.273666111983098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338012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Joint Id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3191955"/>
        <c:crosses val="autoZero"/>
        <c:auto val="1"/>
        <c:lblAlgn val="ctr"/>
        <c:lblOffset val="100"/>
        <c:noMultiLvlLbl val="0"/>
      </c:catAx>
      <c:valAx>
        <c:axId val="9331919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38012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Joint </a:t>
            </a:r>
            <a:r>
              <a:rPr lang="en-US" altLang="zh-CN"/>
              <a:t>Velocity </a:t>
            </a:r>
            <a:r>
              <a:t>Error for Gaussian Smoothing FIlter Depth 2 Random Forest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Sheet1!$I$21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Sheet1!$I$22:$I$28</c:f>
              <c:numCache>
                <c:formatCode>0.000_ </c:formatCode>
                <c:ptCount val="7"/>
                <c:pt idx="0">
                  <c:v>0.65443468955379</c:v>
                </c:pt>
                <c:pt idx="1">
                  <c:v>2.73434064159268</c:v>
                </c:pt>
                <c:pt idx="2">
                  <c:v>0.401053534455129</c:v>
                </c:pt>
                <c:pt idx="3">
                  <c:v>2.82495254915047</c:v>
                </c:pt>
                <c:pt idx="4">
                  <c:v>0.652815071747544</c:v>
                </c:pt>
                <c:pt idx="5">
                  <c:v>2.72762466497049</c:v>
                </c:pt>
                <c:pt idx="6">
                  <c:v>0.901178743310878</c:v>
                </c:pt>
              </c:numCache>
            </c:numRef>
          </c:val>
        </c:ser>
        <c:ser>
          <c:idx val="12"/>
          <c:order val="9"/>
          <c:tx>
            <c:strRef>
              <c:f>Sheet1!$T$21</c:f>
              <c:strCache>
                <c:ptCount val="1"/>
                <c:pt idx="0">
                  <c:v>RF with Depth 2 Gaussian (150)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Sheet1!$T$22:$T$28</c:f>
              <c:numCache>
                <c:formatCode>0.000_ </c:formatCode>
                <c:ptCount val="7"/>
                <c:pt idx="0">
                  <c:v>1.43493609654313</c:v>
                </c:pt>
                <c:pt idx="1">
                  <c:v>5.12590169504322</c:v>
                </c:pt>
                <c:pt idx="2">
                  <c:v>0.937217073116291</c:v>
                </c:pt>
                <c:pt idx="3">
                  <c:v>12.5287877975211</c:v>
                </c:pt>
                <c:pt idx="4">
                  <c:v>0.381608914120623</c:v>
                </c:pt>
                <c:pt idx="5">
                  <c:v>5.24994490199538</c:v>
                </c:pt>
                <c:pt idx="6">
                  <c:v>0.397783633620932</c:v>
                </c:pt>
              </c:numCache>
            </c:numRef>
          </c:val>
        </c:ser>
        <c:ser>
          <c:idx val="11"/>
          <c:order val="10"/>
          <c:tx>
            <c:strRef>
              <c:f>Sheet1!$S$21</c:f>
              <c:strCache>
                <c:ptCount val="1"/>
                <c:pt idx="0">
                  <c:v>RF with Depth 2  Gaussian (75)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Sheet1!$S$22:$S$28</c:f>
              <c:numCache>
                <c:formatCode>0.000_ </c:formatCode>
                <c:ptCount val="7"/>
                <c:pt idx="0">
                  <c:v>1.44769629919735</c:v>
                </c:pt>
                <c:pt idx="1">
                  <c:v>5.52477912704984</c:v>
                </c:pt>
                <c:pt idx="2">
                  <c:v>0.977372978278054</c:v>
                </c:pt>
                <c:pt idx="3">
                  <c:v>12.7497788948136</c:v>
                </c:pt>
                <c:pt idx="4">
                  <c:v>0.476350230358506</c:v>
                </c:pt>
                <c:pt idx="5">
                  <c:v>6.37377316688305</c:v>
                </c:pt>
                <c:pt idx="6">
                  <c:v>0.557047453250466</c:v>
                </c:pt>
              </c:numCache>
            </c:numRef>
          </c:val>
        </c:ser>
        <c:ser>
          <c:idx val="10"/>
          <c:order val="14"/>
          <c:tx>
            <c:strRef>
              <c:f>Sheet1!$R$21</c:f>
              <c:strCache>
                <c:ptCount val="1"/>
                <c:pt idx="0">
                  <c:v>RF with Depth 2 Gaussian (2)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Sheet1!$R$22:$R$28</c:f>
              <c:numCache>
                <c:formatCode>0.000_ </c:formatCode>
                <c:ptCount val="7"/>
                <c:pt idx="0">
                  <c:v>3.6401968990002</c:v>
                </c:pt>
                <c:pt idx="1">
                  <c:v>21.7917442828273</c:v>
                </c:pt>
                <c:pt idx="2">
                  <c:v>4.43106108808605</c:v>
                </c:pt>
                <c:pt idx="3">
                  <c:v>30.34904500692</c:v>
                </c:pt>
                <c:pt idx="4">
                  <c:v>4.48842131259102</c:v>
                </c:pt>
                <c:pt idx="5">
                  <c:v>24.8801475619198</c:v>
                </c:pt>
                <c:pt idx="6">
                  <c:v>6.71268384469676</c:v>
                </c:pt>
              </c:numCache>
            </c:numRef>
          </c:val>
        </c:ser>
        <c:ser>
          <c:idx val="2"/>
          <c:order val="15"/>
          <c:tx>
            <c:strRef>
              <c:f>Sheet1!$J$21</c:f>
              <c:strCache>
                <c:ptCount val="1"/>
                <c:pt idx="0">
                  <c:v>RF with Depth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Sheet1!$J$22:$J$28</c:f>
              <c:numCache>
                <c:formatCode>0.000_ </c:formatCode>
                <c:ptCount val="7"/>
                <c:pt idx="0">
                  <c:v>6.50287399185986</c:v>
                </c:pt>
                <c:pt idx="1">
                  <c:v>25.0600285991678</c:v>
                </c:pt>
                <c:pt idx="2">
                  <c:v>6.54145408881928</c:v>
                </c:pt>
                <c:pt idx="3">
                  <c:v>34.3965345310633</c:v>
                </c:pt>
                <c:pt idx="4">
                  <c:v>6.22731865011073</c:v>
                </c:pt>
                <c:pt idx="5">
                  <c:v>30.2775408461296</c:v>
                </c:pt>
                <c:pt idx="6">
                  <c:v>6.99051294178039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753457982"/>
        <c:axId val="46949731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Sheet1!$H$21</c15:sqref>
                        </c15:formulaRef>
                      </c:ext>
                    </c:extLst>
                    <c:strCache>
                      <c:ptCount val="1"/>
                      <c:pt idx="0">
                        <c:v>Joint Index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Sheet1!$H$22:$H$28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Sheet1!$K$21</c15:sqref>
                        </c15:formulaRef>
                      </c:ext>
                    </c:extLst>
                    <c:strCache>
                      <c:ptCount val="1"/>
                      <c:pt idx="0">
                        <c:v>RF with Depth 10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Sheet1!$K$22:$K$28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5.43657860748734</c:v>
                      </c:pt>
                      <c:pt idx="1">
                        <c:v>11.7930842599864</c:v>
                      </c:pt>
                      <c:pt idx="2">
                        <c:v>4.41532952070013</c:v>
                      </c:pt>
                      <c:pt idx="3">
                        <c:v>20.2253182243832</c:v>
                      </c:pt>
                      <c:pt idx="4">
                        <c:v>6.01401396964141</c:v>
                      </c:pt>
                      <c:pt idx="5">
                        <c:v>18.9807563196707</c:v>
                      </c:pt>
                      <c:pt idx="6">
                        <c:v>7.04332143375839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Sheet1!$L$21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(0.1)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Sheet1!$L$22:$L$28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2.37785799207118</c:v>
                      </c:pt>
                      <c:pt idx="1">
                        <c:v>19.2549922910082</c:v>
                      </c:pt>
                      <c:pt idx="2">
                        <c:v>3.51094334977023</c:v>
                      </c:pt>
                      <c:pt idx="3">
                        <c:v>27.4566020139406</c:v>
                      </c:pt>
                      <c:pt idx="4">
                        <c:v>3.30173690741482</c:v>
                      </c:pt>
                      <c:pt idx="5">
                        <c:v>21.0740106246155</c:v>
                      </c:pt>
                      <c:pt idx="6">
                        <c:v>8.03643265555542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Sheet1!$M$21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(0.01)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Sheet1!$M$22:$M$28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1.46960951720565</c:v>
                      </c:pt>
                      <c:pt idx="1">
                        <c:v>7.25466033549476</c:v>
                      </c:pt>
                      <c:pt idx="2">
                        <c:v>1.13869121915433</c:v>
                      </c:pt>
                      <c:pt idx="3">
                        <c:v>14.0122173171545</c:v>
                      </c:pt>
                      <c:pt idx="4">
                        <c:v>0.767528141449519</c:v>
                      </c:pt>
                      <c:pt idx="5">
                        <c:v>7.82328844118529</c:v>
                      </c:pt>
                      <c:pt idx="6">
                        <c:v>3.75735423731402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Sheet1!$N$21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(0.001)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Sheet1!$N$22:$N$28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1.42021054494268</c:v>
                      </c:pt>
                      <c:pt idx="1">
                        <c:v>4.9487705161039</c:v>
                      </c:pt>
                      <c:pt idx="2">
                        <c:v>0.93839895238522</c:v>
                      </c:pt>
                      <c:pt idx="3">
                        <c:v>12.5110408683978</c:v>
                      </c:pt>
                      <c:pt idx="4">
                        <c:v>0.27943641911197</c:v>
                      </c:pt>
                      <c:pt idx="5">
                        <c:v>5.16655569030836</c:v>
                      </c:pt>
                      <c:pt idx="6">
                        <c:v>3.6551718680417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Sheet1!$O$21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(0.1)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Sheet1!$O$22:$O$28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6.92455323485882</c:v>
                      </c:pt>
                      <c:pt idx="1">
                        <c:v>15.6312549305496</c:v>
                      </c:pt>
                      <c:pt idx="2">
                        <c:v>4.4814339376632</c:v>
                      </c:pt>
                      <c:pt idx="3">
                        <c:v>15.815816078479</c:v>
                      </c:pt>
                      <c:pt idx="4">
                        <c:v>5.26544157963575</c:v>
                      </c:pt>
                      <c:pt idx="5">
                        <c:v>13.4325713175498</c:v>
                      </c:pt>
                      <c:pt idx="6">
                        <c:v>7.1370214850092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Sheet1!$P$21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Sheet1!$P$22:$P$28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3.71345396564007</c:v>
                      </c:pt>
                      <c:pt idx="1">
                        <c:v>38.1558552851166</c:v>
                      </c:pt>
                      <c:pt idx="2">
                        <c:v>2.39280283170474</c:v>
                      </c:pt>
                      <c:pt idx="3">
                        <c:v>37.3721494841418</c:v>
                      </c:pt>
                      <c:pt idx="4">
                        <c:v>2.68035155839158</c:v>
                      </c:pt>
                      <c:pt idx="5">
                        <c:v>25.5366494710004</c:v>
                      </c:pt>
                      <c:pt idx="6">
                        <c:v>4.09644210226484</c:v>
                      </c:pt>
                    </c:numCache>
                  </c:numRef>
                </c:val>
              </c15:ser>
            </c15:filteredBarSeries>
            <c15:filteredBarSeries>
              <c15:ser>
                <c:idx val="9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Sheet1!$Q$21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(0.001)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Sheet1!$Q$22:$Q$28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3.53126530249512</c:v>
                      </c:pt>
                      <c:pt idx="1">
                        <c:v>48.6812556175335</c:v>
                      </c:pt>
                      <c:pt idx="2">
                        <c:v>2.37211700009588</c:v>
                      </c:pt>
                      <c:pt idx="3">
                        <c:v>47.3925183693315</c:v>
                      </c:pt>
                      <c:pt idx="4">
                        <c:v>2.30452533977514</c:v>
                      </c:pt>
                      <c:pt idx="5">
                        <c:v>27.1697835744768</c:v>
                      </c:pt>
                      <c:pt idx="6">
                        <c:v>3.96777979384194</c:v>
                      </c:pt>
                    </c:numCache>
                  </c:numRef>
                </c:val>
              </c15:ser>
            </c15:filteredBarSeries>
            <c15:filteredBarSeries>
              <c15:ser>
                <c:idx val="13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Sheet1!$U$21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(2)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Sheet1!$U$22:$U$28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4.60505731088861</c:v>
                      </c:pt>
                      <c:pt idx="1">
                        <c:v>6.82702919547991</c:v>
                      </c:pt>
                      <c:pt idx="2">
                        <c:v>4.54867745543662</c:v>
                      </c:pt>
                      <c:pt idx="3">
                        <c:v>10.6884698462437</c:v>
                      </c:pt>
                      <c:pt idx="4">
                        <c:v>4.87341921266173</c:v>
                      </c:pt>
                      <c:pt idx="5">
                        <c:v>11.6234748136484</c:v>
                      </c:pt>
                      <c:pt idx="6">
                        <c:v>6.47956345138445</c:v>
                      </c:pt>
                    </c:numCache>
                  </c:numRef>
                </c:val>
              </c15:ser>
            </c15:filteredBarSeries>
            <c15:filteredBarSeries>
              <c15:ser>
                <c:idx val="14"/>
                <c:order val="12"/>
                <c:tx>
                  <c:strRef>
                    <c:extLst>
                      <c:ext uri="{02D57815-91ED-43cb-92C2-25804820EDAC}">
                        <c15:formulaRef>
                          <c15:sqref>Sheet1!$V$21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(75)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Sheet1!$V$22:$V$28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0.395914354986042</c:v>
                      </c:pt>
                      <c:pt idx="1">
                        <c:v>2.51902639863642</c:v>
                      </c:pt>
                      <c:pt idx="2">
                        <c:v>0.30233969283606</c:v>
                      </c:pt>
                      <c:pt idx="3">
                        <c:v>1.93715970288666</c:v>
                      </c:pt>
                      <c:pt idx="4">
                        <c:v>0.560992716371071</c:v>
                      </c:pt>
                      <c:pt idx="5">
                        <c:v>2.36135340658938</c:v>
                      </c:pt>
                      <c:pt idx="6">
                        <c:v>0.88047232408454</c:v>
                      </c:pt>
                    </c:numCache>
                  </c:numRef>
                </c:val>
              </c15:ser>
            </c15:filteredBarSeries>
            <c15:filteredBarSeries>
              <c15:ser>
                <c:idx val="15"/>
                <c:order val="13"/>
                <c:tx>
                  <c:strRef>
                    <c:extLst>
                      <c:ext uri="{02D57815-91ED-43cb-92C2-25804820EDAC}">
                        <c15:formulaRef>
                          <c15:sqref>Sheet1!$W$21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(150)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Sheet1!$W$22:$W$28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0.404487396212232</c:v>
                      </c:pt>
                      <c:pt idx="1">
                        <c:v>2.45406773604413</c:v>
                      </c:pt>
                      <c:pt idx="2">
                        <c:v>0.273735125396492</c:v>
                      </c:pt>
                      <c:pt idx="3">
                        <c:v>1.71123486296418</c:v>
                      </c:pt>
                      <c:pt idx="4">
                        <c:v>0.567491843473713</c:v>
                      </c:pt>
                      <c:pt idx="5">
                        <c:v>2.56266577171029</c:v>
                      </c:pt>
                      <c:pt idx="6">
                        <c:v>0.918634962957225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5345798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Joint Id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497310"/>
        <c:crosses val="autoZero"/>
        <c:auto val="1"/>
        <c:lblAlgn val="ctr"/>
        <c:lblOffset val="100"/>
        <c:noMultiLvlLbl val="0"/>
      </c:catAx>
      <c:valAx>
        <c:axId val="4694973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34579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Joint </a:t>
            </a:r>
            <a:r>
              <a:rPr lang="en-US" altLang="zh-CN"/>
              <a:t>Velocity </a:t>
            </a:r>
            <a:r>
              <a:t>Error for </a:t>
            </a:r>
            <a:r>
              <a:rPr lang="en-US" altLang="zh-CN"/>
              <a:t>EMA </a:t>
            </a:r>
            <a:r>
              <a:t>Smoothing FIlter Depth 2 Random Forest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Sheet1!$I$21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Sheet1!$I$22:$I$28</c:f>
              <c:numCache>
                <c:formatCode>0.000_ </c:formatCode>
                <c:ptCount val="7"/>
                <c:pt idx="0">
                  <c:v>0.65443468955379</c:v>
                </c:pt>
                <c:pt idx="1">
                  <c:v>2.73434064159268</c:v>
                </c:pt>
                <c:pt idx="2">
                  <c:v>0.401053534455129</c:v>
                </c:pt>
                <c:pt idx="3">
                  <c:v>2.82495254915047</c:v>
                </c:pt>
                <c:pt idx="4">
                  <c:v>0.652815071747544</c:v>
                </c:pt>
                <c:pt idx="5">
                  <c:v>2.72762466497049</c:v>
                </c:pt>
                <c:pt idx="6">
                  <c:v>0.901178743310878</c:v>
                </c:pt>
              </c:numCache>
            </c:numRef>
          </c:val>
        </c:ser>
        <c:ser>
          <c:idx val="6"/>
          <c:order val="3"/>
          <c:tx>
            <c:strRef>
              <c:f>Sheet1!$N$21</c:f>
              <c:strCache>
                <c:ptCount val="1"/>
                <c:pt idx="0">
                  <c:v>RF with Depth 2 EMF (0.001)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{1.42021054494268,4.9487705161039,0.93839895238522,12.5110408683978,0.27943641911197,5.16655569030836,3.6551718680417}</c:f>
              <c:numCache>
                <c:formatCode>General</c:formatCode>
                <c:ptCount val="7"/>
                <c:pt idx="0">
                  <c:v>1.42021054494268</c:v>
                </c:pt>
                <c:pt idx="1">
                  <c:v>4.9487705161039</c:v>
                </c:pt>
                <c:pt idx="2">
                  <c:v>0.93839895238522</c:v>
                </c:pt>
                <c:pt idx="3">
                  <c:v>12.5110408683978</c:v>
                </c:pt>
                <c:pt idx="4">
                  <c:v>0.27943641911197</c:v>
                </c:pt>
                <c:pt idx="5">
                  <c:v>5.16655569030836</c:v>
                </c:pt>
                <c:pt idx="6">
                  <c:v>3.6551718680417</c:v>
                </c:pt>
              </c:numCache>
            </c:numRef>
          </c:val>
        </c:ser>
        <c:ser>
          <c:idx val="5"/>
          <c:order val="4"/>
          <c:tx>
            <c:strRef>
              <c:f>Sheet1!$M$21</c:f>
              <c:strCache>
                <c:ptCount val="1"/>
                <c:pt idx="0">
                  <c:v>RF with Depth 2 EMF (0.01)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{1.46960951720565,7.25466033549476,1.13869121915433,14.0122173171545,0.767528141449519,7.82328844118529,3.75735423731402}</c:f>
              <c:numCache>
                <c:formatCode>General</c:formatCode>
                <c:ptCount val="7"/>
                <c:pt idx="0">
                  <c:v>1.46960951720565</c:v>
                </c:pt>
                <c:pt idx="1">
                  <c:v>7.25466033549476</c:v>
                </c:pt>
                <c:pt idx="2">
                  <c:v>1.13869121915433</c:v>
                </c:pt>
                <c:pt idx="3">
                  <c:v>14.0122173171545</c:v>
                </c:pt>
                <c:pt idx="4">
                  <c:v>0.767528141449519</c:v>
                </c:pt>
                <c:pt idx="5">
                  <c:v>7.82328844118529</c:v>
                </c:pt>
                <c:pt idx="6">
                  <c:v>3.75735423731402</c:v>
                </c:pt>
              </c:numCache>
            </c:numRef>
          </c:val>
        </c:ser>
        <c:ser>
          <c:idx val="4"/>
          <c:order val="6"/>
          <c:tx>
            <c:strRef>
              <c:f>Sheet1!$L$21</c:f>
              <c:strCache>
                <c:ptCount val="1"/>
                <c:pt idx="0">
                  <c:v>RF with Depth 2 EMF (0.1)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{2.37785799207118,19.2549922910082,3.51094334977023,27.4566020139406,3.30173690741482,21.0740106246155,8.03643265555542}</c:f>
              <c:numCache>
                <c:formatCode>General</c:formatCode>
                <c:ptCount val="7"/>
                <c:pt idx="0">
                  <c:v>2.37785799207118</c:v>
                </c:pt>
                <c:pt idx="1">
                  <c:v>19.2549922910082</c:v>
                </c:pt>
                <c:pt idx="2">
                  <c:v>3.51094334977023</c:v>
                </c:pt>
                <c:pt idx="3">
                  <c:v>27.4566020139406</c:v>
                </c:pt>
                <c:pt idx="4">
                  <c:v>3.30173690741482</c:v>
                </c:pt>
                <c:pt idx="5">
                  <c:v>21.0740106246155</c:v>
                </c:pt>
                <c:pt idx="6">
                  <c:v>8.03643265555542</c:v>
                </c:pt>
              </c:numCache>
            </c:numRef>
          </c:val>
        </c:ser>
        <c:ser>
          <c:idx val="2"/>
          <c:order val="15"/>
          <c:tx>
            <c:strRef>
              <c:f>Sheet1!$J$21</c:f>
              <c:strCache>
                <c:ptCount val="1"/>
                <c:pt idx="0">
                  <c:v>RF with Depth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Sheet1!$J$22:$J$28</c:f>
              <c:numCache>
                <c:formatCode>0.000_ </c:formatCode>
                <c:ptCount val="7"/>
                <c:pt idx="0">
                  <c:v>6.50287399185986</c:v>
                </c:pt>
                <c:pt idx="1">
                  <c:v>25.0600285991678</c:v>
                </c:pt>
                <c:pt idx="2">
                  <c:v>6.54145408881928</c:v>
                </c:pt>
                <c:pt idx="3">
                  <c:v>34.3965345310633</c:v>
                </c:pt>
                <c:pt idx="4">
                  <c:v>6.22731865011073</c:v>
                </c:pt>
                <c:pt idx="5">
                  <c:v>30.2775408461296</c:v>
                </c:pt>
                <c:pt idx="6">
                  <c:v>6.99051294178039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753457982"/>
        <c:axId val="46949731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Sheet1!$H$21</c15:sqref>
                        </c15:formulaRef>
                      </c:ext>
                    </c:extLst>
                    <c:strCache>
                      <c:ptCount val="1"/>
                      <c:pt idx="0">
                        <c:v>Joint Index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{1,2,3,4,5,6,7}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Sheet1!$K$21</c15:sqref>
                        </c15:formulaRef>
                      </c:ext>
                    </c:extLst>
                    <c:strCache>
                      <c:ptCount val="1"/>
                      <c:pt idx="0">
                        <c:v>RF with Depth 10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{5.43657860748734,11.7930842599864,4.41532952070013,20.2253182243832,6.01401396964141,18.9807563196707,7.04332143375839}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5.43657860748734</c:v>
                      </c:pt>
                      <c:pt idx="1">
                        <c:v>11.7930842599864</c:v>
                      </c:pt>
                      <c:pt idx="2">
                        <c:v>4.41532952070013</c:v>
                      </c:pt>
                      <c:pt idx="3">
                        <c:v>20.2253182243832</c:v>
                      </c:pt>
                      <c:pt idx="4">
                        <c:v>6.01401396964141</c:v>
                      </c:pt>
                      <c:pt idx="5">
                        <c:v>18.9807563196707</c:v>
                      </c:pt>
                      <c:pt idx="6">
                        <c:v>7.04332143375839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Sheet1!$O$21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(0.1)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{6.92455323485882,15.6312549305496,4.4814339376632,15.815816078479,5.26544157963575,13.4325713175498,7.1370214850092}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6.92455323485882</c:v>
                      </c:pt>
                      <c:pt idx="1">
                        <c:v>15.6312549305496</c:v>
                      </c:pt>
                      <c:pt idx="2">
                        <c:v>4.4814339376632</c:v>
                      </c:pt>
                      <c:pt idx="3">
                        <c:v>15.815816078479</c:v>
                      </c:pt>
                      <c:pt idx="4">
                        <c:v>5.26544157963575</c:v>
                      </c:pt>
                      <c:pt idx="5">
                        <c:v>13.4325713175498</c:v>
                      </c:pt>
                      <c:pt idx="6">
                        <c:v>7.1370214850092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Sheet1!$P$21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{3.71345396564007,38.1558552851166,2.39280283170474,37.3721494841418,2.68035155839158,25.5366494710004,4.09644210226484}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3.71345396564007</c:v>
                      </c:pt>
                      <c:pt idx="1">
                        <c:v>38.1558552851166</c:v>
                      </c:pt>
                      <c:pt idx="2">
                        <c:v>2.39280283170474</c:v>
                      </c:pt>
                      <c:pt idx="3">
                        <c:v>37.3721494841418</c:v>
                      </c:pt>
                      <c:pt idx="4">
                        <c:v>2.68035155839158</c:v>
                      </c:pt>
                      <c:pt idx="5">
                        <c:v>25.5366494710004</c:v>
                      </c:pt>
                      <c:pt idx="6">
                        <c:v>4.09644210226484</c:v>
                      </c:pt>
                    </c:numCache>
                  </c:numRef>
                </c:val>
              </c15:ser>
            </c15:filteredBarSeries>
            <c15:filteredBarSeries>
              <c15:ser>
                <c:idx val="9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Sheet1!$Q$21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(0.001)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{3.53126530249512,48.6812556175335,2.37211700009588,47.3925183693315,2.30452533977514,27.1697835744768,3.96777979384194}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3.53126530249512</c:v>
                      </c:pt>
                      <c:pt idx="1">
                        <c:v>48.6812556175335</c:v>
                      </c:pt>
                      <c:pt idx="2">
                        <c:v>2.37211700009588</c:v>
                      </c:pt>
                      <c:pt idx="3">
                        <c:v>47.3925183693315</c:v>
                      </c:pt>
                      <c:pt idx="4">
                        <c:v>2.30452533977514</c:v>
                      </c:pt>
                      <c:pt idx="5">
                        <c:v>27.1697835744768</c:v>
                      </c:pt>
                      <c:pt idx="6">
                        <c:v>3.96777979384194</c:v>
                      </c:pt>
                    </c:numCache>
                  </c:numRef>
                </c:val>
              </c15:ser>
            </c15:filteredBarSeries>
            <c15:filteredBarSeries>
              <c15:ser>
                <c:idx val="10"/>
                <c:order val="9"/>
                <c:tx>
                  <c:strRef>
                    <c:extLst>
                      <c:ext uri="{02D57815-91ED-43cb-92C2-25804820EDAC}">
                        <c15:formulaRef>
                          <c15:sqref>Sheet1!$R$21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(2)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Sheet1!$R$22:$R$28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3.6401968990002</c:v>
                      </c:pt>
                      <c:pt idx="1">
                        <c:v>21.7917442828273</c:v>
                      </c:pt>
                      <c:pt idx="2">
                        <c:v>4.43106108808605</c:v>
                      </c:pt>
                      <c:pt idx="3">
                        <c:v>30.34904500692</c:v>
                      </c:pt>
                      <c:pt idx="4">
                        <c:v>4.48842131259102</c:v>
                      </c:pt>
                      <c:pt idx="5">
                        <c:v>24.8801475619198</c:v>
                      </c:pt>
                      <c:pt idx="6">
                        <c:v>6.71268384469676</c:v>
                      </c:pt>
                    </c:numCache>
                  </c:numRef>
                </c:val>
              </c15:ser>
            </c15:filteredBarSeries>
            <c15:filteredBarSeries>
              <c15:ser>
                <c:idx val="11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Sheet1!$S$21</c15:sqref>
                        </c15:formulaRef>
                      </c:ext>
                    </c:extLst>
                    <c:strCache>
                      <c:ptCount val="1"/>
                      <c:pt idx="0">
                        <c:v>RF with Depth 2  Gaussian (75)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Sheet1!$S$22:$S$28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1.44769629919735</c:v>
                      </c:pt>
                      <c:pt idx="1">
                        <c:v>5.52477912704984</c:v>
                      </c:pt>
                      <c:pt idx="2">
                        <c:v>0.977372978278054</c:v>
                      </c:pt>
                      <c:pt idx="3">
                        <c:v>12.7497788948136</c:v>
                      </c:pt>
                      <c:pt idx="4">
                        <c:v>0.476350230358506</c:v>
                      </c:pt>
                      <c:pt idx="5">
                        <c:v>6.37377316688305</c:v>
                      </c:pt>
                      <c:pt idx="6">
                        <c:v>0.557047453250466</c:v>
                      </c:pt>
                    </c:numCache>
                  </c:numRef>
                </c:val>
              </c15:ser>
            </c15:filteredBarSeries>
            <c15:filteredBarSeries>
              <c15:ser>
                <c:idx val="12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Sheet1!$T$21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(150)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Sheet1!$T$22:$T$28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1.43493609654313</c:v>
                      </c:pt>
                      <c:pt idx="1">
                        <c:v>5.12590169504322</c:v>
                      </c:pt>
                      <c:pt idx="2">
                        <c:v>0.937217073116291</c:v>
                      </c:pt>
                      <c:pt idx="3">
                        <c:v>12.5287877975211</c:v>
                      </c:pt>
                      <c:pt idx="4">
                        <c:v>0.381608914120623</c:v>
                      </c:pt>
                      <c:pt idx="5">
                        <c:v>5.24994490199538</c:v>
                      </c:pt>
                      <c:pt idx="6">
                        <c:v>0.397783633620932</c:v>
                      </c:pt>
                    </c:numCache>
                  </c:numRef>
                </c:val>
              </c15:ser>
            </c15:filteredBarSeries>
            <c15:filteredBarSeries>
              <c15:ser>
                <c:idx val="13"/>
                <c:order val="12"/>
                <c:tx>
                  <c:strRef>
                    <c:extLst>
                      <c:ext uri="{02D57815-91ED-43cb-92C2-25804820EDAC}">
                        <c15:formulaRef>
                          <c15:sqref>Sheet1!$U$21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(2)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{4.60505731088861,6.82702919547991,4.54867745543662,10.6884698462437,4.87341921266173,11.6234748136484,6.47956345138445}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4.60505731088861</c:v>
                      </c:pt>
                      <c:pt idx="1">
                        <c:v>6.82702919547991</c:v>
                      </c:pt>
                      <c:pt idx="2">
                        <c:v>4.54867745543662</c:v>
                      </c:pt>
                      <c:pt idx="3">
                        <c:v>10.6884698462437</c:v>
                      </c:pt>
                      <c:pt idx="4">
                        <c:v>4.87341921266173</c:v>
                      </c:pt>
                      <c:pt idx="5">
                        <c:v>11.6234748136484</c:v>
                      </c:pt>
                      <c:pt idx="6">
                        <c:v>6.47956345138445</c:v>
                      </c:pt>
                    </c:numCache>
                  </c:numRef>
                </c:val>
              </c15:ser>
            </c15:filteredBarSeries>
            <c15:filteredBarSeries>
              <c15:ser>
                <c:idx val="14"/>
                <c:order val="13"/>
                <c:tx>
                  <c:strRef>
                    <c:extLst>
                      <c:ext uri="{02D57815-91ED-43cb-92C2-25804820EDAC}">
                        <c15:formulaRef>
                          <c15:sqref>Sheet1!$V$21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(75)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{0.395914354986042,2.51902639863642,0.30233969283606,1.93715970288666,0.560992716371071,2.36135340658938,0.88047232408454}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0.395914354986042</c:v>
                      </c:pt>
                      <c:pt idx="1">
                        <c:v>2.51902639863642</c:v>
                      </c:pt>
                      <c:pt idx="2">
                        <c:v>0.30233969283606</c:v>
                      </c:pt>
                      <c:pt idx="3">
                        <c:v>1.93715970288666</c:v>
                      </c:pt>
                      <c:pt idx="4">
                        <c:v>0.560992716371071</c:v>
                      </c:pt>
                      <c:pt idx="5">
                        <c:v>2.36135340658938</c:v>
                      </c:pt>
                      <c:pt idx="6">
                        <c:v>0.88047232408454</c:v>
                      </c:pt>
                    </c:numCache>
                  </c:numRef>
                </c:val>
              </c15:ser>
            </c15:filteredBarSeries>
            <c15:filteredBarSeries>
              <c15:ser>
                <c:idx val="15"/>
                <c:order val="14"/>
                <c:tx>
                  <c:strRef>
                    <c:extLst>
                      <c:ext uri="{02D57815-91ED-43cb-92C2-25804820EDAC}">
                        <c15:formulaRef>
                          <c15:sqref>Sheet1!$W$21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(150)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{0.404487396212232,2.45406773604413,0.273735125396492,1.71123486296418,0.567491843473713,2.56266577171029,0.918634962957225}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0.404487396212232</c:v>
                      </c:pt>
                      <c:pt idx="1">
                        <c:v>2.45406773604413</c:v>
                      </c:pt>
                      <c:pt idx="2">
                        <c:v>0.273735125396492</c:v>
                      </c:pt>
                      <c:pt idx="3">
                        <c:v>1.71123486296418</c:v>
                      </c:pt>
                      <c:pt idx="4">
                        <c:v>0.567491843473713</c:v>
                      </c:pt>
                      <c:pt idx="5">
                        <c:v>2.56266577171029</c:v>
                      </c:pt>
                      <c:pt idx="6">
                        <c:v>0.918634962957225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5345798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Joint Id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497310"/>
        <c:crosses val="autoZero"/>
        <c:auto val="1"/>
        <c:lblAlgn val="ctr"/>
        <c:lblOffset val="100"/>
        <c:noMultiLvlLbl val="0"/>
      </c:catAx>
      <c:valAx>
        <c:axId val="4694973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34579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Joint </a:t>
            </a:r>
            <a:r>
              <a:rPr lang="en-US" altLang="zh-CN"/>
              <a:t>Velocity </a:t>
            </a:r>
            <a:r>
              <a:t>Error for Gaussian Smoothing FIlter Depth </a:t>
            </a:r>
            <a:r>
              <a:rPr lang="en-US" altLang="zh-CN"/>
              <a:t>10</a:t>
            </a:r>
            <a:r>
              <a:t> Random Forest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5"/>
          <c:order val="11"/>
          <c:tx>
            <c:strRef>
              <c:f>Sheet1!$W$21</c:f>
              <c:strCache>
                <c:ptCount val="1"/>
                <c:pt idx="0">
                  <c:v>RF with Depth 10  Gaussian (150)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{0.404487396212232,2.45406773604413,0.273735125396492,1.71123486296418,0.567491843473713,2.56266577171029,0.918634962957225}</c:f>
              <c:numCache>
                <c:formatCode>General</c:formatCode>
                <c:ptCount val="7"/>
                <c:pt idx="0">
                  <c:v>0.404487396212232</c:v>
                </c:pt>
                <c:pt idx="1">
                  <c:v>2.45406773604413</c:v>
                </c:pt>
                <c:pt idx="2">
                  <c:v>0.273735125396492</c:v>
                </c:pt>
                <c:pt idx="3">
                  <c:v>1.71123486296418</c:v>
                </c:pt>
                <c:pt idx="4">
                  <c:v>0.567491843473713</c:v>
                </c:pt>
                <c:pt idx="5">
                  <c:v>2.56266577171029</c:v>
                </c:pt>
                <c:pt idx="6">
                  <c:v>0.918634962957225</c:v>
                </c:pt>
              </c:numCache>
            </c:numRef>
          </c:val>
        </c:ser>
        <c:ser>
          <c:idx val="14"/>
          <c:order val="12"/>
          <c:tx>
            <c:strRef>
              <c:f>Sheet1!$V$21</c:f>
              <c:strCache>
                <c:ptCount val="1"/>
                <c:pt idx="0">
                  <c:v>RF with Depth 10  Gaussian (75)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{0.395914354986042,2.51902639863642,0.30233969283606,1.93715970288666,0.560992716371071,2.36135340658938,0.88047232408454}</c:f>
              <c:numCache>
                <c:formatCode>General</c:formatCode>
                <c:ptCount val="7"/>
                <c:pt idx="0">
                  <c:v>0.395914354986042</c:v>
                </c:pt>
                <c:pt idx="1">
                  <c:v>2.51902639863642</c:v>
                </c:pt>
                <c:pt idx="2">
                  <c:v>0.30233969283606</c:v>
                </c:pt>
                <c:pt idx="3">
                  <c:v>1.93715970288666</c:v>
                </c:pt>
                <c:pt idx="4">
                  <c:v>0.560992716371071</c:v>
                </c:pt>
                <c:pt idx="5">
                  <c:v>2.36135340658938</c:v>
                </c:pt>
                <c:pt idx="6">
                  <c:v>0.88047232408454</c:v>
                </c:pt>
              </c:numCache>
            </c:numRef>
          </c:val>
        </c:ser>
        <c:ser>
          <c:idx val="1"/>
          <c:order val="13"/>
          <c:tx>
            <c:strRef>
              <c:f>Sheet1!$I$21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Sheet1!$I$22:$I$28</c:f>
              <c:numCache>
                <c:formatCode>0.000_ </c:formatCode>
                <c:ptCount val="7"/>
                <c:pt idx="0">
                  <c:v>0.65443468955379</c:v>
                </c:pt>
                <c:pt idx="1">
                  <c:v>2.73434064159268</c:v>
                </c:pt>
                <c:pt idx="2">
                  <c:v>0.401053534455129</c:v>
                </c:pt>
                <c:pt idx="3">
                  <c:v>2.82495254915047</c:v>
                </c:pt>
                <c:pt idx="4">
                  <c:v>0.652815071747544</c:v>
                </c:pt>
                <c:pt idx="5">
                  <c:v>2.72762466497049</c:v>
                </c:pt>
                <c:pt idx="6">
                  <c:v>0.901178743310878</c:v>
                </c:pt>
              </c:numCache>
            </c:numRef>
          </c:val>
        </c:ser>
        <c:ser>
          <c:idx val="13"/>
          <c:order val="14"/>
          <c:tx>
            <c:strRef>
              <c:f>Sheet1!$U$21</c:f>
              <c:strCache>
                <c:ptCount val="1"/>
                <c:pt idx="0">
                  <c:v>RF with Depth 10  Gaussian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{4.60505731088861,6.82702919547991,4.54867745543662,10.6884698462437,4.87341921266173,11.6234748136484,6.47956345138445}</c:f>
              <c:numCache>
                <c:formatCode>General</c:formatCode>
                <c:ptCount val="7"/>
                <c:pt idx="0">
                  <c:v>4.60505731088861</c:v>
                </c:pt>
                <c:pt idx="1">
                  <c:v>6.82702919547991</c:v>
                </c:pt>
                <c:pt idx="2">
                  <c:v>4.54867745543662</c:v>
                </c:pt>
                <c:pt idx="3">
                  <c:v>10.6884698462437</c:v>
                </c:pt>
                <c:pt idx="4">
                  <c:v>4.87341921266173</c:v>
                </c:pt>
                <c:pt idx="5">
                  <c:v>11.6234748136484</c:v>
                </c:pt>
                <c:pt idx="6">
                  <c:v>6.47956345138445</c:v>
                </c:pt>
              </c:numCache>
            </c:numRef>
          </c:val>
        </c:ser>
        <c:ser>
          <c:idx val="3"/>
          <c:order val="15"/>
          <c:tx>
            <c:strRef>
              <c:f>Sheet1!$K$21</c:f>
              <c:strCache>
                <c:ptCount val="1"/>
                <c:pt idx="0">
                  <c:v>RF with Depth 10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{5.43657860748734,11.7930842599864,4.41532952070013,20.2253182243832,6.01401396964141,18.9807563196707,7.04332143375839}</c:f>
              <c:numCache>
                <c:formatCode>General</c:formatCode>
                <c:ptCount val="7"/>
                <c:pt idx="0">
                  <c:v>5.43657860748734</c:v>
                </c:pt>
                <c:pt idx="1">
                  <c:v>11.7930842599864</c:v>
                </c:pt>
                <c:pt idx="2">
                  <c:v>4.41532952070013</c:v>
                </c:pt>
                <c:pt idx="3">
                  <c:v>20.2253182243832</c:v>
                </c:pt>
                <c:pt idx="4">
                  <c:v>6.01401396964141</c:v>
                </c:pt>
                <c:pt idx="5">
                  <c:v>18.9807563196707</c:v>
                </c:pt>
                <c:pt idx="6">
                  <c:v>7.04332143375839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753457982"/>
        <c:axId val="46949731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Sheet1!$H$21</c15:sqref>
                        </c15:formulaRef>
                      </c:ext>
                    </c:extLst>
                    <c:strCache>
                      <c:ptCount val="1"/>
                      <c:pt idx="0">
                        <c:v>Joint Index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{1,2,3,4,5,6,7}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Sheet1!$J$21</c15:sqref>
                        </c15:formulaRef>
                      </c:ext>
                    </c:extLst>
                    <c:strCache>
                      <c:ptCount val="1"/>
                      <c:pt idx="0">
                        <c:v>RF with Depth 2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Sheet1!$J$22:$J$28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6.50287399185986</c:v>
                      </c:pt>
                      <c:pt idx="1">
                        <c:v>25.0600285991678</c:v>
                      </c:pt>
                      <c:pt idx="2">
                        <c:v>6.54145408881928</c:v>
                      </c:pt>
                      <c:pt idx="3">
                        <c:v>34.3965345310633</c:v>
                      </c:pt>
                      <c:pt idx="4">
                        <c:v>6.22731865011073</c:v>
                      </c:pt>
                      <c:pt idx="5">
                        <c:v>30.2775408461296</c:v>
                      </c:pt>
                      <c:pt idx="6">
                        <c:v>6.99051294178039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Sheet1!$L$21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(0.1)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{2.37785799207118,19.2549922910082,3.51094334977023,27.4566020139406,3.30173690741482,21.0740106246155,8.03643265555542}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2.37785799207118</c:v>
                      </c:pt>
                      <c:pt idx="1">
                        <c:v>19.2549922910082</c:v>
                      </c:pt>
                      <c:pt idx="2">
                        <c:v>3.51094334977023</c:v>
                      </c:pt>
                      <c:pt idx="3">
                        <c:v>27.4566020139406</c:v>
                      </c:pt>
                      <c:pt idx="4">
                        <c:v>3.30173690741482</c:v>
                      </c:pt>
                      <c:pt idx="5">
                        <c:v>21.0740106246155</c:v>
                      </c:pt>
                      <c:pt idx="6">
                        <c:v>8.03643265555542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Sheet1!$M$21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(0.01)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{1.46960951720565,7.25466033549476,1.13869121915433,14.0122173171545,0.767528141449519,7.82328844118529,3.75735423731402}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1.46960951720565</c:v>
                      </c:pt>
                      <c:pt idx="1">
                        <c:v>7.25466033549476</c:v>
                      </c:pt>
                      <c:pt idx="2">
                        <c:v>1.13869121915433</c:v>
                      </c:pt>
                      <c:pt idx="3">
                        <c:v>14.0122173171545</c:v>
                      </c:pt>
                      <c:pt idx="4">
                        <c:v>0.767528141449519</c:v>
                      </c:pt>
                      <c:pt idx="5">
                        <c:v>7.82328844118529</c:v>
                      </c:pt>
                      <c:pt idx="6">
                        <c:v>3.75735423731402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Sheet1!$N$21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(0.001)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{1.42021054494268,4.9487705161039,0.93839895238522,12.5110408683978,0.27943641911197,5.16655569030836,3.6551718680417}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1.42021054494268</c:v>
                      </c:pt>
                      <c:pt idx="1">
                        <c:v>4.9487705161039</c:v>
                      </c:pt>
                      <c:pt idx="2">
                        <c:v>0.93839895238522</c:v>
                      </c:pt>
                      <c:pt idx="3">
                        <c:v>12.5110408683978</c:v>
                      </c:pt>
                      <c:pt idx="4">
                        <c:v>0.27943641911197</c:v>
                      </c:pt>
                      <c:pt idx="5">
                        <c:v>5.16655569030836</c:v>
                      </c:pt>
                      <c:pt idx="6">
                        <c:v>3.6551718680417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Sheet1!$O$21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(0.1)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{6.92455323485882,15.6312549305496,4.4814339376632,15.815816078479,5.26544157963575,13.4325713175498,7.1370214850092}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6.92455323485882</c:v>
                      </c:pt>
                      <c:pt idx="1">
                        <c:v>15.6312549305496</c:v>
                      </c:pt>
                      <c:pt idx="2">
                        <c:v>4.4814339376632</c:v>
                      </c:pt>
                      <c:pt idx="3">
                        <c:v>15.815816078479</c:v>
                      </c:pt>
                      <c:pt idx="4">
                        <c:v>5.26544157963575</c:v>
                      </c:pt>
                      <c:pt idx="5">
                        <c:v>13.4325713175498</c:v>
                      </c:pt>
                      <c:pt idx="6">
                        <c:v>7.1370214850092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Sheet1!$P$21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{3.71345396564007,38.1558552851166,2.39280283170474,37.3721494841418,2.68035155839158,25.5366494710004,4.09644210226484}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3.71345396564007</c:v>
                      </c:pt>
                      <c:pt idx="1">
                        <c:v>38.1558552851166</c:v>
                      </c:pt>
                      <c:pt idx="2">
                        <c:v>2.39280283170474</c:v>
                      </c:pt>
                      <c:pt idx="3">
                        <c:v>37.3721494841418</c:v>
                      </c:pt>
                      <c:pt idx="4">
                        <c:v>2.68035155839158</c:v>
                      </c:pt>
                      <c:pt idx="5">
                        <c:v>25.5366494710004</c:v>
                      </c:pt>
                      <c:pt idx="6">
                        <c:v>4.09644210226484</c:v>
                      </c:pt>
                    </c:numCache>
                  </c:numRef>
                </c:val>
              </c15:ser>
            </c15:filteredBarSeries>
            <c15:filteredBarSeries>
              <c15:ser>
                <c:idx val="9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Sheet1!$Q$21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(0.001)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{3.53126530249512,48.6812556175335,2.37211700009588,47.3925183693315,2.30452533977514,27.1697835744768,3.96777979384194}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3.53126530249512</c:v>
                      </c:pt>
                      <c:pt idx="1">
                        <c:v>48.6812556175335</c:v>
                      </c:pt>
                      <c:pt idx="2">
                        <c:v>2.37211700009588</c:v>
                      </c:pt>
                      <c:pt idx="3">
                        <c:v>47.3925183693315</c:v>
                      </c:pt>
                      <c:pt idx="4">
                        <c:v>2.30452533977514</c:v>
                      </c:pt>
                      <c:pt idx="5">
                        <c:v>27.1697835744768</c:v>
                      </c:pt>
                      <c:pt idx="6">
                        <c:v>3.96777979384194</c:v>
                      </c:pt>
                    </c:numCache>
                  </c:numRef>
                </c:val>
              </c15:ser>
            </c15:filteredBarSeries>
            <c15:filteredBarSeries>
              <c15:ser>
                <c:idx val="10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Sheet1!$R$21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(2)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Sheet1!$R$22:$R$28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3.6401968990002</c:v>
                      </c:pt>
                      <c:pt idx="1">
                        <c:v>21.7917442828273</c:v>
                      </c:pt>
                      <c:pt idx="2">
                        <c:v>4.43106108808605</c:v>
                      </c:pt>
                      <c:pt idx="3">
                        <c:v>30.34904500692</c:v>
                      </c:pt>
                      <c:pt idx="4">
                        <c:v>4.48842131259102</c:v>
                      </c:pt>
                      <c:pt idx="5">
                        <c:v>24.8801475619198</c:v>
                      </c:pt>
                      <c:pt idx="6">
                        <c:v>6.71268384469676</c:v>
                      </c:pt>
                    </c:numCache>
                  </c:numRef>
                </c:val>
              </c15:ser>
            </c15:filteredBarSeries>
            <c15:filteredBarSeries>
              <c15:ser>
                <c:idx val="11"/>
                <c:order val="9"/>
                <c:tx>
                  <c:strRef>
                    <c:extLst>
                      <c:ext uri="{02D57815-91ED-43cb-92C2-25804820EDAC}">
                        <c15:formulaRef>
                          <c15:sqref>Sheet1!$S$21</c15:sqref>
                        </c15:formulaRef>
                      </c:ext>
                    </c:extLst>
                    <c:strCache>
                      <c:ptCount val="1"/>
                      <c:pt idx="0">
                        <c:v>RF with Depth 2  Gaussian (75)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Sheet1!$S$22:$S$28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1.44769629919735</c:v>
                      </c:pt>
                      <c:pt idx="1">
                        <c:v>5.52477912704984</c:v>
                      </c:pt>
                      <c:pt idx="2">
                        <c:v>0.977372978278054</c:v>
                      </c:pt>
                      <c:pt idx="3">
                        <c:v>12.7497788948136</c:v>
                      </c:pt>
                      <c:pt idx="4">
                        <c:v>0.476350230358506</c:v>
                      </c:pt>
                      <c:pt idx="5">
                        <c:v>6.37377316688305</c:v>
                      </c:pt>
                      <c:pt idx="6">
                        <c:v>0.557047453250466</c:v>
                      </c:pt>
                    </c:numCache>
                  </c:numRef>
                </c:val>
              </c15:ser>
            </c15:filteredBarSeries>
            <c15:filteredBarSeries>
              <c15:ser>
                <c:idx val="12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Sheet1!$T$21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(150)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Sheet1!$T$22:$T$28</c15:sqref>
                        </c15:formulaRef>
                      </c:ext>
                    </c:extLst>
                    <c:numCache>
                      <c:formatCode>0.000_ </c:formatCode>
                      <c:ptCount val="7"/>
                      <c:pt idx="0">
                        <c:v>1.43493609654313</c:v>
                      </c:pt>
                      <c:pt idx="1">
                        <c:v>5.12590169504322</c:v>
                      </c:pt>
                      <c:pt idx="2">
                        <c:v>0.937217073116291</c:v>
                      </c:pt>
                      <c:pt idx="3">
                        <c:v>12.5287877975211</c:v>
                      </c:pt>
                      <c:pt idx="4">
                        <c:v>0.381608914120623</c:v>
                      </c:pt>
                      <c:pt idx="5">
                        <c:v>5.24994490199538</c:v>
                      </c:pt>
                      <c:pt idx="6">
                        <c:v>0.397783633620932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5345798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Joint Id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497310"/>
        <c:crosses val="autoZero"/>
        <c:auto val="1"/>
        <c:lblAlgn val="ctr"/>
        <c:lblOffset val="100"/>
        <c:noMultiLvlLbl val="0"/>
      </c:catAx>
      <c:valAx>
        <c:axId val="4694973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34579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Joint </a:t>
            </a:r>
            <a:r>
              <a:rPr lang="en-US" altLang="zh-CN"/>
              <a:t>Velocity </a:t>
            </a:r>
            <a:r>
              <a:t>Error for Gaussian Smoothing FIlter Depth </a:t>
            </a:r>
            <a:r>
              <a:rPr lang="en-US" altLang="zh-CN"/>
              <a:t>10</a:t>
            </a:r>
            <a:r>
              <a:t> Random Forest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Sheet1!$I$21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Sheet1!$I$22:$I$28</c:f>
              <c:numCache>
                <c:formatCode>0.000_ </c:formatCode>
                <c:ptCount val="7"/>
                <c:pt idx="0">
                  <c:v>0.65443468955379</c:v>
                </c:pt>
                <c:pt idx="1">
                  <c:v>2.73434064159268</c:v>
                </c:pt>
                <c:pt idx="2">
                  <c:v>0.401053534455129</c:v>
                </c:pt>
                <c:pt idx="3">
                  <c:v>2.82495254915047</c:v>
                </c:pt>
                <c:pt idx="4">
                  <c:v>0.652815071747544</c:v>
                </c:pt>
                <c:pt idx="5">
                  <c:v>2.72762466497049</c:v>
                </c:pt>
                <c:pt idx="6">
                  <c:v>0.901178743310878</c:v>
                </c:pt>
              </c:numCache>
            </c:numRef>
          </c:val>
        </c:ser>
        <c:ser>
          <c:idx val="7"/>
          <c:order val="6"/>
          <c:tx>
            <c:strRef>
              <c:f>Sheet1!$O$21</c:f>
              <c:strCache>
                <c:ptCount val="1"/>
                <c:pt idx="0">
                  <c:v>RF with Depth 10 EMF (0.1)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{6.92455323485882,15.6312549305496,4.4814339376632,15.815816078479,5.26544157963575,13.4325713175498,7.1370214850092}</c:f>
              <c:numCache>
                <c:formatCode>General</c:formatCode>
                <c:ptCount val="7"/>
                <c:pt idx="0">
                  <c:v>6.92455323485882</c:v>
                </c:pt>
                <c:pt idx="1">
                  <c:v>15.6312549305496</c:v>
                </c:pt>
                <c:pt idx="2">
                  <c:v>4.4814339376632</c:v>
                </c:pt>
                <c:pt idx="3">
                  <c:v>15.815816078479</c:v>
                </c:pt>
                <c:pt idx="4">
                  <c:v>5.26544157963575</c:v>
                </c:pt>
                <c:pt idx="5">
                  <c:v>13.4325713175498</c:v>
                </c:pt>
                <c:pt idx="6">
                  <c:v>7.1370214850092</c:v>
                </c:pt>
              </c:numCache>
            </c:numRef>
          </c:val>
        </c:ser>
        <c:ser>
          <c:idx val="3"/>
          <c:order val="7"/>
          <c:tx>
            <c:strRef>
              <c:f>Sheet1!$K$21</c:f>
              <c:strCache>
                <c:ptCount val="1"/>
                <c:pt idx="0">
                  <c:v>RF with Depth 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{5.436578607,11.79308426,4.415329521,20.22531822,6.01401397,18.98075632,7.043321434}</c:f>
              <c:numCache>
                <c:formatCode>General</c:formatCode>
                <c:ptCount val="7"/>
                <c:pt idx="0">
                  <c:v>5.436578607</c:v>
                </c:pt>
                <c:pt idx="1">
                  <c:v>11.79308426</c:v>
                </c:pt>
                <c:pt idx="2">
                  <c:v>4.415329521</c:v>
                </c:pt>
                <c:pt idx="3">
                  <c:v>20.22531822</c:v>
                </c:pt>
                <c:pt idx="4">
                  <c:v>6.01401397</c:v>
                </c:pt>
                <c:pt idx="5">
                  <c:v>18.98075632</c:v>
                </c:pt>
                <c:pt idx="6">
                  <c:v>7.043321434</c:v>
                </c:pt>
              </c:numCache>
            </c:numRef>
          </c:val>
        </c:ser>
        <c:ser>
          <c:idx val="8"/>
          <c:order val="8"/>
          <c:tx>
            <c:strRef>
              <c:f>Sheet1!$P$21</c:f>
              <c:strCache>
                <c:ptCount val="1"/>
                <c:pt idx="0">
                  <c:v>RF with Depth 10 EMF (0.01)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{3.71345396564007,38.1558552851166,2.39280283170474,37.3721494841418,2.68035155839158,25.5366494710004,4.09644210226484}</c:f>
              <c:numCache>
                <c:formatCode>General</c:formatCode>
                <c:ptCount val="7"/>
                <c:pt idx="0">
                  <c:v>3.71345396564007</c:v>
                </c:pt>
                <c:pt idx="1">
                  <c:v>38.1558552851166</c:v>
                </c:pt>
                <c:pt idx="2">
                  <c:v>2.39280283170474</c:v>
                </c:pt>
                <c:pt idx="3">
                  <c:v>37.3721494841418</c:v>
                </c:pt>
                <c:pt idx="4">
                  <c:v>2.68035155839158</c:v>
                </c:pt>
                <c:pt idx="5">
                  <c:v>25.5366494710004</c:v>
                </c:pt>
                <c:pt idx="6">
                  <c:v>4.09644210226484</c:v>
                </c:pt>
              </c:numCache>
            </c:numRef>
          </c:val>
        </c:ser>
        <c:ser>
          <c:idx val="9"/>
          <c:order val="9"/>
          <c:tx>
            <c:strRef>
              <c:f>Sheet1!$Q$21</c:f>
              <c:strCache>
                <c:ptCount val="1"/>
                <c:pt idx="0">
                  <c:v>RF with Depth 10 EMF (0.001)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{3.53126530249512,48.6812556175335,2.37211700009588,47.3925183693315,2.30452533977514,27.1697835744768,3.96777979384194}</c:f>
              <c:numCache>
                <c:formatCode>General</c:formatCode>
                <c:ptCount val="7"/>
                <c:pt idx="0">
                  <c:v>3.53126530249512</c:v>
                </c:pt>
                <c:pt idx="1">
                  <c:v>48.6812556175335</c:v>
                </c:pt>
                <c:pt idx="2">
                  <c:v>2.37211700009588</c:v>
                </c:pt>
                <c:pt idx="3">
                  <c:v>47.3925183693315</c:v>
                </c:pt>
                <c:pt idx="4">
                  <c:v>2.30452533977514</c:v>
                </c:pt>
                <c:pt idx="5">
                  <c:v>27.1697835744768</c:v>
                </c:pt>
                <c:pt idx="6">
                  <c:v>3.96777979384194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753457982"/>
        <c:axId val="46949731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Sheet1!$H$21</c15:sqref>
                        </c15:formulaRef>
                      </c:ext>
                    </c:extLst>
                    <c:strCache>
                      <c:ptCount val="1"/>
                      <c:pt idx="0">
                        <c:v>Joint Index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{1,2,3,4,5,6,7}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Sheet1!$J$21</c15:sqref>
                        </c15:formulaRef>
                      </c:ext>
                    </c:extLst>
                    <c:strCache>
                      <c:ptCount val="1"/>
                      <c:pt idx="0">
                        <c:v>RF with Depth 2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{6.50287399185986,25.0600285991678,6.54145408881928,34.3965345310633,6.22731865011073,30.2775408461296,6.99051294178039}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6.50287399185986</c:v>
                      </c:pt>
                      <c:pt idx="1">
                        <c:v>25.0600285991678</c:v>
                      </c:pt>
                      <c:pt idx="2">
                        <c:v>6.54145408881928</c:v>
                      </c:pt>
                      <c:pt idx="3">
                        <c:v>34.3965345310633</c:v>
                      </c:pt>
                      <c:pt idx="4">
                        <c:v>6.22731865011073</c:v>
                      </c:pt>
                      <c:pt idx="5">
                        <c:v>30.2775408461296</c:v>
                      </c:pt>
                      <c:pt idx="6">
                        <c:v>6.99051294178039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Sheet1!$L$21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(0.1)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{2.37785799207118,19.2549922910082,3.51094334977023,27.4566020139406,3.30173690741482,21.0740106246155,8.03643265555542}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2.37785799207118</c:v>
                      </c:pt>
                      <c:pt idx="1">
                        <c:v>19.2549922910082</c:v>
                      </c:pt>
                      <c:pt idx="2">
                        <c:v>3.51094334977023</c:v>
                      </c:pt>
                      <c:pt idx="3">
                        <c:v>27.4566020139406</c:v>
                      </c:pt>
                      <c:pt idx="4">
                        <c:v>3.30173690741482</c:v>
                      </c:pt>
                      <c:pt idx="5">
                        <c:v>21.0740106246155</c:v>
                      </c:pt>
                      <c:pt idx="6">
                        <c:v>8.03643265555542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Sheet1!$M$21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(0.01)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{1.46960951720565,7.25466033549476,1.13869121915433,14.0122173171545,0.767528141449519,7.82328844118529,3.75735423731402}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1.46960951720565</c:v>
                      </c:pt>
                      <c:pt idx="1">
                        <c:v>7.25466033549476</c:v>
                      </c:pt>
                      <c:pt idx="2">
                        <c:v>1.13869121915433</c:v>
                      </c:pt>
                      <c:pt idx="3">
                        <c:v>14.0122173171545</c:v>
                      </c:pt>
                      <c:pt idx="4">
                        <c:v>0.767528141449519</c:v>
                      </c:pt>
                      <c:pt idx="5">
                        <c:v>7.82328844118529</c:v>
                      </c:pt>
                      <c:pt idx="6">
                        <c:v>3.75735423731402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Sheet1!$N$21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(0.001)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{1.42021054494268,4.9487705161039,0.93839895238522,12.5110408683978,0.27943641911197,5.16655569030836,3.6551718680417}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1.42021054494268</c:v>
                      </c:pt>
                      <c:pt idx="1">
                        <c:v>4.9487705161039</c:v>
                      </c:pt>
                      <c:pt idx="2">
                        <c:v>0.93839895238522</c:v>
                      </c:pt>
                      <c:pt idx="3">
                        <c:v>12.5110408683978</c:v>
                      </c:pt>
                      <c:pt idx="4">
                        <c:v>0.27943641911197</c:v>
                      </c:pt>
                      <c:pt idx="5">
                        <c:v>5.16655569030836</c:v>
                      </c:pt>
                      <c:pt idx="6">
                        <c:v>3.6551718680417</c:v>
                      </c:pt>
                    </c:numCache>
                  </c:numRef>
                </c:val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Sheet1!$R$21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(2)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{3.6401968990002,21.7917442828273,4.43106108808605,30.34904500692,4.48842131259102,24.8801475619198,6.71268384469676}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3.6401968990002</c:v>
                      </c:pt>
                      <c:pt idx="1">
                        <c:v>21.7917442828273</c:v>
                      </c:pt>
                      <c:pt idx="2">
                        <c:v>4.43106108808605</c:v>
                      </c:pt>
                      <c:pt idx="3">
                        <c:v>30.34904500692</c:v>
                      </c:pt>
                      <c:pt idx="4">
                        <c:v>4.48842131259102</c:v>
                      </c:pt>
                      <c:pt idx="5">
                        <c:v>24.8801475619198</c:v>
                      </c:pt>
                      <c:pt idx="6">
                        <c:v>6.71268384469676</c:v>
                      </c:pt>
                    </c:numCache>
                  </c:numRef>
                </c:val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Sheet1!$S$21</c15:sqref>
                        </c15:formulaRef>
                      </c:ext>
                    </c:extLst>
                    <c:strCache>
                      <c:ptCount val="1"/>
                      <c:pt idx="0">
                        <c:v>RF with Depth 2  Gaussian (75)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{1.44769629919735,5.52477912704984,0.977372978278054,12.7497788948136,0.476350230358506,6.37377316688305,0.557047453250466}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1.44769629919735</c:v>
                      </c:pt>
                      <c:pt idx="1">
                        <c:v>5.52477912704984</c:v>
                      </c:pt>
                      <c:pt idx="2">
                        <c:v>0.977372978278054</c:v>
                      </c:pt>
                      <c:pt idx="3">
                        <c:v>12.7497788948136</c:v>
                      </c:pt>
                      <c:pt idx="4">
                        <c:v>0.476350230358506</c:v>
                      </c:pt>
                      <c:pt idx="5">
                        <c:v>6.37377316688305</c:v>
                      </c:pt>
                      <c:pt idx="6">
                        <c:v>0.557047453250466</c:v>
                      </c:pt>
                    </c:numCache>
                  </c:numRef>
                </c:val>
              </c15:ser>
            </c15:filteredBarSeries>
            <c15:filteredBarSeries>
              <c15:ser>
                <c:idx val="12"/>
                <c:order val="12"/>
                <c:tx>
                  <c:strRef>
                    <c:extLst>
                      <c:ext uri="{02D57815-91ED-43cb-92C2-25804820EDAC}">
                        <c15:formulaRef>
                          <c15:sqref>Sheet1!$T$21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(150)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{1.43493609654313,5.12590169504322,0.937217073116291,12.5287877975211,0.381608914120623,5.24994490199538,0.397783633620932}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1.43493609654313</c:v>
                      </c:pt>
                      <c:pt idx="1">
                        <c:v>5.12590169504322</c:v>
                      </c:pt>
                      <c:pt idx="2">
                        <c:v>0.937217073116291</c:v>
                      </c:pt>
                      <c:pt idx="3">
                        <c:v>12.5287877975211</c:v>
                      </c:pt>
                      <c:pt idx="4">
                        <c:v>0.381608914120623</c:v>
                      </c:pt>
                      <c:pt idx="5">
                        <c:v>5.24994490199538</c:v>
                      </c:pt>
                      <c:pt idx="6">
                        <c:v>0.397783633620932</c:v>
                      </c:pt>
                    </c:numCache>
                  </c:numRef>
                </c:val>
              </c15:ser>
            </c15:filteredBarSeries>
            <c15:filteredBar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Sheet1!$U$21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(2)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{4.605057311,6.827029195,4.548677455,10.68846985,4.873419213,11.62347481,6.479563451}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4.605057311</c:v>
                      </c:pt>
                      <c:pt idx="1">
                        <c:v>6.827029195</c:v>
                      </c:pt>
                      <c:pt idx="2">
                        <c:v>4.548677455</c:v>
                      </c:pt>
                      <c:pt idx="3">
                        <c:v>10.68846985</c:v>
                      </c:pt>
                      <c:pt idx="4">
                        <c:v>4.873419213</c:v>
                      </c:pt>
                      <c:pt idx="5">
                        <c:v>11.62347481</c:v>
                      </c:pt>
                      <c:pt idx="6">
                        <c:v>6.479563451</c:v>
                      </c:pt>
                    </c:numCache>
                  </c:numRef>
                </c:val>
              </c15:ser>
            </c15:filteredBarSeries>
            <c15:filteredBarSeries>
              <c15:ser>
                <c:idx val="14"/>
                <c:order val="14"/>
                <c:tx>
                  <c:strRef>
                    <c:extLst>
                      <c:ext uri="{02D57815-91ED-43cb-92C2-25804820EDAC}">
                        <c15:formulaRef>
                          <c15:sqref>Sheet1!$V$21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(75)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{0.395914355,2.519026399,0.302339693,1.937159703,0.560992716,2.361353407,0.880472324}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0.395914355</c:v>
                      </c:pt>
                      <c:pt idx="1">
                        <c:v>2.519026399</c:v>
                      </c:pt>
                      <c:pt idx="2">
                        <c:v>0.302339693</c:v>
                      </c:pt>
                      <c:pt idx="3">
                        <c:v>1.937159703</c:v>
                      </c:pt>
                      <c:pt idx="4">
                        <c:v>0.560992716</c:v>
                      </c:pt>
                      <c:pt idx="5">
                        <c:v>2.361353407</c:v>
                      </c:pt>
                      <c:pt idx="6">
                        <c:v>0.880472324</c:v>
                      </c:pt>
                    </c:numCache>
                  </c:numRef>
                </c:val>
              </c15:ser>
            </c15:filteredBarSeries>
            <c15:filteredBarSeries>
              <c15:ser>
                <c:idx val="15"/>
                <c:order val="15"/>
                <c:tx>
                  <c:strRef>
                    <c:extLst>
                      <c:ext uri="{02D57815-91ED-43cb-92C2-25804820EDAC}">
                        <c15:formulaRef>
                          <c15:sqref>Sheet1!$W$21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(150)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{0.404487396,2.454067736,0.273735125,1.711234863,0.567491843,2.562665772,0.918634963}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0.404487396</c:v>
                      </c:pt>
                      <c:pt idx="1">
                        <c:v>2.454067736</c:v>
                      </c:pt>
                      <c:pt idx="2">
                        <c:v>0.273735125</c:v>
                      </c:pt>
                      <c:pt idx="3">
                        <c:v>1.711234863</c:v>
                      </c:pt>
                      <c:pt idx="4">
                        <c:v>0.567491843</c:v>
                      </c:pt>
                      <c:pt idx="5">
                        <c:v>2.562665772</c:v>
                      </c:pt>
                      <c:pt idx="6">
                        <c:v>0.918634963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5345798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Joint Id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497310"/>
        <c:crosses val="autoZero"/>
        <c:auto val="1"/>
        <c:lblAlgn val="ctr"/>
        <c:lblOffset val="100"/>
        <c:noMultiLvlLbl val="0"/>
      </c:catAx>
      <c:valAx>
        <c:axId val="4694973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34579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Joint </a:t>
            </a:r>
            <a:r>
              <a:rPr lang="en-US" altLang="zh-CN"/>
              <a:t>Velocity </a:t>
            </a:r>
            <a:r>
              <a:t>Error for Overall Comparison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Sheet1!$J$21</c:f>
              <c:strCache>
                <c:ptCount val="1"/>
                <c:pt idx="0">
                  <c:v>RF with Depth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{6.50287399185986,25.0600285991678,6.54145408881928,34.3965345310633,6.22731865011073,30.2775408461296,6.99051294178039}</c:f>
              <c:numCache>
                <c:formatCode>General</c:formatCode>
                <c:ptCount val="7"/>
                <c:pt idx="0">
                  <c:v>6.50287399185986</c:v>
                </c:pt>
                <c:pt idx="1">
                  <c:v>25.0600285991678</c:v>
                </c:pt>
                <c:pt idx="2">
                  <c:v>6.54145408881928</c:v>
                </c:pt>
                <c:pt idx="3">
                  <c:v>34.3965345310633</c:v>
                </c:pt>
                <c:pt idx="4">
                  <c:v>6.22731865011073</c:v>
                </c:pt>
                <c:pt idx="5">
                  <c:v>30.2775408461296</c:v>
                </c:pt>
                <c:pt idx="6">
                  <c:v>6.99051294178039</c:v>
                </c:pt>
              </c:numCache>
            </c:numRef>
          </c:val>
        </c:ser>
        <c:ser>
          <c:idx val="3"/>
          <c:order val="2"/>
          <c:tx>
            <c:strRef>
              <c:f>Sheet1!$K$21</c:f>
              <c:strCache>
                <c:ptCount val="1"/>
                <c:pt idx="0">
                  <c:v>RF with Depth 10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{5.436578607,11.79308426,4.415329521,20.22531822,6.01401397,18.98075632,7.043321434}</c:f>
              <c:numCache>
                <c:formatCode>General</c:formatCode>
                <c:ptCount val="7"/>
                <c:pt idx="0">
                  <c:v>5.436578607</c:v>
                </c:pt>
                <c:pt idx="1">
                  <c:v>11.79308426</c:v>
                </c:pt>
                <c:pt idx="2">
                  <c:v>4.415329521</c:v>
                </c:pt>
                <c:pt idx="3">
                  <c:v>20.22531822</c:v>
                </c:pt>
                <c:pt idx="4">
                  <c:v>6.01401397</c:v>
                </c:pt>
                <c:pt idx="5">
                  <c:v>18.98075632</c:v>
                </c:pt>
                <c:pt idx="6">
                  <c:v>7.043321434</c:v>
                </c:pt>
              </c:numCache>
            </c:numRef>
          </c:val>
        </c:ser>
        <c:ser>
          <c:idx val="7"/>
          <c:order val="3"/>
          <c:tx>
            <c:strRef>
              <c:f>Sheet1!$O$21</c:f>
              <c:strCache>
                <c:ptCount val="1"/>
                <c:pt idx="0">
                  <c:v>RF with Depth 10 EMF (0.1)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{6.92455323485882,15.6312549305496,4.4814339376632,15.815816078479,5.26544157963575,13.4325713175498,7.1370214850092}</c:f>
              <c:numCache>
                <c:formatCode>General</c:formatCode>
                <c:ptCount val="7"/>
                <c:pt idx="0">
                  <c:v>6.92455323485882</c:v>
                </c:pt>
                <c:pt idx="1">
                  <c:v>15.6312549305496</c:v>
                </c:pt>
                <c:pt idx="2">
                  <c:v>4.4814339376632</c:v>
                </c:pt>
                <c:pt idx="3">
                  <c:v>15.815816078479</c:v>
                </c:pt>
                <c:pt idx="4">
                  <c:v>5.26544157963575</c:v>
                </c:pt>
                <c:pt idx="5">
                  <c:v>13.4325713175498</c:v>
                </c:pt>
                <c:pt idx="6">
                  <c:v>7.1370214850092</c:v>
                </c:pt>
              </c:numCache>
            </c:numRef>
          </c:val>
        </c:ser>
        <c:ser>
          <c:idx val="6"/>
          <c:order val="6"/>
          <c:tx>
            <c:strRef>
              <c:f>Sheet1!$N$21</c:f>
              <c:strCache>
                <c:ptCount val="1"/>
                <c:pt idx="0">
                  <c:v>RF with Depth 2 EMF (0.001)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{1.42021054494268,4.9487705161039,0.93839895238522,12.5110408683978,0.27943641911197,5.16655569030836,3.6551718680417}</c:f>
              <c:numCache>
                <c:formatCode>General</c:formatCode>
                <c:ptCount val="7"/>
                <c:pt idx="0">
                  <c:v>1.42021054494268</c:v>
                </c:pt>
                <c:pt idx="1">
                  <c:v>4.9487705161039</c:v>
                </c:pt>
                <c:pt idx="2">
                  <c:v>0.93839895238522</c:v>
                </c:pt>
                <c:pt idx="3">
                  <c:v>12.5110408683978</c:v>
                </c:pt>
                <c:pt idx="4">
                  <c:v>0.27943641911197</c:v>
                </c:pt>
                <c:pt idx="5">
                  <c:v>5.16655569030836</c:v>
                </c:pt>
                <c:pt idx="6">
                  <c:v>3.6551718680417</c:v>
                </c:pt>
              </c:numCache>
            </c:numRef>
          </c:val>
        </c:ser>
        <c:ser>
          <c:idx val="12"/>
          <c:order val="11"/>
          <c:tx>
            <c:strRef>
              <c:f>Sheet1!$T$21</c:f>
              <c:strCache>
                <c:ptCount val="1"/>
                <c:pt idx="0">
                  <c:v>RF with Depth 2 Gaussian (150)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{1.43493609654313,5.12590169504322,0.937217073116291,12.5287877975211,0.381608914120623,5.24994490199538,0.397783633620932}</c:f>
              <c:numCache>
                <c:formatCode>General</c:formatCode>
                <c:ptCount val="7"/>
                <c:pt idx="0">
                  <c:v>1.43493609654313</c:v>
                </c:pt>
                <c:pt idx="1">
                  <c:v>5.12590169504322</c:v>
                </c:pt>
                <c:pt idx="2">
                  <c:v>0.937217073116291</c:v>
                </c:pt>
                <c:pt idx="3">
                  <c:v>12.5287877975211</c:v>
                </c:pt>
                <c:pt idx="4">
                  <c:v>0.381608914120623</c:v>
                </c:pt>
                <c:pt idx="5">
                  <c:v>5.24994490199538</c:v>
                </c:pt>
                <c:pt idx="6">
                  <c:v>0.397783633620932</c:v>
                </c:pt>
              </c:numCache>
            </c:numRef>
          </c:val>
        </c:ser>
        <c:ser>
          <c:idx val="1"/>
          <c:order val="14"/>
          <c:tx>
            <c:strRef>
              <c:f>Sheet1!$I$21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Sheet1!$I$22:$I$28</c:f>
              <c:numCache>
                <c:formatCode>0.000_ </c:formatCode>
                <c:ptCount val="7"/>
                <c:pt idx="0">
                  <c:v>0.65443468955379</c:v>
                </c:pt>
                <c:pt idx="1">
                  <c:v>2.73434064159268</c:v>
                </c:pt>
                <c:pt idx="2">
                  <c:v>0.401053534455129</c:v>
                </c:pt>
                <c:pt idx="3">
                  <c:v>2.82495254915047</c:v>
                </c:pt>
                <c:pt idx="4">
                  <c:v>0.652815071747544</c:v>
                </c:pt>
                <c:pt idx="5">
                  <c:v>2.72762466497049</c:v>
                </c:pt>
                <c:pt idx="6">
                  <c:v>0.901178743310878</c:v>
                </c:pt>
              </c:numCache>
            </c:numRef>
          </c:val>
        </c:ser>
        <c:ser>
          <c:idx val="15"/>
          <c:order val="15"/>
          <c:tx>
            <c:strRef>
              <c:f>Sheet1!$W$21</c:f>
              <c:strCache>
                <c:ptCount val="1"/>
                <c:pt idx="0">
                  <c:v>RF with Depth 10  Gaussian (150)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{0.404487396,2.454067736,0.273735125,1.711234863,0.567491843,2.562665772,0.918634963}</c:f>
              <c:numCache>
                <c:formatCode>General</c:formatCode>
                <c:ptCount val="7"/>
                <c:pt idx="0">
                  <c:v>0.404487396</c:v>
                </c:pt>
                <c:pt idx="1">
                  <c:v>2.454067736</c:v>
                </c:pt>
                <c:pt idx="2">
                  <c:v>0.273735125</c:v>
                </c:pt>
                <c:pt idx="3">
                  <c:v>1.711234863</c:v>
                </c:pt>
                <c:pt idx="4">
                  <c:v>0.567491843</c:v>
                </c:pt>
                <c:pt idx="5">
                  <c:v>2.562665772</c:v>
                </c:pt>
                <c:pt idx="6">
                  <c:v>0.918634963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753457982"/>
        <c:axId val="46949731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Sheet1!$H$21</c15:sqref>
                        </c15:formulaRef>
                      </c:ext>
                    </c:extLst>
                    <c:strCache>
                      <c:ptCount val="1"/>
                      <c:pt idx="0">
                        <c:v>Joint Index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{1,2,3,4,5,6,7}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Sheet1!$L$21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(0.1)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{2.37785799207118,19.2549922910082,3.51094334977023,27.4566020139406,3.30173690741482,21.0740106246155,8.03643265555542}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2.37785799207118</c:v>
                      </c:pt>
                      <c:pt idx="1">
                        <c:v>19.2549922910082</c:v>
                      </c:pt>
                      <c:pt idx="2">
                        <c:v>3.51094334977023</c:v>
                      </c:pt>
                      <c:pt idx="3">
                        <c:v>27.4566020139406</c:v>
                      </c:pt>
                      <c:pt idx="4">
                        <c:v>3.30173690741482</c:v>
                      </c:pt>
                      <c:pt idx="5">
                        <c:v>21.0740106246155</c:v>
                      </c:pt>
                      <c:pt idx="6">
                        <c:v>8.03643265555542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Sheet1!$M$21</c15:sqref>
                        </c15:formulaRef>
                      </c:ext>
                    </c:extLst>
                    <c:strCache>
                      <c:ptCount val="1"/>
                      <c:pt idx="0">
                        <c:v>RF with Depth 2 EMF (0.01)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{1.46960951720565,7.25466033549476,1.13869121915433,14.0122173171545,0.767528141449519,7.82328844118529,3.75735423731402}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1.46960951720565</c:v>
                      </c:pt>
                      <c:pt idx="1">
                        <c:v>7.25466033549476</c:v>
                      </c:pt>
                      <c:pt idx="2">
                        <c:v>1.13869121915433</c:v>
                      </c:pt>
                      <c:pt idx="3">
                        <c:v>14.0122173171545</c:v>
                      </c:pt>
                      <c:pt idx="4">
                        <c:v>0.767528141449519</c:v>
                      </c:pt>
                      <c:pt idx="5">
                        <c:v>7.82328844118529</c:v>
                      </c:pt>
                      <c:pt idx="6">
                        <c:v>3.75735423731402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Sheet1!$P$21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{3.71345396564007,38.1558552851166,2.39280283170474,37.3721494841418,2.68035155839158,25.5366494710004,4.09644210226484}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3.71345396564007</c:v>
                      </c:pt>
                      <c:pt idx="1">
                        <c:v>38.1558552851166</c:v>
                      </c:pt>
                      <c:pt idx="2">
                        <c:v>2.39280283170474</c:v>
                      </c:pt>
                      <c:pt idx="3">
                        <c:v>37.3721494841418</c:v>
                      </c:pt>
                      <c:pt idx="4">
                        <c:v>2.68035155839158</c:v>
                      </c:pt>
                      <c:pt idx="5">
                        <c:v>25.5366494710004</c:v>
                      </c:pt>
                      <c:pt idx="6">
                        <c:v>4.09644210226484</c:v>
                      </c:pt>
                    </c:numCache>
                  </c:numRef>
                </c:val>
              </c15:ser>
            </c15:filteredBarSeries>
            <c15:filteredBarSeries>
              <c15:ser>
                <c:idx val="9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Sheet1!$Q$21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EMF (0.001)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{3.53126530249512,48.6812556175335,2.37211700009588,47.3925183693315,2.30452533977514,27.1697835744768,3.96777979384194}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3.53126530249512</c:v>
                      </c:pt>
                      <c:pt idx="1">
                        <c:v>48.6812556175335</c:v>
                      </c:pt>
                      <c:pt idx="2">
                        <c:v>2.37211700009588</c:v>
                      </c:pt>
                      <c:pt idx="3">
                        <c:v>47.3925183693315</c:v>
                      </c:pt>
                      <c:pt idx="4">
                        <c:v>2.30452533977514</c:v>
                      </c:pt>
                      <c:pt idx="5">
                        <c:v>27.1697835744768</c:v>
                      </c:pt>
                      <c:pt idx="6">
                        <c:v>3.96777979384194</c:v>
                      </c:pt>
                    </c:numCache>
                  </c:numRef>
                </c:val>
              </c15:ser>
            </c15:filteredBarSeries>
            <c15:filteredBarSeries>
              <c15:ser>
                <c:idx val="10"/>
                <c:order val="9"/>
                <c:tx>
                  <c:strRef>
                    <c:extLst>
                      <c:ext uri="{02D57815-91ED-43cb-92C2-25804820EDAC}">
                        <c15:formulaRef>
                          <c15:sqref>Sheet1!$R$21</c15:sqref>
                        </c15:formulaRef>
                      </c:ext>
                    </c:extLst>
                    <c:strCache>
                      <c:ptCount val="1"/>
                      <c:pt idx="0">
                        <c:v>RF with Depth 2 Gaussian (2)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{3.6401968990002,21.7917442828273,4.43106108808605,30.34904500692,4.48842131259102,24.8801475619198,6.71268384469676}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3.6401968990002</c:v>
                      </c:pt>
                      <c:pt idx="1">
                        <c:v>21.7917442828273</c:v>
                      </c:pt>
                      <c:pt idx="2">
                        <c:v>4.43106108808605</c:v>
                      </c:pt>
                      <c:pt idx="3">
                        <c:v>30.34904500692</c:v>
                      </c:pt>
                      <c:pt idx="4">
                        <c:v>4.48842131259102</c:v>
                      </c:pt>
                      <c:pt idx="5">
                        <c:v>24.8801475619198</c:v>
                      </c:pt>
                      <c:pt idx="6">
                        <c:v>6.71268384469676</c:v>
                      </c:pt>
                    </c:numCache>
                  </c:numRef>
                </c:val>
              </c15:ser>
            </c15:filteredBarSeries>
            <c15:filteredBarSeries>
              <c15:ser>
                <c:idx val="11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Sheet1!$S$21</c15:sqref>
                        </c15:formulaRef>
                      </c:ext>
                    </c:extLst>
                    <c:strCache>
                      <c:ptCount val="1"/>
                      <c:pt idx="0">
                        <c:v>RF with Depth 2  Gaussian (75)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{1.44769629919735,5.52477912704984,0.977372978278054,12.7497788948136,0.476350230358506,6.37377316688305,0.557047453250466}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1.44769629919735</c:v>
                      </c:pt>
                      <c:pt idx="1">
                        <c:v>5.52477912704984</c:v>
                      </c:pt>
                      <c:pt idx="2">
                        <c:v>0.977372978278054</c:v>
                      </c:pt>
                      <c:pt idx="3">
                        <c:v>12.7497788948136</c:v>
                      </c:pt>
                      <c:pt idx="4">
                        <c:v>0.476350230358506</c:v>
                      </c:pt>
                      <c:pt idx="5">
                        <c:v>6.37377316688305</c:v>
                      </c:pt>
                      <c:pt idx="6">
                        <c:v>0.557047453250466</c:v>
                      </c:pt>
                    </c:numCache>
                  </c:numRef>
                </c:val>
              </c15:ser>
            </c15:filteredBarSeries>
            <c15:filteredBarSeries>
              <c15:ser>
                <c:idx val="13"/>
                <c:order val="12"/>
                <c:tx>
                  <c:strRef>
                    <c:extLst>
                      <c:ext uri="{02D57815-91ED-43cb-92C2-25804820EDAC}">
                        <c15:formulaRef>
                          <c15:sqref>Sheet1!$U$21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(2)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{4.605057311,6.827029195,4.548677455,10.68846985,4.873419213,11.62347481,6.479563451}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4.605057311</c:v>
                      </c:pt>
                      <c:pt idx="1">
                        <c:v>6.827029195</c:v>
                      </c:pt>
                      <c:pt idx="2">
                        <c:v>4.548677455</c:v>
                      </c:pt>
                      <c:pt idx="3">
                        <c:v>10.68846985</c:v>
                      </c:pt>
                      <c:pt idx="4">
                        <c:v>4.873419213</c:v>
                      </c:pt>
                      <c:pt idx="5">
                        <c:v>11.62347481</c:v>
                      </c:pt>
                      <c:pt idx="6">
                        <c:v>6.479563451</c:v>
                      </c:pt>
                    </c:numCache>
                  </c:numRef>
                </c:val>
              </c15:ser>
            </c15:filteredBarSeries>
            <c15:filteredBarSeries>
              <c15:ser>
                <c:idx val="14"/>
                <c:order val="13"/>
                <c:tx>
                  <c:strRef>
                    <c:extLst>
                      <c:ext uri="{02D57815-91ED-43cb-92C2-25804820EDAC}">
                        <c15:formulaRef>
                          <c15:sqref>Sheet1!$V$21</c15:sqref>
                        </c15:formulaRef>
                      </c:ext>
                    </c:extLst>
                    <c:strCache>
                      <c:ptCount val="1"/>
                      <c:pt idx="0">
                        <c:v>RF with Depth 10  Gaussian (75)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{0.395914355,2.519026399,0.302339693,1.937159703,0.560992716,2.361353407,0.880472324}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0.395914355</c:v>
                      </c:pt>
                      <c:pt idx="1">
                        <c:v>2.519026399</c:v>
                      </c:pt>
                      <c:pt idx="2">
                        <c:v>0.302339693</c:v>
                      </c:pt>
                      <c:pt idx="3">
                        <c:v>1.937159703</c:v>
                      </c:pt>
                      <c:pt idx="4">
                        <c:v>0.560992716</c:v>
                      </c:pt>
                      <c:pt idx="5">
                        <c:v>2.361353407</c:v>
                      </c:pt>
                      <c:pt idx="6">
                        <c:v>0.880472324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5345798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Joint Id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497310"/>
        <c:crosses val="autoZero"/>
        <c:auto val="1"/>
        <c:lblAlgn val="ctr"/>
        <c:lblOffset val="100"/>
        <c:noMultiLvlLbl val="0"/>
      </c:catAx>
      <c:valAx>
        <c:axId val="4694973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34579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992505</xdr:colOff>
      <xdr:row>78</xdr:row>
      <xdr:rowOff>177165</xdr:rowOff>
    </xdr:from>
    <xdr:to>
      <xdr:col>10</xdr:col>
      <xdr:colOff>1306195</xdr:colOff>
      <xdr:row>92</xdr:row>
      <xdr:rowOff>183515</xdr:rowOff>
    </xdr:to>
    <xdr:graphicFrame>
      <xdr:nvGraphicFramePr>
        <xdr:cNvPr id="2" name="图表 1"/>
        <xdr:cNvGraphicFramePr/>
      </xdr:nvGraphicFramePr>
      <xdr:xfrm>
        <a:off x="9384030" y="17722215"/>
        <a:ext cx="6664325" cy="2940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1008380</xdr:colOff>
      <xdr:row>48</xdr:row>
      <xdr:rowOff>59055</xdr:rowOff>
    </xdr:from>
    <xdr:to>
      <xdr:col>10</xdr:col>
      <xdr:colOff>1367155</xdr:colOff>
      <xdr:row>62</xdr:row>
      <xdr:rowOff>90805</xdr:rowOff>
    </xdr:to>
    <xdr:graphicFrame>
      <xdr:nvGraphicFramePr>
        <xdr:cNvPr id="3" name="图表 2"/>
        <xdr:cNvGraphicFramePr/>
      </xdr:nvGraphicFramePr>
      <xdr:xfrm>
        <a:off x="9399905" y="11317605"/>
        <a:ext cx="6709410" cy="2965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932815</xdr:colOff>
      <xdr:row>82</xdr:row>
      <xdr:rowOff>118745</xdr:rowOff>
    </xdr:from>
    <xdr:to>
      <xdr:col>15</xdr:col>
      <xdr:colOff>1261745</xdr:colOff>
      <xdr:row>96</xdr:row>
      <xdr:rowOff>125730</xdr:rowOff>
    </xdr:to>
    <xdr:graphicFrame>
      <xdr:nvGraphicFramePr>
        <xdr:cNvPr id="5" name="图表 4"/>
        <xdr:cNvGraphicFramePr/>
      </xdr:nvGraphicFramePr>
      <xdr:xfrm>
        <a:off x="17226280" y="18501995"/>
        <a:ext cx="6534150" cy="29406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95885</xdr:colOff>
      <xdr:row>48</xdr:row>
      <xdr:rowOff>64770</xdr:rowOff>
    </xdr:from>
    <xdr:to>
      <xdr:col>16</xdr:col>
      <xdr:colOff>250190</xdr:colOff>
      <xdr:row>62</xdr:row>
      <xdr:rowOff>97155</xdr:rowOff>
    </xdr:to>
    <xdr:graphicFrame>
      <xdr:nvGraphicFramePr>
        <xdr:cNvPr id="6" name="图表 5"/>
        <xdr:cNvGraphicFramePr/>
      </xdr:nvGraphicFramePr>
      <xdr:xfrm>
        <a:off x="17940655" y="11323320"/>
        <a:ext cx="6359525" cy="2966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1397635</xdr:colOff>
      <xdr:row>63</xdr:row>
      <xdr:rowOff>127000</xdr:rowOff>
    </xdr:from>
    <xdr:to>
      <xdr:col>16</xdr:col>
      <xdr:colOff>1238250</xdr:colOff>
      <xdr:row>79</xdr:row>
      <xdr:rowOff>65405</xdr:rowOff>
    </xdr:to>
    <xdr:graphicFrame>
      <xdr:nvGraphicFramePr>
        <xdr:cNvPr id="7" name="图表 6"/>
        <xdr:cNvGraphicFramePr/>
      </xdr:nvGraphicFramePr>
      <xdr:xfrm>
        <a:off x="14588490" y="14528800"/>
        <a:ext cx="10699750" cy="32912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595630</xdr:colOff>
      <xdr:row>77</xdr:row>
      <xdr:rowOff>93980</xdr:rowOff>
    </xdr:from>
    <xdr:to>
      <xdr:col>20</xdr:col>
      <xdr:colOff>276225</xdr:colOff>
      <xdr:row>91</xdr:row>
      <xdr:rowOff>97790</xdr:rowOff>
    </xdr:to>
    <xdr:graphicFrame>
      <xdr:nvGraphicFramePr>
        <xdr:cNvPr id="9" name="图表 8"/>
        <xdr:cNvGraphicFramePr/>
      </xdr:nvGraphicFramePr>
      <xdr:xfrm>
        <a:off x="24645620" y="17429480"/>
        <a:ext cx="7314565" cy="2937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499110</xdr:colOff>
      <xdr:row>79</xdr:row>
      <xdr:rowOff>127000</xdr:rowOff>
    </xdr:from>
    <xdr:to>
      <xdr:col>24</xdr:col>
      <xdr:colOff>627380</xdr:colOff>
      <xdr:row>93</xdr:row>
      <xdr:rowOff>130810</xdr:rowOff>
    </xdr:to>
    <xdr:graphicFrame>
      <xdr:nvGraphicFramePr>
        <xdr:cNvPr id="10" name="图表 9"/>
        <xdr:cNvGraphicFramePr/>
      </xdr:nvGraphicFramePr>
      <xdr:xfrm>
        <a:off x="32183070" y="17881600"/>
        <a:ext cx="7496810" cy="2937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1335405</xdr:colOff>
      <xdr:row>48</xdr:row>
      <xdr:rowOff>130810</xdr:rowOff>
    </xdr:from>
    <xdr:to>
      <xdr:col>20</xdr:col>
      <xdr:colOff>1016000</xdr:colOff>
      <xdr:row>62</xdr:row>
      <xdr:rowOff>134620</xdr:rowOff>
    </xdr:to>
    <xdr:graphicFrame>
      <xdr:nvGraphicFramePr>
        <xdr:cNvPr id="11" name="图表 10"/>
        <xdr:cNvGraphicFramePr/>
      </xdr:nvGraphicFramePr>
      <xdr:xfrm>
        <a:off x="25385395" y="11389360"/>
        <a:ext cx="7314565" cy="2937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1420495</xdr:colOff>
      <xdr:row>48</xdr:row>
      <xdr:rowOff>139700</xdr:rowOff>
    </xdr:from>
    <xdr:to>
      <xdr:col>25</xdr:col>
      <xdr:colOff>262890</xdr:colOff>
      <xdr:row>62</xdr:row>
      <xdr:rowOff>143510</xdr:rowOff>
    </xdr:to>
    <xdr:graphicFrame>
      <xdr:nvGraphicFramePr>
        <xdr:cNvPr id="12" name="图表 11"/>
        <xdr:cNvGraphicFramePr/>
      </xdr:nvGraphicFramePr>
      <xdr:xfrm>
        <a:off x="33104455" y="11398250"/>
        <a:ext cx="7496810" cy="2937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1423035</xdr:colOff>
      <xdr:row>64</xdr:row>
      <xdr:rowOff>99695</xdr:rowOff>
    </xdr:from>
    <xdr:to>
      <xdr:col>22</xdr:col>
      <xdr:colOff>1630045</xdr:colOff>
      <xdr:row>80</xdr:row>
      <xdr:rowOff>24765</xdr:rowOff>
    </xdr:to>
    <xdr:graphicFrame>
      <xdr:nvGraphicFramePr>
        <xdr:cNvPr id="14" name="图表 13"/>
        <xdr:cNvGraphicFramePr/>
      </xdr:nvGraphicFramePr>
      <xdr:xfrm>
        <a:off x="25473025" y="14711045"/>
        <a:ext cx="11896090" cy="3277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01"/>
  <sheetViews>
    <sheetView tabSelected="1" zoomScale="85" zoomScaleNormal="85" topLeftCell="J42" workbookViewId="0">
      <selection activeCell="P83" sqref="P83"/>
    </sheetView>
  </sheetViews>
  <sheetFormatPr defaultColWidth="9" defaultRowHeight="16.5"/>
  <cols>
    <col min="1" max="1" width="18.5333333333333" customWidth="1"/>
    <col min="2" max="3" width="3.46666666666667" customWidth="1"/>
    <col min="4" max="5" width="12.1333333333333" customWidth="1"/>
    <col min="7" max="7" width="12.1333333333333"/>
    <col min="8" max="8" width="10.6" customWidth="1"/>
    <col min="9" max="17" width="10.8577777777778" customWidth="1"/>
    <col min="18" max="23" width="14.1911111111111" customWidth="1"/>
  </cols>
  <sheetData>
    <row r="1" customHeight="1" spans="1:6">
      <c r="A1" s="1" t="s">
        <v>0</v>
      </c>
      <c r="B1" s="1" t="s">
        <v>1</v>
      </c>
      <c r="C1" s="1" t="s">
        <v>2</v>
      </c>
      <c r="F1">
        <v>1</v>
      </c>
    </row>
    <row r="2" ht="54" spans="1:15">
      <c r="A2" t="s">
        <v>3</v>
      </c>
      <c r="B2">
        <v>0</v>
      </c>
      <c r="C2">
        <v>1</v>
      </c>
      <c r="D2">
        <v>0.043899448447087</v>
      </c>
      <c r="E2">
        <v>0.55850066266522</v>
      </c>
      <c r="F2">
        <v>2</v>
      </c>
      <c r="G2" s="2" t="s">
        <v>4</v>
      </c>
      <c r="H2" s="2" t="s">
        <v>5</v>
      </c>
      <c r="I2" s="3" t="s">
        <v>6</v>
      </c>
      <c r="J2" s="3" t="s">
        <v>7</v>
      </c>
      <c r="L2" s="2" t="s">
        <v>8</v>
      </c>
      <c r="M2" s="2" t="s">
        <v>5</v>
      </c>
      <c r="N2" s="3" t="s">
        <v>6</v>
      </c>
      <c r="O2" s="3" t="s">
        <v>7</v>
      </c>
    </row>
    <row r="3" ht="18" spans="1:15">
      <c r="A3" t="s">
        <v>3</v>
      </c>
      <c r="B3">
        <v>0</v>
      </c>
      <c r="C3">
        <v>2</v>
      </c>
      <c r="D3">
        <v>0.304335174907129</v>
      </c>
      <c r="E3">
        <v>1.51862899591084</v>
      </c>
      <c r="F3">
        <v>3</v>
      </c>
      <c r="G3" s="2" t="s">
        <v>9</v>
      </c>
      <c r="H3">
        <f>AVERAGE(J14:J20)</f>
        <v>1.16582910651868</v>
      </c>
      <c r="I3">
        <f>AVERAGE(J22:J28)</f>
        <v>16.5708948069901</v>
      </c>
      <c r="J3">
        <f>AVERAGE(J30:J39)</f>
        <v>0.0769457740850727</v>
      </c>
      <c r="L3" s="2" t="s">
        <v>9</v>
      </c>
      <c r="M3">
        <f>AVERAGE(K14:K20)</f>
        <v>0.465325147948534</v>
      </c>
      <c r="N3">
        <f>AVERAGE(K22:K28)</f>
        <v>10.5583431908039</v>
      </c>
      <c r="O3">
        <f>AVERAGE(K30:K39)</f>
        <v>0.0623283439923975</v>
      </c>
    </row>
    <row r="4" spans="1:15">
      <c r="A4" t="s">
        <v>3</v>
      </c>
      <c r="B4">
        <v>0</v>
      </c>
      <c r="C4">
        <v>3</v>
      </c>
      <c r="D4">
        <v>0.0102276113282243</v>
      </c>
      <c r="E4">
        <v>0.328542634391176</v>
      </c>
      <c r="F4">
        <v>4</v>
      </c>
      <c r="G4" s="3">
        <v>0.1</v>
      </c>
      <c r="H4">
        <f>AVERAGE(L14:L20)</f>
        <v>0.955356038243581</v>
      </c>
      <c r="I4">
        <f>AVERAGE(L22:L28)</f>
        <v>12.1446536906251</v>
      </c>
      <c r="J4">
        <f>AVERAGE(L30:L39)</f>
        <v>0.0769457740850727</v>
      </c>
      <c r="L4" s="3">
        <v>0.1</v>
      </c>
      <c r="M4">
        <f>AVERAGE(O14:O20)</f>
        <v>0.799352021518311</v>
      </c>
      <c r="N4">
        <f>AVERAGE(O22:O28)</f>
        <v>9.81258465196362</v>
      </c>
      <c r="O4">
        <f>AVERAGE(O30:O39)</f>
        <v>0.0623034232</v>
      </c>
    </row>
    <row r="5" spans="1:15">
      <c r="A5" t="s">
        <v>3</v>
      </c>
      <c r="B5">
        <v>0</v>
      </c>
      <c r="C5">
        <v>4</v>
      </c>
      <c r="D5">
        <v>0.432749238914856</v>
      </c>
      <c r="E5">
        <v>2.79498340508306</v>
      </c>
      <c r="F5">
        <v>5</v>
      </c>
      <c r="G5" s="3">
        <v>0.01</v>
      </c>
      <c r="H5">
        <f ca="1">AVERAGE(M14:M20)</f>
        <v>0.590240359016355</v>
      </c>
      <c r="I5">
        <f ca="1">AVERAGE(M22:M28)</f>
        <v>5.17476417270829</v>
      </c>
      <c r="J5">
        <f>AVERAGE(M30:M39)</f>
        <v>0.0769471035579338</v>
      </c>
      <c r="L5" s="3">
        <v>0.01</v>
      </c>
      <c r="M5">
        <f>AVERAGE(P14:P20)</f>
        <v>1.6751515744452</v>
      </c>
      <c r="N5">
        <f>AVERAGE(P22:P28)</f>
        <v>16.2782435283229</v>
      </c>
      <c r="O5">
        <f>AVERAGE(P30:P39)</f>
        <v>0.062160082353844</v>
      </c>
    </row>
    <row r="6" spans="1:15">
      <c r="A6" t="s">
        <v>3</v>
      </c>
      <c r="B6">
        <v>0</v>
      </c>
      <c r="C6">
        <v>5</v>
      </c>
      <c r="D6">
        <v>0.0241663115913455</v>
      </c>
      <c r="E6">
        <v>0.339886548068399</v>
      </c>
      <c r="F6">
        <v>6</v>
      </c>
      <c r="G6" s="3">
        <v>0.001</v>
      </c>
      <c r="H6">
        <f>AVERAGE(N14:N20)</f>
        <v>0.534489805718901</v>
      </c>
      <c r="I6">
        <f>AVERAGE(N22,N23,N25,N24,N26,N27,N28)</f>
        <v>4.13136926561309</v>
      </c>
      <c r="J6">
        <f>AVERAGE(N30:N39)</f>
        <v>0.136249595759309</v>
      </c>
      <c r="L6" s="3">
        <v>0.001</v>
      </c>
      <c r="M6">
        <f>AVERAGE(Q14:Q20)</f>
        <v>2.0160701958824</v>
      </c>
      <c r="N6">
        <f>AVERAGE(Q22:Q28)</f>
        <v>19.3456064282214</v>
      </c>
      <c r="O6">
        <f>AVERAGE(Q30:Q39)</f>
        <v>0.123153692312908</v>
      </c>
    </row>
    <row r="7" spans="1:6">
      <c r="A7" t="s">
        <v>3</v>
      </c>
      <c r="B7">
        <v>0</v>
      </c>
      <c r="C7">
        <v>6</v>
      </c>
      <c r="D7">
        <v>0.439935364396706</v>
      </c>
      <c r="E7">
        <v>2.57955122237877</v>
      </c>
      <c r="F7">
        <v>7</v>
      </c>
    </row>
    <row r="8" ht="72" spans="1:15">
      <c r="A8" t="s">
        <v>3</v>
      </c>
      <c r="B8">
        <v>0</v>
      </c>
      <c r="C8">
        <v>7</v>
      </c>
      <c r="D8">
        <v>0.062791456148789</v>
      </c>
      <c r="E8">
        <v>0.496208880071287</v>
      </c>
      <c r="F8">
        <v>8</v>
      </c>
      <c r="G8" s="2" t="s">
        <v>10</v>
      </c>
      <c r="H8" s="2" t="s">
        <v>5</v>
      </c>
      <c r="I8" s="3" t="s">
        <v>6</v>
      </c>
      <c r="J8" s="3" t="s">
        <v>7</v>
      </c>
      <c r="L8" s="2" t="s">
        <v>11</v>
      </c>
      <c r="M8" s="2" t="s">
        <v>5</v>
      </c>
      <c r="N8" s="3" t="s">
        <v>6</v>
      </c>
      <c r="O8" s="3" t="s">
        <v>7</v>
      </c>
    </row>
    <row r="9" customHeight="1" spans="1:15">
      <c r="A9" t="s">
        <v>3</v>
      </c>
      <c r="B9">
        <v>0</v>
      </c>
      <c r="C9" t="s">
        <v>12</v>
      </c>
      <c r="F9">
        <v>9</v>
      </c>
      <c r="G9" s="2" t="s">
        <v>9</v>
      </c>
      <c r="H9">
        <v>1.16582910651868</v>
      </c>
      <c r="I9">
        <v>16.5708948069901</v>
      </c>
      <c r="J9">
        <v>0.0769457740850727</v>
      </c>
      <c r="L9" s="2" t="s">
        <v>9</v>
      </c>
      <c r="M9" s="8">
        <v>0.465325147948534</v>
      </c>
      <c r="N9" s="8">
        <v>10.5583431908039</v>
      </c>
      <c r="O9" s="8">
        <v>0.0623283439923975</v>
      </c>
    </row>
    <row r="10" spans="1:15">
      <c r="A10" t="s">
        <v>3</v>
      </c>
      <c r="B10">
        <v>1</v>
      </c>
      <c r="C10">
        <v>1</v>
      </c>
      <c r="D10">
        <v>0.0657872667792297</v>
      </c>
      <c r="E10">
        <v>0.491014548217707</v>
      </c>
      <c r="F10">
        <v>10</v>
      </c>
      <c r="G10" s="3">
        <v>2</v>
      </c>
      <c r="H10">
        <f>AVERAGE(R14:R20)</f>
        <v>1.03817385187649</v>
      </c>
      <c r="I10">
        <f>AVERAGE(R22:R28)</f>
        <v>13.7561857137202</v>
      </c>
      <c r="J10">
        <f>AVERAGE(R30:R39)</f>
        <v>0.0769457740850726</v>
      </c>
      <c r="L10" s="3">
        <v>2</v>
      </c>
      <c r="M10" s="8">
        <f>AVERAGE(U14:U20)</f>
        <v>0.435607919362132</v>
      </c>
      <c r="N10" s="8">
        <f>AVERAGE(U22:U28)</f>
        <v>7.09224161224906</v>
      </c>
      <c r="O10" s="8">
        <f>AVERAGE(U30:U39)</f>
        <v>0.0623267714227005</v>
      </c>
    </row>
    <row r="11" customHeight="1" spans="1:15">
      <c r="A11" t="s">
        <v>3</v>
      </c>
      <c r="B11">
        <v>1</v>
      </c>
      <c r="C11">
        <v>2</v>
      </c>
      <c r="D11">
        <v>0.721294877799459</v>
      </c>
      <c r="E11">
        <v>2.79824326902468</v>
      </c>
      <c r="G11" s="3">
        <v>75</v>
      </c>
      <c r="H11">
        <f>AVERAGE(S14:S20)</f>
        <v>0.546343789673828</v>
      </c>
      <c r="I11">
        <f>AVERAGE(S22:S28)</f>
        <v>4.01525687854727</v>
      </c>
      <c r="J11">
        <f>AVERAGE(S30:S39)</f>
        <v>0.0769457740850726</v>
      </c>
      <c r="L11" s="3">
        <v>75</v>
      </c>
      <c r="M11" s="8">
        <f>AVERAGE(V14:V20)</f>
        <v>0.433545070462652</v>
      </c>
      <c r="N11" s="8">
        <f>AVERAGE(V22:V28)</f>
        <v>1.27960837091288</v>
      </c>
      <c r="O11" s="8">
        <f>AVERAGE(V30:V39)</f>
        <v>0.0621941704054521</v>
      </c>
    </row>
    <row r="12" spans="1:15">
      <c r="A12" t="s">
        <v>3</v>
      </c>
      <c r="B12">
        <v>1</v>
      </c>
      <c r="C12">
        <v>3</v>
      </c>
      <c r="D12">
        <v>0.0712074675213069</v>
      </c>
      <c r="E12">
        <v>0.359691603926544</v>
      </c>
      <c r="G12" s="3">
        <v>150</v>
      </c>
      <c r="H12">
        <f>AVERAGE(T14:T20)</f>
        <v>0.533242658232709</v>
      </c>
      <c r="I12">
        <f>AVERAGE(T22:T28)</f>
        <v>3.72231144456581</v>
      </c>
      <c r="J12">
        <f>AVERAGE(T30:T39)</f>
        <v>0.0769457740850726</v>
      </c>
      <c r="L12" s="3">
        <v>150</v>
      </c>
      <c r="M12" s="8">
        <f>AVERAGE(W14:W20)</f>
        <v>0.443796842701793</v>
      </c>
      <c r="N12" s="8">
        <f>AVERAGE(W22:W28)</f>
        <v>1.27033109982261</v>
      </c>
      <c r="O12" s="8">
        <f>AVERAGE(W30:W39)</f>
        <v>0.062119309814229</v>
      </c>
    </row>
    <row r="13" customHeight="1" spans="1:23">
      <c r="A13" t="s">
        <v>3</v>
      </c>
      <c r="B13">
        <v>1</v>
      </c>
      <c r="C13">
        <v>4</v>
      </c>
      <c r="D13">
        <v>0.778247545061056</v>
      </c>
      <c r="E13">
        <v>2.46417061307198</v>
      </c>
      <c r="H13" s="1" t="s">
        <v>2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</row>
    <row r="14" spans="1:23">
      <c r="A14" t="s">
        <v>3</v>
      </c>
      <c r="B14">
        <v>1</v>
      </c>
      <c r="C14">
        <v>5</v>
      </c>
      <c r="D14">
        <v>0.105606515854357</v>
      </c>
      <c r="E14">
        <v>0.582317886045829</v>
      </c>
      <c r="H14">
        <v>1</v>
      </c>
      <c r="I14" s="4">
        <f>AVERAGE(D2,D10,D18,D26,D34,D42,D50,D58,D66,D74)</f>
        <v>0.101264856587918</v>
      </c>
      <c r="J14" s="4">
        <f>AVERAGE(D82,D90,D98,D106,D114,D122,D130,D138,D146,D154)</f>
        <v>0.170051919396545</v>
      </c>
      <c r="K14" s="4">
        <f>AVERAGE(D162,D170,D178,D186,D194,D202,D210,D218,D226,D234)</f>
        <v>0.142371873469143</v>
      </c>
      <c r="L14" s="4">
        <f>AVERAGE(D242,D250,D258,D266,D274,D282,D290,D298,D306,D314)</f>
        <v>0.169196987632909</v>
      </c>
      <c r="M14" s="4" cm="1">
        <f ca="1" t="array" ref="M14">AVERAGE(INDEX(D:D,322+(ROW(INDIRECT("1:10"))-1)*8))</f>
        <v>0.166814028141806</v>
      </c>
      <c r="N14" s="4">
        <f>AVERAGE(D402,D410,D418,D426,D434,D442,D450,D458,D466,D474)</f>
        <v>0.156643949578446</v>
      </c>
      <c r="O14" s="4">
        <f>AVERAGE(D642,D650,D658,D666,D674,D682,D690,D698,D706,D714)</f>
        <v>0.247917410252255</v>
      </c>
      <c r="P14" s="4">
        <f>AVERAGE(D562,D570,D578,D586,D594,D602,D610,D618,D626,D634)</f>
        <v>0.350566653596387</v>
      </c>
      <c r="Q14" s="4">
        <f>AVERAGE(D482,D490,D498,D506,D514,D522,D530,D538,D546,D554)</f>
        <v>0.361431764929223</v>
      </c>
      <c r="R14" s="4">
        <f>AVERAGE(D722,D730,D738,D746,D754,D762,D770,D778,D786,D794)</f>
        <v>0.169179311837385</v>
      </c>
      <c r="S14" s="4">
        <f>AVERAGE(D882,D890,D898,D906,D914,D922,D930,D938,D946,D954)</f>
        <v>0.168712312789856</v>
      </c>
      <c r="T14" s="4">
        <f>AVERAGE(D802,D810,D818,D826,D834,D842,D850,D858,D866,D874)</f>
        <v>0.167466521561752</v>
      </c>
      <c r="U14" s="4">
        <f>AVERAGE(D962,D970,D978,D986,D994,D1002,D1010,D1018,D1026,D1034)</f>
        <v>0.161286945550316</v>
      </c>
      <c r="V14" s="4">
        <f>AVERAGE(D1042,D1050,D1058,D1066,D1074,D1082,D1090,D1098,D1106,D1114)</f>
        <v>0.0927013407386679</v>
      </c>
      <c r="W14" s="4">
        <f>AVERAGE(D1122,D1130,D1138,D1146,D1154,D1162,D1170,D1178,D1186,D1194)</f>
        <v>0.0963946608271573</v>
      </c>
    </row>
    <row r="15" customHeight="1" spans="1:23">
      <c r="A15" t="s">
        <v>3</v>
      </c>
      <c r="B15">
        <v>1</v>
      </c>
      <c r="C15">
        <v>6</v>
      </c>
      <c r="D15">
        <v>0.476625107388319</v>
      </c>
      <c r="E15">
        <v>2.41624284541194</v>
      </c>
      <c r="H15">
        <v>2</v>
      </c>
      <c r="I15" s="4">
        <f t="shared" ref="I15:I20" si="0">AVERAGE(D3,D11,D19,D27,D35,D43,D51,D59,D67,D75)</f>
        <v>0.747491283187825</v>
      </c>
      <c r="J15" s="4">
        <f t="shared" ref="J15:J20" si="1">AVERAGE(D83,D91,D99,D107,D115,D123,D131,D139,D147,D155)</f>
        <v>2.00105028533473</v>
      </c>
      <c r="K15" s="4">
        <f t="shared" ref="K15:K20" si="2">AVERAGE(D163,D171,D179,D187,D195,D203,D211,D219,D227,D235)</f>
        <v>0.794036368368805</v>
      </c>
      <c r="L15" s="4">
        <f t="shared" ref="L15:L20" si="3">AVERAGE(D243,D251,D259,D267,D275,D283,D291,D299,D307,D315)</f>
        <v>1.59015721702072</v>
      </c>
      <c r="M15" s="4" cm="1">
        <f ca="1" t="array" ref="M15">AVERAGE(INDEX(D:D,323+(ROW(INDIRECT("1:10"))-1)*8))</f>
        <v>0.862217125526365</v>
      </c>
      <c r="N15" s="4">
        <f t="shared" ref="N15:N20" si="4">AVERAGE(D403,D411,D419,D427,D435,D443,D451,D459,D467,D475)</f>
        <v>0.794390034442125</v>
      </c>
      <c r="O15" s="4">
        <f t="shared" ref="O15:O20" si="5">AVERAGE(D643,D651,D659,D667,D675,D683,D691,D699,D707,D715)</f>
        <v>1.60369450357721</v>
      </c>
      <c r="P15" s="4">
        <f t="shared" ref="P15:P20" si="6">AVERAGE(D563,D571,D579,D587,D595,D603,D611,D619,D627,D635)</f>
        <v>3.88786457982291</v>
      </c>
      <c r="Q15" s="4">
        <f t="shared" ref="Q15:Q20" si="7">AVERAGE(D483,D491,D499,D507,D515,D523,D531,D539,D547,D555)</f>
        <v>5.05004755001085</v>
      </c>
      <c r="R15" s="4">
        <f t="shared" ref="R15:R20" si="8">AVERAGE(D723,D731,D739,D747,D755,D763,D771,D779,D787,D795)</f>
        <v>1.79884689677568</v>
      </c>
      <c r="S15" s="4">
        <f t="shared" ref="S15:S20" si="9">AVERAGE(D883,D891,D899,D907,D915,D923,D931,D939,D947,D955)</f>
        <v>0.869806545563224</v>
      </c>
      <c r="T15" s="4">
        <f t="shared" ref="T15:T20" si="10">AVERAGE(D803,D811,D819,D827,D835,D843,D851,D859,D867,D875)</f>
        <v>0.850683297472862</v>
      </c>
      <c r="U15" s="4">
        <f t="shared" ref="U15:U20" si="11">AVERAGE(D963,D971,D979,D987,D995,D1003,D1011,D1019,D1027,D1035)</f>
        <v>0.664911358666695</v>
      </c>
      <c r="V15" s="4">
        <f t="shared" ref="V15:V20" si="12">AVERAGE(D1043,D1051,D1059,D1067,D1075,D1083,D1091,D1099,D1107,D1115)</f>
        <v>0.725344344230266</v>
      </c>
      <c r="W15" s="4">
        <f t="shared" ref="W15:W20" si="13">AVERAGE(D1123,D1131,D1139,D1147,D1155,D1163,D1171,D1179,D1187,D1195)</f>
        <v>0.725426075309729</v>
      </c>
    </row>
    <row r="16" spans="1:23">
      <c r="A16" t="s">
        <v>3</v>
      </c>
      <c r="B16">
        <v>1</v>
      </c>
      <c r="C16">
        <v>7</v>
      </c>
      <c r="D16">
        <v>0.105871971230707</v>
      </c>
      <c r="E16">
        <v>0.646975943415325</v>
      </c>
      <c r="G16" s="1" t="s">
        <v>28</v>
      </c>
      <c r="H16">
        <v>3</v>
      </c>
      <c r="I16" s="4">
        <f t="shared" si="0"/>
        <v>0.0666496324640011</v>
      </c>
      <c r="J16" s="4">
        <f t="shared" si="1"/>
        <v>0.179632921111544</v>
      </c>
      <c r="K16" s="4">
        <f t="shared" si="2"/>
        <v>0.1052094300086</v>
      </c>
      <c r="L16" s="4">
        <f t="shared" si="3"/>
        <v>0.141207091988531</v>
      </c>
      <c r="M16" s="4" cm="1">
        <f ca="1" t="array" ref="M16">AVERAGE(INDEX(D:D,324+(ROW(INDIRECT("1:10"))-1)*8))</f>
        <v>0.129361788757603</v>
      </c>
      <c r="N16" s="4">
        <f t="shared" si="4"/>
        <v>0.121769298218949</v>
      </c>
      <c r="O16" s="4">
        <f t="shared" si="5"/>
        <v>0.222978216796312</v>
      </c>
      <c r="P16" s="4">
        <f t="shared" si="6"/>
        <v>0.260072361247009</v>
      </c>
      <c r="Q16" s="4">
        <f t="shared" si="7"/>
        <v>0.261103011657279</v>
      </c>
      <c r="R16" s="4">
        <f t="shared" si="8"/>
        <v>0.159269626953944</v>
      </c>
      <c r="S16" s="4">
        <f t="shared" si="9"/>
        <v>0.129060861745996</v>
      </c>
      <c r="T16" s="4">
        <f t="shared" si="10"/>
        <v>0.127555252271556</v>
      </c>
      <c r="U16" s="4">
        <f t="shared" si="11"/>
        <v>0.127637774891551</v>
      </c>
      <c r="V16" s="4">
        <f t="shared" si="12"/>
        <v>0.090957784177828</v>
      </c>
      <c r="W16" s="4">
        <f t="shared" si="13"/>
        <v>0.0881808028101261</v>
      </c>
    </row>
    <row r="17" spans="1:23">
      <c r="A17" t="s">
        <v>3</v>
      </c>
      <c r="B17">
        <v>1</v>
      </c>
      <c r="C17" t="s">
        <v>12</v>
      </c>
      <c r="H17">
        <v>4</v>
      </c>
      <c r="I17" s="4">
        <f t="shared" si="0"/>
        <v>0.842501796317161</v>
      </c>
      <c r="J17" s="4">
        <f t="shared" si="1"/>
        <v>2.96979559234956</v>
      </c>
      <c r="K17" s="4">
        <f t="shared" si="2"/>
        <v>0.84636682407851</v>
      </c>
      <c r="L17" s="4">
        <f t="shared" si="3"/>
        <v>2.47805795666635</v>
      </c>
      <c r="M17" s="4" cm="1">
        <f ca="1" t="array" ref="M17">AVERAGE(INDEX(D:D,325+(ROW(INDIRECT("1:10"))-1)*8))</f>
        <v>1.51174805037291</v>
      </c>
      <c r="N17" s="4">
        <f t="shared" si="4"/>
        <v>1.39749846961529</v>
      </c>
      <c r="O17" s="4">
        <f t="shared" si="5"/>
        <v>1.61277073025902</v>
      </c>
      <c r="P17" s="4">
        <f t="shared" si="6"/>
        <v>3.82631035656781</v>
      </c>
      <c r="Q17" s="4">
        <f t="shared" si="7"/>
        <v>4.90944788664588</v>
      </c>
      <c r="R17" s="4">
        <f t="shared" si="8"/>
        <v>2.69366413078479</v>
      </c>
      <c r="S17" s="4">
        <f t="shared" si="9"/>
        <v>1.49573229869635</v>
      </c>
      <c r="T17" s="4">
        <f t="shared" si="10"/>
        <v>1.48741866663866</v>
      </c>
      <c r="U17" s="4">
        <f t="shared" si="11"/>
        <v>0.741425714839181</v>
      </c>
      <c r="V17" s="4">
        <f t="shared" si="12"/>
        <v>0.818419001398405</v>
      </c>
      <c r="W17" s="4">
        <f t="shared" si="13"/>
        <v>0.816858010171257</v>
      </c>
    </row>
    <row r="18" spans="1:23">
      <c r="A18" t="s">
        <v>3</v>
      </c>
      <c r="B18">
        <v>2</v>
      </c>
      <c r="C18">
        <v>1</v>
      </c>
      <c r="D18">
        <v>0.112861104872562</v>
      </c>
      <c r="E18">
        <v>0.706999295843499</v>
      </c>
      <c r="H18">
        <v>5</v>
      </c>
      <c r="I18" s="4">
        <f t="shared" si="0"/>
        <v>0.11210788515499</v>
      </c>
      <c r="J18" s="4">
        <f t="shared" si="1"/>
        <v>0.144836916947869</v>
      </c>
      <c r="K18" s="4">
        <f t="shared" si="2"/>
        <v>0.197482181557891</v>
      </c>
      <c r="L18" s="4">
        <f t="shared" si="3"/>
        <v>0.10080141863301</v>
      </c>
      <c r="M18" s="4" cm="1">
        <f ca="1" t="array" ref="M18">AVERAGE(INDEX(D:D,326+(ROW(INDIRECT("1:10"))-1)*8))</f>
        <v>0.077959996415366</v>
      </c>
      <c r="N18" s="4">
        <f t="shared" si="4"/>
        <v>0.054196491803679</v>
      </c>
      <c r="O18" s="4">
        <f t="shared" si="5"/>
        <v>0.221899567338844</v>
      </c>
      <c r="P18" s="4">
        <f t="shared" si="6"/>
        <v>0.260211968046625</v>
      </c>
      <c r="Q18" s="4">
        <f t="shared" si="7"/>
        <v>0.236513033777878</v>
      </c>
      <c r="R18" s="4">
        <f t="shared" si="8"/>
        <v>0.118483782032754</v>
      </c>
      <c r="S18" s="4">
        <f t="shared" si="9"/>
        <v>0.0795042969093727</v>
      </c>
      <c r="T18" s="4">
        <f t="shared" si="10"/>
        <v>0.0759545761700042</v>
      </c>
      <c r="U18" s="4">
        <f t="shared" si="11"/>
        <v>0.162405995245401</v>
      </c>
      <c r="V18" s="4">
        <f t="shared" si="12"/>
        <v>0.116306360195972</v>
      </c>
      <c r="W18" s="4">
        <f t="shared" si="13"/>
        <v>0.124365106999129</v>
      </c>
    </row>
    <row r="19" spans="1:23">
      <c r="A19" t="s">
        <v>3</v>
      </c>
      <c r="B19">
        <v>2</v>
      </c>
      <c r="C19">
        <v>2</v>
      </c>
      <c r="D19">
        <v>0.953215556876347</v>
      </c>
      <c r="E19">
        <v>3.14845055164411</v>
      </c>
      <c r="H19">
        <v>6</v>
      </c>
      <c r="I19" s="4">
        <f t="shared" si="0"/>
        <v>0.75500686309925</v>
      </c>
      <c r="J19" s="4">
        <f t="shared" si="1"/>
        <v>2.50532672876609</v>
      </c>
      <c r="K19" s="4">
        <f t="shared" si="2"/>
        <v>0.900552884334872</v>
      </c>
      <c r="L19" s="4">
        <f t="shared" si="3"/>
        <v>1.88451015558944</v>
      </c>
      <c r="M19" s="4" cm="1">
        <f ca="1" t="array" ref="M19">AVERAGE(INDEX(D:D,327+(ROW(INDIRECT("1:10"))-1)*8))</f>
        <v>0.998178661073468</v>
      </c>
      <c r="N19" s="4">
        <f t="shared" si="4"/>
        <v>0.835789057804829</v>
      </c>
      <c r="O19" s="4">
        <f t="shared" si="5"/>
        <v>1.29806721090105</v>
      </c>
      <c r="P19" s="4">
        <f t="shared" si="6"/>
        <v>2.68243085504922</v>
      </c>
      <c r="Q19" s="4">
        <f t="shared" si="7"/>
        <v>2.87967828721888</v>
      </c>
      <c r="R19" s="4">
        <f t="shared" si="8"/>
        <v>2.12103866753002</v>
      </c>
      <c r="S19" s="4">
        <f t="shared" si="9"/>
        <v>0.963511327431333</v>
      </c>
      <c r="T19" s="4">
        <f t="shared" si="10"/>
        <v>0.913340075868916</v>
      </c>
      <c r="U19" s="4">
        <f t="shared" si="11"/>
        <v>0.917921534358683</v>
      </c>
      <c r="V19" s="4">
        <f t="shared" si="12"/>
        <v>0.945839286406532</v>
      </c>
      <c r="W19" s="4">
        <f t="shared" si="13"/>
        <v>0.999924616724493</v>
      </c>
    </row>
    <row r="20" spans="1:23">
      <c r="A20" t="s">
        <v>3</v>
      </c>
      <c r="B20">
        <v>2</v>
      </c>
      <c r="C20">
        <v>3</v>
      </c>
      <c r="D20">
        <v>0.0178780895497557</v>
      </c>
      <c r="E20">
        <v>0.350218573914343</v>
      </c>
      <c r="H20">
        <v>7</v>
      </c>
      <c r="I20" s="4">
        <f t="shared" si="0"/>
        <v>0.200510623923474</v>
      </c>
      <c r="J20" s="4">
        <f t="shared" si="1"/>
        <v>0.190109381724452</v>
      </c>
      <c r="K20" s="4">
        <f t="shared" si="2"/>
        <v>0.271256473821916</v>
      </c>
      <c r="L20" s="4">
        <f t="shared" si="3"/>
        <v>0.32356144017411</v>
      </c>
      <c r="M20" s="4" cm="1">
        <f ca="1" t="array" ref="M20">AVERAGE(INDEX(D:D,328+(ROW(INDIRECT("1:10"))-1)*8))</f>
        <v>0.385402862826963</v>
      </c>
      <c r="N20" s="4">
        <f t="shared" si="4"/>
        <v>0.381141338568988</v>
      </c>
      <c r="O20" s="4">
        <f t="shared" si="5"/>
        <v>0.388136511503486</v>
      </c>
      <c r="P20" s="4">
        <f t="shared" si="6"/>
        <v>0.458604246786444</v>
      </c>
      <c r="Q20" s="4">
        <f t="shared" si="7"/>
        <v>0.414269836936828</v>
      </c>
      <c r="R20" s="4">
        <f t="shared" si="8"/>
        <v>0.206734547220855</v>
      </c>
      <c r="S20" s="4">
        <f t="shared" si="9"/>
        <v>0.118078884580665</v>
      </c>
      <c r="T20" s="4">
        <f t="shared" si="10"/>
        <v>0.110280217645215</v>
      </c>
      <c r="U20" s="4">
        <f t="shared" si="11"/>
        <v>0.273666111983098</v>
      </c>
      <c r="V20" s="4">
        <f t="shared" si="12"/>
        <v>0.245247376090891</v>
      </c>
      <c r="W20" s="4">
        <f t="shared" si="13"/>
        <v>0.255428626070659</v>
      </c>
    </row>
    <row r="21" spans="1:23">
      <c r="A21" t="s">
        <v>3</v>
      </c>
      <c r="B21">
        <v>2</v>
      </c>
      <c r="C21">
        <v>4</v>
      </c>
      <c r="D21">
        <v>0.869185320133695</v>
      </c>
      <c r="E21">
        <v>2.62759054984786</v>
      </c>
      <c r="H21" s="1" t="s">
        <v>2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  <c r="O21" t="s">
        <v>19</v>
      </c>
      <c r="P21" t="s">
        <v>20</v>
      </c>
      <c r="Q21" t="s">
        <v>21</v>
      </c>
      <c r="R21" t="s">
        <v>22</v>
      </c>
      <c r="S21" t="s">
        <v>23</v>
      </c>
      <c r="T21" t="s">
        <v>24</v>
      </c>
      <c r="U21" t="s">
        <v>25</v>
      </c>
      <c r="V21" t="s">
        <v>26</v>
      </c>
      <c r="W21" t="s">
        <v>27</v>
      </c>
    </row>
    <row r="22" spans="1:23">
      <c r="A22" t="s">
        <v>3</v>
      </c>
      <c r="B22">
        <v>2</v>
      </c>
      <c r="C22">
        <v>5</v>
      </c>
      <c r="D22">
        <v>0.0673010047182644</v>
      </c>
      <c r="E22">
        <v>0.645745513432821</v>
      </c>
      <c r="H22">
        <v>1</v>
      </c>
      <c r="I22" s="4">
        <f>AVERAGE(E2,E10,E18,E26,E34,E42,E50,E58,E66,E74)</f>
        <v>0.65443468955379</v>
      </c>
      <c r="J22" s="4">
        <f>AVERAGE(E82,E90,E98,E106,E114,E122,E130,E138,E146,E154)</f>
        <v>6.50287399185986</v>
      </c>
      <c r="K22" s="4">
        <f>AVERAGE(E162,E170,E178,E186,E194,E202,E210,E218,E226,E234)</f>
        <v>5.43657860748734</v>
      </c>
      <c r="L22" s="4">
        <f>AVERAGE(E242,E250,E258,E266,E274,E282,E290,E298,E306,E314)</f>
        <v>2.37785799207118</v>
      </c>
      <c r="M22" s="4" cm="1">
        <f ca="1" t="array" ref="M22">AVERAGE(INDEX(E:E,322+(ROW(INDIRECT("1:10"))-1)*8))</f>
        <v>1.46960951720565</v>
      </c>
      <c r="N22" s="4">
        <f>AVERAGE(E402,E410,E418,E426,E434,E442,E450,E458,E466,E474)</f>
        <v>1.42021054494268</v>
      </c>
      <c r="O22" s="4">
        <f>AVERAGE(E642,E650,E658,E666,E674,E682,E690,E698,E706,E714)</f>
        <v>6.92455323485882</v>
      </c>
      <c r="P22" s="4">
        <f>AVERAGE(E562,E570,E578,E586,E594,E602,E610,E618,E626,E634)</f>
        <v>3.71345396564007</v>
      </c>
      <c r="Q22" s="4">
        <f>AVERAGE(E482,E490,E498,E506,E514,E522,E530,E538,E546,E554)</f>
        <v>3.53126530249512</v>
      </c>
      <c r="R22" s="4">
        <f>AVERAGE(E722,E730,E738,E746,E754,E762,E770,E778,E786,E794)</f>
        <v>3.6401968990002</v>
      </c>
      <c r="S22" s="4">
        <f>AVERAGE(E882,E890,E898,E906,E914,E922,E930,E938,E946,E954)</f>
        <v>1.44769629919735</v>
      </c>
      <c r="T22" s="4">
        <f>AVERAGE(E802,E810,E818,E826,E834,E842,E850,E858,E866,E874)</f>
        <v>1.43493609654313</v>
      </c>
      <c r="U22" s="4">
        <f>AVERAGE(E962,E970,E978,E986,E994,E1002,E1010,E1018,E1026,E1034)</f>
        <v>4.60505731088861</v>
      </c>
      <c r="V22" s="4">
        <f>AVERAGE(E1042,E1050,E1058,E1066,E1074,E1082,E1090,E1098,E1106,E1114)</f>
        <v>0.395914354986042</v>
      </c>
      <c r="W22" s="4">
        <f>AVERAGE(E1122,E1130,E1138,E1146,E1154,E1162,E1170,E1178,E1186,E1194)</f>
        <v>0.404487396212232</v>
      </c>
    </row>
    <row r="23" spans="1:23">
      <c r="A23" t="s">
        <v>3</v>
      </c>
      <c r="B23">
        <v>2</v>
      </c>
      <c r="C23">
        <v>6</v>
      </c>
      <c r="D23">
        <v>0.620771613617489</v>
      </c>
      <c r="E23">
        <v>2.23514830990861</v>
      </c>
      <c r="G23" s="1" t="s">
        <v>29</v>
      </c>
      <c r="H23">
        <v>2</v>
      </c>
      <c r="I23" s="4">
        <f t="shared" ref="I23:I28" si="14">AVERAGE(E3,E11,E19,E27,E35,E43,E51,E59,E67,E75)</f>
        <v>2.73434064159268</v>
      </c>
      <c r="J23" s="4">
        <f t="shared" ref="J23:J28" si="15">AVERAGE(E83,E91,E99,E107,E115,E123,E131,E139,E147,E155)</f>
        <v>25.0600285991678</v>
      </c>
      <c r="K23" s="4">
        <f t="shared" ref="K23:K28" si="16">AVERAGE(E163,E171,E179,E187,E195,E203,E211,E219,E227,E235)</f>
        <v>11.7930842599864</v>
      </c>
      <c r="L23" s="4">
        <f t="shared" ref="L23:L28" si="17">AVERAGE(E243,E251,E259,E267,E275,E283,E291,E299,E307,E315)</f>
        <v>19.2549922910082</v>
      </c>
      <c r="M23" s="4" cm="1">
        <f ca="1" t="array" ref="M23">AVERAGE(INDEX(E:E,323+(ROW(INDIRECT("1:10"))-1)*8))</f>
        <v>7.25466033549476</v>
      </c>
      <c r="N23" s="4">
        <f t="shared" ref="N23:N28" si="18">AVERAGE(E403,E411,E419,E427,E435,E443,E451,E459,E467,E475)</f>
        <v>4.9487705161039</v>
      </c>
      <c r="O23" s="4">
        <f t="shared" ref="O23:O28" si="19">AVERAGE(E643,E651,E659,E667,E675,E683,E691,E699,E707,E715)</f>
        <v>15.6312549305496</v>
      </c>
      <c r="P23" s="4">
        <f t="shared" ref="P23:P28" si="20">AVERAGE(E563,E571,E579,E587,E595,E603,E611,E619,E627,E635)</f>
        <v>38.1558552851166</v>
      </c>
      <c r="Q23" s="4">
        <f t="shared" ref="Q23:Q28" si="21">AVERAGE(E483,E491,E499,E507,E515,E523,E531,E539,E547,E555)</f>
        <v>48.6812556175335</v>
      </c>
      <c r="R23" s="4">
        <f t="shared" ref="R23:R28" si="22">AVERAGE(E723,E731,E739,E747,E755,E763,E771,E779,E787,E795)</f>
        <v>21.7917442828273</v>
      </c>
      <c r="S23" s="4">
        <f t="shared" ref="S23:S28" si="23">AVERAGE(E883,E891,E899,E907,E915,E923,E931,E939,E947,E955)</f>
        <v>5.52477912704984</v>
      </c>
      <c r="T23" s="4">
        <f t="shared" ref="T23:T28" si="24">AVERAGE(E803,E811,E819,E827,E835,E843,E851,E859,E867,E875)</f>
        <v>5.12590169504322</v>
      </c>
      <c r="U23" s="4">
        <f t="shared" ref="U23:U28" si="25">AVERAGE(E963,E971,E979,E987,E995,E1003,E1011,E1019,E1027,E1035)</f>
        <v>6.82702919547991</v>
      </c>
      <c r="V23" s="4">
        <f t="shared" ref="V23:V28" si="26">AVERAGE(E1043,E1051,E1059,E1067,E1075,E1083,E1091,E1099,E1107,E1115)</f>
        <v>2.51902639863642</v>
      </c>
      <c r="W23" s="4">
        <f t="shared" ref="W23:W28" si="27">AVERAGE(E1123,E1131,E1139,E1147,E1155,E1163,E1171,E1179,E1187,E1195)</f>
        <v>2.45406773604413</v>
      </c>
    </row>
    <row r="24" spans="1:23">
      <c r="A24" t="s">
        <v>3</v>
      </c>
      <c r="B24">
        <v>2</v>
      </c>
      <c r="C24">
        <v>7</v>
      </c>
      <c r="D24">
        <v>0.197109393849083</v>
      </c>
      <c r="E24">
        <v>0.805956921044863</v>
      </c>
      <c r="H24">
        <v>3</v>
      </c>
      <c r="I24" s="4">
        <f t="shared" si="14"/>
        <v>0.401053534455129</v>
      </c>
      <c r="J24" s="4">
        <f t="shared" si="15"/>
        <v>6.54145408881928</v>
      </c>
      <c r="K24" s="4">
        <f t="shared" si="16"/>
        <v>4.41532952070013</v>
      </c>
      <c r="L24" s="4">
        <f t="shared" si="17"/>
        <v>3.51094334977023</v>
      </c>
      <c r="M24" s="4" cm="1">
        <f ca="1" t="array" ref="M24">AVERAGE(INDEX(E:E,324+(ROW(INDIRECT("1:10"))-1)*8))</f>
        <v>1.13869121915433</v>
      </c>
      <c r="N24" s="4">
        <f t="shared" si="18"/>
        <v>0.93839895238522</v>
      </c>
      <c r="O24" s="4">
        <f t="shared" si="19"/>
        <v>4.4814339376632</v>
      </c>
      <c r="P24" s="4">
        <f t="shared" si="20"/>
        <v>2.39280283170474</v>
      </c>
      <c r="Q24" s="4">
        <f t="shared" si="21"/>
        <v>2.37211700009588</v>
      </c>
      <c r="R24" s="4">
        <f t="shared" si="22"/>
        <v>4.43106108808605</v>
      </c>
      <c r="S24" s="4">
        <f t="shared" si="23"/>
        <v>0.977372978278054</v>
      </c>
      <c r="T24" s="4">
        <f t="shared" si="24"/>
        <v>0.937217073116291</v>
      </c>
      <c r="U24" s="4">
        <f t="shared" si="25"/>
        <v>4.54867745543662</v>
      </c>
      <c r="V24" s="4">
        <f t="shared" si="26"/>
        <v>0.30233969283606</v>
      </c>
      <c r="W24" s="4">
        <f t="shared" si="27"/>
        <v>0.273735125396492</v>
      </c>
    </row>
    <row r="25" spans="1:23">
      <c r="A25" t="s">
        <v>3</v>
      </c>
      <c r="B25">
        <v>2</v>
      </c>
      <c r="C25" t="s">
        <v>12</v>
      </c>
      <c r="H25">
        <v>4</v>
      </c>
      <c r="I25" s="4">
        <f t="shared" si="14"/>
        <v>2.82495254915047</v>
      </c>
      <c r="J25" s="4">
        <f t="shared" si="15"/>
        <v>34.3965345310633</v>
      </c>
      <c r="K25" s="4">
        <f t="shared" si="16"/>
        <v>20.2253182243832</v>
      </c>
      <c r="L25" s="4">
        <f t="shared" si="17"/>
        <v>27.4566020139406</v>
      </c>
      <c r="M25" s="4" cm="1">
        <f ca="1" t="array" ref="M25">AVERAGE(INDEX(E:E,325+(ROW(INDIRECT("1:10"))-1)*8))</f>
        <v>14.0122173171545</v>
      </c>
      <c r="N25" s="4">
        <f t="shared" si="18"/>
        <v>12.5110408683978</v>
      </c>
      <c r="O25" s="4">
        <f t="shared" si="19"/>
        <v>15.815816078479</v>
      </c>
      <c r="P25" s="4">
        <f t="shared" si="20"/>
        <v>37.3721494841418</v>
      </c>
      <c r="Q25" s="4">
        <f t="shared" si="21"/>
        <v>47.3925183693315</v>
      </c>
      <c r="R25" s="4">
        <f t="shared" si="22"/>
        <v>30.34904500692</v>
      </c>
      <c r="S25" s="4">
        <f t="shared" si="23"/>
        <v>12.7497788948136</v>
      </c>
      <c r="T25" s="4">
        <f t="shared" si="24"/>
        <v>12.5287877975211</v>
      </c>
      <c r="U25" s="4">
        <f t="shared" si="25"/>
        <v>10.6884698462437</v>
      </c>
      <c r="V25" s="4">
        <f t="shared" si="26"/>
        <v>1.93715970288666</v>
      </c>
      <c r="W25" s="4">
        <f t="shared" si="27"/>
        <v>1.71123486296418</v>
      </c>
    </row>
    <row r="26" spans="1:23">
      <c r="A26" t="s">
        <v>3</v>
      </c>
      <c r="B26">
        <v>3</v>
      </c>
      <c r="C26">
        <v>1</v>
      </c>
      <c r="D26">
        <v>0.164788929468724</v>
      </c>
      <c r="E26">
        <v>0.861758103099888</v>
      </c>
      <c r="H26">
        <v>5</v>
      </c>
      <c r="I26" s="4">
        <f t="shared" si="14"/>
        <v>0.652815071747544</v>
      </c>
      <c r="J26" s="4">
        <f t="shared" si="15"/>
        <v>6.22731865011073</v>
      </c>
      <c r="K26" s="4">
        <f t="shared" si="16"/>
        <v>6.01401396964141</v>
      </c>
      <c r="L26" s="4">
        <f t="shared" si="17"/>
        <v>3.30173690741482</v>
      </c>
      <c r="M26" s="4" cm="1">
        <f ca="1" t="array" ref="M26">AVERAGE(INDEX(E:E,326+(ROW(INDIRECT("1:10"))-1)*8))</f>
        <v>0.767528141449519</v>
      </c>
      <c r="N26" s="4">
        <f t="shared" si="18"/>
        <v>0.27943641911197</v>
      </c>
      <c r="O26" s="4">
        <f t="shared" si="19"/>
        <v>5.26544157963575</v>
      </c>
      <c r="P26" s="4">
        <f t="shared" si="20"/>
        <v>2.68035155839158</v>
      </c>
      <c r="Q26" s="4">
        <f t="shared" si="21"/>
        <v>2.30452533977514</v>
      </c>
      <c r="R26" s="4">
        <f t="shared" si="22"/>
        <v>4.48842131259102</v>
      </c>
      <c r="S26" s="4">
        <f t="shared" si="23"/>
        <v>0.476350230358506</v>
      </c>
      <c r="T26" s="4">
        <f t="shared" si="24"/>
        <v>0.381608914120623</v>
      </c>
      <c r="U26" s="4">
        <f t="shared" si="25"/>
        <v>4.87341921266173</v>
      </c>
      <c r="V26" s="4">
        <f t="shared" si="26"/>
        <v>0.560992716371071</v>
      </c>
      <c r="W26" s="4">
        <f t="shared" si="27"/>
        <v>0.567491843473713</v>
      </c>
    </row>
    <row r="27" spans="1:23">
      <c r="A27" t="s">
        <v>3</v>
      </c>
      <c r="B27">
        <v>3</v>
      </c>
      <c r="C27">
        <v>2</v>
      </c>
      <c r="D27">
        <v>0.883423385700332</v>
      </c>
      <c r="E27">
        <v>3.01938776774867</v>
      </c>
      <c r="H27">
        <v>6</v>
      </c>
      <c r="I27" s="4">
        <f t="shared" si="14"/>
        <v>2.72762466497049</v>
      </c>
      <c r="J27" s="4">
        <f t="shared" si="15"/>
        <v>30.2775408461296</v>
      </c>
      <c r="K27" s="4">
        <f t="shared" si="16"/>
        <v>18.9807563196707</v>
      </c>
      <c r="L27" s="4">
        <f t="shared" si="17"/>
        <v>21.0740106246155</v>
      </c>
      <c r="M27" s="4" cm="1">
        <f ca="1" t="array" ref="M27">AVERAGE(INDEX(E:E,327+(ROW(INDIRECT("1:10"))-1)*8))</f>
        <v>7.82328844118529</v>
      </c>
      <c r="N27" s="4">
        <f t="shared" si="18"/>
        <v>5.16655569030836</v>
      </c>
      <c r="O27" s="4">
        <f t="shared" si="19"/>
        <v>13.4325713175498</v>
      </c>
      <c r="P27" s="4">
        <f t="shared" si="20"/>
        <v>25.5366494710004</v>
      </c>
      <c r="Q27" s="4">
        <f t="shared" si="21"/>
        <v>27.1697835744768</v>
      </c>
      <c r="R27" s="4">
        <f t="shared" si="22"/>
        <v>24.8801475619198</v>
      </c>
      <c r="S27" s="4">
        <f t="shared" si="23"/>
        <v>6.37377316688305</v>
      </c>
      <c r="T27" s="4">
        <f t="shared" si="24"/>
        <v>5.24994490199538</v>
      </c>
      <c r="U27" s="4">
        <f t="shared" si="25"/>
        <v>11.6234748136484</v>
      </c>
      <c r="V27" s="4">
        <f t="shared" si="26"/>
        <v>2.36135340658938</v>
      </c>
      <c r="W27" s="4">
        <f t="shared" si="27"/>
        <v>2.56266577171029</v>
      </c>
    </row>
    <row r="28" spans="1:23">
      <c r="A28" t="s">
        <v>3</v>
      </c>
      <c r="B28">
        <v>3</v>
      </c>
      <c r="C28">
        <v>3</v>
      </c>
      <c r="D28">
        <v>0.108771120650616</v>
      </c>
      <c r="E28">
        <v>0.389992883469814</v>
      </c>
      <c r="H28">
        <v>7</v>
      </c>
      <c r="I28" s="4">
        <f t="shared" si="14"/>
        <v>0.901178743310878</v>
      </c>
      <c r="J28" s="4">
        <f t="shared" si="15"/>
        <v>6.99051294178039</v>
      </c>
      <c r="K28" s="4">
        <f t="shared" si="16"/>
        <v>7.04332143375839</v>
      </c>
      <c r="L28" s="4">
        <f t="shared" si="17"/>
        <v>8.03643265555542</v>
      </c>
      <c r="M28" s="4" cm="1">
        <f ca="1" t="array" ref="M28">AVERAGE(INDEX(E:E,328+(ROW(INDIRECT("1:10"))-1)*8))</f>
        <v>3.75735423731402</v>
      </c>
      <c r="N28" s="4">
        <f t="shared" si="18"/>
        <v>3.6551718680417</v>
      </c>
      <c r="O28" s="4">
        <f t="shared" si="19"/>
        <v>7.1370214850092</v>
      </c>
      <c r="P28" s="4">
        <f t="shared" si="20"/>
        <v>4.09644210226484</v>
      </c>
      <c r="Q28" s="4">
        <f t="shared" si="21"/>
        <v>3.96777979384194</v>
      </c>
      <c r="R28" s="4">
        <f t="shared" si="22"/>
        <v>6.71268384469676</v>
      </c>
      <c r="S28" s="4">
        <f t="shared" si="23"/>
        <v>0.557047453250466</v>
      </c>
      <c r="T28" s="4">
        <f t="shared" si="24"/>
        <v>0.397783633620932</v>
      </c>
      <c r="U28" s="4">
        <f t="shared" si="25"/>
        <v>6.47956345138445</v>
      </c>
      <c r="V28" s="4">
        <f t="shared" si="26"/>
        <v>0.88047232408454</v>
      </c>
      <c r="W28" s="4">
        <f t="shared" si="27"/>
        <v>0.918634962957225</v>
      </c>
    </row>
    <row r="29" spans="1:23">
      <c r="A29" t="s">
        <v>3</v>
      </c>
      <c r="B29">
        <v>3</v>
      </c>
      <c r="C29">
        <v>4</v>
      </c>
      <c r="D29">
        <v>1.14394812625751</v>
      </c>
      <c r="E29">
        <v>3.07312666932651</v>
      </c>
      <c r="H29" t="s">
        <v>30</v>
      </c>
      <c r="I29" t="s">
        <v>13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</row>
    <row r="30" spans="1:23">
      <c r="A30" t="s">
        <v>3</v>
      </c>
      <c r="B30">
        <v>3</v>
      </c>
      <c r="C30">
        <v>5</v>
      </c>
      <c r="D30">
        <v>0.156923879488644</v>
      </c>
      <c r="E30">
        <v>0.504333294317859</v>
      </c>
      <c r="G30" t="s">
        <v>31</v>
      </c>
      <c r="H30">
        <v>0</v>
      </c>
      <c r="I30" s="5">
        <v>0.033374</v>
      </c>
      <c r="J30" s="5">
        <v>0.102261732914147</v>
      </c>
      <c r="K30" s="5">
        <v>0.0447041646321189</v>
      </c>
      <c r="L30" s="5">
        <v>0.0592074341988369</v>
      </c>
      <c r="M30" s="5">
        <v>0.0592082505468023</v>
      </c>
      <c r="N30" s="5">
        <v>0.120124421382519</v>
      </c>
      <c r="O30">
        <v>0.044657559</v>
      </c>
      <c r="P30" s="5">
        <v>0.0445117034567851</v>
      </c>
      <c r="Q30" s="5">
        <v>0.111348000564128</v>
      </c>
      <c r="R30" s="5">
        <v>0.0592074341988368</v>
      </c>
      <c r="S30" s="5">
        <v>0.0592074341988369</v>
      </c>
      <c r="T30" s="5">
        <v>0.0592074341988368</v>
      </c>
      <c r="U30" s="5">
        <v>0.044703113226771</v>
      </c>
      <c r="V30" s="5">
        <v>0.044437311088612</v>
      </c>
      <c r="W30" s="5">
        <v>0.04445536298363</v>
      </c>
    </row>
    <row r="31" spans="1:23">
      <c r="A31" t="s">
        <v>3</v>
      </c>
      <c r="B31">
        <v>3</v>
      </c>
      <c r="C31">
        <v>6</v>
      </c>
      <c r="D31">
        <v>1.26051963531574</v>
      </c>
      <c r="E31">
        <v>3.60669031190652</v>
      </c>
      <c r="H31">
        <v>1</v>
      </c>
      <c r="I31" s="5">
        <v>0.027052</v>
      </c>
      <c r="J31" s="5">
        <v>0.0592074341988369</v>
      </c>
      <c r="K31" s="5">
        <v>0.047569976836116</v>
      </c>
      <c r="L31" s="5">
        <v>0.0479181687075912</v>
      </c>
      <c r="M31" s="5">
        <v>0.0479210752131813</v>
      </c>
      <c r="N31" s="5">
        <v>0.133664287062737</v>
      </c>
      <c r="O31">
        <v>0.047569626</v>
      </c>
      <c r="P31" s="5">
        <v>0.04724031337865</v>
      </c>
      <c r="Q31" s="5">
        <v>0.116759785268357</v>
      </c>
      <c r="R31" s="5">
        <v>0.0479181687075907</v>
      </c>
      <c r="S31" s="5">
        <v>0.0479181687075907</v>
      </c>
      <c r="T31" s="5">
        <v>0.0479181687075907</v>
      </c>
      <c r="U31" s="5">
        <v>0.047569976836116</v>
      </c>
      <c r="V31" s="5">
        <v>0.0474879856901583</v>
      </c>
      <c r="W31" s="5">
        <v>0.0471949266344395</v>
      </c>
    </row>
    <row r="32" spans="1:23">
      <c r="A32" t="s">
        <v>3</v>
      </c>
      <c r="B32">
        <v>3</v>
      </c>
      <c r="C32">
        <v>7</v>
      </c>
      <c r="D32">
        <v>0.400114341758292</v>
      </c>
      <c r="E32">
        <v>1.33666037771094</v>
      </c>
      <c r="H32">
        <v>2</v>
      </c>
      <c r="I32" s="5">
        <v>0.034043</v>
      </c>
      <c r="J32" s="5">
        <v>0.0479181687075908</v>
      </c>
      <c r="K32" s="5">
        <v>0.0464894432096291</v>
      </c>
      <c r="L32" s="5">
        <v>0.0597807032376515</v>
      </c>
      <c r="M32" s="5">
        <v>0.0597819328494479</v>
      </c>
      <c r="N32" s="5">
        <v>0.117203766344135</v>
      </c>
      <c r="O32">
        <v>0.046489576</v>
      </c>
      <c r="P32" s="5">
        <v>0.0478162826675763</v>
      </c>
      <c r="Q32" s="5">
        <v>0.115333666643736</v>
      </c>
      <c r="R32" s="5">
        <v>0.0597807032376515</v>
      </c>
      <c r="S32" s="5">
        <v>0.0597807032376515</v>
      </c>
      <c r="T32" s="5">
        <v>0.0597807032376514</v>
      </c>
      <c r="U32" s="5">
        <v>0.0464869975612156</v>
      </c>
      <c r="V32" s="5">
        <v>0.0470418750618747</v>
      </c>
      <c r="W32" s="5">
        <v>0.0480989207243161</v>
      </c>
    </row>
    <row r="33" spans="1:23">
      <c r="A33" t="s">
        <v>3</v>
      </c>
      <c r="B33">
        <v>3</v>
      </c>
      <c r="C33" t="s">
        <v>12</v>
      </c>
      <c r="H33">
        <v>3</v>
      </c>
      <c r="I33" s="5">
        <v>0.029395</v>
      </c>
      <c r="J33" s="5">
        <v>0.0597807032376517</v>
      </c>
      <c r="K33" s="5">
        <v>0.0440574235484981</v>
      </c>
      <c r="L33" s="5">
        <v>0.0502718765499243</v>
      </c>
      <c r="M33" s="5">
        <v>0.0502736732325988</v>
      </c>
      <c r="N33" s="5">
        <v>0.113937123709</v>
      </c>
      <c r="O33">
        <v>0.044037224</v>
      </c>
      <c r="P33" s="5">
        <v>0.0450148670619139</v>
      </c>
      <c r="Q33" s="5">
        <v>0.112766049064123</v>
      </c>
      <c r="R33" s="5">
        <v>0.0502718765499242</v>
      </c>
      <c r="S33" s="5">
        <v>0.0502718765499244</v>
      </c>
      <c r="T33" s="5">
        <v>0.0502718765499241</v>
      </c>
      <c r="U33" s="5">
        <v>0.0440509460892889</v>
      </c>
      <c r="V33" s="5">
        <v>0.0444754889555512</v>
      </c>
      <c r="W33" s="5">
        <v>0.0452320825845913</v>
      </c>
    </row>
    <row r="34" spans="1:23">
      <c r="A34" t="s">
        <v>3</v>
      </c>
      <c r="B34">
        <v>4</v>
      </c>
      <c r="C34">
        <v>1</v>
      </c>
      <c r="D34">
        <v>0.113516813983232</v>
      </c>
      <c r="E34">
        <v>0.839186435705834</v>
      </c>
      <c r="H34">
        <v>4</v>
      </c>
      <c r="I34" s="5">
        <v>0.038815</v>
      </c>
      <c r="J34" s="5">
        <v>0.0502718765499242</v>
      </c>
      <c r="K34" s="5">
        <v>0.0692864047485881</v>
      </c>
      <c r="L34" s="5">
        <v>0.0906584234610385</v>
      </c>
      <c r="M34" s="5">
        <v>0.0906586945163136</v>
      </c>
      <c r="N34" s="5">
        <v>0.136538966165783</v>
      </c>
      <c r="O34">
        <v>0.069153572</v>
      </c>
      <c r="P34" s="5">
        <v>0.0672512922285487</v>
      </c>
      <c r="Q34" s="5">
        <v>0.12893620174241</v>
      </c>
      <c r="R34" s="5">
        <v>0.0906584234610385</v>
      </c>
      <c r="S34" s="5">
        <v>0.0906584234610385</v>
      </c>
      <c r="T34" s="5">
        <v>0.0906584234610385</v>
      </c>
      <c r="U34" s="5">
        <v>0.0692819443434948</v>
      </c>
      <c r="V34" s="5">
        <v>0.0679717347558321</v>
      </c>
      <c r="W34" s="5">
        <v>0.0666974398770629</v>
      </c>
    </row>
    <row r="35" spans="1:23">
      <c r="A35" t="s">
        <v>3</v>
      </c>
      <c r="B35">
        <v>4</v>
      </c>
      <c r="C35">
        <v>2</v>
      </c>
      <c r="D35">
        <v>0.77387834096716</v>
      </c>
      <c r="E35">
        <v>2.87121390451634</v>
      </c>
      <c r="H35">
        <v>5</v>
      </c>
      <c r="I35" s="5">
        <v>0.032805</v>
      </c>
      <c r="J35" s="5">
        <v>0.0906584234610385</v>
      </c>
      <c r="K35" s="5">
        <v>0.116500814483092</v>
      </c>
      <c r="L35" s="5">
        <v>0.124790749456156</v>
      </c>
      <c r="M35" s="5">
        <v>0.124791791057519</v>
      </c>
      <c r="N35" s="5">
        <v>0.171374521258032</v>
      </c>
      <c r="O35">
        <v>0.116498231</v>
      </c>
      <c r="P35" s="5">
        <v>0.116028819588511</v>
      </c>
      <c r="Q35" s="5">
        <v>0.148776948792504</v>
      </c>
      <c r="R35" s="5">
        <v>0.124790749456155</v>
      </c>
      <c r="S35" s="5">
        <v>0.124790749456156</v>
      </c>
      <c r="T35" s="5">
        <v>0.124790749456156</v>
      </c>
      <c r="U35" s="5">
        <v>0.11650078189341</v>
      </c>
      <c r="V35" s="5">
        <v>0.116365202190268</v>
      </c>
      <c r="W35" s="5">
        <v>0.11598300031516</v>
      </c>
    </row>
    <row r="36" spans="1:23">
      <c r="A36" t="s">
        <v>3</v>
      </c>
      <c r="B36">
        <v>4</v>
      </c>
      <c r="C36">
        <v>3</v>
      </c>
      <c r="D36">
        <v>0.0908896634922603</v>
      </c>
      <c r="E36">
        <v>0.368393859912389</v>
      </c>
      <c r="H36">
        <v>6</v>
      </c>
      <c r="I36" s="5">
        <v>0.035166</v>
      </c>
      <c r="J36" s="5">
        <v>0.124790749456156</v>
      </c>
      <c r="K36" s="5">
        <v>0.0919662032070565</v>
      </c>
      <c r="L36" s="5">
        <v>0.112895528360692</v>
      </c>
      <c r="M36" s="5">
        <v>0.112895530262936</v>
      </c>
      <c r="N36" s="5">
        <v>0.14932306121741</v>
      </c>
      <c r="O36">
        <v>0.091921831</v>
      </c>
      <c r="P36" s="5">
        <v>0.0910250280149699</v>
      </c>
      <c r="Q36" s="5">
        <v>0.125090125492552</v>
      </c>
      <c r="R36" s="5">
        <v>0.112895528360692</v>
      </c>
      <c r="S36" s="5">
        <v>0.112895528360692</v>
      </c>
      <c r="T36" s="5">
        <v>0.112895528360692</v>
      </c>
      <c r="U36" s="5">
        <v>0.0919649819752673</v>
      </c>
      <c r="V36" s="5">
        <v>0.0914611257707518</v>
      </c>
      <c r="W36" s="5">
        <v>0.0908074548301924</v>
      </c>
    </row>
    <row r="37" spans="1:23">
      <c r="A37" t="s">
        <v>3</v>
      </c>
      <c r="B37">
        <v>4</v>
      </c>
      <c r="C37">
        <v>4</v>
      </c>
      <c r="D37">
        <v>0.831056859122278</v>
      </c>
      <c r="E37">
        <v>3.02401622898166</v>
      </c>
      <c r="H37">
        <v>7</v>
      </c>
      <c r="I37" s="5">
        <v>0.021418</v>
      </c>
      <c r="J37" s="5">
        <v>0.112895528360692</v>
      </c>
      <c r="K37" s="5">
        <v>0.0501447040353437</v>
      </c>
      <c r="L37" s="5">
        <v>0.0734938343700089</v>
      </c>
      <c r="M37" s="5">
        <v>0.0734953023183642</v>
      </c>
      <c r="N37" s="5">
        <v>0.142752247565152</v>
      </c>
      <c r="O37">
        <v>0.050144692</v>
      </c>
      <c r="P37" s="5">
        <v>0.0500001334155368</v>
      </c>
      <c r="Q37" s="5">
        <v>0.125674409475702</v>
      </c>
      <c r="R37" s="5">
        <v>0.0734938343700088</v>
      </c>
      <c r="S37" s="5">
        <v>0.0734938343700089</v>
      </c>
      <c r="T37" s="5">
        <v>0.0734938343700088</v>
      </c>
      <c r="U37" s="5">
        <v>0.0501447040353437</v>
      </c>
      <c r="V37" s="5">
        <v>0.0501154979081858</v>
      </c>
      <c r="W37" s="5">
        <v>0.0499841710459671</v>
      </c>
    </row>
    <row r="38" spans="1:23">
      <c r="A38" t="s">
        <v>3</v>
      </c>
      <c r="B38">
        <v>4</v>
      </c>
      <c r="C38">
        <v>5</v>
      </c>
      <c r="D38">
        <v>0.147004651300306</v>
      </c>
      <c r="E38">
        <v>0.601662547232744</v>
      </c>
      <c r="H38">
        <v>8</v>
      </c>
      <c r="I38" s="6">
        <v>0.01226</v>
      </c>
      <c r="J38" s="5">
        <v>0.0734938343700089</v>
      </c>
      <c r="K38" s="5">
        <v>0.046796212959564</v>
      </c>
      <c r="L38" s="5">
        <v>0.0481792895946815</v>
      </c>
      <c r="M38" s="5">
        <v>0.0481821491691968</v>
      </c>
      <c r="N38" s="5">
        <v>0.119148927483155</v>
      </c>
      <c r="O38">
        <v>0.046793775</v>
      </c>
      <c r="P38" s="5">
        <v>0.0467757123602019</v>
      </c>
      <c r="Q38" s="5">
        <v>0.11067086465657</v>
      </c>
      <c r="R38" s="5">
        <v>0.048179289594681</v>
      </c>
      <c r="S38" s="5">
        <v>0.0481792895946811</v>
      </c>
      <c r="T38" s="5">
        <v>0.0481792895946811</v>
      </c>
      <c r="U38" s="5">
        <v>0.0467961760021294</v>
      </c>
      <c r="V38" s="5">
        <v>0.0467698657619134</v>
      </c>
      <c r="W38" s="5">
        <v>0.0467660664444197</v>
      </c>
    </row>
    <row r="39" spans="1:23">
      <c r="A39" t="s">
        <v>3</v>
      </c>
      <c r="B39">
        <v>4</v>
      </c>
      <c r="C39">
        <v>6</v>
      </c>
      <c r="D39">
        <v>0.791795866153047</v>
      </c>
      <c r="E39">
        <v>2.72933924115317</v>
      </c>
      <c r="H39">
        <v>9</v>
      </c>
      <c r="I39" s="5">
        <v>0.016206</v>
      </c>
      <c r="J39" s="5">
        <v>0.0481792895946811</v>
      </c>
      <c r="K39" s="5">
        <v>0.0657680922639681</v>
      </c>
      <c r="L39" s="5">
        <v>0.102261732914147</v>
      </c>
      <c r="M39" s="5">
        <v>0.102262636412979</v>
      </c>
      <c r="N39" s="5">
        <v>0.158428635405161</v>
      </c>
      <c r="O39">
        <v>0.065768146</v>
      </c>
      <c r="P39" s="5">
        <v>0.065936671365747</v>
      </c>
      <c r="Q39" s="5">
        <v>0.136180871428999</v>
      </c>
      <c r="R39" s="5">
        <v>0.102261732914147</v>
      </c>
      <c r="S39" s="5">
        <v>0.102261732914147</v>
      </c>
      <c r="T39" s="5">
        <v>0.102261732914147</v>
      </c>
      <c r="U39" s="5">
        <v>0.0657680922639681</v>
      </c>
      <c r="V39" s="5">
        <v>0.0658156168713731</v>
      </c>
      <c r="W39" s="5">
        <v>0.0659736727025111</v>
      </c>
    </row>
    <row r="40" spans="1:11">
      <c r="A40" t="s">
        <v>3</v>
      </c>
      <c r="B40">
        <v>4</v>
      </c>
      <c r="C40">
        <v>7</v>
      </c>
      <c r="D40">
        <v>0.194129207733148</v>
      </c>
      <c r="E40">
        <v>0.931807713106858</v>
      </c>
      <c r="K40" s="7"/>
    </row>
    <row r="41" spans="1:3">
      <c r="A41" t="s">
        <v>3</v>
      </c>
      <c r="B41">
        <v>4</v>
      </c>
      <c r="C41" t="s">
        <v>12</v>
      </c>
    </row>
    <row r="42" spans="1:5">
      <c r="A42" t="s">
        <v>3</v>
      </c>
      <c r="B42">
        <v>5</v>
      </c>
      <c r="C42">
        <v>1</v>
      </c>
      <c r="D42">
        <v>0.121649582517239</v>
      </c>
      <c r="E42">
        <v>0.551334557258649</v>
      </c>
    </row>
    <row r="43" spans="1:5">
      <c r="A43" t="s">
        <v>3</v>
      </c>
      <c r="B43">
        <v>5</v>
      </c>
      <c r="C43">
        <v>2</v>
      </c>
      <c r="D43">
        <v>0.701887298306995</v>
      </c>
      <c r="E43">
        <v>2.74615614393273</v>
      </c>
    </row>
    <row r="44" spans="1:5">
      <c r="A44" t="s">
        <v>3</v>
      </c>
      <c r="B44">
        <v>5</v>
      </c>
      <c r="C44">
        <v>3</v>
      </c>
      <c r="D44">
        <v>0.1197286144913</v>
      </c>
      <c r="E44">
        <v>0.566904230667513</v>
      </c>
    </row>
    <row r="45" spans="1:5">
      <c r="A45" t="s">
        <v>3</v>
      </c>
      <c r="B45">
        <v>5</v>
      </c>
      <c r="C45">
        <v>4</v>
      </c>
      <c r="D45">
        <v>0.774191979429443</v>
      </c>
      <c r="E45">
        <v>1.50032166642755</v>
      </c>
    </row>
    <row r="46" spans="1:5">
      <c r="A46" t="s">
        <v>3</v>
      </c>
      <c r="B46">
        <v>5</v>
      </c>
      <c r="C46">
        <v>5</v>
      </c>
      <c r="D46">
        <v>0.159637319557042</v>
      </c>
      <c r="E46">
        <v>1.27840617780728</v>
      </c>
    </row>
    <row r="47" spans="1:5">
      <c r="A47" t="s">
        <v>3</v>
      </c>
      <c r="B47">
        <v>5</v>
      </c>
      <c r="C47">
        <v>6</v>
      </c>
      <c r="D47">
        <v>0.385153274551401</v>
      </c>
      <c r="E47">
        <v>1.65233779013988</v>
      </c>
    </row>
    <row r="48" spans="1:5">
      <c r="A48" t="s">
        <v>3</v>
      </c>
      <c r="B48">
        <v>5</v>
      </c>
      <c r="C48">
        <v>7</v>
      </c>
      <c r="D48">
        <v>0.127781929556031</v>
      </c>
      <c r="E48">
        <v>0.804331160885489</v>
      </c>
    </row>
    <row r="49" spans="1:3">
      <c r="A49" t="s">
        <v>3</v>
      </c>
      <c r="B49">
        <v>5</v>
      </c>
      <c r="C49" t="s">
        <v>12</v>
      </c>
    </row>
    <row r="50" spans="1:5">
      <c r="A50" t="s">
        <v>3</v>
      </c>
      <c r="B50">
        <v>6</v>
      </c>
      <c r="C50">
        <v>1</v>
      </c>
      <c r="D50">
        <v>0.133659802990297</v>
      </c>
      <c r="E50">
        <v>0.794851968660513</v>
      </c>
    </row>
    <row r="51" spans="1:5">
      <c r="A51" t="s">
        <v>3</v>
      </c>
      <c r="B51">
        <v>6</v>
      </c>
      <c r="C51">
        <v>2</v>
      </c>
      <c r="D51">
        <v>0.794103627708691</v>
      </c>
      <c r="E51">
        <v>2.84373794953409</v>
      </c>
    </row>
    <row r="52" spans="1:5">
      <c r="A52" t="s">
        <v>3</v>
      </c>
      <c r="B52">
        <v>6</v>
      </c>
      <c r="C52">
        <v>3</v>
      </c>
      <c r="D52">
        <v>0.0507123858458349</v>
      </c>
      <c r="E52">
        <v>0.313345210018049</v>
      </c>
    </row>
    <row r="53" spans="1:5">
      <c r="A53" t="s">
        <v>3</v>
      </c>
      <c r="B53">
        <v>6</v>
      </c>
      <c r="C53">
        <v>4</v>
      </c>
      <c r="D53">
        <v>0.828447662396712</v>
      </c>
      <c r="E53">
        <v>3.572284082979</v>
      </c>
    </row>
    <row r="54" spans="1:5">
      <c r="A54" t="s">
        <v>3</v>
      </c>
      <c r="B54">
        <v>6</v>
      </c>
      <c r="C54">
        <v>5</v>
      </c>
      <c r="D54">
        <v>0.0336676202672092</v>
      </c>
      <c r="E54">
        <v>0.736334687537765</v>
      </c>
    </row>
    <row r="55" spans="1:5">
      <c r="A55" t="s">
        <v>3</v>
      </c>
      <c r="B55">
        <v>6</v>
      </c>
      <c r="C55">
        <v>6</v>
      </c>
      <c r="D55">
        <v>0.997327173575881</v>
      </c>
      <c r="E55">
        <v>2.87174293681117</v>
      </c>
    </row>
    <row r="56" spans="1:5">
      <c r="A56" t="s">
        <v>3</v>
      </c>
      <c r="B56">
        <v>6</v>
      </c>
      <c r="C56">
        <v>7</v>
      </c>
      <c r="D56">
        <v>0.145575349589541</v>
      </c>
      <c r="E56">
        <v>0.703244944769334</v>
      </c>
    </row>
    <row r="57" spans="1:3">
      <c r="A57" t="s">
        <v>3</v>
      </c>
      <c r="B57">
        <v>6</v>
      </c>
      <c r="C57" t="s">
        <v>12</v>
      </c>
    </row>
    <row r="58" spans="1:5">
      <c r="A58" t="s">
        <v>3</v>
      </c>
      <c r="B58">
        <v>7</v>
      </c>
      <c r="C58">
        <v>1</v>
      </c>
      <c r="D58">
        <v>0.104412084397615</v>
      </c>
      <c r="E58">
        <v>0.613069189167876</v>
      </c>
    </row>
    <row r="59" spans="1:5">
      <c r="A59" t="s">
        <v>3</v>
      </c>
      <c r="B59">
        <v>7</v>
      </c>
      <c r="C59">
        <v>2</v>
      </c>
      <c r="D59">
        <v>0.753281579430667</v>
      </c>
      <c r="E59">
        <v>2.79781393870679</v>
      </c>
    </row>
    <row r="60" spans="1:5">
      <c r="A60" t="s">
        <v>3</v>
      </c>
      <c r="B60">
        <v>7</v>
      </c>
      <c r="C60">
        <v>3</v>
      </c>
      <c r="D60">
        <v>0.0914723872919181</v>
      </c>
      <c r="E60">
        <v>0.386952502805168</v>
      </c>
    </row>
    <row r="61" spans="1:5">
      <c r="A61" t="s">
        <v>3</v>
      </c>
      <c r="B61">
        <v>7</v>
      </c>
      <c r="C61">
        <v>4</v>
      </c>
      <c r="D61">
        <v>0.846937142146291</v>
      </c>
      <c r="E61">
        <v>2.91538502923795</v>
      </c>
    </row>
    <row r="62" spans="1:5">
      <c r="A62" t="s">
        <v>3</v>
      </c>
      <c r="B62">
        <v>7</v>
      </c>
      <c r="C62">
        <v>5</v>
      </c>
      <c r="D62">
        <v>0.108312475450224</v>
      </c>
      <c r="E62">
        <v>0.572022571720122</v>
      </c>
    </row>
    <row r="63" spans="1:5">
      <c r="A63" t="s">
        <v>3</v>
      </c>
      <c r="B63">
        <v>7</v>
      </c>
      <c r="C63">
        <v>6</v>
      </c>
      <c r="D63">
        <v>0.0927922082407952</v>
      </c>
      <c r="E63">
        <v>1.69441232127097</v>
      </c>
    </row>
    <row r="64" spans="1:5">
      <c r="A64" t="s">
        <v>3</v>
      </c>
      <c r="B64">
        <v>7</v>
      </c>
      <c r="C64">
        <v>7</v>
      </c>
      <c r="D64">
        <v>0.075518471568101</v>
      </c>
      <c r="E64">
        <v>0.596004011341089</v>
      </c>
    </row>
    <row r="65" spans="1:3">
      <c r="A65" t="s">
        <v>3</v>
      </c>
      <c r="B65">
        <v>7</v>
      </c>
      <c r="C65" t="s">
        <v>12</v>
      </c>
    </row>
    <row r="66" spans="1:5">
      <c r="A66" t="s">
        <v>3</v>
      </c>
      <c r="B66">
        <v>8</v>
      </c>
      <c r="C66">
        <v>1</v>
      </c>
      <c r="D66">
        <v>0.0906140191637815</v>
      </c>
      <c r="E66">
        <v>0.54079936996885</v>
      </c>
    </row>
    <row r="67" spans="1:5">
      <c r="A67" t="s">
        <v>3</v>
      </c>
      <c r="B67">
        <v>8</v>
      </c>
      <c r="C67">
        <v>2</v>
      </c>
      <c r="D67">
        <v>0.824295891536585</v>
      </c>
      <c r="E67">
        <v>2.93882107540257</v>
      </c>
    </row>
    <row r="68" spans="1:5">
      <c r="A68" t="s">
        <v>3</v>
      </c>
      <c r="B68">
        <v>8</v>
      </c>
      <c r="C68">
        <v>3</v>
      </c>
      <c r="D68">
        <v>0.0302907397325721</v>
      </c>
      <c r="E68">
        <v>0.427617659329611</v>
      </c>
    </row>
    <row r="69" spans="1:5">
      <c r="A69" t="s">
        <v>3</v>
      </c>
      <c r="B69">
        <v>8</v>
      </c>
      <c r="C69">
        <v>4</v>
      </c>
      <c r="D69">
        <v>1.10616637300843</v>
      </c>
      <c r="E69">
        <v>2.89957521768629</v>
      </c>
    </row>
    <row r="70" spans="1:5">
      <c r="A70" t="s">
        <v>3</v>
      </c>
      <c r="B70">
        <v>8</v>
      </c>
      <c r="C70">
        <v>5</v>
      </c>
      <c r="D70">
        <v>0.195047511878032</v>
      </c>
      <c r="E70">
        <v>0.813076996558332</v>
      </c>
    </row>
    <row r="71" spans="1:5">
      <c r="A71" t="s">
        <v>3</v>
      </c>
      <c r="B71">
        <v>8</v>
      </c>
      <c r="C71">
        <v>6</v>
      </c>
      <c r="D71">
        <v>1.38930473830078</v>
      </c>
      <c r="E71">
        <v>4.71514489031455</v>
      </c>
    </row>
    <row r="72" spans="1:5">
      <c r="A72" t="s">
        <v>3</v>
      </c>
      <c r="B72">
        <v>8</v>
      </c>
      <c r="C72">
        <v>7</v>
      </c>
      <c r="D72">
        <v>0.488564061059956</v>
      </c>
      <c r="E72">
        <v>1.79517770343728</v>
      </c>
    </row>
    <row r="73" spans="1:3">
      <c r="A73" t="s">
        <v>3</v>
      </c>
      <c r="B73">
        <v>8</v>
      </c>
      <c r="C73" t="s">
        <v>12</v>
      </c>
    </row>
    <row r="74" spans="1:5">
      <c r="A74" t="s">
        <v>3</v>
      </c>
      <c r="B74">
        <v>9</v>
      </c>
      <c r="C74">
        <v>1</v>
      </c>
      <c r="D74">
        <v>0.0614595132594124</v>
      </c>
      <c r="E74">
        <v>0.586832764949868</v>
      </c>
    </row>
    <row r="75" spans="1:5">
      <c r="A75" t="s">
        <v>3</v>
      </c>
      <c r="B75">
        <v>9</v>
      </c>
      <c r="C75">
        <v>2</v>
      </c>
      <c r="D75">
        <v>0.765197098644881</v>
      </c>
      <c r="E75">
        <v>2.66095281950596</v>
      </c>
    </row>
    <row r="76" spans="1:5">
      <c r="A76" t="s">
        <v>3</v>
      </c>
      <c r="B76">
        <v>9</v>
      </c>
      <c r="C76">
        <v>3</v>
      </c>
      <c r="D76">
        <v>0.0753182447362231</v>
      </c>
      <c r="E76">
        <v>0.518876186116683</v>
      </c>
    </row>
    <row r="77" spans="1:5">
      <c r="A77" t="s">
        <v>3</v>
      </c>
      <c r="B77">
        <v>9</v>
      </c>
      <c r="C77">
        <v>4</v>
      </c>
      <c r="D77">
        <v>0.814087716701342</v>
      </c>
      <c r="E77">
        <v>3.3780720288628</v>
      </c>
    </row>
    <row r="78" spans="1:5">
      <c r="A78" t="s">
        <v>3</v>
      </c>
      <c r="B78">
        <v>9</v>
      </c>
      <c r="C78">
        <v>5</v>
      </c>
      <c r="D78">
        <v>0.12341156144448</v>
      </c>
      <c r="E78">
        <v>0.454364494754287</v>
      </c>
    </row>
    <row r="79" spans="1:5">
      <c r="A79" t="s">
        <v>3</v>
      </c>
      <c r="B79">
        <v>9</v>
      </c>
      <c r="C79">
        <v>6</v>
      </c>
      <c r="D79">
        <v>1.09584364945234</v>
      </c>
      <c r="E79">
        <v>2.77563678040927</v>
      </c>
    </row>
    <row r="80" spans="1:5">
      <c r="A80" t="s">
        <v>3</v>
      </c>
      <c r="B80">
        <v>9</v>
      </c>
      <c r="C80">
        <v>7</v>
      </c>
      <c r="D80">
        <v>0.207650056741092</v>
      </c>
      <c r="E80">
        <v>0.895419777326311</v>
      </c>
    </row>
    <row r="81" spans="1:3">
      <c r="A81" t="s">
        <v>3</v>
      </c>
      <c r="B81">
        <v>9</v>
      </c>
      <c r="C81" t="s">
        <v>12</v>
      </c>
    </row>
    <row r="82" spans="1:5">
      <c r="A82" t="s">
        <v>32</v>
      </c>
      <c r="B82">
        <v>0</v>
      </c>
      <c r="C82">
        <v>1</v>
      </c>
      <c r="D82">
        <v>0.0944600345685295</v>
      </c>
      <c r="E82">
        <v>6.67771489191328</v>
      </c>
    </row>
    <row r="83" spans="1:5">
      <c r="A83" t="s">
        <v>32</v>
      </c>
      <c r="B83">
        <v>0</v>
      </c>
      <c r="C83">
        <v>2</v>
      </c>
      <c r="D83">
        <v>1.873500397781</v>
      </c>
      <c r="E83">
        <v>24.9539945177069</v>
      </c>
    </row>
    <row r="84" spans="1:5">
      <c r="A84" t="s">
        <v>32</v>
      </c>
      <c r="B84">
        <v>0</v>
      </c>
      <c r="C84">
        <v>3</v>
      </c>
      <c r="D84">
        <v>0.202892255359044</v>
      </c>
      <c r="E84">
        <v>7.34641313073785</v>
      </c>
    </row>
    <row r="85" spans="1:5">
      <c r="A85" t="s">
        <v>32</v>
      </c>
      <c r="B85">
        <v>0</v>
      </c>
      <c r="C85">
        <v>4</v>
      </c>
      <c r="D85">
        <v>2.88141216169736</v>
      </c>
      <c r="E85">
        <v>34.3917899544619</v>
      </c>
    </row>
    <row r="86" spans="1:5">
      <c r="A86" t="s">
        <v>32</v>
      </c>
      <c r="B86">
        <v>0</v>
      </c>
      <c r="C86">
        <v>5</v>
      </c>
      <c r="D86">
        <v>0.0307872129611761</v>
      </c>
      <c r="E86">
        <v>4.63012809307286</v>
      </c>
    </row>
    <row r="87" spans="1:5">
      <c r="A87" t="s">
        <v>32</v>
      </c>
      <c r="B87">
        <v>0</v>
      </c>
      <c r="C87">
        <v>6</v>
      </c>
      <c r="D87">
        <v>2.56166028919358</v>
      </c>
      <c r="E87">
        <v>31.9549073790971</v>
      </c>
    </row>
    <row r="88" spans="1:5">
      <c r="A88" t="s">
        <v>32</v>
      </c>
      <c r="B88">
        <v>0</v>
      </c>
      <c r="C88">
        <v>7</v>
      </c>
      <c r="D88">
        <v>0.0793704723813615</v>
      </c>
      <c r="E88">
        <v>5.45901425602137</v>
      </c>
    </row>
    <row r="89" spans="1:3">
      <c r="A89" t="s">
        <v>32</v>
      </c>
      <c r="B89">
        <v>0</v>
      </c>
      <c r="C89" t="s">
        <v>12</v>
      </c>
    </row>
    <row r="90" spans="1:5">
      <c r="A90" t="s">
        <v>32</v>
      </c>
      <c r="B90">
        <v>1</v>
      </c>
      <c r="C90">
        <v>1</v>
      </c>
      <c r="D90">
        <v>0.174973290098583</v>
      </c>
      <c r="E90">
        <v>5.83643243337523</v>
      </c>
    </row>
    <row r="91" spans="1:5">
      <c r="A91" t="s">
        <v>32</v>
      </c>
      <c r="B91">
        <v>1</v>
      </c>
      <c r="C91">
        <v>2</v>
      </c>
      <c r="D91">
        <v>1.99763131264599</v>
      </c>
      <c r="E91">
        <v>25.0577150357211</v>
      </c>
    </row>
    <row r="92" spans="1:5">
      <c r="A92" t="s">
        <v>32</v>
      </c>
      <c r="B92">
        <v>1</v>
      </c>
      <c r="C92">
        <v>3</v>
      </c>
      <c r="D92">
        <v>0.131266170623512</v>
      </c>
      <c r="E92">
        <v>5.27557336283699</v>
      </c>
    </row>
    <row r="93" spans="1:5">
      <c r="A93" t="s">
        <v>32</v>
      </c>
      <c r="B93">
        <v>1</v>
      </c>
      <c r="C93">
        <v>4</v>
      </c>
      <c r="D93">
        <v>2.97448252525103</v>
      </c>
      <c r="E93">
        <v>34.4170571030434</v>
      </c>
    </row>
    <row r="94" spans="1:5">
      <c r="A94" t="s">
        <v>32</v>
      </c>
      <c r="B94">
        <v>1</v>
      </c>
      <c r="C94">
        <v>5</v>
      </c>
      <c r="D94">
        <v>0.0368037800300322</v>
      </c>
      <c r="E94">
        <v>4.63247759215522</v>
      </c>
    </row>
    <row r="95" spans="1:10">
      <c r="A95" t="s">
        <v>32</v>
      </c>
      <c r="B95">
        <v>1</v>
      </c>
      <c r="C95">
        <v>6</v>
      </c>
      <c r="D95">
        <v>1.28653776457972</v>
      </c>
      <c r="E95">
        <v>18.9836155753522</v>
      </c>
      <c r="I95" s="3"/>
      <c r="J95" s="3"/>
    </row>
    <row r="96" spans="1:10">
      <c r="A96" t="s">
        <v>32</v>
      </c>
      <c r="B96">
        <v>1</v>
      </c>
      <c r="C96">
        <v>7</v>
      </c>
      <c r="D96">
        <v>0.0640588354029785</v>
      </c>
      <c r="E96">
        <v>5.46299716801865</v>
      </c>
      <c r="G96" s="3"/>
      <c r="H96"/>
      <c r="I96" s="3"/>
      <c r="J96" s="3"/>
    </row>
    <row r="97" spans="1:10">
      <c r="A97" t="s">
        <v>32</v>
      </c>
      <c r="B97">
        <v>1</v>
      </c>
      <c r="C97" t="s">
        <v>12</v>
      </c>
      <c r="I97" s="3"/>
      <c r="J97" s="3"/>
    </row>
    <row r="98" spans="1:7">
      <c r="A98" t="s">
        <v>32</v>
      </c>
      <c r="B98">
        <v>2</v>
      </c>
      <c r="C98">
        <v>1</v>
      </c>
      <c r="D98">
        <v>0.261374659143554</v>
      </c>
      <c r="E98">
        <v>7.38805490550696</v>
      </c>
      <c r="G98" s="3"/>
    </row>
    <row r="99" spans="1:5">
      <c r="A99" t="s">
        <v>32</v>
      </c>
      <c r="B99">
        <v>2</v>
      </c>
      <c r="C99">
        <v>2</v>
      </c>
      <c r="D99">
        <v>2.05911248769184</v>
      </c>
      <c r="E99">
        <v>25.0971188473408</v>
      </c>
    </row>
    <row r="100" spans="1:5">
      <c r="A100" t="s">
        <v>32</v>
      </c>
      <c r="B100">
        <v>2</v>
      </c>
      <c r="C100">
        <v>3</v>
      </c>
      <c r="D100">
        <v>0.211105032444235</v>
      </c>
      <c r="E100">
        <v>7.42837808717839</v>
      </c>
    </row>
    <row r="101" spans="1:5">
      <c r="A101" t="s">
        <v>32</v>
      </c>
      <c r="B101">
        <v>2</v>
      </c>
      <c r="C101">
        <v>4</v>
      </c>
      <c r="D101">
        <v>2.99037064502843</v>
      </c>
      <c r="E101">
        <v>34.3632566982118</v>
      </c>
    </row>
    <row r="102" spans="1:5">
      <c r="A102" t="s">
        <v>32</v>
      </c>
      <c r="B102">
        <v>2</v>
      </c>
      <c r="C102">
        <v>5</v>
      </c>
      <c r="D102">
        <v>0.259537463287741</v>
      </c>
      <c r="E102">
        <v>8.62203978698451</v>
      </c>
    </row>
    <row r="103" spans="1:5">
      <c r="A103" t="s">
        <v>32</v>
      </c>
      <c r="B103">
        <v>2</v>
      </c>
      <c r="C103">
        <v>6</v>
      </c>
      <c r="D103">
        <v>3.71784546969216</v>
      </c>
      <c r="E103">
        <v>41.7133894338897</v>
      </c>
    </row>
    <row r="104" spans="1:5">
      <c r="A104" t="s">
        <v>32</v>
      </c>
      <c r="B104">
        <v>2</v>
      </c>
      <c r="C104">
        <v>7</v>
      </c>
      <c r="D104">
        <v>0.212778471902924</v>
      </c>
      <c r="E104">
        <v>5.76235289973582</v>
      </c>
    </row>
    <row r="105" spans="1:3">
      <c r="A105" t="s">
        <v>32</v>
      </c>
      <c r="B105">
        <v>2</v>
      </c>
      <c r="C105" t="s">
        <v>12</v>
      </c>
    </row>
    <row r="106" spans="1:5">
      <c r="A106" t="s">
        <v>32</v>
      </c>
      <c r="B106">
        <v>3</v>
      </c>
      <c r="C106">
        <v>1</v>
      </c>
      <c r="D106">
        <v>0.261685133960026</v>
      </c>
      <c r="E106">
        <v>7.37508363053272</v>
      </c>
    </row>
    <row r="107" spans="1:5">
      <c r="A107" t="s">
        <v>32</v>
      </c>
      <c r="B107">
        <v>3</v>
      </c>
      <c r="C107">
        <v>2</v>
      </c>
      <c r="D107">
        <v>2.05338549581639</v>
      </c>
      <c r="E107">
        <v>25.0960956630052</v>
      </c>
    </row>
    <row r="108" spans="1:5">
      <c r="A108" t="s">
        <v>32</v>
      </c>
      <c r="B108">
        <v>3</v>
      </c>
      <c r="C108">
        <v>3</v>
      </c>
      <c r="D108">
        <v>0.221596600689928</v>
      </c>
      <c r="E108">
        <v>7.42307815830538</v>
      </c>
    </row>
    <row r="109" spans="1:5">
      <c r="A109" t="s">
        <v>32</v>
      </c>
      <c r="B109">
        <v>3</v>
      </c>
      <c r="C109">
        <v>4</v>
      </c>
      <c r="D109">
        <v>2.98967878343586</v>
      </c>
      <c r="E109">
        <v>34.3582894667052</v>
      </c>
    </row>
    <row r="110" spans="1:5">
      <c r="A110" t="s">
        <v>32</v>
      </c>
      <c r="B110">
        <v>3</v>
      </c>
      <c r="C110">
        <v>5</v>
      </c>
      <c r="D110">
        <v>0.275372036128483</v>
      </c>
      <c r="E110">
        <v>8.61098962244705</v>
      </c>
    </row>
    <row r="111" spans="1:5">
      <c r="A111" t="s">
        <v>32</v>
      </c>
      <c r="B111">
        <v>3</v>
      </c>
      <c r="C111">
        <v>6</v>
      </c>
      <c r="D111">
        <v>3.82324849926625</v>
      </c>
      <c r="E111">
        <v>41.7568544931336</v>
      </c>
    </row>
    <row r="112" spans="1:5">
      <c r="A112" t="s">
        <v>32</v>
      </c>
      <c r="B112">
        <v>3</v>
      </c>
      <c r="C112">
        <v>7</v>
      </c>
      <c r="D112">
        <v>0.210922927889288</v>
      </c>
      <c r="E112">
        <v>5.74696691585124</v>
      </c>
    </row>
    <row r="113" spans="1:3">
      <c r="A113" t="s">
        <v>32</v>
      </c>
      <c r="B113">
        <v>3</v>
      </c>
      <c r="C113" t="s">
        <v>12</v>
      </c>
    </row>
    <row r="114" spans="1:5">
      <c r="A114" t="s">
        <v>32</v>
      </c>
      <c r="B114">
        <v>4</v>
      </c>
      <c r="C114">
        <v>1</v>
      </c>
      <c r="D114">
        <v>0.134050575980138</v>
      </c>
      <c r="E114">
        <v>6.68086903339784</v>
      </c>
    </row>
    <row r="115" spans="1:5">
      <c r="A115" t="s">
        <v>32</v>
      </c>
      <c r="B115">
        <v>4</v>
      </c>
      <c r="C115">
        <v>2</v>
      </c>
      <c r="D115">
        <v>1.99720309285465</v>
      </c>
      <c r="E115">
        <v>25.0601749896179</v>
      </c>
    </row>
    <row r="116" spans="1:5">
      <c r="A116" t="s">
        <v>32</v>
      </c>
      <c r="B116">
        <v>4</v>
      </c>
      <c r="C116">
        <v>3</v>
      </c>
      <c r="D116">
        <v>0.218408054508534</v>
      </c>
      <c r="E116">
        <v>7.34660996129824</v>
      </c>
    </row>
    <row r="117" spans="1:5">
      <c r="A117" t="s">
        <v>32</v>
      </c>
      <c r="B117">
        <v>4</v>
      </c>
      <c r="C117">
        <v>4</v>
      </c>
      <c r="D117">
        <v>2.97573247381883</v>
      </c>
      <c r="E117">
        <v>34.4078734955491</v>
      </c>
    </row>
    <row r="118" spans="1:5">
      <c r="A118" t="s">
        <v>32</v>
      </c>
      <c r="B118">
        <v>4</v>
      </c>
      <c r="C118">
        <v>5</v>
      </c>
      <c r="D118">
        <v>0.107772565799384</v>
      </c>
      <c r="E118">
        <v>4.63167486637471</v>
      </c>
    </row>
    <row r="119" spans="1:5">
      <c r="A119" t="s">
        <v>32</v>
      </c>
      <c r="B119">
        <v>4</v>
      </c>
      <c r="C119">
        <v>6</v>
      </c>
      <c r="D119">
        <v>2.74103636760702</v>
      </c>
      <c r="E119">
        <v>32.0183594482145</v>
      </c>
    </row>
    <row r="120" spans="1:5">
      <c r="A120" t="s">
        <v>32</v>
      </c>
      <c r="B120">
        <v>4</v>
      </c>
      <c r="C120">
        <v>7</v>
      </c>
      <c r="D120">
        <v>0.0635111268354929</v>
      </c>
      <c r="E120">
        <v>5.47016713700532</v>
      </c>
    </row>
    <row r="121" spans="1:3">
      <c r="A121" t="s">
        <v>32</v>
      </c>
      <c r="B121">
        <v>4</v>
      </c>
      <c r="C121" t="s">
        <v>12</v>
      </c>
    </row>
    <row r="122" spans="1:5">
      <c r="A122" t="s">
        <v>32</v>
      </c>
      <c r="B122">
        <v>5</v>
      </c>
      <c r="C122">
        <v>1</v>
      </c>
      <c r="D122">
        <v>0.0514038673408171</v>
      </c>
      <c r="E122">
        <v>5.31645212059943</v>
      </c>
    </row>
    <row r="123" spans="1:5">
      <c r="A123" t="s">
        <v>32</v>
      </c>
      <c r="B123">
        <v>5</v>
      </c>
      <c r="C123">
        <v>2</v>
      </c>
      <c r="D123">
        <v>1.99756935588152</v>
      </c>
      <c r="E123">
        <v>25.0569889960426</v>
      </c>
    </row>
    <row r="124" spans="1:5">
      <c r="A124" t="s">
        <v>32</v>
      </c>
      <c r="B124">
        <v>5</v>
      </c>
      <c r="C124">
        <v>3</v>
      </c>
      <c r="D124">
        <v>0.128797517730089</v>
      </c>
      <c r="E124">
        <v>5.26475317929962</v>
      </c>
    </row>
    <row r="125" spans="1:5">
      <c r="A125" t="s">
        <v>32</v>
      </c>
      <c r="B125">
        <v>5</v>
      </c>
      <c r="C125">
        <v>4</v>
      </c>
      <c r="D125">
        <v>2.97430463109348</v>
      </c>
      <c r="E125">
        <v>34.4175426121389</v>
      </c>
    </row>
    <row r="126" spans="1:5">
      <c r="A126" t="s">
        <v>32</v>
      </c>
      <c r="B126">
        <v>5</v>
      </c>
      <c r="C126">
        <v>5</v>
      </c>
      <c r="D126">
        <v>0.24046083852996</v>
      </c>
      <c r="E126">
        <v>8.60627968493159</v>
      </c>
    </row>
    <row r="127" spans="1:5">
      <c r="A127" t="s">
        <v>32</v>
      </c>
      <c r="B127">
        <v>5</v>
      </c>
      <c r="C127">
        <v>6</v>
      </c>
      <c r="D127">
        <v>1.88740678836436</v>
      </c>
      <c r="E127">
        <v>24.6443850184638</v>
      </c>
    </row>
    <row r="128" spans="1:5">
      <c r="A128" t="s">
        <v>32</v>
      </c>
      <c r="B128">
        <v>5</v>
      </c>
      <c r="C128">
        <v>7</v>
      </c>
      <c r="D128">
        <v>0.491714098702269</v>
      </c>
      <c r="E128">
        <v>12.9252320873714</v>
      </c>
    </row>
    <row r="129" spans="1:3">
      <c r="A129" t="s">
        <v>32</v>
      </c>
      <c r="B129">
        <v>5</v>
      </c>
      <c r="C129" t="s">
        <v>12</v>
      </c>
    </row>
    <row r="130" spans="1:5">
      <c r="A130" t="s">
        <v>32</v>
      </c>
      <c r="B130">
        <v>6</v>
      </c>
      <c r="C130">
        <v>1</v>
      </c>
      <c r="D130">
        <v>0.0945520617567484</v>
      </c>
      <c r="E130">
        <v>6.67926942103625</v>
      </c>
    </row>
    <row r="131" spans="1:5">
      <c r="A131" t="s">
        <v>32</v>
      </c>
      <c r="B131">
        <v>6</v>
      </c>
      <c r="C131">
        <v>2</v>
      </c>
      <c r="D131">
        <v>2.00288896740052</v>
      </c>
      <c r="E131">
        <v>25.058984290279</v>
      </c>
    </row>
    <row r="132" spans="1:5">
      <c r="A132" t="s">
        <v>32</v>
      </c>
      <c r="B132">
        <v>6</v>
      </c>
      <c r="C132">
        <v>3</v>
      </c>
      <c r="D132">
        <v>0.207837152699824</v>
      </c>
      <c r="E132">
        <v>7.34950720349281</v>
      </c>
    </row>
    <row r="133" spans="1:5">
      <c r="A133" t="s">
        <v>32</v>
      </c>
      <c r="B133">
        <v>6</v>
      </c>
      <c r="C133">
        <v>4</v>
      </c>
      <c r="D133">
        <v>2.97585089227315</v>
      </c>
      <c r="E133">
        <v>34.4144069835884</v>
      </c>
    </row>
    <row r="134" spans="1:5">
      <c r="A134" t="s">
        <v>32</v>
      </c>
      <c r="B134">
        <v>6</v>
      </c>
      <c r="C134">
        <v>5</v>
      </c>
      <c r="D134">
        <v>0.105429839079206</v>
      </c>
      <c r="E134">
        <v>4.65106650584073</v>
      </c>
    </row>
    <row r="135" spans="1:5">
      <c r="A135" t="s">
        <v>32</v>
      </c>
      <c r="B135">
        <v>6</v>
      </c>
      <c r="C135">
        <v>6</v>
      </c>
      <c r="D135">
        <v>2.62769433692959</v>
      </c>
      <c r="E135">
        <v>31.9707206058902</v>
      </c>
    </row>
    <row r="136" spans="1:5">
      <c r="A136" t="s">
        <v>32</v>
      </c>
      <c r="B136">
        <v>6</v>
      </c>
      <c r="C136">
        <v>7</v>
      </c>
      <c r="D136">
        <v>0.129417612635243</v>
      </c>
      <c r="E136">
        <v>5.33730713795439</v>
      </c>
    </row>
    <row r="137" spans="1:3">
      <c r="A137" t="s">
        <v>32</v>
      </c>
      <c r="B137">
        <v>6</v>
      </c>
      <c r="C137" t="s">
        <v>12</v>
      </c>
    </row>
    <row r="138" spans="1:5">
      <c r="A138" t="s">
        <v>32</v>
      </c>
      <c r="B138">
        <v>7</v>
      </c>
      <c r="C138">
        <v>1</v>
      </c>
      <c r="D138">
        <v>0.174973051751997</v>
      </c>
      <c r="E138">
        <v>5.83643229160542</v>
      </c>
    </row>
    <row r="139" spans="1:5">
      <c r="A139" t="s">
        <v>32</v>
      </c>
      <c r="B139">
        <v>7</v>
      </c>
      <c r="C139">
        <v>2</v>
      </c>
      <c r="D139">
        <v>1.9976331527498</v>
      </c>
      <c r="E139">
        <v>25.0577151668561</v>
      </c>
    </row>
    <row r="140" spans="1:5">
      <c r="A140" t="s">
        <v>32</v>
      </c>
      <c r="B140">
        <v>7</v>
      </c>
      <c r="C140">
        <v>3</v>
      </c>
      <c r="D140">
        <v>0.131265945775683</v>
      </c>
      <c r="E140">
        <v>5.27557332838372</v>
      </c>
    </row>
    <row r="141" spans="1:5">
      <c r="A141" t="s">
        <v>32</v>
      </c>
      <c r="B141">
        <v>7</v>
      </c>
      <c r="C141">
        <v>4</v>
      </c>
      <c r="D141">
        <v>2.97447979495633</v>
      </c>
      <c r="E141">
        <v>34.4170566155684</v>
      </c>
    </row>
    <row r="142" spans="1:5">
      <c r="A142" t="s">
        <v>32</v>
      </c>
      <c r="B142">
        <v>7</v>
      </c>
      <c r="C142">
        <v>5</v>
      </c>
      <c r="D142">
        <v>0.0368038622247139</v>
      </c>
      <c r="E142">
        <v>4.63247693296366</v>
      </c>
    </row>
    <row r="143" spans="1:5">
      <c r="A143" t="s">
        <v>32</v>
      </c>
      <c r="B143">
        <v>7</v>
      </c>
      <c r="C143">
        <v>6</v>
      </c>
      <c r="D143">
        <v>1.28654696321159</v>
      </c>
      <c r="E143">
        <v>18.9836184028934</v>
      </c>
    </row>
    <row r="144" spans="1:5">
      <c r="A144" t="s">
        <v>32</v>
      </c>
      <c r="B144">
        <v>7</v>
      </c>
      <c r="C144">
        <v>7</v>
      </c>
      <c r="D144">
        <v>0.0640577201290696</v>
      </c>
      <c r="E144">
        <v>5.46298944145495</v>
      </c>
    </row>
    <row r="145" spans="1:3">
      <c r="A145" t="s">
        <v>32</v>
      </c>
      <c r="B145">
        <v>7</v>
      </c>
      <c r="C145" t="s">
        <v>12</v>
      </c>
    </row>
    <row r="146" spans="1:5">
      <c r="A146" t="s">
        <v>32</v>
      </c>
      <c r="B146">
        <v>8</v>
      </c>
      <c r="C146">
        <v>1</v>
      </c>
      <c r="D146">
        <v>0.254110956304931</v>
      </c>
      <c r="E146">
        <v>7.38808618255896</v>
      </c>
    </row>
    <row r="147" spans="1:5">
      <c r="A147" t="s">
        <v>32</v>
      </c>
      <c r="B147">
        <v>8</v>
      </c>
      <c r="C147">
        <v>2</v>
      </c>
      <c r="D147">
        <v>2.03612476343413</v>
      </c>
      <c r="E147">
        <v>25.1023880415199</v>
      </c>
    </row>
    <row r="148" spans="1:5">
      <c r="A148" t="s">
        <v>32</v>
      </c>
      <c r="B148">
        <v>8</v>
      </c>
      <c r="C148">
        <v>3</v>
      </c>
      <c r="D148">
        <v>0.211108835759493</v>
      </c>
      <c r="E148">
        <v>7.42837858066231</v>
      </c>
    </row>
    <row r="149" spans="1:5">
      <c r="A149" t="s">
        <v>32</v>
      </c>
      <c r="B149">
        <v>8</v>
      </c>
      <c r="C149">
        <v>4</v>
      </c>
      <c r="D149">
        <v>2.98646418218141</v>
      </c>
      <c r="E149">
        <v>34.3651067325467</v>
      </c>
    </row>
    <row r="150" spans="1:5">
      <c r="A150" t="s">
        <v>32</v>
      </c>
      <c r="B150">
        <v>8</v>
      </c>
      <c r="C150">
        <v>5</v>
      </c>
      <c r="D150">
        <v>0.250611636901732</v>
      </c>
      <c r="E150">
        <v>8.62175809977708</v>
      </c>
    </row>
    <row r="151" spans="1:5">
      <c r="A151" t="s">
        <v>32</v>
      </c>
      <c r="B151">
        <v>8</v>
      </c>
      <c r="C151">
        <v>6</v>
      </c>
      <c r="D151">
        <v>3.70639941129779</v>
      </c>
      <c r="E151">
        <v>41.7159043734969</v>
      </c>
    </row>
    <row r="152" spans="1:5">
      <c r="A152" t="s">
        <v>32</v>
      </c>
      <c r="B152">
        <v>8</v>
      </c>
      <c r="C152">
        <v>7</v>
      </c>
      <c r="D152">
        <v>0.452425601710718</v>
      </c>
      <c r="E152">
        <v>12.9696665053581</v>
      </c>
    </row>
    <row r="153" spans="1:3">
      <c r="A153" t="s">
        <v>32</v>
      </c>
      <c r="B153">
        <v>8</v>
      </c>
      <c r="C153" t="s">
        <v>12</v>
      </c>
    </row>
    <row r="154" spans="1:5">
      <c r="A154" t="s">
        <v>32</v>
      </c>
      <c r="B154">
        <v>9</v>
      </c>
      <c r="C154">
        <v>1</v>
      </c>
      <c r="D154">
        <v>0.198935563060124</v>
      </c>
      <c r="E154">
        <v>5.85034500807251</v>
      </c>
    </row>
    <row r="155" spans="1:5">
      <c r="A155" t="s">
        <v>32</v>
      </c>
      <c r="B155">
        <v>9</v>
      </c>
      <c r="C155">
        <v>2</v>
      </c>
      <c r="D155">
        <v>1.99545382709147</v>
      </c>
      <c r="E155">
        <v>25.0591104435887</v>
      </c>
    </row>
    <row r="156" spans="1:5">
      <c r="A156" t="s">
        <v>32</v>
      </c>
      <c r="B156">
        <v>9</v>
      </c>
      <c r="C156">
        <v>3</v>
      </c>
      <c r="D156">
        <v>0.132051645525095</v>
      </c>
      <c r="E156">
        <v>5.27627589599744</v>
      </c>
    </row>
    <row r="157" spans="1:5">
      <c r="A157" t="s">
        <v>32</v>
      </c>
      <c r="B157">
        <v>9</v>
      </c>
      <c r="C157">
        <v>4</v>
      </c>
      <c r="D157">
        <v>2.9751798337597</v>
      </c>
      <c r="E157">
        <v>34.4129656488195</v>
      </c>
    </row>
    <row r="158" spans="1:5">
      <c r="A158" t="s">
        <v>32</v>
      </c>
      <c r="B158">
        <v>9</v>
      </c>
      <c r="C158">
        <v>5</v>
      </c>
      <c r="D158">
        <v>0.104789934536259</v>
      </c>
      <c r="E158">
        <v>4.63429531655992</v>
      </c>
    </row>
    <row r="159" spans="1:5">
      <c r="A159" t="s">
        <v>32</v>
      </c>
      <c r="B159">
        <v>9</v>
      </c>
      <c r="C159">
        <v>6</v>
      </c>
      <c r="D159">
        <v>1.41489139751889</v>
      </c>
      <c r="E159">
        <v>19.033653730865</v>
      </c>
    </row>
    <row r="160" spans="1:5">
      <c r="A160" t="s">
        <v>32</v>
      </c>
      <c r="B160">
        <v>9</v>
      </c>
      <c r="C160">
        <v>7</v>
      </c>
      <c r="D160">
        <v>0.132836949655177</v>
      </c>
      <c r="E160">
        <v>5.30843586903268</v>
      </c>
    </row>
    <row r="161" spans="1:3">
      <c r="A161" t="s">
        <v>32</v>
      </c>
      <c r="B161">
        <v>9</v>
      </c>
      <c r="C161" t="s">
        <v>12</v>
      </c>
    </row>
    <row r="162" spans="1:5">
      <c r="A162" t="s">
        <v>33</v>
      </c>
      <c r="B162">
        <v>0</v>
      </c>
      <c r="C162">
        <v>1</v>
      </c>
      <c r="D162">
        <v>0.0951217961447724</v>
      </c>
      <c r="E162">
        <v>4.71845092516203</v>
      </c>
    </row>
    <row r="163" spans="1:5">
      <c r="A163" t="s">
        <v>33</v>
      </c>
      <c r="B163">
        <v>0</v>
      </c>
      <c r="C163">
        <v>2</v>
      </c>
      <c r="D163">
        <v>1.02034868072826</v>
      </c>
      <c r="E163">
        <v>12.5332670327327</v>
      </c>
    </row>
    <row r="164" spans="1:5">
      <c r="A164" t="s">
        <v>33</v>
      </c>
      <c r="B164">
        <v>0</v>
      </c>
      <c r="C164">
        <v>3</v>
      </c>
      <c r="D164">
        <v>0.0519964973552567</v>
      </c>
      <c r="E164">
        <v>4.9030618625772</v>
      </c>
    </row>
    <row r="165" spans="1:5">
      <c r="A165" t="s">
        <v>33</v>
      </c>
      <c r="B165">
        <v>0</v>
      </c>
      <c r="C165">
        <v>4</v>
      </c>
      <c r="D165">
        <v>1.08655157071149</v>
      </c>
      <c r="E165">
        <v>21.8180418521331</v>
      </c>
    </row>
    <row r="166" spans="1:5">
      <c r="A166" t="s">
        <v>33</v>
      </c>
      <c r="B166">
        <v>0</v>
      </c>
      <c r="C166">
        <v>5</v>
      </c>
      <c r="D166">
        <v>0.104236367321227</v>
      </c>
      <c r="E166">
        <v>4.95043669562783</v>
      </c>
    </row>
    <row r="167" spans="1:5">
      <c r="A167" t="s">
        <v>33</v>
      </c>
      <c r="B167">
        <v>0</v>
      </c>
      <c r="C167">
        <v>6</v>
      </c>
      <c r="D167">
        <v>0.891908972455378</v>
      </c>
      <c r="E167">
        <v>17.6030706043048</v>
      </c>
    </row>
    <row r="168" spans="1:5">
      <c r="A168" t="s">
        <v>33</v>
      </c>
      <c r="B168">
        <v>0</v>
      </c>
      <c r="C168">
        <v>7</v>
      </c>
      <c r="D168">
        <v>0.152948413539645</v>
      </c>
      <c r="E168">
        <v>6.41854312142829</v>
      </c>
    </row>
    <row r="169" spans="1:3">
      <c r="A169" t="s">
        <v>33</v>
      </c>
      <c r="B169">
        <v>0</v>
      </c>
      <c r="C169" t="s">
        <v>12</v>
      </c>
    </row>
    <row r="170" spans="1:5">
      <c r="A170" t="s">
        <v>33</v>
      </c>
      <c r="B170">
        <v>1</v>
      </c>
      <c r="C170">
        <v>1</v>
      </c>
      <c r="D170">
        <v>0.0325589018516155</v>
      </c>
      <c r="E170">
        <v>4.32823963178824</v>
      </c>
    </row>
    <row r="171" spans="1:5">
      <c r="A171" t="s">
        <v>33</v>
      </c>
      <c r="B171">
        <v>1</v>
      </c>
      <c r="C171">
        <v>2</v>
      </c>
      <c r="D171">
        <v>0.688454693889138</v>
      </c>
      <c r="E171">
        <v>11.6079744210457</v>
      </c>
    </row>
    <row r="172" spans="1:5">
      <c r="A172" t="s">
        <v>33</v>
      </c>
      <c r="B172">
        <v>1</v>
      </c>
      <c r="C172">
        <v>3</v>
      </c>
      <c r="D172">
        <v>0.0964112774437872</v>
      </c>
      <c r="E172">
        <v>4.09652470273945</v>
      </c>
    </row>
    <row r="173" spans="1:5">
      <c r="A173" t="s">
        <v>33</v>
      </c>
      <c r="B173">
        <v>1</v>
      </c>
      <c r="C173">
        <v>4</v>
      </c>
      <c r="D173">
        <v>0.668764987123987</v>
      </c>
      <c r="E173">
        <v>19.6808153141121</v>
      </c>
    </row>
    <row r="174" spans="1:5">
      <c r="A174" t="s">
        <v>33</v>
      </c>
      <c r="B174">
        <v>1</v>
      </c>
      <c r="C174">
        <v>5</v>
      </c>
      <c r="D174">
        <v>0.114113515918065</v>
      </c>
      <c r="E174">
        <v>4.63438420901587</v>
      </c>
    </row>
    <row r="175" spans="1:5">
      <c r="A175" t="s">
        <v>33</v>
      </c>
      <c r="B175">
        <v>1</v>
      </c>
      <c r="C175">
        <v>6</v>
      </c>
      <c r="D175">
        <v>0.515991675140516</v>
      </c>
      <c r="E175">
        <v>17.8626518124193</v>
      </c>
    </row>
    <row r="176" spans="1:5">
      <c r="A176" t="s">
        <v>33</v>
      </c>
      <c r="B176">
        <v>1</v>
      </c>
      <c r="C176">
        <v>7</v>
      </c>
      <c r="D176">
        <v>0.08518213512847</v>
      </c>
      <c r="E176">
        <v>4.60570049726902</v>
      </c>
    </row>
    <row r="177" spans="1:3">
      <c r="A177" t="s">
        <v>33</v>
      </c>
      <c r="B177">
        <v>1</v>
      </c>
      <c r="C177" t="s">
        <v>12</v>
      </c>
    </row>
    <row r="178" spans="1:5">
      <c r="A178" t="s">
        <v>33</v>
      </c>
      <c r="B178">
        <v>2</v>
      </c>
      <c r="C178">
        <v>1</v>
      </c>
      <c r="D178">
        <v>0.123760980365886</v>
      </c>
      <c r="E178">
        <v>5.21266215601783</v>
      </c>
    </row>
    <row r="179" spans="1:5">
      <c r="A179" t="s">
        <v>33</v>
      </c>
      <c r="B179">
        <v>2</v>
      </c>
      <c r="C179">
        <v>2</v>
      </c>
      <c r="D179">
        <v>0.801229961854285</v>
      </c>
      <c r="E179">
        <v>11.7019418144382</v>
      </c>
    </row>
    <row r="180" spans="1:5">
      <c r="A180" t="s">
        <v>33</v>
      </c>
      <c r="B180">
        <v>2</v>
      </c>
      <c r="C180">
        <v>3</v>
      </c>
      <c r="D180">
        <v>0.062925221367588</v>
      </c>
      <c r="E180">
        <v>4.55161262712272</v>
      </c>
    </row>
    <row r="181" spans="1:5">
      <c r="A181" t="s">
        <v>33</v>
      </c>
      <c r="B181">
        <v>2</v>
      </c>
      <c r="C181">
        <v>4</v>
      </c>
      <c r="D181">
        <v>0.994422213225298</v>
      </c>
      <c r="E181">
        <v>21.6876070547706</v>
      </c>
    </row>
    <row r="182" spans="1:5">
      <c r="A182" t="s">
        <v>33</v>
      </c>
      <c r="B182">
        <v>2</v>
      </c>
      <c r="C182">
        <v>5</v>
      </c>
      <c r="D182">
        <v>0.206278414814125</v>
      </c>
      <c r="E182">
        <v>5.75980697357439</v>
      </c>
    </row>
    <row r="183" spans="1:5">
      <c r="A183" t="s">
        <v>33</v>
      </c>
      <c r="B183">
        <v>2</v>
      </c>
      <c r="C183">
        <v>6</v>
      </c>
      <c r="D183">
        <v>1.29739897486339</v>
      </c>
      <c r="E183">
        <v>20.4393528919929</v>
      </c>
    </row>
    <row r="184" spans="1:5">
      <c r="A184" t="s">
        <v>33</v>
      </c>
      <c r="B184">
        <v>2</v>
      </c>
      <c r="C184">
        <v>7</v>
      </c>
      <c r="D184">
        <v>0.361417028355923</v>
      </c>
      <c r="E184">
        <v>9.44612960140484</v>
      </c>
    </row>
    <row r="185" spans="1:3">
      <c r="A185" t="s">
        <v>33</v>
      </c>
      <c r="B185">
        <v>2</v>
      </c>
      <c r="C185" t="s">
        <v>12</v>
      </c>
    </row>
    <row r="186" spans="1:5">
      <c r="A186" t="s">
        <v>33</v>
      </c>
      <c r="B186">
        <v>3</v>
      </c>
      <c r="C186">
        <v>1</v>
      </c>
      <c r="D186">
        <v>0.255833750531901</v>
      </c>
      <c r="E186">
        <v>5.95215771961104</v>
      </c>
    </row>
    <row r="187" spans="1:5">
      <c r="A187" t="s">
        <v>33</v>
      </c>
      <c r="B187">
        <v>3</v>
      </c>
      <c r="C187">
        <v>2</v>
      </c>
      <c r="D187">
        <v>0.757998614662375</v>
      </c>
      <c r="E187">
        <v>11.6237808285542</v>
      </c>
    </row>
    <row r="188" spans="1:5">
      <c r="A188" t="s">
        <v>33</v>
      </c>
      <c r="B188">
        <v>3</v>
      </c>
      <c r="C188">
        <v>3</v>
      </c>
      <c r="D188">
        <v>0.166878820709948</v>
      </c>
      <c r="E188">
        <v>4.67890506740989</v>
      </c>
    </row>
    <row r="189" spans="1:5">
      <c r="A189" t="s">
        <v>33</v>
      </c>
      <c r="B189">
        <v>3</v>
      </c>
      <c r="C189">
        <v>4</v>
      </c>
      <c r="D189">
        <v>0.85665398898038</v>
      </c>
      <c r="E189">
        <v>21.7465949403221</v>
      </c>
    </row>
    <row r="190" spans="1:5">
      <c r="A190" t="s">
        <v>33</v>
      </c>
      <c r="B190">
        <v>3</v>
      </c>
      <c r="C190">
        <v>5</v>
      </c>
      <c r="D190">
        <v>0.357624578338653</v>
      </c>
      <c r="E190">
        <v>5.79182484848863</v>
      </c>
    </row>
    <row r="191" spans="1:5">
      <c r="A191" t="s">
        <v>33</v>
      </c>
      <c r="B191">
        <v>3</v>
      </c>
      <c r="C191">
        <v>6</v>
      </c>
      <c r="D191">
        <v>1.13062074252403</v>
      </c>
      <c r="E191">
        <v>20.1492010429494</v>
      </c>
    </row>
    <row r="192" spans="1:5">
      <c r="A192" t="s">
        <v>33</v>
      </c>
      <c r="B192">
        <v>3</v>
      </c>
      <c r="C192">
        <v>7</v>
      </c>
      <c r="D192">
        <v>0.455648903435745</v>
      </c>
      <c r="E192">
        <v>9.05247175069823</v>
      </c>
    </row>
    <row r="193" spans="1:3">
      <c r="A193" t="s">
        <v>33</v>
      </c>
      <c r="B193">
        <v>3</v>
      </c>
      <c r="C193" t="s">
        <v>12</v>
      </c>
    </row>
    <row r="194" spans="1:5">
      <c r="A194" t="s">
        <v>33</v>
      </c>
      <c r="B194">
        <v>4</v>
      </c>
      <c r="C194">
        <v>1</v>
      </c>
      <c r="D194">
        <v>0.162043225946748</v>
      </c>
      <c r="E194">
        <v>6.08130971041108</v>
      </c>
    </row>
    <row r="195" spans="1:5">
      <c r="A195" t="s">
        <v>33</v>
      </c>
      <c r="B195">
        <v>4</v>
      </c>
      <c r="C195">
        <v>2</v>
      </c>
      <c r="D195">
        <v>0.689929551785624</v>
      </c>
      <c r="E195">
        <v>11.1863352666496</v>
      </c>
    </row>
    <row r="196" spans="1:5">
      <c r="A196" t="s">
        <v>33</v>
      </c>
      <c r="B196">
        <v>4</v>
      </c>
      <c r="C196">
        <v>3</v>
      </c>
      <c r="D196">
        <v>0.16025573243621</v>
      </c>
      <c r="E196">
        <v>5.02210818681881</v>
      </c>
    </row>
    <row r="197" spans="1:5">
      <c r="A197" t="s">
        <v>33</v>
      </c>
      <c r="B197">
        <v>4</v>
      </c>
      <c r="C197">
        <v>4</v>
      </c>
      <c r="D197">
        <v>0.665994570300711</v>
      </c>
      <c r="E197">
        <v>17.9834103357007</v>
      </c>
    </row>
    <row r="198" spans="1:5">
      <c r="A198" t="s">
        <v>33</v>
      </c>
      <c r="B198">
        <v>4</v>
      </c>
      <c r="C198">
        <v>5</v>
      </c>
      <c r="D198">
        <v>0.164153454054998</v>
      </c>
      <c r="E198">
        <v>6.46379010136936</v>
      </c>
    </row>
    <row r="199" spans="1:5">
      <c r="A199" t="s">
        <v>33</v>
      </c>
      <c r="B199">
        <v>4</v>
      </c>
      <c r="C199">
        <v>6</v>
      </c>
      <c r="D199">
        <v>0.681893575719443</v>
      </c>
      <c r="E199">
        <v>15.7554641479532</v>
      </c>
    </row>
    <row r="200" spans="1:5">
      <c r="A200" t="s">
        <v>33</v>
      </c>
      <c r="B200">
        <v>4</v>
      </c>
      <c r="C200">
        <v>7</v>
      </c>
      <c r="D200">
        <v>0.228438259026611</v>
      </c>
      <c r="E200">
        <v>5.29874884485743</v>
      </c>
    </row>
    <row r="201" spans="1:3">
      <c r="A201" t="s">
        <v>33</v>
      </c>
      <c r="B201">
        <v>4</v>
      </c>
      <c r="C201" t="s">
        <v>12</v>
      </c>
    </row>
    <row r="202" spans="1:5">
      <c r="A202" t="s">
        <v>33</v>
      </c>
      <c r="B202">
        <v>5</v>
      </c>
      <c r="C202">
        <v>1</v>
      </c>
      <c r="D202">
        <v>0.176298887545089</v>
      </c>
      <c r="E202">
        <v>5.19354564109074</v>
      </c>
    </row>
    <row r="203" spans="1:5">
      <c r="A203" t="s">
        <v>33</v>
      </c>
      <c r="B203">
        <v>5</v>
      </c>
      <c r="C203">
        <v>2</v>
      </c>
      <c r="D203">
        <v>0.955119504520617</v>
      </c>
      <c r="E203">
        <v>12.4186600919455</v>
      </c>
    </row>
    <row r="204" spans="1:5">
      <c r="A204" t="s">
        <v>33</v>
      </c>
      <c r="B204">
        <v>5</v>
      </c>
      <c r="C204">
        <v>3</v>
      </c>
      <c r="D204">
        <v>0.111933924269791</v>
      </c>
      <c r="E204">
        <v>4.70188709458175</v>
      </c>
    </row>
    <row r="205" spans="1:5">
      <c r="A205" t="s">
        <v>33</v>
      </c>
      <c r="B205">
        <v>5</v>
      </c>
      <c r="C205">
        <v>4</v>
      </c>
      <c r="D205">
        <v>1.1875678659868</v>
      </c>
      <c r="E205">
        <v>22.1908642765285</v>
      </c>
    </row>
    <row r="206" spans="1:5">
      <c r="A206" t="s">
        <v>33</v>
      </c>
      <c r="B206">
        <v>5</v>
      </c>
      <c r="C206">
        <v>5</v>
      </c>
      <c r="D206">
        <v>0.350780267836533</v>
      </c>
      <c r="E206">
        <v>7.3162437796209</v>
      </c>
    </row>
    <row r="207" spans="1:5">
      <c r="A207" t="s">
        <v>33</v>
      </c>
      <c r="B207">
        <v>5</v>
      </c>
      <c r="C207">
        <v>6</v>
      </c>
      <c r="D207">
        <v>1.49214525402004</v>
      </c>
      <c r="E207">
        <v>22.4897590496449</v>
      </c>
    </row>
    <row r="208" spans="1:5">
      <c r="A208" t="s">
        <v>33</v>
      </c>
      <c r="B208">
        <v>5</v>
      </c>
      <c r="C208">
        <v>7</v>
      </c>
      <c r="D208">
        <v>0.724252806469845</v>
      </c>
      <c r="E208">
        <v>12.0868101812713</v>
      </c>
    </row>
    <row r="209" spans="1:3">
      <c r="A209" t="s">
        <v>33</v>
      </c>
      <c r="B209">
        <v>5</v>
      </c>
      <c r="C209" t="s">
        <v>12</v>
      </c>
    </row>
    <row r="210" spans="1:5">
      <c r="A210" t="s">
        <v>33</v>
      </c>
      <c r="B210">
        <v>6</v>
      </c>
      <c r="C210">
        <v>1</v>
      </c>
      <c r="D210">
        <v>0.168318028565061</v>
      </c>
      <c r="E210">
        <v>5.37709520100985</v>
      </c>
    </row>
    <row r="211" spans="1:5">
      <c r="A211" t="s">
        <v>33</v>
      </c>
      <c r="B211">
        <v>6</v>
      </c>
      <c r="C211">
        <v>2</v>
      </c>
      <c r="D211">
        <v>0.942658516718687</v>
      </c>
      <c r="E211">
        <v>13.054728142129</v>
      </c>
    </row>
    <row r="212" spans="1:5">
      <c r="A212" t="s">
        <v>33</v>
      </c>
      <c r="B212">
        <v>6</v>
      </c>
      <c r="C212">
        <v>3</v>
      </c>
      <c r="D212">
        <v>0.0610964889718972</v>
      </c>
      <c r="E212">
        <v>4.76114632813685</v>
      </c>
    </row>
    <row r="213" spans="1:5">
      <c r="A213" t="s">
        <v>33</v>
      </c>
      <c r="B213">
        <v>6</v>
      </c>
      <c r="C213">
        <v>4</v>
      </c>
      <c r="D213">
        <v>0.938344119001974</v>
      </c>
      <c r="E213">
        <v>21.008533315934</v>
      </c>
    </row>
    <row r="214" spans="1:5">
      <c r="A214" t="s">
        <v>33</v>
      </c>
      <c r="B214">
        <v>6</v>
      </c>
      <c r="C214">
        <v>5</v>
      </c>
      <c r="D214">
        <v>0.192801314013196</v>
      </c>
      <c r="E214">
        <v>5.86133431752004</v>
      </c>
    </row>
    <row r="215" spans="1:5">
      <c r="A215" t="s">
        <v>33</v>
      </c>
      <c r="B215">
        <v>6</v>
      </c>
      <c r="C215">
        <v>6</v>
      </c>
      <c r="D215">
        <v>0.892505421422404</v>
      </c>
      <c r="E215">
        <v>17.6803084514783</v>
      </c>
    </row>
    <row r="216" spans="1:5">
      <c r="A216" t="s">
        <v>33</v>
      </c>
      <c r="B216">
        <v>6</v>
      </c>
      <c r="C216">
        <v>7</v>
      </c>
      <c r="D216">
        <v>0.214403547884107</v>
      </c>
      <c r="E216">
        <v>5.77399385274756</v>
      </c>
    </row>
    <row r="217" spans="1:3">
      <c r="A217" t="s">
        <v>33</v>
      </c>
      <c r="B217">
        <v>6</v>
      </c>
      <c r="C217" t="s">
        <v>12</v>
      </c>
    </row>
    <row r="218" spans="1:5">
      <c r="A218" t="s">
        <v>33</v>
      </c>
      <c r="B218">
        <v>7</v>
      </c>
      <c r="C218">
        <v>1</v>
      </c>
      <c r="D218">
        <v>0.132806067287451</v>
      </c>
      <c r="E218">
        <v>6.15843723168351</v>
      </c>
    </row>
    <row r="219" spans="1:5">
      <c r="A219" t="s">
        <v>33</v>
      </c>
      <c r="B219">
        <v>7</v>
      </c>
      <c r="C219">
        <v>2</v>
      </c>
      <c r="D219">
        <v>0.689599975145612</v>
      </c>
      <c r="E219">
        <v>10.8557167978658</v>
      </c>
    </row>
    <row r="220" spans="1:5">
      <c r="A220" t="s">
        <v>33</v>
      </c>
      <c r="B220">
        <v>7</v>
      </c>
      <c r="C220">
        <v>3</v>
      </c>
      <c r="D220">
        <v>0.145455420462656</v>
      </c>
      <c r="E220">
        <v>3.53429666075231</v>
      </c>
    </row>
    <row r="221" spans="1:5">
      <c r="A221" t="s">
        <v>33</v>
      </c>
      <c r="B221">
        <v>7</v>
      </c>
      <c r="C221">
        <v>4</v>
      </c>
      <c r="D221">
        <v>0.681646851926704</v>
      </c>
      <c r="E221">
        <v>16.8452000291611</v>
      </c>
    </row>
    <row r="222" spans="1:5">
      <c r="A222" t="s">
        <v>33</v>
      </c>
      <c r="B222">
        <v>7</v>
      </c>
      <c r="C222">
        <v>5</v>
      </c>
      <c r="D222">
        <v>0.113701255197507</v>
      </c>
      <c r="E222">
        <v>6.59287327038222</v>
      </c>
    </row>
    <row r="223" spans="1:5">
      <c r="A223" t="s">
        <v>33</v>
      </c>
      <c r="B223">
        <v>7</v>
      </c>
      <c r="C223">
        <v>6</v>
      </c>
      <c r="D223">
        <v>0.418893592265123</v>
      </c>
      <c r="E223">
        <v>16.4899389646293</v>
      </c>
    </row>
    <row r="224" spans="1:5">
      <c r="A224" t="s">
        <v>33</v>
      </c>
      <c r="B224">
        <v>7</v>
      </c>
      <c r="C224">
        <v>7</v>
      </c>
      <c r="D224">
        <v>0.0871085635551326</v>
      </c>
      <c r="E224">
        <v>4.20261280507442</v>
      </c>
    </row>
    <row r="225" spans="1:3">
      <c r="A225" t="s">
        <v>33</v>
      </c>
      <c r="B225">
        <v>7</v>
      </c>
      <c r="C225" t="s">
        <v>12</v>
      </c>
    </row>
    <row r="226" spans="1:5">
      <c r="A226" t="s">
        <v>33</v>
      </c>
      <c r="B226">
        <v>8</v>
      </c>
      <c r="C226">
        <v>1</v>
      </c>
      <c r="D226">
        <v>0.0973073457084722</v>
      </c>
      <c r="E226">
        <v>5.17598429510674</v>
      </c>
    </row>
    <row r="227" spans="1:5">
      <c r="A227" t="s">
        <v>33</v>
      </c>
      <c r="B227">
        <v>8</v>
      </c>
      <c r="C227">
        <v>2</v>
      </c>
      <c r="D227">
        <v>0.703381025126169</v>
      </c>
      <c r="E227">
        <v>12.1076060768238</v>
      </c>
    </row>
    <row r="228" spans="1:5">
      <c r="A228" t="s">
        <v>33</v>
      </c>
      <c r="B228">
        <v>8</v>
      </c>
      <c r="C228">
        <v>3</v>
      </c>
      <c r="D228">
        <v>0.0647574056418178</v>
      </c>
      <c r="E228">
        <v>4.41048369133546</v>
      </c>
    </row>
    <row r="229" spans="1:5">
      <c r="A229" t="s">
        <v>33</v>
      </c>
      <c r="B229">
        <v>8</v>
      </c>
      <c r="C229">
        <v>4</v>
      </c>
      <c r="D229">
        <v>0.697755030682064</v>
      </c>
      <c r="E229">
        <v>22.4289411125546</v>
      </c>
    </row>
    <row r="230" spans="1:5">
      <c r="A230" t="s">
        <v>33</v>
      </c>
      <c r="B230">
        <v>8</v>
      </c>
      <c r="C230">
        <v>5</v>
      </c>
      <c r="D230">
        <v>0.201393567229684</v>
      </c>
      <c r="E230">
        <v>6.4207176890433</v>
      </c>
    </row>
    <row r="231" spans="1:5">
      <c r="A231" t="s">
        <v>33</v>
      </c>
      <c r="B231">
        <v>8</v>
      </c>
      <c r="C231">
        <v>6</v>
      </c>
      <c r="D231">
        <v>0.7658669147479</v>
      </c>
      <c r="E231">
        <v>24.9204137989278</v>
      </c>
    </row>
    <row r="232" spans="1:5">
      <c r="A232" t="s">
        <v>33</v>
      </c>
      <c r="B232">
        <v>8</v>
      </c>
      <c r="C232">
        <v>7</v>
      </c>
      <c r="D232">
        <v>0.253225960012284</v>
      </c>
      <c r="E232">
        <v>9.25396137596463</v>
      </c>
    </row>
    <row r="233" spans="1:3">
      <c r="A233" t="s">
        <v>33</v>
      </c>
      <c r="B233">
        <v>8</v>
      </c>
      <c r="C233" t="s">
        <v>12</v>
      </c>
    </row>
    <row r="234" spans="1:5">
      <c r="A234" t="s">
        <v>33</v>
      </c>
      <c r="B234">
        <v>9</v>
      </c>
      <c r="C234">
        <v>1</v>
      </c>
      <c r="D234">
        <v>0.179669750744438</v>
      </c>
      <c r="E234">
        <v>6.16790356299238</v>
      </c>
    </row>
    <row r="235" spans="1:5">
      <c r="A235" t="s">
        <v>33</v>
      </c>
      <c r="B235">
        <v>9</v>
      </c>
      <c r="C235">
        <v>2</v>
      </c>
      <c r="D235">
        <v>0.691643159257282</v>
      </c>
      <c r="E235">
        <v>10.8408321276793</v>
      </c>
    </row>
    <row r="236" spans="1:5">
      <c r="A236" t="s">
        <v>33</v>
      </c>
      <c r="B236">
        <v>9</v>
      </c>
      <c r="C236">
        <v>3</v>
      </c>
      <c r="D236">
        <v>0.130383511427047</v>
      </c>
      <c r="E236">
        <v>3.49326898552687</v>
      </c>
    </row>
    <row r="237" spans="1:5">
      <c r="A237" t="s">
        <v>33</v>
      </c>
      <c r="B237">
        <v>9</v>
      </c>
      <c r="C237">
        <v>4</v>
      </c>
      <c r="D237">
        <v>0.68596704284569</v>
      </c>
      <c r="E237">
        <v>16.8631740126152</v>
      </c>
    </row>
    <row r="238" spans="1:5">
      <c r="A238" t="s">
        <v>33</v>
      </c>
      <c r="B238">
        <v>9</v>
      </c>
      <c r="C238">
        <v>5</v>
      </c>
      <c r="D238">
        <v>0.169739080854919</v>
      </c>
      <c r="E238">
        <v>6.34872781177153</v>
      </c>
    </row>
    <row r="239" spans="1:5">
      <c r="A239" t="s">
        <v>33</v>
      </c>
      <c r="B239">
        <v>9</v>
      </c>
      <c r="C239">
        <v>6</v>
      </c>
      <c r="D239">
        <v>0.9183037201905</v>
      </c>
      <c r="E239">
        <v>16.4174024324066</v>
      </c>
    </row>
    <row r="240" spans="1:5">
      <c r="A240" t="s">
        <v>33</v>
      </c>
      <c r="B240">
        <v>9</v>
      </c>
      <c r="C240">
        <v>7</v>
      </c>
      <c r="D240">
        <v>0.149939120811403</v>
      </c>
      <c r="E240">
        <v>4.29424230686822</v>
      </c>
    </row>
    <row r="241" spans="1:3">
      <c r="A241" t="s">
        <v>33</v>
      </c>
      <c r="B241">
        <v>9</v>
      </c>
      <c r="C241" t="s">
        <v>12</v>
      </c>
    </row>
    <row r="242" spans="1:5">
      <c r="A242" t="s">
        <v>34</v>
      </c>
      <c r="B242">
        <v>0</v>
      </c>
      <c r="C242">
        <v>1</v>
      </c>
      <c r="D242">
        <v>0.0934146274504401</v>
      </c>
      <c r="E242">
        <v>1.90898560558352</v>
      </c>
    </row>
    <row r="243" spans="1:5">
      <c r="A243" t="s">
        <v>34</v>
      </c>
      <c r="B243">
        <v>0</v>
      </c>
      <c r="C243">
        <v>2</v>
      </c>
      <c r="D243">
        <v>1.42620098542851</v>
      </c>
      <c r="E243">
        <v>19.1161000918426</v>
      </c>
    </row>
    <row r="244" spans="1:5">
      <c r="A244" t="s">
        <v>34</v>
      </c>
      <c r="B244">
        <v>0</v>
      </c>
      <c r="C244">
        <v>3</v>
      </c>
      <c r="D244">
        <v>0.13656465315897</v>
      </c>
      <c r="E244">
        <v>4.40079832353036</v>
      </c>
    </row>
    <row r="245" spans="1:5">
      <c r="A245" t="s">
        <v>34</v>
      </c>
      <c r="B245">
        <v>0</v>
      </c>
      <c r="C245">
        <v>4</v>
      </c>
      <c r="D245">
        <v>2.371396987295</v>
      </c>
      <c r="E245">
        <v>27.4508192928018</v>
      </c>
    </row>
    <row r="246" spans="1:5">
      <c r="A246" t="s">
        <v>34</v>
      </c>
      <c r="B246">
        <v>0</v>
      </c>
      <c r="C246">
        <v>5</v>
      </c>
      <c r="D246">
        <v>0.0268907870554083</v>
      </c>
      <c r="E246">
        <v>1.59761416409759</v>
      </c>
    </row>
    <row r="247" spans="1:5">
      <c r="A247" t="s">
        <v>34</v>
      </c>
      <c r="B247">
        <v>0</v>
      </c>
      <c r="C247">
        <v>6</v>
      </c>
      <c r="D247">
        <v>1.76749690824965</v>
      </c>
      <c r="E247">
        <v>21.7589577810137</v>
      </c>
    </row>
    <row r="248" spans="1:5">
      <c r="A248" t="s">
        <v>34</v>
      </c>
      <c r="B248">
        <v>0</v>
      </c>
      <c r="C248">
        <v>7</v>
      </c>
      <c r="D248">
        <v>0.28974782199405</v>
      </c>
      <c r="E248">
        <v>7.52537249735885</v>
      </c>
    </row>
    <row r="249" spans="1:3">
      <c r="A249" t="s">
        <v>34</v>
      </c>
      <c r="B249">
        <v>0</v>
      </c>
      <c r="C249" t="s">
        <v>12</v>
      </c>
    </row>
    <row r="250" spans="1:5">
      <c r="A250" t="s">
        <v>34</v>
      </c>
      <c r="B250">
        <v>1</v>
      </c>
      <c r="C250">
        <v>1</v>
      </c>
      <c r="D250">
        <v>0.173935640901631</v>
      </c>
      <c r="E250">
        <v>2.46332590651154</v>
      </c>
    </row>
    <row r="251" spans="1:5">
      <c r="A251" t="s">
        <v>34</v>
      </c>
      <c r="B251">
        <v>1</v>
      </c>
      <c r="C251">
        <v>2</v>
      </c>
      <c r="D251">
        <v>1.58543446350234</v>
      </c>
      <c r="E251">
        <v>19.251184552345</v>
      </c>
    </row>
    <row r="252" spans="1:5">
      <c r="A252" t="s">
        <v>34</v>
      </c>
      <c r="B252">
        <v>1</v>
      </c>
      <c r="C252">
        <v>3</v>
      </c>
      <c r="D252">
        <v>0.129684611781565</v>
      </c>
      <c r="E252">
        <v>2.18963538329901</v>
      </c>
    </row>
    <row r="253" spans="1:5">
      <c r="A253" t="s">
        <v>34</v>
      </c>
      <c r="B253">
        <v>1</v>
      </c>
      <c r="C253">
        <v>4</v>
      </c>
      <c r="D253">
        <v>2.48357985666255</v>
      </c>
      <c r="E253">
        <v>27.4825174945161</v>
      </c>
    </row>
    <row r="254" spans="1:5">
      <c r="A254" t="s">
        <v>34</v>
      </c>
      <c r="B254">
        <v>1</v>
      </c>
      <c r="C254">
        <v>5</v>
      </c>
      <c r="D254">
        <v>0.0337070984614306</v>
      </c>
      <c r="E254">
        <v>1.60412466649953</v>
      </c>
    </row>
    <row r="255" spans="1:5">
      <c r="A255" t="s">
        <v>34</v>
      </c>
      <c r="B255">
        <v>1</v>
      </c>
      <c r="C255">
        <v>6</v>
      </c>
      <c r="D255">
        <v>1.02661287381573</v>
      </c>
      <c r="E255">
        <v>12.035137187</v>
      </c>
    </row>
    <row r="256" spans="1:5">
      <c r="A256" t="s">
        <v>34</v>
      </c>
      <c r="B256">
        <v>1</v>
      </c>
      <c r="C256">
        <v>7</v>
      </c>
      <c r="D256">
        <v>0.285514734802875</v>
      </c>
      <c r="E256">
        <v>7.53349948635931</v>
      </c>
    </row>
    <row r="257" spans="1:3">
      <c r="A257" t="s">
        <v>34</v>
      </c>
      <c r="B257">
        <v>1</v>
      </c>
      <c r="C257" t="s">
        <v>12</v>
      </c>
    </row>
    <row r="258" spans="1:5">
      <c r="A258" t="s">
        <v>34</v>
      </c>
      <c r="B258">
        <v>2</v>
      </c>
      <c r="C258">
        <v>1</v>
      </c>
      <c r="D258">
        <v>0.26162712727149</v>
      </c>
      <c r="E258">
        <v>3.02075038233984</v>
      </c>
    </row>
    <row r="259" spans="1:5">
      <c r="A259" t="s">
        <v>34</v>
      </c>
      <c r="B259">
        <v>2</v>
      </c>
      <c r="C259">
        <v>2</v>
      </c>
      <c r="D259">
        <v>1.66511065647887</v>
      </c>
      <c r="E259">
        <v>19.3037942197604</v>
      </c>
    </row>
    <row r="260" spans="1:5">
      <c r="A260" t="s">
        <v>34</v>
      </c>
      <c r="B260">
        <v>2</v>
      </c>
      <c r="C260">
        <v>3</v>
      </c>
      <c r="D260">
        <v>0.147072741518524</v>
      </c>
      <c r="E260">
        <v>4.39081898119088</v>
      </c>
    </row>
    <row r="261" spans="1:5">
      <c r="A261" t="s">
        <v>34</v>
      </c>
      <c r="B261">
        <v>2</v>
      </c>
      <c r="C261">
        <v>4</v>
      </c>
      <c r="D261">
        <v>2.50324790869257</v>
      </c>
      <c r="E261">
        <v>27.4143524841439</v>
      </c>
    </row>
    <row r="262" spans="1:5">
      <c r="A262" t="s">
        <v>34</v>
      </c>
      <c r="B262">
        <v>2</v>
      </c>
      <c r="C262">
        <v>5</v>
      </c>
      <c r="D262">
        <v>0.157519744495143</v>
      </c>
      <c r="E262">
        <v>5.84562706585077</v>
      </c>
    </row>
    <row r="263" spans="1:5">
      <c r="A263" t="s">
        <v>34</v>
      </c>
      <c r="B263">
        <v>2</v>
      </c>
      <c r="C263">
        <v>6</v>
      </c>
      <c r="D263">
        <v>2.86689079065126</v>
      </c>
      <c r="E263">
        <v>31.3142480193659</v>
      </c>
    </row>
    <row r="264" spans="1:5">
      <c r="A264" t="s">
        <v>34</v>
      </c>
      <c r="B264">
        <v>2</v>
      </c>
      <c r="C264">
        <v>7</v>
      </c>
      <c r="D264">
        <v>0.352399536195063</v>
      </c>
      <c r="E264">
        <v>7.59729475499451</v>
      </c>
    </row>
    <row r="265" spans="1:3">
      <c r="A265" t="s">
        <v>34</v>
      </c>
      <c r="B265">
        <v>2</v>
      </c>
      <c r="C265" t="s">
        <v>12</v>
      </c>
    </row>
    <row r="266" spans="1:5">
      <c r="A266" t="s">
        <v>34</v>
      </c>
      <c r="B266">
        <v>3</v>
      </c>
      <c r="C266">
        <v>1</v>
      </c>
      <c r="D266">
        <v>0.261919594246292</v>
      </c>
      <c r="E266">
        <v>2.98883321347447</v>
      </c>
    </row>
    <row r="267" spans="1:5">
      <c r="A267" t="s">
        <v>34</v>
      </c>
      <c r="B267">
        <v>3</v>
      </c>
      <c r="C267">
        <v>2</v>
      </c>
      <c r="D267">
        <v>1.65804584289718</v>
      </c>
      <c r="E267">
        <v>19.3024523802273</v>
      </c>
    </row>
    <row r="268" spans="1:5">
      <c r="A268" t="s">
        <v>34</v>
      </c>
      <c r="B268">
        <v>3</v>
      </c>
      <c r="C268">
        <v>3</v>
      </c>
      <c r="D268">
        <v>0.161782343227996</v>
      </c>
      <c r="E268">
        <v>4.38184058059263</v>
      </c>
    </row>
    <row r="269" spans="1:5">
      <c r="A269" t="s">
        <v>34</v>
      </c>
      <c r="B269">
        <v>3</v>
      </c>
      <c r="C269">
        <v>4</v>
      </c>
      <c r="D269">
        <v>2.5023710091737</v>
      </c>
      <c r="E269">
        <v>27.4081261144275</v>
      </c>
    </row>
    <row r="270" spans="1:5">
      <c r="A270" t="s">
        <v>34</v>
      </c>
      <c r="B270">
        <v>3</v>
      </c>
      <c r="C270">
        <v>5</v>
      </c>
      <c r="D270">
        <v>0.182508511346975</v>
      </c>
      <c r="E270">
        <v>5.82934617449505</v>
      </c>
    </row>
    <row r="271" spans="1:5">
      <c r="A271" t="s">
        <v>34</v>
      </c>
      <c r="B271">
        <v>3</v>
      </c>
      <c r="C271">
        <v>6</v>
      </c>
      <c r="D271">
        <v>3.00242373921271</v>
      </c>
      <c r="E271">
        <v>31.3721711419121</v>
      </c>
    </row>
    <row r="272" spans="1:5">
      <c r="A272" t="s">
        <v>34</v>
      </c>
      <c r="B272">
        <v>3</v>
      </c>
      <c r="C272">
        <v>7</v>
      </c>
      <c r="D272">
        <v>0.352332844758445</v>
      </c>
      <c r="E272">
        <v>7.56494584468287</v>
      </c>
    </row>
    <row r="273" spans="1:3">
      <c r="A273" t="s">
        <v>34</v>
      </c>
      <c r="B273">
        <v>3</v>
      </c>
      <c r="C273" t="s">
        <v>12</v>
      </c>
    </row>
    <row r="274" spans="1:5">
      <c r="A274" t="s">
        <v>34</v>
      </c>
      <c r="B274">
        <v>4</v>
      </c>
      <c r="C274">
        <v>1</v>
      </c>
      <c r="D274">
        <v>0.133312466414766</v>
      </c>
      <c r="E274">
        <v>1.91988022384233</v>
      </c>
    </row>
    <row r="275" spans="1:5">
      <c r="A275" t="s">
        <v>34</v>
      </c>
      <c r="B275">
        <v>4</v>
      </c>
      <c r="C275">
        <v>2</v>
      </c>
      <c r="D275">
        <v>1.58523682089165</v>
      </c>
      <c r="E275">
        <v>19.2544962365858</v>
      </c>
    </row>
    <row r="276" spans="1:5">
      <c r="A276" t="s">
        <v>34</v>
      </c>
      <c r="B276">
        <v>4</v>
      </c>
      <c r="C276">
        <v>3</v>
      </c>
      <c r="D276">
        <v>0.158713967836167</v>
      </c>
      <c r="E276">
        <v>4.40112032614414</v>
      </c>
    </row>
    <row r="277" spans="1:5">
      <c r="A277" t="s">
        <v>34</v>
      </c>
      <c r="B277">
        <v>4</v>
      </c>
      <c r="C277">
        <v>4</v>
      </c>
      <c r="D277">
        <v>2.48509521905754</v>
      </c>
      <c r="E277">
        <v>27.4709586885791</v>
      </c>
    </row>
    <row r="278" spans="1:5">
      <c r="A278" t="s">
        <v>34</v>
      </c>
      <c r="B278">
        <v>4</v>
      </c>
      <c r="C278">
        <v>5</v>
      </c>
      <c r="D278">
        <v>0.106806049671977</v>
      </c>
      <c r="E278">
        <v>1.60215462024313</v>
      </c>
    </row>
    <row r="279" spans="1:5">
      <c r="A279" t="s">
        <v>34</v>
      </c>
      <c r="B279">
        <v>4</v>
      </c>
      <c r="C279">
        <v>6</v>
      </c>
      <c r="D279">
        <v>2.01885267195721</v>
      </c>
      <c r="E279">
        <v>21.8521067003724</v>
      </c>
    </row>
    <row r="280" spans="1:5">
      <c r="A280" t="s">
        <v>34</v>
      </c>
      <c r="B280">
        <v>4</v>
      </c>
      <c r="C280">
        <v>7</v>
      </c>
      <c r="D280">
        <v>0.284912682990352</v>
      </c>
      <c r="E280">
        <v>7.54917857356547</v>
      </c>
    </row>
    <row r="281" spans="1:3">
      <c r="A281" t="s">
        <v>34</v>
      </c>
      <c r="B281">
        <v>4</v>
      </c>
      <c r="C281" t="s">
        <v>12</v>
      </c>
    </row>
    <row r="282" spans="1:5">
      <c r="A282" t="s">
        <v>34</v>
      </c>
      <c r="B282">
        <v>5</v>
      </c>
      <c r="C282">
        <v>1</v>
      </c>
      <c r="D282">
        <v>0.049351989280462</v>
      </c>
      <c r="E282">
        <v>1.58121553599598</v>
      </c>
    </row>
    <row r="283" spans="1:5">
      <c r="A283" t="s">
        <v>34</v>
      </c>
      <c r="B283">
        <v>5</v>
      </c>
      <c r="C283">
        <v>2</v>
      </c>
      <c r="D283">
        <v>1.5853556485612</v>
      </c>
      <c r="E283">
        <v>19.2502384747709</v>
      </c>
    </row>
    <row r="284" spans="1:5">
      <c r="A284" t="s">
        <v>34</v>
      </c>
      <c r="B284">
        <v>5</v>
      </c>
      <c r="C284">
        <v>3</v>
      </c>
      <c r="D284">
        <v>0.127205892277656</v>
      </c>
      <c r="E284">
        <v>2.16748031054877</v>
      </c>
    </row>
    <row r="285" spans="1:5">
      <c r="A285" t="s">
        <v>34</v>
      </c>
      <c r="B285">
        <v>5</v>
      </c>
      <c r="C285">
        <v>4</v>
      </c>
      <c r="D285">
        <v>2.48336760257626</v>
      </c>
      <c r="E285">
        <v>27.4831255416526</v>
      </c>
    </row>
    <row r="286" spans="1:5">
      <c r="A286" t="s">
        <v>34</v>
      </c>
      <c r="B286">
        <v>5</v>
      </c>
      <c r="C286">
        <v>5</v>
      </c>
      <c r="D286">
        <v>0.120305201006292</v>
      </c>
      <c r="E286">
        <v>5.8221681956892</v>
      </c>
    </row>
    <row r="287" spans="1:5">
      <c r="A287" t="s">
        <v>34</v>
      </c>
      <c r="B287">
        <v>5</v>
      </c>
      <c r="C287">
        <v>6</v>
      </c>
      <c r="D287">
        <v>1.23982317701321</v>
      </c>
      <c r="E287">
        <v>15.1564618740981</v>
      </c>
    </row>
    <row r="288" spans="1:5">
      <c r="A288" t="s">
        <v>34</v>
      </c>
      <c r="B288">
        <v>5</v>
      </c>
      <c r="C288">
        <v>7</v>
      </c>
      <c r="D288">
        <v>0.376649371712317</v>
      </c>
      <c r="E288">
        <v>10.3075718368974</v>
      </c>
    </row>
    <row r="289" spans="1:3">
      <c r="A289" t="s">
        <v>34</v>
      </c>
      <c r="B289">
        <v>5</v>
      </c>
      <c r="C289" t="s">
        <v>12</v>
      </c>
    </row>
    <row r="290" spans="1:5">
      <c r="A290" t="s">
        <v>34</v>
      </c>
      <c r="B290">
        <v>6</v>
      </c>
      <c r="C290">
        <v>1</v>
      </c>
      <c r="D290">
        <v>0.0935120656589416</v>
      </c>
      <c r="E290">
        <v>1.91442095287251</v>
      </c>
    </row>
    <row r="291" spans="1:5">
      <c r="A291" t="s">
        <v>34</v>
      </c>
      <c r="B291">
        <v>6</v>
      </c>
      <c r="C291">
        <v>2</v>
      </c>
      <c r="D291">
        <v>1.59236331371788</v>
      </c>
      <c r="E291">
        <v>19.2529500924185</v>
      </c>
    </row>
    <row r="292" spans="1:5">
      <c r="A292" t="s">
        <v>34</v>
      </c>
      <c r="B292">
        <v>6</v>
      </c>
      <c r="C292">
        <v>3</v>
      </c>
      <c r="D292">
        <v>0.143809465783536</v>
      </c>
      <c r="E292">
        <v>4.40596255879086</v>
      </c>
    </row>
    <row r="293" spans="1:5">
      <c r="A293" t="s">
        <v>34</v>
      </c>
      <c r="B293">
        <v>6</v>
      </c>
      <c r="C293">
        <v>4</v>
      </c>
      <c r="D293">
        <v>2.48529157346681</v>
      </c>
      <c r="E293">
        <v>27.4791465651213</v>
      </c>
    </row>
    <row r="294" spans="1:5">
      <c r="A294" t="s">
        <v>34</v>
      </c>
      <c r="B294">
        <v>6</v>
      </c>
      <c r="C294">
        <v>5</v>
      </c>
      <c r="D294">
        <v>0.104331424131547</v>
      </c>
      <c r="E294">
        <v>1.65733480005328</v>
      </c>
    </row>
    <row r="295" spans="1:5">
      <c r="A295" t="s">
        <v>34</v>
      </c>
      <c r="B295">
        <v>6</v>
      </c>
      <c r="C295">
        <v>6</v>
      </c>
      <c r="D295">
        <v>1.86191674127591</v>
      </c>
      <c r="E295">
        <v>21.7821776118354</v>
      </c>
    </row>
    <row r="296" spans="1:5">
      <c r="A296" t="s">
        <v>34</v>
      </c>
      <c r="B296">
        <v>6</v>
      </c>
      <c r="C296">
        <v>7</v>
      </c>
      <c r="D296">
        <v>0.31691368120148</v>
      </c>
      <c r="E296">
        <v>7.25403891483513</v>
      </c>
    </row>
    <row r="297" spans="1:3">
      <c r="A297" t="s">
        <v>34</v>
      </c>
      <c r="B297">
        <v>6</v>
      </c>
      <c r="C297" t="s">
        <v>12</v>
      </c>
    </row>
    <row r="298" spans="1:5">
      <c r="A298" t="s">
        <v>34</v>
      </c>
      <c r="B298">
        <v>7</v>
      </c>
      <c r="C298">
        <v>1</v>
      </c>
      <c r="D298">
        <v>0.173935436133388</v>
      </c>
      <c r="E298">
        <v>2.4633274424066</v>
      </c>
    </row>
    <row r="299" spans="1:5">
      <c r="A299" t="s">
        <v>34</v>
      </c>
      <c r="B299">
        <v>7</v>
      </c>
      <c r="C299">
        <v>2</v>
      </c>
      <c r="D299">
        <v>1.5854357983635</v>
      </c>
      <c r="E299">
        <v>19.2511847428848</v>
      </c>
    </row>
    <row r="300" spans="1:5">
      <c r="A300" t="s">
        <v>34</v>
      </c>
      <c r="B300">
        <v>7</v>
      </c>
      <c r="C300">
        <v>3</v>
      </c>
      <c r="D300">
        <v>0.129684814939107</v>
      </c>
      <c r="E300">
        <v>2.1896353770301</v>
      </c>
    </row>
    <row r="301" spans="1:5">
      <c r="A301" t="s">
        <v>34</v>
      </c>
      <c r="B301">
        <v>7</v>
      </c>
      <c r="C301">
        <v>4</v>
      </c>
      <c r="D301">
        <v>2.48357790504587</v>
      </c>
      <c r="E301">
        <v>27.4825174274789</v>
      </c>
    </row>
    <row r="302" spans="1:5">
      <c r="A302" t="s">
        <v>34</v>
      </c>
      <c r="B302">
        <v>7</v>
      </c>
      <c r="C302">
        <v>5</v>
      </c>
      <c r="D302">
        <v>0.0337044789984077</v>
      </c>
      <c r="E302">
        <v>1.60412531434994</v>
      </c>
    </row>
    <row r="303" spans="1:5">
      <c r="A303" t="s">
        <v>34</v>
      </c>
      <c r="B303">
        <v>7</v>
      </c>
      <c r="C303">
        <v>6</v>
      </c>
      <c r="D303">
        <v>1.02661902000603</v>
      </c>
      <c r="E303">
        <v>12.0351369351262</v>
      </c>
    </row>
    <row r="304" spans="1:5">
      <c r="A304" t="s">
        <v>34</v>
      </c>
      <c r="B304">
        <v>7</v>
      </c>
      <c r="C304">
        <v>7</v>
      </c>
      <c r="D304">
        <v>0.285514352420112</v>
      </c>
      <c r="E304">
        <v>7.53349363518179</v>
      </c>
    </row>
    <row r="305" spans="1:3">
      <c r="A305" t="s">
        <v>34</v>
      </c>
      <c r="B305">
        <v>7</v>
      </c>
      <c r="C305" t="s">
        <v>12</v>
      </c>
    </row>
    <row r="306" spans="1:5">
      <c r="A306" t="s">
        <v>34</v>
      </c>
      <c r="B306">
        <v>8</v>
      </c>
      <c r="C306">
        <v>1</v>
      </c>
      <c r="D306">
        <v>0.252936665858576</v>
      </c>
      <c r="E306">
        <v>3.02161288185799</v>
      </c>
    </row>
    <row r="307" spans="1:5">
      <c r="A307" t="s">
        <v>34</v>
      </c>
      <c r="B307">
        <v>8</v>
      </c>
      <c r="C307">
        <v>2</v>
      </c>
      <c r="D307">
        <v>1.63569733975156</v>
      </c>
      <c r="E307">
        <v>19.3145118917358</v>
      </c>
    </row>
    <row r="308" spans="1:5">
      <c r="A308" t="s">
        <v>34</v>
      </c>
      <c r="B308">
        <v>8</v>
      </c>
      <c r="C308">
        <v>3</v>
      </c>
      <c r="D308">
        <v>0.147071539549429</v>
      </c>
      <c r="E308">
        <v>4.39081924676087</v>
      </c>
    </row>
    <row r="309" spans="1:5">
      <c r="A309" t="s">
        <v>34</v>
      </c>
      <c r="B309">
        <v>8</v>
      </c>
      <c r="C309">
        <v>4</v>
      </c>
      <c r="D309">
        <v>2.49823025025076</v>
      </c>
      <c r="E309">
        <v>27.4170652447078</v>
      </c>
    </row>
    <row r="310" spans="1:5">
      <c r="A310" t="s">
        <v>34</v>
      </c>
      <c r="B310">
        <v>8</v>
      </c>
      <c r="C310">
        <v>5</v>
      </c>
      <c r="D310">
        <v>0.138417927391587</v>
      </c>
      <c r="E310">
        <v>5.84547108187627</v>
      </c>
    </row>
    <row r="311" spans="1:5">
      <c r="A311" t="s">
        <v>34</v>
      </c>
      <c r="B311">
        <v>8</v>
      </c>
      <c r="C311">
        <v>6</v>
      </c>
      <c r="D311">
        <v>2.85098067084262</v>
      </c>
      <c r="E311">
        <v>31.3198053879723</v>
      </c>
    </row>
    <row r="312" spans="1:5">
      <c r="A312" t="s">
        <v>34</v>
      </c>
      <c r="B312">
        <v>8</v>
      </c>
      <c r="C312">
        <v>7</v>
      </c>
      <c r="D312">
        <v>0.370797824244524</v>
      </c>
      <c r="E312">
        <v>10.3178269527681</v>
      </c>
    </row>
    <row r="313" spans="1:3">
      <c r="A313" t="s">
        <v>34</v>
      </c>
      <c r="B313">
        <v>8</v>
      </c>
      <c r="C313" t="s">
        <v>12</v>
      </c>
    </row>
    <row r="314" spans="1:5">
      <c r="A314" t="s">
        <v>34</v>
      </c>
      <c r="B314">
        <v>9</v>
      </c>
      <c r="C314">
        <v>1</v>
      </c>
      <c r="D314">
        <v>0.198024263113107</v>
      </c>
      <c r="E314">
        <v>2.49622777582703</v>
      </c>
    </row>
    <row r="315" spans="1:5">
      <c r="A315" t="s">
        <v>34</v>
      </c>
      <c r="B315">
        <v>9</v>
      </c>
      <c r="C315">
        <v>2</v>
      </c>
      <c r="D315">
        <v>1.58269130061455</v>
      </c>
      <c r="E315">
        <v>19.2530102275109</v>
      </c>
    </row>
    <row r="316" spans="1:5">
      <c r="A316" t="s">
        <v>34</v>
      </c>
      <c r="B316">
        <v>9</v>
      </c>
      <c r="C316">
        <v>3</v>
      </c>
      <c r="D316">
        <v>0.130480889812358</v>
      </c>
      <c r="E316">
        <v>2.19132240981466</v>
      </c>
    </row>
    <row r="317" spans="1:5">
      <c r="A317" t="s">
        <v>34</v>
      </c>
      <c r="B317">
        <v>9</v>
      </c>
      <c r="C317">
        <v>4</v>
      </c>
      <c r="D317">
        <v>2.48442125444242</v>
      </c>
      <c r="E317">
        <v>27.4773912859772</v>
      </c>
    </row>
    <row r="318" spans="1:5">
      <c r="A318" t="s">
        <v>34</v>
      </c>
      <c r="B318">
        <v>9</v>
      </c>
      <c r="C318">
        <v>5</v>
      </c>
      <c r="D318">
        <v>0.103822963771328</v>
      </c>
      <c r="E318">
        <v>1.60940299099346</v>
      </c>
    </row>
    <row r="319" spans="1:5">
      <c r="A319" t="s">
        <v>34</v>
      </c>
      <c r="B319">
        <v>9</v>
      </c>
      <c r="C319">
        <v>6</v>
      </c>
      <c r="D319">
        <v>1.18348496287007</v>
      </c>
      <c r="E319">
        <v>12.1139036074587</v>
      </c>
    </row>
    <row r="320" spans="1:5">
      <c r="A320" t="s">
        <v>34</v>
      </c>
      <c r="B320">
        <v>9</v>
      </c>
      <c r="C320">
        <v>7</v>
      </c>
      <c r="D320">
        <v>0.320831551421883</v>
      </c>
      <c r="E320">
        <v>7.18110405891079</v>
      </c>
    </row>
    <row r="321" spans="1:3">
      <c r="A321" t="s">
        <v>34</v>
      </c>
      <c r="B321">
        <v>9</v>
      </c>
      <c r="C321" t="s">
        <v>12</v>
      </c>
    </row>
    <row r="322" spans="1:5">
      <c r="A322" t="s">
        <v>35</v>
      </c>
      <c r="B322">
        <v>0</v>
      </c>
      <c r="C322">
        <v>1</v>
      </c>
      <c r="D322">
        <v>0.091865809267851</v>
      </c>
      <c r="E322">
        <v>0.867001323018575</v>
      </c>
    </row>
    <row r="323" spans="1:5">
      <c r="A323" t="s">
        <v>35</v>
      </c>
      <c r="B323">
        <v>0</v>
      </c>
      <c r="C323">
        <v>2</v>
      </c>
      <c r="D323">
        <v>0.516248010373727</v>
      </c>
      <c r="E323">
        <v>6.88362653670575</v>
      </c>
    </row>
    <row r="324" spans="1:5">
      <c r="A324" t="s">
        <v>35</v>
      </c>
      <c r="B324">
        <v>0</v>
      </c>
      <c r="C324">
        <v>3</v>
      </c>
      <c r="D324">
        <v>0.115851485152524</v>
      </c>
      <c r="E324">
        <v>1.35952825908002</v>
      </c>
    </row>
    <row r="325" spans="1:5">
      <c r="A325" t="s">
        <v>35</v>
      </c>
      <c r="B325">
        <v>0</v>
      </c>
      <c r="C325">
        <v>4</v>
      </c>
      <c r="D325">
        <v>1.33469871996103</v>
      </c>
      <c r="E325">
        <v>13.9653085521943</v>
      </c>
    </row>
    <row r="326" spans="1:5">
      <c r="A326" t="s">
        <v>35</v>
      </c>
      <c r="B326">
        <v>0</v>
      </c>
      <c r="C326">
        <v>5</v>
      </c>
      <c r="D326">
        <v>0.0129478626900755</v>
      </c>
      <c r="E326">
        <v>0.297278393354858</v>
      </c>
    </row>
    <row r="327" spans="1:5">
      <c r="A327" t="s">
        <v>35</v>
      </c>
      <c r="B327">
        <v>0</v>
      </c>
      <c r="C327">
        <v>6</v>
      </c>
      <c r="D327">
        <v>0.578319284221735</v>
      </c>
      <c r="E327">
        <v>7.1730461249187</v>
      </c>
    </row>
    <row r="328" spans="1:5">
      <c r="A328" t="s">
        <v>35</v>
      </c>
      <c r="B328">
        <v>0</v>
      </c>
      <c r="C328">
        <v>7</v>
      </c>
      <c r="D328">
        <v>0.362948408441581</v>
      </c>
      <c r="E328">
        <v>3.71715157419239</v>
      </c>
    </row>
    <row r="329" spans="1:3">
      <c r="A329" t="s">
        <v>35</v>
      </c>
      <c r="B329">
        <v>0</v>
      </c>
      <c r="C329" t="s">
        <v>12</v>
      </c>
    </row>
    <row r="330" spans="1:5">
      <c r="A330" t="s">
        <v>35</v>
      </c>
      <c r="B330">
        <v>1</v>
      </c>
      <c r="C330">
        <v>1</v>
      </c>
      <c r="D330">
        <v>0.171757873961323</v>
      </c>
      <c r="E330">
        <v>1.62887544125724</v>
      </c>
    </row>
    <row r="331" spans="1:5">
      <c r="A331" t="s">
        <v>35</v>
      </c>
      <c r="B331">
        <v>1</v>
      </c>
      <c r="C331">
        <v>2</v>
      </c>
      <c r="D331">
        <v>0.864279104168766</v>
      </c>
      <c r="E331">
        <v>7.24613979056959</v>
      </c>
    </row>
    <row r="332" spans="1:5">
      <c r="A332" t="s">
        <v>35</v>
      </c>
      <c r="B332">
        <v>1</v>
      </c>
      <c r="C332">
        <v>3</v>
      </c>
      <c r="D332">
        <v>0.122842574382101</v>
      </c>
      <c r="E332">
        <v>0.774803014463677</v>
      </c>
    </row>
    <row r="333" spans="1:5">
      <c r="A333" t="s">
        <v>35</v>
      </c>
      <c r="B333">
        <v>1</v>
      </c>
      <c r="C333">
        <v>4</v>
      </c>
      <c r="D333">
        <v>1.52691869098635</v>
      </c>
      <c r="E333">
        <v>14.0107036851399</v>
      </c>
    </row>
    <row r="334" spans="1:5">
      <c r="A334" t="s">
        <v>35</v>
      </c>
      <c r="B334">
        <v>1</v>
      </c>
      <c r="C334">
        <v>5</v>
      </c>
      <c r="D334">
        <v>0.0247334994169631</v>
      </c>
      <c r="E334">
        <v>0.376933289435502</v>
      </c>
    </row>
    <row r="335" spans="1:5">
      <c r="A335" t="s">
        <v>35</v>
      </c>
      <c r="B335">
        <v>1</v>
      </c>
      <c r="C335">
        <v>6</v>
      </c>
      <c r="D335">
        <v>0.934538964576096</v>
      </c>
      <c r="E335">
        <v>5.79874785897257</v>
      </c>
    </row>
    <row r="336" spans="1:5">
      <c r="A336" t="s">
        <v>35</v>
      </c>
      <c r="B336">
        <v>1</v>
      </c>
      <c r="C336">
        <v>7</v>
      </c>
      <c r="D336">
        <v>0.363857749976744</v>
      </c>
      <c r="E336">
        <v>3.67318073985446</v>
      </c>
    </row>
    <row r="337" spans="1:3">
      <c r="A337" t="s">
        <v>35</v>
      </c>
      <c r="B337">
        <v>1</v>
      </c>
      <c r="C337" t="s">
        <v>12</v>
      </c>
    </row>
    <row r="338" spans="1:5">
      <c r="A338" t="s">
        <v>35</v>
      </c>
      <c r="B338">
        <v>2</v>
      </c>
      <c r="C338">
        <v>1</v>
      </c>
      <c r="D338">
        <v>0.256622261054361</v>
      </c>
      <c r="E338">
        <v>2.26515808561468</v>
      </c>
    </row>
    <row r="339" spans="1:5">
      <c r="A339" t="s">
        <v>35</v>
      </c>
      <c r="B339">
        <v>2</v>
      </c>
      <c r="C339">
        <v>2</v>
      </c>
      <c r="D339">
        <v>0.989644754128116</v>
      </c>
      <c r="E339">
        <v>7.38950600238877</v>
      </c>
    </row>
    <row r="340" spans="1:5">
      <c r="A340" t="s">
        <v>35</v>
      </c>
      <c r="B340">
        <v>2</v>
      </c>
      <c r="C340">
        <v>3</v>
      </c>
      <c r="D340">
        <v>0.131790304555545</v>
      </c>
      <c r="E340">
        <v>1.39598480605936</v>
      </c>
    </row>
    <row r="341" spans="1:5">
      <c r="A341" t="s">
        <v>35</v>
      </c>
      <c r="B341">
        <v>2</v>
      </c>
      <c r="C341">
        <v>4</v>
      </c>
      <c r="D341">
        <v>1.54334367834189</v>
      </c>
      <c r="E341">
        <v>14.0339376106019</v>
      </c>
    </row>
    <row r="342" spans="1:5">
      <c r="A342" t="s">
        <v>35</v>
      </c>
      <c r="B342">
        <v>2</v>
      </c>
      <c r="C342">
        <v>5</v>
      </c>
      <c r="D342">
        <v>0.114090175654148</v>
      </c>
      <c r="E342">
        <v>1.39723502189256</v>
      </c>
    </row>
    <row r="343" spans="1:5">
      <c r="A343" t="s">
        <v>35</v>
      </c>
      <c r="B343">
        <v>2</v>
      </c>
      <c r="C343">
        <v>6</v>
      </c>
      <c r="D343">
        <v>1.08416144907809</v>
      </c>
      <c r="E343">
        <v>10.7563763357147</v>
      </c>
    </row>
    <row r="344" spans="1:5">
      <c r="A344" t="s">
        <v>35</v>
      </c>
      <c r="B344">
        <v>2</v>
      </c>
      <c r="C344">
        <v>7</v>
      </c>
      <c r="D344">
        <v>0.411929450766706</v>
      </c>
      <c r="E344">
        <v>3.73162868596384</v>
      </c>
    </row>
    <row r="345" spans="1:3">
      <c r="A345" t="s">
        <v>35</v>
      </c>
      <c r="B345">
        <v>2</v>
      </c>
      <c r="C345" t="s">
        <v>12</v>
      </c>
    </row>
    <row r="346" spans="1:5">
      <c r="A346" t="s">
        <v>35</v>
      </c>
      <c r="B346">
        <v>3</v>
      </c>
      <c r="C346">
        <v>1</v>
      </c>
      <c r="D346">
        <v>0.259981853103716</v>
      </c>
      <c r="E346">
        <v>2.2143212159516</v>
      </c>
    </row>
    <row r="347" spans="1:5">
      <c r="A347" t="s">
        <v>35</v>
      </c>
      <c r="B347">
        <v>3</v>
      </c>
      <c r="C347">
        <v>2</v>
      </c>
      <c r="D347">
        <v>0.977407003099532</v>
      </c>
      <c r="E347">
        <v>7.37849460884378</v>
      </c>
    </row>
    <row r="348" spans="1:5">
      <c r="A348" t="s">
        <v>35</v>
      </c>
      <c r="B348">
        <v>3</v>
      </c>
      <c r="C348">
        <v>3</v>
      </c>
      <c r="D348">
        <v>0.149062154474546</v>
      </c>
      <c r="E348">
        <v>1.40149929481068</v>
      </c>
    </row>
    <row r="349" spans="1:5">
      <c r="A349" t="s">
        <v>35</v>
      </c>
      <c r="B349">
        <v>3</v>
      </c>
      <c r="C349">
        <v>4</v>
      </c>
      <c r="D349">
        <v>1.54077481047962</v>
      </c>
      <c r="E349">
        <v>14.0254035241052</v>
      </c>
    </row>
    <row r="350" spans="1:5">
      <c r="A350" t="s">
        <v>35</v>
      </c>
      <c r="B350">
        <v>3</v>
      </c>
      <c r="C350">
        <v>5</v>
      </c>
      <c r="D350">
        <v>0.145653138045121</v>
      </c>
      <c r="E350">
        <v>1.28774605871816</v>
      </c>
    </row>
    <row r="351" spans="1:5">
      <c r="A351" t="s">
        <v>35</v>
      </c>
      <c r="B351">
        <v>3</v>
      </c>
      <c r="C351">
        <v>6</v>
      </c>
      <c r="D351">
        <v>1.40359900237018</v>
      </c>
      <c r="E351">
        <v>10.9208360810867</v>
      </c>
    </row>
    <row r="352" spans="1:5">
      <c r="A352" t="s">
        <v>35</v>
      </c>
      <c r="B352">
        <v>3</v>
      </c>
      <c r="C352">
        <v>7</v>
      </c>
      <c r="D352">
        <v>0.413677071361529</v>
      </c>
      <c r="E352">
        <v>3.70464365724216</v>
      </c>
    </row>
    <row r="353" spans="1:3">
      <c r="A353" t="s">
        <v>35</v>
      </c>
      <c r="B353">
        <v>3</v>
      </c>
      <c r="C353" t="s">
        <v>12</v>
      </c>
    </row>
    <row r="354" spans="1:5">
      <c r="A354" t="s">
        <v>35</v>
      </c>
      <c r="B354">
        <v>4</v>
      </c>
      <c r="C354">
        <v>1</v>
      </c>
      <c r="D354">
        <v>0.133353029398602</v>
      </c>
      <c r="E354">
        <v>0.905548673040286</v>
      </c>
    </row>
    <row r="355" spans="1:5">
      <c r="A355" t="s">
        <v>35</v>
      </c>
      <c r="B355">
        <v>4</v>
      </c>
      <c r="C355">
        <v>2</v>
      </c>
      <c r="D355">
        <v>0.863144906781943</v>
      </c>
      <c r="E355">
        <v>7.2544626969594</v>
      </c>
    </row>
    <row r="356" spans="1:5">
      <c r="A356" t="s">
        <v>35</v>
      </c>
      <c r="B356">
        <v>4</v>
      </c>
      <c r="C356">
        <v>3</v>
      </c>
      <c r="D356">
        <v>0.146186813858019</v>
      </c>
      <c r="E356">
        <v>1.36833271909565</v>
      </c>
    </row>
    <row r="357" spans="1:5">
      <c r="A357" t="s">
        <v>35</v>
      </c>
      <c r="B357">
        <v>4</v>
      </c>
      <c r="C357">
        <v>4</v>
      </c>
      <c r="D357">
        <v>1.52687420830558</v>
      </c>
      <c r="E357">
        <v>14.0070862660008</v>
      </c>
    </row>
    <row r="358" spans="1:5">
      <c r="A358" t="s">
        <v>35</v>
      </c>
      <c r="B358">
        <v>4</v>
      </c>
      <c r="C358">
        <v>5</v>
      </c>
      <c r="D358">
        <v>0.103741978056002</v>
      </c>
      <c r="E358">
        <v>0.297869171154423</v>
      </c>
    </row>
    <row r="359" spans="1:5">
      <c r="A359" t="s">
        <v>35</v>
      </c>
      <c r="B359">
        <v>4</v>
      </c>
      <c r="C359">
        <v>6</v>
      </c>
      <c r="D359">
        <v>1.13390327495344</v>
      </c>
      <c r="E359">
        <v>7.44691278179364</v>
      </c>
    </row>
    <row r="360" spans="1:5">
      <c r="A360" t="s">
        <v>35</v>
      </c>
      <c r="B360">
        <v>4</v>
      </c>
      <c r="C360">
        <v>7</v>
      </c>
      <c r="D360">
        <v>0.363797852172649</v>
      </c>
      <c r="E360">
        <v>3.67496886570733</v>
      </c>
    </row>
    <row r="361" spans="1:3">
      <c r="A361" t="s">
        <v>35</v>
      </c>
      <c r="B361">
        <v>4</v>
      </c>
      <c r="C361" t="s">
        <v>12</v>
      </c>
    </row>
    <row r="362" spans="1:5">
      <c r="A362" t="s">
        <v>35</v>
      </c>
      <c r="B362">
        <v>5</v>
      </c>
      <c r="C362">
        <v>1</v>
      </c>
      <c r="D362">
        <v>0.045777611454428</v>
      </c>
      <c r="E362">
        <v>0.349140685089858</v>
      </c>
    </row>
    <row r="363" spans="1:5">
      <c r="A363" t="s">
        <v>35</v>
      </c>
      <c r="B363">
        <v>5</v>
      </c>
      <c r="C363">
        <v>2</v>
      </c>
      <c r="D363">
        <v>0.86413066818211</v>
      </c>
      <c r="E363">
        <v>7.24364155045128</v>
      </c>
    </row>
    <row r="364" spans="1:5">
      <c r="A364" t="s">
        <v>35</v>
      </c>
      <c r="B364">
        <v>5</v>
      </c>
      <c r="C364">
        <v>3</v>
      </c>
      <c r="D364">
        <v>0.120504434155347</v>
      </c>
      <c r="E364">
        <v>0.745692095796923</v>
      </c>
    </row>
    <row r="365" spans="1:5">
      <c r="A365" t="s">
        <v>35</v>
      </c>
      <c r="B365">
        <v>5</v>
      </c>
      <c r="C365">
        <v>4</v>
      </c>
      <c r="D365">
        <v>1.52657898785032</v>
      </c>
      <c r="E365">
        <v>14.0119132391806</v>
      </c>
    </row>
    <row r="366" spans="1:5">
      <c r="A366" t="s">
        <v>35</v>
      </c>
      <c r="B366">
        <v>5</v>
      </c>
      <c r="C366">
        <v>5</v>
      </c>
      <c r="D366">
        <v>0.0569671113673718</v>
      </c>
      <c r="E366">
        <v>1.27534517146014</v>
      </c>
    </row>
    <row r="367" spans="1:5">
      <c r="A367" t="s">
        <v>35</v>
      </c>
      <c r="B367">
        <v>5</v>
      </c>
      <c r="C367">
        <v>6</v>
      </c>
      <c r="D367">
        <v>0.941019576952323</v>
      </c>
      <c r="E367">
        <v>6.38250024898143</v>
      </c>
    </row>
    <row r="368" spans="1:5">
      <c r="A368" t="s">
        <v>35</v>
      </c>
      <c r="B368">
        <v>5</v>
      </c>
      <c r="C368">
        <v>7</v>
      </c>
      <c r="D368">
        <v>0.386007440931777</v>
      </c>
      <c r="E368">
        <v>4.1742876218663</v>
      </c>
    </row>
    <row r="369" spans="1:3">
      <c r="A369" t="s">
        <v>35</v>
      </c>
      <c r="B369">
        <v>5</v>
      </c>
      <c r="C369" t="s">
        <v>12</v>
      </c>
    </row>
    <row r="370" spans="1:5">
      <c r="A370" t="s">
        <v>35</v>
      </c>
      <c r="B370">
        <v>6</v>
      </c>
      <c r="C370">
        <v>1</v>
      </c>
      <c r="D370">
        <v>0.0915356207291928</v>
      </c>
      <c r="E370">
        <v>0.881833940439741</v>
      </c>
    </row>
    <row r="371" spans="1:5">
      <c r="A371" t="s">
        <v>35</v>
      </c>
      <c r="B371">
        <v>6</v>
      </c>
      <c r="C371">
        <v>2</v>
      </c>
      <c r="D371">
        <v>0.876511016664678</v>
      </c>
      <c r="E371">
        <v>7.25677266679448</v>
      </c>
    </row>
    <row r="372" spans="1:5">
      <c r="A372" t="s">
        <v>35</v>
      </c>
      <c r="B372">
        <v>6</v>
      </c>
      <c r="C372">
        <v>3</v>
      </c>
      <c r="D372">
        <v>0.129078003237417</v>
      </c>
      <c r="E372">
        <v>1.35961480275154</v>
      </c>
    </row>
    <row r="373" spans="1:5">
      <c r="A373" t="s">
        <v>35</v>
      </c>
      <c r="B373">
        <v>6</v>
      </c>
      <c r="C373">
        <v>4</v>
      </c>
      <c r="D373">
        <v>1.52763789166915</v>
      </c>
      <c r="E373">
        <v>14.0219682650097</v>
      </c>
    </row>
    <row r="374" spans="1:5">
      <c r="A374" t="s">
        <v>35</v>
      </c>
      <c r="B374">
        <v>6</v>
      </c>
      <c r="C374">
        <v>5</v>
      </c>
      <c r="D374">
        <v>0.101585011952941</v>
      </c>
      <c r="E374">
        <v>0.521354275779198</v>
      </c>
    </row>
    <row r="375" spans="1:5">
      <c r="A375" t="s">
        <v>35</v>
      </c>
      <c r="B375">
        <v>6</v>
      </c>
      <c r="C375">
        <v>6</v>
      </c>
      <c r="D375">
        <v>0.822504408038255</v>
      </c>
      <c r="E375">
        <v>7.24070804879163</v>
      </c>
    </row>
    <row r="376" spans="1:5">
      <c r="A376" t="s">
        <v>35</v>
      </c>
      <c r="B376">
        <v>6</v>
      </c>
      <c r="C376">
        <v>7</v>
      </c>
      <c r="D376">
        <v>0.390860541760468</v>
      </c>
      <c r="E376">
        <v>3.58365084523858</v>
      </c>
    </row>
    <row r="377" spans="1:3">
      <c r="A377" t="s">
        <v>35</v>
      </c>
      <c r="B377">
        <v>6</v>
      </c>
      <c r="C377" t="s">
        <v>12</v>
      </c>
    </row>
    <row r="378" spans="1:5">
      <c r="A378" t="s">
        <v>35</v>
      </c>
      <c r="B378">
        <v>7</v>
      </c>
      <c r="C378">
        <v>1</v>
      </c>
      <c r="D378">
        <v>0.171759175002207</v>
      </c>
      <c r="E378">
        <v>1.6288530098473</v>
      </c>
    </row>
    <row r="379" spans="1:5">
      <c r="A379" t="s">
        <v>35</v>
      </c>
      <c r="B379">
        <v>7</v>
      </c>
      <c r="C379">
        <v>2</v>
      </c>
      <c r="D379">
        <v>0.864278508496681</v>
      </c>
      <c r="E379">
        <v>7.24613089929574</v>
      </c>
    </row>
    <row r="380" spans="1:5">
      <c r="A380" t="s">
        <v>35</v>
      </c>
      <c r="B380">
        <v>7</v>
      </c>
      <c r="C380">
        <v>3</v>
      </c>
      <c r="D380">
        <v>0.122840453092415</v>
      </c>
      <c r="E380">
        <v>0.774809112071566</v>
      </c>
    </row>
    <row r="381" spans="1:5">
      <c r="A381" t="s">
        <v>35</v>
      </c>
      <c r="B381">
        <v>7</v>
      </c>
      <c r="C381">
        <v>4</v>
      </c>
      <c r="D381">
        <v>1.52691701594112</v>
      </c>
      <c r="E381">
        <v>14.0107118656299</v>
      </c>
    </row>
    <row r="382" spans="1:5">
      <c r="A382" t="s">
        <v>35</v>
      </c>
      <c r="B382">
        <v>7</v>
      </c>
      <c r="C382">
        <v>5</v>
      </c>
      <c r="D382">
        <v>0.0247560263138335</v>
      </c>
      <c r="E382">
        <v>0.376854307541231</v>
      </c>
    </row>
    <row r="383" spans="1:5">
      <c r="A383" t="s">
        <v>35</v>
      </c>
      <c r="B383">
        <v>7</v>
      </c>
      <c r="C383">
        <v>6</v>
      </c>
      <c r="D383">
        <v>0.934536235927914</v>
      </c>
      <c r="E383">
        <v>5.79872447125154</v>
      </c>
    </row>
    <row r="384" spans="1:5">
      <c r="A384" t="s">
        <v>35</v>
      </c>
      <c r="B384">
        <v>7</v>
      </c>
      <c r="C384">
        <v>7</v>
      </c>
      <c r="D384">
        <v>0.363859603500984</v>
      </c>
      <c r="E384">
        <v>3.67319955571082</v>
      </c>
    </row>
    <row r="385" spans="1:3">
      <c r="A385" t="s">
        <v>35</v>
      </c>
      <c r="B385">
        <v>7</v>
      </c>
      <c r="C385" t="s">
        <v>12</v>
      </c>
    </row>
    <row r="386" spans="1:5">
      <c r="A386" t="s">
        <v>35</v>
      </c>
      <c r="B386">
        <v>8</v>
      </c>
      <c r="C386">
        <v>1</v>
      </c>
      <c r="D386">
        <v>0.250211101393789</v>
      </c>
      <c r="E386">
        <v>2.26385528456699</v>
      </c>
    </row>
    <row r="387" spans="1:5">
      <c r="A387" t="s">
        <v>35</v>
      </c>
      <c r="B387">
        <v>8</v>
      </c>
      <c r="C387">
        <v>2</v>
      </c>
      <c r="D387">
        <v>0.94719111082824</v>
      </c>
      <c r="E387">
        <v>7.39687888280502</v>
      </c>
    </row>
    <row r="388" spans="1:5">
      <c r="A388" t="s">
        <v>35</v>
      </c>
      <c r="B388">
        <v>8</v>
      </c>
      <c r="C388">
        <v>3</v>
      </c>
      <c r="D388">
        <v>0.131799610150582</v>
      </c>
      <c r="E388">
        <v>1.39598450190946</v>
      </c>
    </row>
    <row r="389" spans="1:5">
      <c r="A389" t="s">
        <v>35</v>
      </c>
      <c r="B389">
        <v>8</v>
      </c>
      <c r="C389">
        <v>4</v>
      </c>
      <c r="D389">
        <v>1.53597752424228</v>
      </c>
      <c r="E389">
        <v>14.0333987016367</v>
      </c>
    </row>
    <row r="390" spans="1:5">
      <c r="A390" t="s">
        <v>35</v>
      </c>
      <c r="B390">
        <v>8</v>
      </c>
      <c r="C390">
        <v>5</v>
      </c>
      <c r="D390">
        <v>0.093575653667129</v>
      </c>
      <c r="E390">
        <v>1.39264357367813</v>
      </c>
    </row>
    <row r="391" spans="1:5">
      <c r="A391" t="s">
        <v>35</v>
      </c>
      <c r="B391">
        <v>8</v>
      </c>
      <c r="C391">
        <v>6</v>
      </c>
      <c r="D391">
        <v>1.04460207197612</v>
      </c>
      <c r="E391">
        <v>10.7596025111063</v>
      </c>
    </row>
    <row r="392" spans="1:5">
      <c r="A392" t="s">
        <v>35</v>
      </c>
      <c r="B392">
        <v>8</v>
      </c>
      <c r="C392">
        <v>7</v>
      </c>
      <c r="D392">
        <v>0.401647973817479</v>
      </c>
      <c r="E392">
        <v>4.08117361588307</v>
      </c>
    </row>
    <row r="393" spans="1:3">
      <c r="A393" t="s">
        <v>35</v>
      </c>
      <c r="B393">
        <v>8</v>
      </c>
      <c r="C393" t="s">
        <v>12</v>
      </c>
    </row>
    <row r="394" spans="1:5">
      <c r="A394" t="s">
        <v>35</v>
      </c>
      <c r="B394">
        <v>9</v>
      </c>
      <c r="C394">
        <v>1</v>
      </c>
      <c r="D394">
        <v>0.195275946052588</v>
      </c>
      <c r="E394">
        <v>1.69150751323025</v>
      </c>
    </row>
    <row r="395" spans="1:5">
      <c r="A395" t="s">
        <v>35</v>
      </c>
      <c r="B395">
        <v>9</v>
      </c>
      <c r="C395">
        <v>2</v>
      </c>
      <c r="D395">
        <v>0.859336172539859</v>
      </c>
      <c r="E395">
        <v>7.25094972013379</v>
      </c>
    </row>
    <row r="396" spans="1:5">
      <c r="A396" t="s">
        <v>35</v>
      </c>
      <c r="B396">
        <v>9</v>
      </c>
      <c r="C396">
        <v>3</v>
      </c>
      <c r="D396">
        <v>0.123662054517538</v>
      </c>
      <c r="E396">
        <v>0.810663585504453</v>
      </c>
    </row>
    <row r="397" spans="1:5">
      <c r="A397" t="s">
        <v>35</v>
      </c>
      <c r="B397">
        <v>9</v>
      </c>
      <c r="C397">
        <v>4</v>
      </c>
      <c r="D397">
        <v>1.52775897595178</v>
      </c>
      <c r="E397">
        <v>14.0017414620458</v>
      </c>
    </row>
    <row r="398" spans="1:5">
      <c r="A398" t="s">
        <v>35</v>
      </c>
      <c r="B398">
        <v>9</v>
      </c>
      <c r="C398">
        <v>5</v>
      </c>
      <c r="D398">
        <v>0.101549506990075</v>
      </c>
      <c r="E398">
        <v>0.452022151480989</v>
      </c>
    </row>
    <row r="399" spans="1:5">
      <c r="A399" t="s">
        <v>35</v>
      </c>
      <c r="B399">
        <v>9</v>
      </c>
      <c r="C399">
        <v>6</v>
      </c>
      <c r="D399">
        <v>1.10460234264053</v>
      </c>
      <c r="E399">
        <v>5.95542994923567</v>
      </c>
    </row>
    <row r="400" spans="1:5">
      <c r="A400" t="s">
        <v>35</v>
      </c>
      <c r="B400">
        <v>9</v>
      </c>
      <c r="C400">
        <v>7</v>
      </c>
      <c r="D400">
        <v>0.395442535539717</v>
      </c>
      <c r="E400">
        <v>3.5596572114813</v>
      </c>
    </row>
    <row r="401" spans="1:3">
      <c r="A401" t="s">
        <v>35</v>
      </c>
      <c r="B401">
        <v>9</v>
      </c>
      <c r="C401" t="s">
        <v>12</v>
      </c>
    </row>
    <row r="402" spans="1:5">
      <c r="A402" t="s">
        <v>36</v>
      </c>
      <c r="B402">
        <v>0</v>
      </c>
      <c r="C402">
        <v>1</v>
      </c>
      <c r="D402">
        <v>0.0853327852558703</v>
      </c>
      <c r="E402">
        <v>0.815861668237637</v>
      </c>
    </row>
    <row r="403" spans="1:5">
      <c r="A403" t="s">
        <v>36</v>
      </c>
      <c r="B403">
        <v>0</v>
      </c>
      <c r="C403">
        <v>2</v>
      </c>
      <c r="D403">
        <v>0.475031254517359</v>
      </c>
      <c r="E403">
        <v>4.56771024196941</v>
      </c>
    </row>
    <row r="404" spans="1:5">
      <c r="A404" t="s">
        <v>36</v>
      </c>
      <c r="B404">
        <v>0</v>
      </c>
      <c r="C404">
        <v>3</v>
      </c>
      <c r="D404">
        <v>0.111433755764123</v>
      </c>
      <c r="E404">
        <v>1.06791835681033</v>
      </c>
    </row>
    <row r="405" spans="1:5">
      <c r="A405" t="s">
        <v>36</v>
      </c>
      <c r="B405">
        <v>0</v>
      </c>
      <c r="C405">
        <v>4</v>
      </c>
      <c r="D405">
        <v>1.30396286794079</v>
      </c>
      <c r="E405">
        <v>12.4778039985619</v>
      </c>
    </row>
    <row r="406" spans="1:5">
      <c r="A406" t="s">
        <v>36</v>
      </c>
      <c r="B406">
        <v>0</v>
      </c>
      <c r="C406">
        <v>5</v>
      </c>
      <c r="D406">
        <v>0.00766120559433496</v>
      </c>
      <c r="E406">
        <v>0.0779266783777987</v>
      </c>
    </row>
    <row r="407" spans="1:5">
      <c r="A407" t="s">
        <v>36</v>
      </c>
      <c r="B407">
        <v>0</v>
      </c>
      <c r="C407">
        <v>6</v>
      </c>
      <c r="D407">
        <v>0.518999614298346</v>
      </c>
      <c r="E407">
        <v>4.98179159524265</v>
      </c>
    </row>
    <row r="408" spans="1:5">
      <c r="A408" t="s">
        <v>36</v>
      </c>
      <c r="B408">
        <v>0</v>
      </c>
      <c r="C408">
        <v>7</v>
      </c>
      <c r="D408">
        <v>0.377300228768981</v>
      </c>
      <c r="E408">
        <v>3.64099746653586</v>
      </c>
    </row>
    <row r="409" spans="1:3">
      <c r="A409" t="s">
        <v>36</v>
      </c>
      <c r="B409">
        <v>0</v>
      </c>
      <c r="C409" t="s">
        <v>12</v>
      </c>
    </row>
    <row r="410" spans="1:5">
      <c r="A410" t="s">
        <v>36</v>
      </c>
      <c r="B410">
        <v>1</v>
      </c>
      <c r="C410">
        <v>1</v>
      </c>
      <c r="D410">
        <v>0.169132084653357</v>
      </c>
      <c r="E410">
        <v>1.59965951257381</v>
      </c>
    </row>
    <row r="411" spans="1:5">
      <c r="A411" t="s">
        <v>36</v>
      </c>
      <c r="B411">
        <v>1</v>
      </c>
      <c r="C411">
        <v>2</v>
      </c>
      <c r="D411">
        <v>0.829780021052373</v>
      </c>
      <c r="E411">
        <v>4.98910073450084</v>
      </c>
    </row>
    <row r="412" spans="1:5">
      <c r="A412" t="s">
        <v>36</v>
      </c>
      <c r="B412">
        <v>1</v>
      </c>
      <c r="C412">
        <v>3</v>
      </c>
      <c r="D412">
        <v>0.113524529996699</v>
      </c>
      <c r="E412">
        <v>0.693436168203951</v>
      </c>
    </row>
    <row r="413" spans="1:5">
      <c r="A413" t="s">
        <v>36</v>
      </c>
      <c r="B413">
        <v>1</v>
      </c>
      <c r="C413">
        <v>4</v>
      </c>
      <c r="D413">
        <v>1.40753128237964</v>
      </c>
      <c r="E413">
        <v>12.5156870450527</v>
      </c>
    </row>
    <row r="414" spans="1:5">
      <c r="A414" t="s">
        <v>36</v>
      </c>
      <c r="B414">
        <v>1</v>
      </c>
      <c r="C414">
        <v>5</v>
      </c>
      <c r="D414">
        <v>0.0205009921557884</v>
      </c>
      <c r="E414">
        <v>0.158723358304889</v>
      </c>
    </row>
    <row r="415" spans="1:5">
      <c r="A415" t="s">
        <v>36</v>
      </c>
      <c r="B415">
        <v>1</v>
      </c>
      <c r="C415">
        <v>6</v>
      </c>
      <c r="D415">
        <v>0.890429062246263</v>
      </c>
      <c r="E415">
        <v>5.16496742315701</v>
      </c>
    </row>
    <row r="416" spans="1:5">
      <c r="A416" t="s">
        <v>36</v>
      </c>
      <c r="B416">
        <v>1</v>
      </c>
      <c r="C416">
        <v>7</v>
      </c>
      <c r="D416">
        <v>0.379192043695209</v>
      </c>
      <c r="E416">
        <v>3.63744984846589</v>
      </c>
    </row>
    <row r="417" spans="1:3">
      <c r="A417" t="s">
        <v>36</v>
      </c>
      <c r="B417">
        <v>1</v>
      </c>
      <c r="C417" t="s">
        <v>12</v>
      </c>
    </row>
    <row r="418" spans="1:5">
      <c r="A418" t="s">
        <v>36</v>
      </c>
      <c r="B418">
        <v>2</v>
      </c>
      <c r="C418">
        <v>1</v>
      </c>
      <c r="D418">
        <v>0.236816963807548</v>
      </c>
      <c r="E418">
        <v>2.21536719637869</v>
      </c>
    </row>
    <row r="419" spans="1:5">
      <c r="A419" t="s">
        <v>36</v>
      </c>
      <c r="B419">
        <v>2</v>
      </c>
      <c r="C419">
        <v>2</v>
      </c>
      <c r="D419">
        <v>0.829678880630925</v>
      </c>
      <c r="E419">
        <v>4.98697626333895</v>
      </c>
    </row>
    <row r="420" spans="1:5">
      <c r="A420" t="s">
        <v>36</v>
      </c>
      <c r="B420">
        <v>2</v>
      </c>
      <c r="C420">
        <v>3</v>
      </c>
      <c r="D420">
        <v>0.124453602816702</v>
      </c>
      <c r="E420">
        <v>1.11656781177178</v>
      </c>
    </row>
    <row r="421" spans="1:5">
      <c r="A421" t="s">
        <v>36</v>
      </c>
      <c r="B421">
        <v>2</v>
      </c>
      <c r="C421">
        <v>4</v>
      </c>
      <c r="D421">
        <v>1.4071046769931</v>
      </c>
      <c r="E421">
        <v>12.5169415892216</v>
      </c>
    </row>
    <row r="422" spans="1:5">
      <c r="A422" t="s">
        <v>36</v>
      </c>
      <c r="B422">
        <v>2</v>
      </c>
      <c r="C422">
        <v>5</v>
      </c>
      <c r="D422">
        <v>0.0507142883548425</v>
      </c>
      <c r="E422">
        <v>0.508972195134142</v>
      </c>
    </row>
    <row r="423" spans="1:5">
      <c r="A423" t="s">
        <v>36</v>
      </c>
      <c r="B423">
        <v>2</v>
      </c>
      <c r="C423">
        <v>6</v>
      </c>
      <c r="D423">
        <v>0.644690499981494</v>
      </c>
      <c r="E423">
        <v>5.04804826421913</v>
      </c>
    </row>
    <row r="424" spans="1:5">
      <c r="A424" t="s">
        <v>36</v>
      </c>
      <c r="B424">
        <v>2</v>
      </c>
      <c r="C424">
        <v>7</v>
      </c>
      <c r="D424">
        <v>0.377656361657787</v>
      </c>
      <c r="E424">
        <v>3.63899329794179</v>
      </c>
    </row>
    <row r="425" spans="1:3">
      <c r="A425" t="s">
        <v>36</v>
      </c>
      <c r="B425">
        <v>2</v>
      </c>
      <c r="C425" t="s">
        <v>12</v>
      </c>
    </row>
    <row r="426" spans="1:5">
      <c r="A426" t="s">
        <v>36</v>
      </c>
      <c r="B426">
        <v>3</v>
      </c>
      <c r="C426">
        <v>1</v>
      </c>
      <c r="D426">
        <v>0.237283030269502</v>
      </c>
      <c r="E426">
        <v>2.17220412627683</v>
      </c>
    </row>
    <row r="427" spans="1:5">
      <c r="A427" t="s">
        <v>36</v>
      </c>
      <c r="B427">
        <v>3</v>
      </c>
      <c r="C427">
        <v>2</v>
      </c>
      <c r="D427">
        <v>0.830158683661995</v>
      </c>
      <c r="E427">
        <v>4.997092515506</v>
      </c>
    </row>
    <row r="428" spans="1:5">
      <c r="A428" t="s">
        <v>36</v>
      </c>
      <c r="B428">
        <v>3</v>
      </c>
      <c r="C428">
        <v>3</v>
      </c>
      <c r="D428">
        <v>0.14279177634499</v>
      </c>
      <c r="E428">
        <v>1.13110939274633</v>
      </c>
    </row>
    <row r="429" spans="1:5">
      <c r="A429" t="s">
        <v>36</v>
      </c>
      <c r="B429">
        <v>3</v>
      </c>
      <c r="C429">
        <v>4</v>
      </c>
      <c r="D429">
        <v>1.40904741500342</v>
      </c>
      <c r="E429">
        <v>12.5113945417535</v>
      </c>
    </row>
    <row r="430" spans="1:5">
      <c r="A430" t="s">
        <v>36</v>
      </c>
      <c r="B430">
        <v>3</v>
      </c>
      <c r="C430">
        <v>5</v>
      </c>
      <c r="D430">
        <v>0.0914090007599366</v>
      </c>
      <c r="E430">
        <v>0.393757763377805</v>
      </c>
    </row>
    <row r="431" spans="1:5">
      <c r="A431" t="s">
        <v>36</v>
      </c>
      <c r="B431">
        <v>3</v>
      </c>
      <c r="C431">
        <v>6</v>
      </c>
      <c r="D431">
        <v>1.03913181115559</v>
      </c>
      <c r="E431">
        <v>5.34912071843191</v>
      </c>
    </row>
    <row r="432" spans="1:5">
      <c r="A432" t="s">
        <v>36</v>
      </c>
      <c r="B432">
        <v>3</v>
      </c>
      <c r="C432">
        <v>7</v>
      </c>
      <c r="D432">
        <v>0.378926970664492</v>
      </c>
      <c r="E432">
        <v>3.63743149532742</v>
      </c>
    </row>
    <row r="433" spans="1:3">
      <c r="A433" t="s">
        <v>36</v>
      </c>
      <c r="B433">
        <v>3</v>
      </c>
      <c r="C433" t="s">
        <v>12</v>
      </c>
    </row>
    <row r="434" spans="1:5">
      <c r="A434" t="s">
        <v>36</v>
      </c>
      <c r="B434">
        <v>4</v>
      </c>
      <c r="C434">
        <v>1</v>
      </c>
      <c r="D434">
        <v>0.118942229303636</v>
      </c>
      <c r="E434">
        <v>0.850240989991347</v>
      </c>
    </row>
    <row r="435" spans="1:5">
      <c r="A435" t="s">
        <v>36</v>
      </c>
      <c r="B435">
        <v>4</v>
      </c>
      <c r="C435">
        <v>2</v>
      </c>
      <c r="D435">
        <v>0.83030458086202</v>
      </c>
      <c r="E435">
        <v>5.00018762219531</v>
      </c>
    </row>
    <row r="436" spans="1:5">
      <c r="A436" t="s">
        <v>36</v>
      </c>
      <c r="B436">
        <v>4</v>
      </c>
      <c r="C436">
        <v>3</v>
      </c>
      <c r="D436">
        <v>0.140072394786507</v>
      </c>
      <c r="E436">
        <v>1.09819639490526</v>
      </c>
    </row>
    <row r="437" spans="1:5">
      <c r="A437" t="s">
        <v>36</v>
      </c>
      <c r="B437">
        <v>4</v>
      </c>
      <c r="C437">
        <v>4</v>
      </c>
      <c r="D437">
        <v>1.40947769690989</v>
      </c>
      <c r="E437">
        <v>12.5102235400332</v>
      </c>
    </row>
    <row r="438" spans="1:5">
      <c r="A438" t="s">
        <v>36</v>
      </c>
      <c r="B438">
        <v>4</v>
      </c>
      <c r="C438">
        <v>5</v>
      </c>
      <c r="D438">
        <v>0.0866987218980055</v>
      </c>
      <c r="E438">
        <v>0.139090797815501</v>
      </c>
    </row>
    <row r="439" spans="1:5">
      <c r="A439" t="s">
        <v>36</v>
      </c>
      <c r="B439">
        <v>4</v>
      </c>
      <c r="C439">
        <v>6</v>
      </c>
      <c r="D439">
        <v>1.03893339776674</v>
      </c>
      <c r="E439">
        <v>5.33277438423891</v>
      </c>
    </row>
    <row r="440" spans="1:5">
      <c r="A440" t="s">
        <v>36</v>
      </c>
      <c r="B440">
        <v>4</v>
      </c>
      <c r="C440">
        <v>7</v>
      </c>
      <c r="D440">
        <v>0.378453163286645</v>
      </c>
      <c r="E440">
        <v>3.63782668670436</v>
      </c>
    </row>
    <row r="441" spans="1:3">
      <c r="A441" t="s">
        <v>36</v>
      </c>
      <c r="B441">
        <v>4</v>
      </c>
      <c r="C441" t="s">
        <v>12</v>
      </c>
    </row>
    <row r="442" spans="1:5">
      <c r="A442" t="s">
        <v>36</v>
      </c>
      <c r="B442">
        <v>5</v>
      </c>
      <c r="C442">
        <v>1</v>
      </c>
      <c r="D442">
        <v>0.0392547296502558</v>
      </c>
      <c r="E442">
        <v>0.256711783841781</v>
      </c>
    </row>
    <row r="443" spans="1:5">
      <c r="A443" t="s">
        <v>36</v>
      </c>
      <c r="B443">
        <v>5</v>
      </c>
      <c r="C443">
        <v>2</v>
      </c>
      <c r="D443">
        <v>0.829647512084903</v>
      </c>
      <c r="E443">
        <v>4.9863182320644</v>
      </c>
    </row>
    <row r="444" spans="1:5">
      <c r="A444" t="s">
        <v>36</v>
      </c>
      <c r="B444">
        <v>5</v>
      </c>
      <c r="C444">
        <v>3</v>
      </c>
      <c r="D444">
        <v>0.111285754574876</v>
      </c>
      <c r="E444">
        <v>0.659217989169726</v>
      </c>
    </row>
    <row r="445" spans="1:5">
      <c r="A445" t="s">
        <v>36</v>
      </c>
      <c r="B445">
        <v>5</v>
      </c>
      <c r="C445">
        <v>4</v>
      </c>
      <c r="D445">
        <v>1.40720475678605</v>
      </c>
      <c r="E445">
        <v>12.5166454359025</v>
      </c>
    </row>
    <row r="446" spans="1:5">
      <c r="A446" t="s">
        <v>36</v>
      </c>
      <c r="B446">
        <v>5</v>
      </c>
      <c r="C446">
        <v>5</v>
      </c>
      <c r="D446">
        <v>0.0397955882839595</v>
      </c>
      <c r="E446">
        <v>0.350346629613075</v>
      </c>
    </row>
    <row r="447" spans="1:5">
      <c r="A447" t="s">
        <v>36</v>
      </c>
      <c r="B447">
        <v>5</v>
      </c>
      <c r="C447">
        <v>6</v>
      </c>
      <c r="D447">
        <v>0.89056802484059</v>
      </c>
      <c r="E447">
        <v>5.17287497647444</v>
      </c>
    </row>
    <row r="448" spans="1:5">
      <c r="A448" t="s">
        <v>36</v>
      </c>
      <c r="B448">
        <v>5</v>
      </c>
      <c r="C448">
        <v>7</v>
      </c>
      <c r="D448">
        <v>0.396367216698981</v>
      </c>
      <c r="E448">
        <v>3.79910021630242</v>
      </c>
    </row>
    <row r="449" spans="1:3">
      <c r="A449" t="s">
        <v>36</v>
      </c>
      <c r="B449">
        <v>5</v>
      </c>
      <c r="C449" t="s">
        <v>12</v>
      </c>
    </row>
    <row r="450" spans="1:5">
      <c r="A450" t="s">
        <v>36</v>
      </c>
      <c r="B450">
        <v>6</v>
      </c>
      <c r="C450">
        <v>1</v>
      </c>
      <c r="D450">
        <v>0.0853681399507682</v>
      </c>
      <c r="E450">
        <v>0.829660045820236</v>
      </c>
    </row>
    <row r="451" spans="1:5">
      <c r="A451" t="s">
        <v>36</v>
      </c>
      <c r="B451">
        <v>6</v>
      </c>
      <c r="C451">
        <v>2</v>
      </c>
      <c r="D451">
        <v>0.829349836435827</v>
      </c>
      <c r="E451">
        <v>4.98009432605823</v>
      </c>
    </row>
    <row r="452" spans="1:5">
      <c r="A452" t="s">
        <v>36</v>
      </c>
      <c r="B452">
        <v>6</v>
      </c>
      <c r="C452">
        <v>3</v>
      </c>
      <c r="D452">
        <v>0.121887916659836</v>
      </c>
      <c r="E452">
        <v>1.07195255424941</v>
      </c>
    </row>
    <row r="453" spans="1:5">
      <c r="A453" t="s">
        <v>36</v>
      </c>
      <c r="B453">
        <v>6</v>
      </c>
      <c r="C453">
        <v>4</v>
      </c>
      <c r="D453">
        <v>1.40595412834637</v>
      </c>
      <c r="E453">
        <v>12.5204273972345</v>
      </c>
    </row>
    <row r="454" spans="1:5">
      <c r="A454" t="s">
        <v>36</v>
      </c>
      <c r="B454">
        <v>6</v>
      </c>
      <c r="C454">
        <v>5</v>
      </c>
      <c r="D454">
        <v>0.0878657370493385</v>
      </c>
      <c r="E454">
        <v>0.354604216064196</v>
      </c>
    </row>
    <row r="455" spans="1:5">
      <c r="A455" t="s">
        <v>36</v>
      </c>
      <c r="B455">
        <v>6</v>
      </c>
      <c r="C455">
        <v>6</v>
      </c>
      <c r="D455">
        <v>0.761205106571459</v>
      </c>
      <c r="E455">
        <v>5.08581057057443</v>
      </c>
    </row>
    <row r="456" spans="1:5">
      <c r="A456" t="s">
        <v>36</v>
      </c>
      <c r="B456">
        <v>6</v>
      </c>
      <c r="C456">
        <v>7</v>
      </c>
      <c r="D456">
        <v>0.38209520235698</v>
      </c>
      <c r="E456">
        <v>3.63803118531103</v>
      </c>
    </row>
    <row r="457" spans="1:3">
      <c r="A457" t="s">
        <v>36</v>
      </c>
      <c r="B457">
        <v>6</v>
      </c>
      <c r="C457" t="s">
        <v>12</v>
      </c>
    </row>
    <row r="458" spans="1:5">
      <c r="A458" t="s">
        <v>36</v>
      </c>
      <c r="B458">
        <v>7</v>
      </c>
      <c r="C458">
        <v>1</v>
      </c>
      <c r="D458">
        <v>0.169132084653357</v>
      </c>
      <c r="E458">
        <v>1.59965951257381</v>
      </c>
    </row>
    <row r="459" spans="1:5">
      <c r="A459" t="s">
        <v>36</v>
      </c>
      <c r="B459">
        <v>7</v>
      </c>
      <c r="C459">
        <v>2</v>
      </c>
      <c r="D459">
        <v>0.829780021052373</v>
      </c>
      <c r="E459">
        <v>4.98910073450084</v>
      </c>
    </row>
    <row r="460" spans="1:5">
      <c r="A460" t="s">
        <v>36</v>
      </c>
      <c r="B460">
        <v>7</v>
      </c>
      <c r="C460">
        <v>3</v>
      </c>
      <c r="D460">
        <v>0.113524529996699</v>
      </c>
      <c r="E460">
        <v>0.693436168203951</v>
      </c>
    </row>
    <row r="461" spans="1:5">
      <c r="A461" t="s">
        <v>36</v>
      </c>
      <c r="B461">
        <v>7</v>
      </c>
      <c r="C461">
        <v>4</v>
      </c>
      <c r="D461">
        <v>1.40753128237964</v>
      </c>
      <c r="E461">
        <v>12.5156870450527</v>
      </c>
    </row>
    <row r="462" spans="1:5">
      <c r="A462" t="s">
        <v>36</v>
      </c>
      <c r="B462">
        <v>7</v>
      </c>
      <c r="C462">
        <v>5</v>
      </c>
      <c r="D462">
        <v>0.0205009921557884</v>
      </c>
      <c r="E462">
        <v>0.158723358304889</v>
      </c>
    </row>
    <row r="463" spans="1:5">
      <c r="A463" t="s">
        <v>36</v>
      </c>
      <c r="B463">
        <v>7</v>
      </c>
      <c r="C463">
        <v>6</v>
      </c>
      <c r="D463">
        <v>0.890429062246264</v>
      </c>
      <c r="E463">
        <v>5.16496742315703</v>
      </c>
    </row>
    <row r="464" spans="1:5">
      <c r="A464" t="s">
        <v>36</v>
      </c>
      <c r="B464">
        <v>7</v>
      </c>
      <c r="C464">
        <v>7</v>
      </c>
      <c r="D464">
        <v>0.379192043695209</v>
      </c>
      <c r="E464">
        <v>3.63744984846589</v>
      </c>
    </row>
    <row r="465" spans="1:3">
      <c r="A465" t="s">
        <v>36</v>
      </c>
      <c r="B465">
        <v>7</v>
      </c>
      <c r="C465" t="s">
        <v>12</v>
      </c>
    </row>
    <row r="466" spans="1:5">
      <c r="A466" t="s">
        <v>36</v>
      </c>
      <c r="B466">
        <v>8</v>
      </c>
      <c r="C466">
        <v>1</v>
      </c>
      <c r="D466">
        <v>0.236816963807548</v>
      </c>
      <c r="E466">
        <v>2.21536719637869</v>
      </c>
    </row>
    <row r="467" spans="1:5">
      <c r="A467" t="s">
        <v>36</v>
      </c>
      <c r="B467">
        <v>8</v>
      </c>
      <c r="C467">
        <v>2</v>
      </c>
      <c r="D467">
        <v>0.829678880630925</v>
      </c>
      <c r="E467">
        <v>4.98697626333895</v>
      </c>
    </row>
    <row r="468" spans="1:5">
      <c r="A468" t="s">
        <v>36</v>
      </c>
      <c r="B468">
        <v>8</v>
      </c>
      <c r="C468">
        <v>3</v>
      </c>
      <c r="D468">
        <v>0.124453602816702</v>
      </c>
      <c r="E468">
        <v>1.11656781177178</v>
      </c>
    </row>
    <row r="469" spans="1:5">
      <c r="A469" t="s">
        <v>36</v>
      </c>
      <c r="B469">
        <v>8</v>
      </c>
      <c r="C469">
        <v>4</v>
      </c>
      <c r="D469">
        <v>1.4071046769931</v>
      </c>
      <c r="E469">
        <v>12.5169415892216</v>
      </c>
    </row>
    <row r="470" spans="1:5">
      <c r="A470" t="s">
        <v>36</v>
      </c>
      <c r="B470">
        <v>8</v>
      </c>
      <c r="C470">
        <v>5</v>
      </c>
      <c r="D470">
        <v>0.0507142883548425</v>
      </c>
      <c r="E470">
        <v>0.50897219513414</v>
      </c>
    </row>
    <row r="471" spans="1:5">
      <c r="A471" t="s">
        <v>36</v>
      </c>
      <c r="B471">
        <v>8</v>
      </c>
      <c r="C471">
        <v>6</v>
      </c>
      <c r="D471">
        <v>0.644690499981494</v>
      </c>
      <c r="E471">
        <v>5.04804826421912</v>
      </c>
    </row>
    <row r="472" spans="1:5">
      <c r="A472" t="s">
        <v>36</v>
      </c>
      <c r="B472">
        <v>8</v>
      </c>
      <c r="C472">
        <v>7</v>
      </c>
      <c r="D472">
        <v>0.377768328254113</v>
      </c>
      <c r="E472">
        <v>3.64360334693242</v>
      </c>
    </row>
    <row r="473" spans="1:3">
      <c r="A473" t="s">
        <v>36</v>
      </c>
      <c r="B473">
        <v>8</v>
      </c>
      <c r="C473" t="s">
        <v>12</v>
      </c>
    </row>
    <row r="474" spans="1:5">
      <c r="A474" t="s">
        <v>36</v>
      </c>
      <c r="B474">
        <v>9</v>
      </c>
      <c r="C474">
        <v>1</v>
      </c>
      <c r="D474">
        <v>0.188360484432614</v>
      </c>
      <c r="E474">
        <v>1.64737341735397</v>
      </c>
    </row>
    <row r="475" spans="1:5">
      <c r="A475" t="s">
        <v>36</v>
      </c>
      <c r="B475">
        <v>9</v>
      </c>
      <c r="C475">
        <v>2</v>
      </c>
      <c r="D475">
        <v>0.830490673492548</v>
      </c>
      <c r="E475">
        <v>5.00414822756608</v>
      </c>
    </row>
    <row r="476" spans="1:5">
      <c r="A476" t="s">
        <v>36</v>
      </c>
      <c r="B476">
        <v>9</v>
      </c>
      <c r="C476">
        <v>3</v>
      </c>
      <c r="D476">
        <v>0.114265118432351</v>
      </c>
      <c r="E476">
        <v>0.735586876019681</v>
      </c>
    </row>
    <row r="477" spans="1:5">
      <c r="A477" t="s">
        <v>36</v>
      </c>
      <c r="B477">
        <v>9</v>
      </c>
      <c r="C477">
        <v>4</v>
      </c>
      <c r="D477">
        <v>1.41006591242091</v>
      </c>
      <c r="E477">
        <v>12.5086565019441</v>
      </c>
    </row>
    <row r="478" spans="1:5">
      <c r="A478" t="s">
        <v>36</v>
      </c>
      <c r="B478">
        <v>9</v>
      </c>
      <c r="C478">
        <v>5</v>
      </c>
      <c r="D478">
        <v>0.0861041034299535</v>
      </c>
      <c r="E478">
        <v>0.143246998993263</v>
      </c>
    </row>
    <row r="479" spans="1:5">
      <c r="A479" t="s">
        <v>36</v>
      </c>
      <c r="B479">
        <v>9</v>
      </c>
      <c r="C479">
        <v>6</v>
      </c>
      <c r="D479">
        <v>1.03881349896005</v>
      </c>
      <c r="E479">
        <v>5.31715328336893</v>
      </c>
    </row>
    <row r="480" spans="1:5">
      <c r="A480" t="s">
        <v>36</v>
      </c>
      <c r="B480">
        <v>9</v>
      </c>
      <c r="C480">
        <v>7</v>
      </c>
      <c r="D480">
        <v>0.384461826611479</v>
      </c>
      <c r="E480">
        <v>3.64083528842992</v>
      </c>
    </row>
    <row r="481" spans="1:3">
      <c r="A481" t="s">
        <v>36</v>
      </c>
      <c r="B481">
        <v>9</v>
      </c>
      <c r="C481" t="s">
        <v>12</v>
      </c>
    </row>
    <row r="482" spans="1:5">
      <c r="A482" t="s">
        <v>37</v>
      </c>
      <c r="B482">
        <v>0</v>
      </c>
      <c r="C482">
        <v>1</v>
      </c>
      <c r="D482">
        <v>0.236733987171734</v>
      </c>
      <c r="E482">
        <v>2.28472187813529</v>
      </c>
    </row>
    <row r="483" spans="1:5">
      <c r="A483" t="s">
        <v>37</v>
      </c>
      <c r="B483">
        <v>0</v>
      </c>
      <c r="C483">
        <v>2</v>
      </c>
      <c r="D483">
        <v>5.05825378162676</v>
      </c>
      <c r="E483">
        <v>48.7998189838336</v>
      </c>
    </row>
    <row r="484" spans="1:5">
      <c r="A484" t="s">
        <v>37</v>
      </c>
      <c r="B484">
        <v>0</v>
      </c>
      <c r="C484">
        <v>3</v>
      </c>
      <c r="D484">
        <v>0.215005898531835</v>
      </c>
      <c r="E484">
        <v>2.07336658922434</v>
      </c>
    </row>
    <row r="485" spans="1:5">
      <c r="A485" t="s">
        <v>37</v>
      </c>
      <c r="B485">
        <v>0</v>
      </c>
      <c r="C485">
        <v>4</v>
      </c>
      <c r="D485">
        <v>4.86668706005137</v>
      </c>
      <c r="E485">
        <v>46.960116816166</v>
      </c>
    </row>
    <row r="486" spans="1:5">
      <c r="A486" t="s">
        <v>37</v>
      </c>
      <c r="B486">
        <v>0</v>
      </c>
      <c r="C486">
        <v>5</v>
      </c>
      <c r="D486">
        <v>0.4973435977424</v>
      </c>
      <c r="E486">
        <v>4.79971813675918</v>
      </c>
    </row>
    <row r="487" spans="1:5">
      <c r="A487" t="s">
        <v>37</v>
      </c>
      <c r="B487">
        <v>0</v>
      </c>
      <c r="C487">
        <v>6</v>
      </c>
      <c r="D487">
        <v>2.64751210127607</v>
      </c>
      <c r="E487">
        <v>25.5382376773991</v>
      </c>
    </row>
    <row r="488" spans="1:5">
      <c r="A488" t="s">
        <v>37</v>
      </c>
      <c r="B488">
        <v>0</v>
      </c>
      <c r="C488">
        <v>7</v>
      </c>
      <c r="D488">
        <v>0.370024010008804</v>
      </c>
      <c r="E488">
        <v>3.57282439667535</v>
      </c>
    </row>
    <row r="489" spans="1:3">
      <c r="A489" t="s">
        <v>37</v>
      </c>
      <c r="B489">
        <v>0</v>
      </c>
      <c r="C489" t="s">
        <v>12</v>
      </c>
    </row>
    <row r="490" spans="1:5">
      <c r="A490" t="s">
        <v>37</v>
      </c>
      <c r="B490">
        <v>1</v>
      </c>
      <c r="C490">
        <v>1</v>
      </c>
      <c r="D490">
        <v>0.203893288683342</v>
      </c>
      <c r="E490">
        <v>1.90449272412276</v>
      </c>
    </row>
    <row r="491" spans="1:5">
      <c r="A491" t="s">
        <v>37</v>
      </c>
      <c r="B491">
        <v>1</v>
      </c>
      <c r="C491">
        <v>2</v>
      </c>
      <c r="D491">
        <v>5.04024984541656</v>
      </c>
      <c r="E491">
        <v>48.5873378595251</v>
      </c>
    </row>
    <row r="492" spans="1:5">
      <c r="A492" t="s">
        <v>37</v>
      </c>
      <c r="B492">
        <v>1</v>
      </c>
      <c r="C492">
        <v>3</v>
      </c>
      <c r="D492">
        <v>0.277227330711556</v>
      </c>
      <c r="E492">
        <v>2.56323494616539</v>
      </c>
    </row>
    <row r="493" spans="1:5">
      <c r="A493" t="s">
        <v>37</v>
      </c>
      <c r="B493">
        <v>1</v>
      </c>
      <c r="C493">
        <v>4</v>
      </c>
      <c r="D493">
        <v>4.86725746092935</v>
      </c>
      <c r="E493">
        <v>46.9709946937677</v>
      </c>
    </row>
    <row r="494" spans="1:5">
      <c r="A494" t="s">
        <v>37</v>
      </c>
      <c r="B494">
        <v>1</v>
      </c>
      <c r="C494">
        <v>5</v>
      </c>
      <c r="D494">
        <v>0.492341562265199</v>
      </c>
      <c r="E494">
        <v>4.81922413132488</v>
      </c>
    </row>
    <row r="495" spans="1:5">
      <c r="A495" t="s">
        <v>37</v>
      </c>
      <c r="B495">
        <v>1</v>
      </c>
      <c r="C495">
        <v>6</v>
      </c>
      <c r="D495">
        <v>2.65697648985112</v>
      </c>
      <c r="E495">
        <v>25.034349223403</v>
      </c>
    </row>
    <row r="496" spans="1:5">
      <c r="A496" t="s">
        <v>37</v>
      </c>
      <c r="B496">
        <v>1</v>
      </c>
      <c r="C496">
        <v>7</v>
      </c>
      <c r="D496">
        <v>0.447622311883565</v>
      </c>
      <c r="E496">
        <v>4.21813615683439</v>
      </c>
    </row>
    <row r="497" spans="1:3">
      <c r="A497" t="s">
        <v>37</v>
      </c>
      <c r="B497">
        <v>1</v>
      </c>
      <c r="C497" t="s">
        <v>12</v>
      </c>
    </row>
    <row r="498" spans="1:5">
      <c r="A498" t="s">
        <v>37</v>
      </c>
      <c r="B498">
        <v>2</v>
      </c>
      <c r="C498">
        <v>1</v>
      </c>
      <c r="D498">
        <v>0.451300078415022</v>
      </c>
      <c r="E498">
        <v>4.32782602060831</v>
      </c>
    </row>
    <row r="499" spans="1:5">
      <c r="A499" t="s">
        <v>37</v>
      </c>
      <c r="B499">
        <v>2</v>
      </c>
      <c r="C499">
        <v>2</v>
      </c>
      <c r="D499">
        <v>5.05673539816681</v>
      </c>
      <c r="E499">
        <v>48.7489661826915</v>
      </c>
    </row>
    <row r="500" spans="1:5">
      <c r="A500" t="s">
        <v>37</v>
      </c>
      <c r="B500">
        <v>2</v>
      </c>
      <c r="C500">
        <v>3</v>
      </c>
      <c r="D500">
        <v>0.225534503606038</v>
      </c>
      <c r="E500">
        <v>2.15973396253339</v>
      </c>
    </row>
    <row r="501" spans="1:5">
      <c r="A501" t="s">
        <v>37</v>
      </c>
      <c r="B501">
        <v>2</v>
      </c>
      <c r="C501">
        <v>4</v>
      </c>
      <c r="D501">
        <v>4.84395588950637</v>
      </c>
      <c r="E501">
        <v>46.7413366528101</v>
      </c>
    </row>
    <row r="502" spans="1:5">
      <c r="A502" t="s">
        <v>37</v>
      </c>
      <c r="B502">
        <v>2</v>
      </c>
      <c r="C502">
        <v>5</v>
      </c>
      <c r="D502">
        <v>0.0627940168282416</v>
      </c>
      <c r="E502">
        <v>0.622580255515039</v>
      </c>
    </row>
    <row r="503" spans="1:5">
      <c r="A503" t="s">
        <v>37</v>
      </c>
      <c r="B503">
        <v>2</v>
      </c>
      <c r="C503">
        <v>6</v>
      </c>
      <c r="D503">
        <v>2.98514005913972</v>
      </c>
      <c r="E503">
        <v>28.7385450015471</v>
      </c>
    </row>
    <row r="504" spans="1:5">
      <c r="A504" t="s">
        <v>37</v>
      </c>
      <c r="B504">
        <v>2</v>
      </c>
      <c r="C504">
        <v>7</v>
      </c>
      <c r="D504">
        <v>0.365016697511767</v>
      </c>
      <c r="E504">
        <v>3.52551750733914</v>
      </c>
    </row>
    <row r="505" spans="1:3">
      <c r="A505" t="s">
        <v>37</v>
      </c>
      <c r="B505">
        <v>2</v>
      </c>
      <c r="C505" t="s">
        <v>12</v>
      </c>
    </row>
    <row r="506" spans="1:5">
      <c r="A506" t="s">
        <v>37</v>
      </c>
      <c r="B506">
        <v>3</v>
      </c>
      <c r="C506">
        <v>1</v>
      </c>
      <c r="D506">
        <v>0.44740771865825</v>
      </c>
      <c r="E506">
        <v>4.45809120819215</v>
      </c>
    </row>
    <row r="507" spans="1:5">
      <c r="A507" t="s">
        <v>37</v>
      </c>
      <c r="B507">
        <v>3</v>
      </c>
      <c r="C507">
        <v>2</v>
      </c>
      <c r="D507">
        <v>5.05932277439148</v>
      </c>
      <c r="E507">
        <v>48.7476806769725</v>
      </c>
    </row>
    <row r="508" spans="1:5">
      <c r="A508" t="s">
        <v>37</v>
      </c>
      <c r="B508">
        <v>3</v>
      </c>
      <c r="C508">
        <v>3</v>
      </c>
      <c r="D508">
        <v>0.251590674927177</v>
      </c>
      <c r="E508">
        <v>2.17982211477925</v>
      </c>
    </row>
    <row r="509" spans="1:5">
      <c r="A509" t="s">
        <v>37</v>
      </c>
      <c r="B509">
        <v>3</v>
      </c>
      <c r="C509">
        <v>4</v>
      </c>
      <c r="D509">
        <v>4.83791092433839</v>
      </c>
      <c r="E509">
        <v>46.7474718371563</v>
      </c>
    </row>
    <row r="510" spans="1:5">
      <c r="A510" t="s">
        <v>37</v>
      </c>
      <c r="B510">
        <v>3</v>
      </c>
      <c r="C510">
        <v>5</v>
      </c>
      <c r="D510">
        <v>0.139568308175421</v>
      </c>
      <c r="E510">
        <v>0.952402743060632</v>
      </c>
    </row>
    <row r="511" spans="1:5">
      <c r="A511" t="s">
        <v>37</v>
      </c>
      <c r="B511">
        <v>3</v>
      </c>
      <c r="C511">
        <v>6</v>
      </c>
      <c r="D511">
        <v>3.07075273684739</v>
      </c>
      <c r="E511">
        <v>28.7482342261619</v>
      </c>
    </row>
    <row r="512" spans="1:5">
      <c r="A512" t="s">
        <v>37</v>
      </c>
      <c r="B512">
        <v>3</v>
      </c>
      <c r="C512">
        <v>7</v>
      </c>
      <c r="D512">
        <v>0.366757981700095</v>
      </c>
      <c r="E512">
        <v>3.52550870073402</v>
      </c>
    </row>
    <row r="513" spans="1:3">
      <c r="A513" t="s">
        <v>37</v>
      </c>
      <c r="B513">
        <v>3</v>
      </c>
      <c r="C513" t="s">
        <v>12</v>
      </c>
    </row>
    <row r="514" spans="1:5">
      <c r="A514" t="s">
        <v>37</v>
      </c>
      <c r="B514">
        <v>4</v>
      </c>
      <c r="C514">
        <v>1</v>
      </c>
      <c r="D514">
        <v>0.245550517836406</v>
      </c>
      <c r="E514">
        <v>2.48028893866639</v>
      </c>
    </row>
    <row r="515" spans="1:5">
      <c r="A515" t="s">
        <v>37</v>
      </c>
      <c r="B515">
        <v>4</v>
      </c>
      <c r="C515">
        <v>2</v>
      </c>
      <c r="D515">
        <v>5.05942549878856</v>
      </c>
      <c r="E515">
        <v>48.7543795285346</v>
      </c>
    </row>
    <row r="516" spans="1:5">
      <c r="A516" t="s">
        <v>37</v>
      </c>
      <c r="B516">
        <v>4</v>
      </c>
      <c r="C516">
        <v>3</v>
      </c>
      <c r="D516">
        <v>0.231069212069938</v>
      </c>
      <c r="E516">
        <v>1.99623798906594</v>
      </c>
    </row>
    <row r="517" spans="1:5">
      <c r="A517" t="s">
        <v>37</v>
      </c>
      <c r="B517">
        <v>4</v>
      </c>
      <c r="C517">
        <v>4</v>
      </c>
      <c r="D517">
        <v>4.85688884815049</v>
      </c>
      <c r="E517">
        <v>46.9205420764189</v>
      </c>
    </row>
    <row r="518" spans="1:5">
      <c r="A518" t="s">
        <v>37</v>
      </c>
      <c r="B518">
        <v>4</v>
      </c>
      <c r="C518">
        <v>5</v>
      </c>
      <c r="D518">
        <v>0.475074873677799</v>
      </c>
      <c r="E518">
        <v>4.87287658490391</v>
      </c>
    </row>
    <row r="519" spans="1:5">
      <c r="A519" t="s">
        <v>37</v>
      </c>
      <c r="B519">
        <v>4</v>
      </c>
      <c r="C519">
        <v>6</v>
      </c>
      <c r="D519">
        <v>2.75356211509432</v>
      </c>
      <c r="E519">
        <v>25.525338186147</v>
      </c>
    </row>
    <row r="520" spans="1:5">
      <c r="A520" t="s">
        <v>37</v>
      </c>
      <c r="B520">
        <v>4</v>
      </c>
      <c r="C520">
        <v>7</v>
      </c>
      <c r="D520">
        <v>0.35261141122718</v>
      </c>
      <c r="E520">
        <v>3.32858321456768</v>
      </c>
    </row>
    <row r="521" spans="1:3">
      <c r="A521" t="s">
        <v>37</v>
      </c>
      <c r="B521">
        <v>4</v>
      </c>
      <c r="C521" t="s">
        <v>12</v>
      </c>
    </row>
    <row r="522" spans="1:5">
      <c r="A522" t="s">
        <v>37</v>
      </c>
      <c r="B522">
        <v>5</v>
      </c>
      <c r="C522">
        <v>1</v>
      </c>
      <c r="D522">
        <v>0.237332124345304</v>
      </c>
      <c r="E522">
        <v>2.24633527512038</v>
      </c>
    </row>
    <row r="523" spans="1:5">
      <c r="A523" t="s">
        <v>37</v>
      </c>
      <c r="B523">
        <v>5</v>
      </c>
      <c r="C523">
        <v>2</v>
      </c>
      <c r="D523">
        <v>4.96562227299814</v>
      </c>
      <c r="E523">
        <v>47.8606456147936</v>
      </c>
    </row>
    <row r="524" spans="1:5">
      <c r="A524" t="s">
        <v>37</v>
      </c>
      <c r="B524">
        <v>5</v>
      </c>
      <c r="C524">
        <v>3</v>
      </c>
      <c r="D524">
        <v>0.701679035118853</v>
      </c>
      <c r="E524">
        <v>6.78567040169607</v>
      </c>
    </row>
    <row r="525" spans="1:5">
      <c r="A525" t="s">
        <v>37</v>
      </c>
      <c r="B525">
        <v>5</v>
      </c>
      <c r="C525">
        <v>4</v>
      </c>
      <c r="D525">
        <v>5.08590453845298</v>
      </c>
      <c r="E525">
        <v>49.08792140239</v>
      </c>
    </row>
    <row r="526" spans="1:5">
      <c r="A526" t="s">
        <v>37</v>
      </c>
      <c r="B526">
        <v>5</v>
      </c>
      <c r="C526">
        <v>5</v>
      </c>
      <c r="D526">
        <v>0.109401230889881</v>
      </c>
      <c r="E526">
        <v>1.02546228591175</v>
      </c>
    </row>
    <row r="527" spans="1:5">
      <c r="A527" t="s">
        <v>37</v>
      </c>
      <c r="B527">
        <v>5</v>
      </c>
      <c r="C527">
        <v>6</v>
      </c>
      <c r="D527">
        <v>5.45395396610986</v>
      </c>
      <c r="E527">
        <v>52.6473106304275</v>
      </c>
    </row>
    <row r="528" spans="1:5">
      <c r="A528" t="s">
        <v>37</v>
      </c>
      <c r="B528">
        <v>5</v>
      </c>
      <c r="C528">
        <v>7</v>
      </c>
      <c r="D528">
        <v>1.15558909332431</v>
      </c>
      <c r="E528">
        <v>11.1605803826887</v>
      </c>
    </row>
    <row r="529" spans="1:3">
      <c r="A529" t="s">
        <v>37</v>
      </c>
      <c r="B529">
        <v>5</v>
      </c>
      <c r="C529" t="s">
        <v>12</v>
      </c>
    </row>
    <row r="530" spans="1:5">
      <c r="A530" t="s">
        <v>37</v>
      </c>
      <c r="B530">
        <v>6</v>
      </c>
      <c r="C530">
        <v>1</v>
      </c>
      <c r="D530">
        <v>0.490361865633714</v>
      </c>
      <c r="E530">
        <v>4.73023429069495</v>
      </c>
    </row>
    <row r="531" spans="1:5">
      <c r="A531" t="s">
        <v>37</v>
      </c>
      <c r="B531">
        <v>6</v>
      </c>
      <c r="C531">
        <v>2</v>
      </c>
      <c r="D531">
        <v>5.0673897757651</v>
      </c>
      <c r="E531">
        <v>48.8662371170459</v>
      </c>
    </row>
    <row r="532" spans="1:5">
      <c r="A532" t="s">
        <v>37</v>
      </c>
      <c r="B532">
        <v>6</v>
      </c>
      <c r="C532">
        <v>3</v>
      </c>
      <c r="D532">
        <v>0.222097153686481</v>
      </c>
      <c r="E532">
        <v>2.09718182317644</v>
      </c>
    </row>
    <row r="533" spans="1:5">
      <c r="A533" t="s">
        <v>37</v>
      </c>
      <c r="B533">
        <v>6</v>
      </c>
      <c r="C533">
        <v>4</v>
      </c>
      <c r="D533">
        <v>4.9616940919375</v>
      </c>
      <c r="E533">
        <v>47.8718154504041</v>
      </c>
    </row>
    <row r="534" spans="1:5">
      <c r="A534" t="s">
        <v>37</v>
      </c>
      <c r="B534">
        <v>6</v>
      </c>
      <c r="C534">
        <v>5</v>
      </c>
      <c r="D534">
        <v>0.184846625348431</v>
      </c>
      <c r="E534">
        <v>1.50766173347276</v>
      </c>
    </row>
    <row r="535" spans="1:5">
      <c r="A535" t="s">
        <v>37</v>
      </c>
      <c r="B535">
        <v>6</v>
      </c>
      <c r="C535">
        <v>6</v>
      </c>
      <c r="D535">
        <v>2.28635260989098</v>
      </c>
      <c r="E535">
        <v>21.4004479865422</v>
      </c>
    </row>
    <row r="536" spans="1:5">
      <c r="A536" t="s">
        <v>37</v>
      </c>
      <c r="B536">
        <v>6</v>
      </c>
      <c r="C536">
        <v>7</v>
      </c>
      <c r="D536">
        <v>0.254690016516457</v>
      </c>
      <c r="E536">
        <v>2.49961961572338</v>
      </c>
    </row>
    <row r="537" spans="1:3">
      <c r="A537" t="s">
        <v>37</v>
      </c>
      <c r="B537">
        <v>6</v>
      </c>
      <c r="C537" t="s">
        <v>12</v>
      </c>
    </row>
    <row r="538" spans="1:5">
      <c r="A538" t="s">
        <v>37</v>
      </c>
      <c r="B538">
        <v>7</v>
      </c>
      <c r="C538">
        <v>1</v>
      </c>
      <c r="D538">
        <v>0.422157905091935</v>
      </c>
      <c r="E538">
        <v>4.26362866798572</v>
      </c>
    </row>
    <row r="539" spans="1:5">
      <c r="A539" t="s">
        <v>37</v>
      </c>
      <c r="B539">
        <v>7</v>
      </c>
      <c r="C539">
        <v>2</v>
      </c>
      <c r="D539">
        <v>5.05587712268785</v>
      </c>
      <c r="E539">
        <v>48.7291384436927</v>
      </c>
    </row>
    <row r="540" spans="1:5">
      <c r="A540" t="s">
        <v>37</v>
      </c>
      <c r="B540">
        <v>7</v>
      </c>
      <c r="C540">
        <v>3</v>
      </c>
      <c r="D540">
        <v>0.130955394385128</v>
      </c>
      <c r="E540">
        <v>0.845758635402954</v>
      </c>
    </row>
    <row r="541" spans="1:5">
      <c r="A541" t="s">
        <v>37</v>
      </c>
      <c r="B541">
        <v>7</v>
      </c>
      <c r="C541">
        <v>4</v>
      </c>
      <c r="D541">
        <v>4.96809351806841</v>
      </c>
      <c r="E541">
        <v>47.9577646175716</v>
      </c>
    </row>
    <row r="542" spans="1:5">
      <c r="A542" t="s">
        <v>37</v>
      </c>
      <c r="B542">
        <v>7</v>
      </c>
      <c r="C542">
        <v>5</v>
      </c>
      <c r="D542">
        <v>0.135689525889302</v>
      </c>
      <c r="E542">
        <v>1.73968500634847</v>
      </c>
    </row>
    <row r="543" spans="1:5">
      <c r="A543" t="s">
        <v>37</v>
      </c>
      <c r="B543">
        <v>7</v>
      </c>
      <c r="C543">
        <v>6</v>
      </c>
      <c r="D543">
        <v>2.11325497492639</v>
      </c>
      <c r="E543">
        <v>19.7984902941076</v>
      </c>
    </row>
    <row r="544" spans="1:5">
      <c r="A544" t="s">
        <v>37</v>
      </c>
      <c r="B544">
        <v>7</v>
      </c>
      <c r="C544">
        <v>7</v>
      </c>
      <c r="D544">
        <v>0.315296590156698</v>
      </c>
      <c r="E544">
        <v>2.96794238645414</v>
      </c>
    </row>
    <row r="545" spans="1:3">
      <c r="A545" t="s">
        <v>37</v>
      </c>
      <c r="B545">
        <v>7</v>
      </c>
      <c r="C545" t="s">
        <v>12</v>
      </c>
    </row>
    <row r="546" spans="1:5">
      <c r="A546" t="s">
        <v>37</v>
      </c>
      <c r="B546">
        <v>8</v>
      </c>
      <c r="C546">
        <v>1</v>
      </c>
      <c r="D546">
        <v>0.448256217072019</v>
      </c>
      <c r="E546">
        <v>4.31314786216233</v>
      </c>
    </row>
    <row r="547" spans="1:5">
      <c r="A547" t="s">
        <v>37</v>
      </c>
      <c r="B547">
        <v>8</v>
      </c>
      <c r="C547">
        <v>2</v>
      </c>
      <c r="D547">
        <v>5.067312285208</v>
      </c>
      <c r="E547">
        <v>48.8537767632545</v>
      </c>
    </row>
    <row r="548" spans="1:5">
      <c r="A548" t="s">
        <v>37</v>
      </c>
      <c r="B548">
        <v>8</v>
      </c>
      <c r="C548">
        <v>3</v>
      </c>
      <c r="D548">
        <v>0.225585019290235</v>
      </c>
      <c r="E548">
        <v>2.16471216968366</v>
      </c>
    </row>
    <row r="549" spans="1:5">
      <c r="A549" t="s">
        <v>37</v>
      </c>
      <c r="B549">
        <v>8</v>
      </c>
      <c r="C549">
        <v>4</v>
      </c>
      <c r="D549">
        <v>4.83762461485946</v>
      </c>
      <c r="E549">
        <v>46.6685925158192</v>
      </c>
    </row>
    <row r="550" spans="1:5">
      <c r="A550" t="s">
        <v>37</v>
      </c>
      <c r="B550">
        <v>8</v>
      </c>
      <c r="C550">
        <v>5</v>
      </c>
      <c r="D550">
        <v>0.105264377738652</v>
      </c>
      <c r="E550">
        <v>1.02117789624031</v>
      </c>
    </row>
    <row r="551" spans="1:5">
      <c r="A551" t="s">
        <v>37</v>
      </c>
      <c r="B551">
        <v>8</v>
      </c>
      <c r="C551">
        <v>6</v>
      </c>
      <c r="D551">
        <v>2.6882751716644</v>
      </c>
      <c r="E551">
        <v>26.0082407867313</v>
      </c>
    </row>
    <row r="552" spans="1:5">
      <c r="A552" t="s">
        <v>37</v>
      </c>
      <c r="B552">
        <v>8</v>
      </c>
      <c r="C552">
        <v>7</v>
      </c>
      <c r="D552">
        <v>0.2436545537331</v>
      </c>
      <c r="E552">
        <v>2.35609290268588</v>
      </c>
    </row>
    <row r="553" spans="1:3">
      <c r="A553" t="s">
        <v>37</v>
      </c>
      <c r="B553">
        <v>8</v>
      </c>
      <c r="C553" t="s">
        <v>12</v>
      </c>
    </row>
    <row r="554" spans="1:5">
      <c r="A554" t="s">
        <v>37</v>
      </c>
      <c r="B554">
        <v>9</v>
      </c>
      <c r="C554">
        <v>1</v>
      </c>
      <c r="D554">
        <v>0.4313239463845</v>
      </c>
      <c r="E554">
        <v>4.30388615926294</v>
      </c>
    </row>
    <row r="555" spans="1:5">
      <c r="A555" t="s">
        <v>37</v>
      </c>
      <c r="B555">
        <v>9</v>
      </c>
      <c r="C555">
        <v>2</v>
      </c>
      <c r="D555">
        <v>5.0702867450593</v>
      </c>
      <c r="E555">
        <v>48.8645750049906</v>
      </c>
    </row>
    <row r="556" spans="1:5">
      <c r="A556" t="s">
        <v>37</v>
      </c>
      <c r="B556">
        <v>9</v>
      </c>
      <c r="C556">
        <v>3</v>
      </c>
      <c r="D556">
        <v>0.130285894245549</v>
      </c>
      <c r="E556">
        <v>0.855451369231402</v>
      </c>
    </row>
    <row r="557" spans="1:5">
      <c r="A557" t="s">
        <v>37</v>
      </c>
      <c r="B557">
        <v>9</v>
      </c>
      <c r="C557">
        <v>4</v>
      </c>
      <c r="D557">
        <v>4.9684619201645</v>
      </c>
      <c r="E557">
        <v>47.9986276308113</v>
      </c>
    </row>
    <row r="558" spans="1:5">
      <c r="A558" t="s">
        <v>37</v>
      </c>
      <c r="B558">
        <v>9</v>
      </c>
      <c r="C558">
        <v>5</v>
      </c>
      <c r="D558">
        <v>0.162806219223454</v>
      </c>
      <c r="E558">
        <v>1.68446462421448</v>
      </c>
    </row>
    <row r="559" spans="1:5">
      <c r="A559" t="s">
        <v>37</v>
      </c>
      <c r="B559">
        <v>9</v>
      </c>
      <c r="C559">
        <v>6</v>
      </c>
      <c r="D559">
        <v>2.14100264738852</v>
      </c>
      <c r="E559">
        <v>18.2586417323008</v>
      </c>
    </row>
    <row r="560" spans="1:5">
      <c r="A560" t="s">
        <v>37</v>
      </c>
      <c r="B560">
        <v>9</v>
      </c>
      <c r="C560">
        <v>7</v>
      </c>
      <c r="D560">
        <v>0.271435703306305</v>
      </c>
      <c r="E560">
        <v>2.52299267471675</v>
      </c>
    </row>
    <row r="561" spans="1:3">
      <c r="A561" t="s">
        <v>37</v>
      </c>
      <c r="B561">
        <v>9</v>
      </c>
      <c r="C561" t="s">
        <v>12</v>
      </c>
    </row>
    <row r="562" spans="1:5">
      <c r="A562" t="s">
        <v>38</v>
      </c>
      <c r="B562">
        <v>0</v>
      </c>
      <c r="C562">
        <v>1</v>
      </c>
      <c r="D562">
        <v>0.236610453390885</v>
      </c>
      <c r="E562">
        <v>2.34486789843554</v>
      </c>
    </row>
    <row r="563" spans="1:5">
      <c r="A563" t="s">
        <v>38</v>
      </c>
      <c r="B563">
        <v>0</v>
      </c>
      <c r="C563">
        <v>2</v>
      </c>
      <c r="D563">
        <v>3.90944513942709</v>
      </c>
      <c r="E563">
        <v>38.4985204306261</v>
      </c>
    </row>
    <row r="564" spans="1:5">
      <c r="A564" t="s">
        <v>38</v>
      </c>
      <c r="B564">
        <v>0</v>
      </c>
      <c r="C564">
        <v>3</v>
      </c>
      <c r="D564">
        <v>0.206816495767577</v>
      </c>
      <c r="E564">
        <v>2.10579357853993</v>
      </c>
    </row>
    <row r="565" spans="1:5">
      <c r="A565" t="s">
        <v>38</v>
      </c>
      <c r="B565">
        <v>0</v>
      </c>
      <c r="C565">
        <v>4</v>
      </c>
      <c r="D565">
        <v>3.80879908764444</v>
      </c>
      <c r="E565">
        <v>37.43892544329</v>
      </c>
    </row>
    <row r="566" spans="1:5">
      <c r="A566" t="s">
        <v>38</v>
      </c>
      <c r="B566">
        <v>0</v>
      </c>
      <c r="C566">
        <v>5</v>
      </c>
      <c r="D566">
        <v>0.477798417022711</v>
      </c>
      <c r="E566">
        <v>4.90260609090782</v>
      </c>
    </row>
    <row r="567" spans="1:5">
      <c r="A567" t="s">
        <v>38</v>
      </c>
      <c r="B567">
        <v>0</v>
      </c>
      <c r="C567">
        <v>6</v>
      </c>
      <c r="D567">
        <v>2.53583586784562</v>
      </c>
      <c r="E567">
        <v>25.1031002691172</v>
      </c>
    </row>
    <row r="568" spans="1:5">
      <c r="A568" t="s">
        <v>38</v>
      </c>
      <c r="B568">
        <v>0</v>
      </c>
      <c r="C568">
        <v>7</v>
      </c>
      <c r="D568">
        <v>0.371519054678139</v>
      </c>
      <c r="E568">
        <v>3.67813156888791</v>
      </c>
    </row>
    <row r="569" spans="1:3">
      <c r="A569" t="s">
        <v>38</v>
      </c>
      <c r="B569">
        <v>0</v>
      </c>
      <c r="C569" t="s">
        <v>12</v>
      </c>
    </row>
    <row r="570" spans="1:5">
      <c r="A570" t="s">
        <v>38</v>
      </c>
      <c r="B570">
        <v>1</v>
      </c>
      <c r="C570">
        <v>1</v>
      </c>
      <c r="D570">
        <v>0.200257914600487</v>
      </c>
      <c r="E570">
        <v>1.8353218080999</v>
      </c>
    </row>
    <row r="571" spans="1:5">
      <c r="A571" t="s">
        <v>38</v>
      </c>
      <c r="B571">
        <v>1</v>
      </c>
      <c r="C571">
        <v>2</v>
      </c>
      <c r="D571">
        <v>3.86932114890648</v>
      </c>
      <c r="E571">
        <v>38.0665935717977</v>
      </c>
    </row>
    <row r="572" spans="1:5">
      <c r="A572" t="s">
        <v>38</v>
      </c>
      <c r="B572">
        <v>1</v>
      </c>
      <c r="C572">
        <v>3</v>
      </c>
      <c r="D572">
        <v>0.276338399408751</v>
      </c>
      <c r="E572">
        <v>2.50594793188666</v>
      </c>
    </row>
    <row r="573" spans="1:5">
      <c r="A573" t="s">
        <v>38</v>
      </c>
      <c r="B573">
        <v>1</v>
      </c>
      <c r="C573">
        <v>4</v>
      </c>
      <c r="D573">
        <v>3.77171055174083</v>
      </c>
      <c r="E573">
        <v>37.0508257313444</v>
      </c>
    </row>
    <row r="574" spans="1:5">
      <c r="A574" t="s">
        <v>38</v>
      </c>
      <c r="B574">
        <v>1</v>
      </c>
      <c r="C574">
        <v>5</v>
      </c>
      <c r="D574">
        <v>0.46868902029531</v>
      </c>
      <c r="E574">
        <v>5.03460440069844</v>
      </c>
    </row>
    <row r="575" spans="1:5">
      <c r="A575" t="s">
        <v>38</v>
      </c>
      <c r="B575">
        <v>1</v>
      </c>
      <c r="C575">
        <v>6</v>
      </c>
      <c r="D575">
        <v>2.47070545209679</v>
      </c>
      <c r="E575">
        <v>24.2207670302437</v>
      </c>
    </row>
    <row r="576" spans="1:5">
      <c r="A576" t="s">
        <v>38</v>
      </c>
      <c r="B576">
        <v>1</v>
      </c>
      <c r="C576">
        <v>7</v>
      </c>
      <c r="D576">
        <v>0.439454118071796</v>
      </c>
      <c r="E576">
        <v>4.09778293186501</v>
      </c>
    </row>
    <row r="577" spans="1:3">
      <c r="A577" t="s">
        <v>38</v>
      </c>
      <c r="B577">
        <v>1</v>
      </c>
      <c r="C577" t="s">
        <v>12</v>
      </c>
    </row>
    <row r="578" spans="1:5">
      <c r="A578" t="s">
        <v>38</v>
      </c>
      <c r="B578">
        <v>2</v>
      </c>
      <c r="C578">
        <v>1</v>
      </c>
      <c r="D578">
        <v>0.433355240333938</v>
      </c>
      <c r="E578">
        <v>4.37964621074631</v>
      </c>
    </row>
    <row r="579" spans="1:5">
      <c r="A579" t="s">
        <v>38</v>
      </c>
      <c r="B579">
        <v>2</v>
      </c>
      <c r="C579">
        <v>2</v>
      </c>
      <c r="D579">
        <v>3.89540765336638</v>
      </c>
      <c r="E579">
        <v>38.160811253538</v>
      </c>
    </row>
    <row r="580" spans="1:5">
      <c r="A580" t="s">
        <v>38</v>
      </c>
      <c r="B580">
        <v>2</v>
      </c>
      <c r="C580">
        <v>3</v>
      </c>
      <c r="D580">
        <v>0.218854284458113</v>
      </c>
      <c r="E580">
        <v>2.15676793479554</v>
      </c>
    </row>
    <row r="581" spans="1:5">
      <c r="A581" t="s">
        <v>38</v>
      </c>
      <c r="B581">
        <v>2</v>
      </c>
      <c r="C581">
        <v>4</v>
      </c>
      <c r="D581">
        <v>3.82564433269812</v>
      </c>
      <c r="E581">
        <v>36.9626364216848</v>
      </c>
    </row>
    <row r="582" spans="1:5">
      <c r="A582" t="s">
        <v>38</v>
      </c>
      <c r="B582">
        <v>2</v>
      </c>
      <c r="C582">
        <v>5</v>
      </c>
      <c r="D582">
        <v>0.0769791199229912</v>
      </c>
      <c r="E582">
        <v>0.995685964248115</v>
      </c>
    </row>
    <row r="583" spans="1:5">
      <c r="A583" t="s">
        <v>38</v>
      </c>
      <c r="B583">
        <v>2</v>
      </c>
      <c r="C583">
        <v>6</v>
      </c>
      <c r="D583">
        <v>2.93796656793092</v>
      </c>
      <c r="E583">
        <v>27.4768761348777</v>
      </c>
    </row>
    <row r="584" spans="1:5">
      <c r="A584" t="s">
        <v>38</v>
      </c>
      <c r="B584">
        <v>2</v>
      </c>
      <c r="C584">
        <v>7</v>
      </c>
      <c r="D584">
        <v>0.434992059908013</v>
      </c>
      <c r="E584">
        <v>3.72606948782042</v>
      </c>
    </row>
    <row r="585" spans="1:3">
      <c r="A585" t="s">
        <v>38</v>
      </c>
      <c r="B585">
        <v>2</v>
      </c>
      <c r="C585" t="s">
        <v>12</v>
      </c>
    </row>
    <row r="586" spans="1:5">
      <c r="A586" t="s">
        <v>38</v>
      </c>
      <c r="B586">
        <v>3</v>
      </c>
      <c r="C586">
        <v>1</v>
      </c>
      <c r="D586">
        <v>0.431627199348338</v>
      </c>
      <c r="E586">
        <v>4.91711459592603</v>
      </c>
    </row>
    <row r="587" spans="1:5">
      <c r="A587" t="s">
        <v>38</v>
      </c>
      <c r="B587">
        <v>3</v>
      </c>
      <c r="C587">
        <v>2</v>
      </c>
      <c r="D587">
        <v>3.89606624905489</v>
      </c>
      <c r="E587">
        <v>38.1594313398144</v>
      </c>
    </row>
    <row r="588" spans="1:5">
      <c r="A588" t="s">
        <v>38</v>
      </c>
      <c r="B588">
        <v>3</v>
      </c>
      <c r="C588">
        <v>3</v>
      </c>
      <c r="D588">
        <v>0.25886586911314</v>
      </c>
      <c r="E588">
        <v>2.25040944151823</v>
      </c>
    </row>
    <row r="589" spans="1:5">
      <c r="A589" t="s">
        <v>38</v>
      </c>
      <c r="B589">
        <v>3</v>
      </c>
      <c r="C589">
        <v>4</v>
      </c>
      <c r="D589">
        <v>3.81640092961253</v>
      </c>
      <c r="E589">
        <v>37.0247870616983</v>
      </c>
    </row>
    <row r="590" spans="1:5">
      <c r="A590" t="s">
        <v>38</v>
      </c>
      <c r="B590">
        <v>3</v>
      </c>
      <c r="C590">
        <v>5</v>
      </c>
      <c r="D590">
        <v>0.204532908977561</v>
      </c>
      <c r="E590">
        <v>1.50727902089476</v>
      </c>
    </row>
    <row r="591" spans="1:5">
      <c r="A591" t="s">
        <v>38</v>
      </c>
      <c r="B591">
        <v>3</v>
      </c>
      <c r="C591">
        <v>6</v>
      </c>
      <c r="D591">
        <v>3.03413548939948</v>
      </c>
      <c r="E591">
        <v>27.1313221953641</v>
      </c>
    </row>
    <row r="592" spans="1:5">
      <c r="A592" t="s">
        <v>38</v>
      </c>
      <c r="B592">
        <v>3</v>
      </c>
      <c r="C592">
        <v>7</v>
      </c>
      <c r="D592">
        <v>0.468154019232843</v>
      </c>
      <c r="E592">
        <v>3.58908638904631</v>
      </c>
    </row>
    <row r="593" spans="1:3">
      <c r="A593" t="s">
        <v>38</v>
      </c>
      <c r="B593">
        <v>3</v>
      </c>
      <c r="C593" t="s">
        <v>12</v>
      </c>
    </row>
    <row r="594" spans="1:5">
      <c r="A594" t="s">
        <v>38</v>
      </c>
      <c r="B594">
        <v>4</v>
      </c>
      <c r="C594">
        <v>1</v>
      </c>
      <c r="D594">
        <v>0.242433354642122</v>
      </c>
      <c r="E594">
        <v>2.88806898255904</v>
      </c>
    </row>
    <row r="595" spans="1:5">
      <c r="A595" t="s">
        <v>38</v>
      </c>
      <c r="B595">
        <v>4</v>
      </c>
      <c r="C595">
        <v>2</v>
      </c>
      <c r="D595">
        <v>3.88431644591966</v>
      </c>
      <c r="E595">
        <v>38.180596784589</v>
      </c>
    </row>
    <row r="596" spans="1:5">
      <c r="A596" t="s">
        <v>38</v>
      </c>
      <c r="B596">
        <v>4</v>
      </c>
      <c r="C596">
        <v>3</v>
      </c>
      <c r="D596">
        <v>0.23746187462445</v>
      </c>
      <c r="E596">
        <v>2.11309452285045</v>
      </c>
    </row>
    <row r="597" spans="1:5">
      <c r="A597" t="s">
        <v>38</v>
      </c>
      <c r="B597">
        <v>4</v>
      </c>
      <c r="C597">
        <v>4</v>
      </c>
      <c r="D597">
        <v>3.76157597508008</v>
      </c>
      <c r="E597">
        <v>37.054611062283</v>
      </c>
    </row>
    <row r="598" spans="1:5">
      <c r="A598" t="s">
        <v>38</v>
      </c>
      <c r="B598">
        <v>4</v>
      </c>
      <c r="C598">
        <v>5</v>
      </c>
      <c r="D598">
        <v>0.450827385231597</v>
      </c>
      <c r="E598">
        <v>5.33635534292778</v>
      </c>
    </row>
    <row r="599" spans="1:5">
      <c r="A599" t="s">
        <v>38</v>
      </c>
      <c r="B599">
        <v>4</v>
      </c>
      <c r="C599">
        <v>6</v>
      </c>
      <c r="D599">
        <v>2.56862788069409</v>
      </c>
      <c r="E599">
        <v>24.4247192836991</v>
      </c>
    </row>
    <row r="600" spans="1:5">
      <c r="A600" t="s">
        <v>38</v>
      </c>
      <c r="B600">
        <v>4</v>
      </c>
      <c r="C600">
        <v>7</v>
      </c>
      <c r="D600">
        <v>0.382920638479035</v>
      </c>
      <c r="E600">
        <v>3.23280283648745</v>
      </c>
    </row>
    <row r="601" spans="1:3">
      <c r="A601" t="s">
        <v>38</v>
      </c>
      <c r="B601">
        <v>4</v>
      </c>
      <c r="C601" t="s">
        <v>12</v>
      </c>
    </row>
    <row r="602" spans="1:5">
      <c r="A602" t="s">
        <v>38</v>
      </c>
      <c r="B602">
        <v>5</v>
      </c>
      <c r="C602">
        <v>1</v>
      </c>
      <c r="D602">
        <v>0.239812366941162</v>
      </c>
      <c r="E602">
        <v>2.22740261017928</v>
      </c>
    </row>
    <row r="603" spans="1:5">
      <c r="A603" t="s">
        <v>38</v>
      </c>
      <c r="B603">
        <v>5</v>
      </c>
      <c r="C603">
        <v>2</v>
      </c>
      <c r="D603">
        <v>3.85998767806899</v>
      </c>
      <c r="E603">
        <v>37.6559306685611</v>
      </c>
    </row>
    <row r="604" spans="1:5">
      <c r="A604" t="s">
        <v>38</v>
      </c>
      <c r="B604">
        <v>5</v>
      </c>
      <c r="C604">
        <v>3</v>
      </c>
      <c r="D604">
        <v>0.676616729261924</v>
      </c>
      <c r="E604">
        <v>6.83477499667376</v>
      </c>
    </row>
    <row r="605" spans="1:5">
      <c r="A605" t="s">
        <v>38</v>
      </c>
      <c r="B605">
        <v>5</v>
      </c>
      <c r="C605">
        <v>4</v>
      </c>
      <c r="D605">
        <v>4.00236962732813</v>
      </c>
      <c r="E605">
        <v>38.3959966433691</v>
      </c>
    </row>
    <row r="606" spans="1:5">
      <c r="A606" t="s">
        <v>38</v>
      </c>
      <c r="B606">
        <v>5</v>
      </c>
      <c r="C606">
        <v>5</v>
      </c>
      <c r="D606">
        <v>0.220381951412824</v>
      </c>
      <c r="E606">
        <v>1.27464884385262</v>
      </c>
    </row>
    <row r="607" spans="1:5">
      <c r="A607" t="s">
        <v>38</v>
      </c>
      <c r="B607">
        <v>5</v>
      </c>
      <c r="C607">
        <v>6</v>
      </c>
      <c r="D607">
        <v>4.44191749214537</v>
      </c>
      <c r="E607">
        <v>42.6336380481132</v>
      </c>
    </row>
    <row r="608" spans="1:5">
      <c r="A608" t="s">
        <v>38</v>
      </c>
      <c r="B608">
        <v>5</v>
      </c>
      <c r="C608">
        <v>7</v>
      </c>
      <c r="D608">
        <v>1.24520871290504</v>
      </c>
      <c r="E608">
        <v>11.5670098902723</v>
      </c>
    </row>
    <row r="609" spans="1:3">
      <c r="A609" t="s">
        <v>38</v>
      </c>
      <c r="B609">
        <v>5</v>
      </c>
      <c r="C609" t="s">
        <v>12</v>
      </c>
    </row>
    <row r="610" spans="1:5">
      <c r="A610" t="s">
        <v>38</v>
      </c>
      <c r="B610">
        <v>6</v>
      </c>
      <c r="C610">
        <v>1</v>
      </c>
      <c r="D610">
        <v>0.473008012700959</v>
      </c>
      <c r="E610">
        <v>4.80637940703131</v>
      </c>
    </row>
    <row r="611" spans="1:5">
      <c r="A611" t="s">
        <v>38</v>
      </c>
      <c r="B611">
        <v>6</v>
      </c>
      <c r="C611">
        <v>2</v>
      </c>
      <c r="D611">
        <v>3.90551611402978</v>
      </c>
      <c r="E611">
        <v>38.2756068181361</v>
      </c>
    </row>
    <row r="612" spans="1:5">
      <c r="A612" t="s">
        <v>38</v>
      </c>
      <c r="B612">
        <v>6</v>
      </c>
      <c r="C612">
        <v>3</v>
      </c>
      <c r="D612">
        <v>0.216072304453286</v>
      </c>
      <c r="E612">
        <v>2.07414803971658</v>
      </c>
    </row>
    <row r="613" spans="1:5">
      <c r="A613" t="s">
        <v>38</v>
      </c>
      <c r="B613">
        <v>6</v>
      </c>
      <c r="C613">
        <v>4</v>
      </c>
      <c r="D613">
        <v>3.84196019710044</v>
      </c>
      <c r="E613">
        <v>37.5902315011688</v>
      </c>
    </row>
    <row r="614" spans="1:5">
      <c r="A614" t="s">
        <v>38</v>
      </c>
      <c r="B614">
        <v>6</v>
      </c>
      <c r="C614">
        <v>5</v>
      </c>
      <c r="D614">
        <v>0.221619737141617</v>
      </c>
      <c r="E614">
        <v>1.60178459358051</v>
      </c>
    </row>
    <row r="615" spans="1:5">
      <c r="A615" t="s">
        <v>38</v>
      </c>
      <c r="B615">
        <v>6</v>
      </c>
      <c r="C615">
        <v>6</v>
      </c>
      <c r="D615">
        <v>2.21712049045552</v>
      </c>
      <c r="E615">
        <v>21.1921773958745</v>
      </c>
    </row>
    <row r="616" spans="1:5">
      <c r="A616" t="s">
        <v>38</v>
      </c>
      <c r="B616">
        <v>6</v>
      </c>
      <c r="C616">
        <v>7</v>
      </c>
      <c r="D616">
        <v>0.292972297602075</v>
      </c>
      <c r="E616">
        <v>2.60027204379831</v>
      </c>
    </row>
    <row r="617" spans="1:3">
      <c r="A617" t="s">
        <v>38</v>
      </c>
      <c r="B617">
        <v>6</v>
      </c>
      <c r="C617" t="s">
        <v>12</v>
      </c>
    </row>
    <row r="618" spans="1:5">
      <c r="A618" t="s">
        <v>38</v>
      </c>
      <c r="B618">
        <v>7</v>
      </c>
      <c r="C618">
        <v>1</v>
      </c>
      <c r="D618">
        <v>0.400746605735685</v>
      </c>
      <c r="E618">
        <v>4.63486330653217</v>
      </c>
    </row>
    <row r="619" spans="1:5">
      <c r="A619" t="s">
        <v>38</v>
      </c>
      <c r="B619">
        <v>7</v>
      </c>
      <c r="C619">
        <v>2</v>
      </c>
      <c r="D619">
        <v>3.87953993610524</v>
      </c>
      <c r="E619">
        <v>38.1411995205859</v>
      </c>
    </row>
    <row r="620" spans="1:5">
      <c r="A620" t="s">
        <v>38</v>
      </c>
      <c r="B620">
        <v>7</v>
      </c>
      <c r="C620">
        <v>3</v>
      </c>
      <c r="D620">
        <v>0.148822028803743</v>
      </c>
      <c r="E620">
        <v>0.891367382315536</v>
      </c>
    </row>
    <row r="621" spans="1:5">
      <c r="A621" t="s">
        <v>38</v>
      </c>
      <c r="B621">
        <v>7</v>
      </c>
      <c r="C621">
        <v>4</v>
      </c>
      <c r="D621">
        <v>3.83544829903658</v>
      </c>
      <c r="E621">
        <v>37.6433098142781</v>
      </c>
    </row>
    <row r="622" spans="1:5">
      <c r="A622" t="s">
        <v>38</v>
      </c>
      <c r="B622">
        <v>7</v>
      </c>
      <c r="C622">
        <v>5</v>
      </c>
      <c r="D622">
        <v>0.115288256052869</v>
      </c>
      <c r="E622">
        <v>2.33365089248189</v>
      </c>
    </row>
    <row r="623" spans="1:5">
      <c r="A623" t="s">
        <v>38</v>
      </c>
      <c r="B623">
        <v>7</v>
      </c>
      <c r="C623">
        <v>6</v>
      </c>
      <c r="D623">
        <v>2.01439523133355</v>
      </c>
      <c r="E623">
        <v>19.7301182717691</v>
      </c>
    </row>
    <row r="624" spans="1:5">
      <c r="A624" t="s">
        <v>38</v>
      </c>
      <c r="B624">
        <v>7</v>
      </c>
      <c r="C624">
        <v>7</v>
      </c>
      <c r="D624">
        <v>0.311809092032457</v>
      </c>
      <c r="E624">
        <v>2.8743571131954</v>
      </c>
    </row>
    <row r="625" spans="1:3">
      <c r="A625" t="s">
        <v>38</v>
      </c>
      <c r="B625">
        <v>7</v>
      </c>
      <c r="C625" t="s">
        <v>12</v>
      </c>
    </row>
    <row r="626" spans="1:5">
      <c r="A626" t="s">
        <v>38</v>
      </c>
      <c r="B626">
        <v>8</v>
      </c>
      <c r="C626">
        <v>1</v>
      </c>
      <c r="D626">
        <v>0.432548708414391</v>
      </c>
      <c r="E626">
        <v>4.39198083767995</v>
      </c>
    </row>
    <row r="627" spans="1:5">
      <c r="A627" t="s">
        <v>38</v>
      </c>
      <c r="B627">
        <v>8</v>
      </c>
      <c r="C627">
        <v>2</v>
      </c>
      <c r="D627">
        <v>3.88848071124886</v>
      </c>
      <c r="E627">
        <v>38.215806127004</v>
      </c>
    </row>
    <row r="628" spans="1:5">
      <c r="A628" t="s">
        <v>38</v>
      </c>
      <c r="B628">
        <v>8</v>
      </c>
      <c r="C628">
        <v>3</v>
      </c>
      <c r="D628">
        <v>0.218750704213639</v>
      </c>
      <c r="E628">
        <v>2.15779308384791</v>
      </c>
    </row>
    <row r="629" spans="1:5">
      <c r="A629" t="s">
        <v>38</v>
      </c>
      <c r="B629">
        <v>8</v>
      </c>
      <c r="C629">
        <v>4</v>
      </c>
      <c r="D629">
        <v>3.76302431694085</v>
      </c>
      <c r="E629">
        <v>36.8776837049886</v>
      </c>
    </row>
    <row r="630" spans="1:5">
      <c r="A630" t="s">
        <v>38</v>
      </c>
      <c r="B630">
        <v>8</v>
      </c>
      <c r="C630">
        <v>5</v>
      </c>
      <c r="D630">
        <v>0.184995783970573</v>
      </c>
      <c r="E630">
        <v>1.55273459603086</v>
      </c>
    </row>
    <row r="631" spans="1:5">
      <c r="A631" t="s">
        <v>38</v>
      </c>
      <c r="B631">
        <v>8</v>
      </c>
      <c r="C631">
        <v>6</v>
      </c>
      <c r="D631">
        <v>2.52934319828336</v>
      </c>
      <c r="E631">
        <v>25.6400994969844</v>
      </c>
    </row>
    <row r="632" spans="1:5">
      <c r="A632" t="s">
        <v>38</v>
      </c>
      <c r="B632">
        <v>8</v>
      </c>
      <c r="C632">
        <v>7</v>
      </c>
      <c r="D632">
        <v>0.342800521536682</v>
      </c>
      <c r="E632">
        <v>3.1533079021632</v>
      </c>
    </row>
    <row r="633" spans="1:3">
      <c r="A633" t="s">
        <v>38</v>
      </c>
      <c r="B633">
        <v>8</v>
      </c>
      <c r="C633" t="s">
        <v>12</v>
      </c>
    </row>
    <row r="634" spans="1:5">
      <c r="A634" t="s">
        <v>38</v>
      </c>
      <c r="B634">
        <v>9</v>
      </c>
      <c r="C634">
        <v>1</v>
      </c>
      <c r="D634">
        <v>0.415266679855898</v>
      </c>
      <c r="E634">
        <v>4.70889399921117</v>
      </c>
    </row>
    <row r="635" spans="1:5">
      <c r="A635" t="s">
        <v>38</v>
      </c>
      <c r="B635">
        <v>9</v>
      </c>
      <c r="C635">
        <v>2</v>
      </c>
      <c r="D635">
        <v>3.89056472210172</v>
      </c>
      <c r="E635">
        <v>38.2040563365133</v>
      </c>
    </row>
    <row r="636" spans="1:5">
      <c r="A636" t="s">
        <v>38</v>
      </c>
      <c r="B636">
        <v>9</v>
      </c>
      <c r="C636">
        <v>3</v>
      </c>
      <c r="D636">
        <v>0.142124922365465</v>
      </c>
      <c r="E636">
        <v>0.837931404902776</v>
      </c>
    </row>
    <row r="637" spans="1:5">
      <c r="A637" t="s">
        <v>38</v>
      </c>
      <c r="B637">
        <v>9</v>
      </c>
      <c r="C637">
        <v>4</v>
      </c>
      <c r="D637">
        <v>3.8361702484961</v>
      </c>
      <c r="E637">
        <v>37.6824874573127</v>
      </c>
    </row>
    <row r="638" spans="1:5">
      <c r="A638" t="s">
        <v>38</v>
      </c>
      <c r="B638">
        <v>9</v>
      </c>
      <c r="C638">
        <v>5</v>
      </c>
      <c r="D638">
        <v>0.181007100438193</v>
      </c>
      <c r="E638">
        <v>2.264165838293</v>
      </c>
    </row>
    <row r="639" spans="1:5">
      <c r="A639" t="s">
        <v>38</v>
      </c>
      <c r="B639">
        <v>9</v>
      </c>
      <c r="C639">
        <v>6</v>
      </c>
      <c r="D639">
        <v>2.07426088030751</v>
      </c>
      <c r="E639">
        <v>17.8136765839608</v>
      </c>
    </row>
    <row r="640" spans="1:5">
      <c r="A640" t="s">
        <v>38</v>
      </c>
      <c r="B640">
        <v>9</v>
      </c>
      <c r="C640">
        <v>7</v>
      </c>
      <c r="D640">
        <v>0.296211953418363</v>
      </c>
      <c r="E640">
        <v>2.44560085911209</v>
      </c>
    </row>
    <row r="641" spans="1:3">
      <c r="A641" t="s">
        <v>38</v>
      </c>
      <c r="B641">
        <v>9</v>
      </c>
      <c r="C641" t="s">
        <v>12</v>
      </c>
    </row>
    <row r="642" spans="1:5">
      <c r="A642" t="s">
        <v>39</v>
      </c>
      <c r="B642">
        <v>0</v>
      </c>
      <c r="C642">
        <v>1</v>
      </c>
      <c r="D642">
        <v>0.21763080917234</v>
      </c>
      <c r="E642">
        <v>5.22351253534336</v>
      </c>
    </row>
    <row r="643" spans="1:5">
      <c r="A643" t="s">
        <v>39</v>
      </c>
      <c r="B643">
        <v>0</v>
      </c>
      <c r="C643">
        <v>2</v>
      </c>
      <c r="D643">
        <v>1.71413259385457</v>
      </c>
      <c r="E643">
        <v>16.6471354290241</v>
      </c>
    </row>
    <row r="644" spans="1:5">
      <c r="A644" t="s">
        <v>39</v>
      </c>
      <c r="B644">
        <v>0</v>
      </c>
      <c r="C644">
        <v>3</v>
      </c>
      <c r="D644">
        <v>0.190016140443122</v>
      </c>
      <c r="E644">
        <v>4.91316868504546</v>
      </c>
    </row>
    <row r="645" spans="1:5">
      <c r="A645" t="s">
        <v>39</v>
      </c>
      <c r="B645">
        <v>0</v>
      </c>
      <c r="C645">
        <v>4</v>
      </c>
      <c r="D645">
        <v>1.71838387594483</v>
      </c>
      <c r="E645">
        <v>16.8489486425849</v>
      </c>
    </row>
    <row r="646" spans="1:5">
      <c r="A646" t="s">
        <v>39</v>
      </c>
      <c r="B646">
        <v>0</v>
      </c>
      <c r="C646">
        <v>5</v>
      </c>
      <c r="D646">
        <v>0.340158374161027</v>
      </c>
      <c r="E646">
        <v>7.92758519702681</v>
      </c>
    </row>
    <row r="647" spans="1:5">
      <c r="A647" t="s">
        <v>39</v>
      </c>
      <c r="B647">
        <v>0</v>
      </c>
      <c r="C647">
        <v>6</v>
      </c>
      <c r="D647">
        <v>1.22145279598937</v>
      </c>
      <c r="E647">
        <v>13.6751139095493</v>
      </c>
    </row>
    <row r="648" spans="1:5">
      <c r="A648" t="s">
        <v>39</v>
      </c>
      <c r="B648">
        <v>0</v>
      </c>
      <c r="C648">
        <v>7</v>
      </c>
      <c r="D648">
        <v>0.313488997234193</v>
      </c>
      <c r="E648">
        <v>7.5183711444484</v>
      </c>
    </row>
    <row r="649" spans="1:3">
      <c r="A649" t="s">
        <v>39</v>
      </c>
      <c r="B649">
        <v>0</v>
      </c>
      <c r="C649" t="s">
        <v>12</v>
      </c>
    </row>
    <row r="650" spans="1:5">
      <c r="A650" t="s">
        <v>39</v>
      </c>
      <c r="B650">
        <v>1</v>
      </c>
      <c r="C650">
        <v>1</v>
      </c>
      <c r="D650">
        <v>0.173121157975506</v>
      </c>
      <c r="E650">
        <v>4.72735112511176</v>
      </c>
    </row>
    <row r="651" spans="1:5">
      <c r="A651" t="s">
        <v>39</v>
      </c>
      <c r="B651">
        <v>1</v>
      </c>
      <c r="C651">
        <v>2</v>
      </c>
      <c r="D651">
        <v>1.55195845349547</v>
      </c>
      <c r="E651">
        <v>15.5425751927705</v>
      </c>
    </row>
    <row r="652" spans="1:5">
      <c r="A652" t="s">
        <v>39</v>
      </c>
      <c r="B652">
        <v>1</v>
      </c>
      <c r="C652">
        <v>3</v>
      </c>
      <c r="D652">
        <v>0.243132400892454</v>
      </c>
      <c r="E652">
        <v>5.29204853441184</v>
      </c>
    </row>
    <row r="653" spans="1:5">
      <c r="A653" t="s">
        <v>39</v>
      </c>
      <c r="B653">
        <v>1</v>
      </c>
      <c r="C653">
        <v>4</v>
      </c>
      <c r="D653">
        <v>1.51195701431209</v>
      </c>
      <c r="E653">
        <v>15.4686724565276</v>
      </c>
    </row>
    <row r="654" spans="1:5">
      <c r="A654" t="s">
        <v>39</v>
      </c>
      <c r="B654">
        <v>1</v>
      </c>
      <c r="C654">
        <v>5</v>
      </c>
      <c r="D654">
        <v>0.360475682992123</v>
      </c>
      <c r="E654">
        <v>7.43800747240317</v>
      </c>
    </row>
    <row r="655" spans="1:5">
      <c r="A655" t="s">
        <v>39</v>
      </c>
      <c r="B655">
        <v>1</v>
      </c>
      <c r="C655">
        <v>6</v>
      </c>
      <c r="D655">
        <v>1.00013372577433</v>
      </c>
      <c r="E655">
        <v>12.2085406746926</v>
      </c>
    </row>
    <row r="656" spans="1:5">
      <c r="A656" t="s">
        <v>39</v>
      </c>
      <c r="B656">
        <v>1</v>
      </c>
      <c r="C656">
        <v>7</v>
      </c>
      <c r="D656">
        <v>0.336755689172832</v>
      </c>
      <c r="E656">
        <v>6.9978818724191</v>
      </c>
    </row>
    <row r="657" spans="1:3">
      <c r="A657" t="s">
        <v>39</v>
      </c>
      <c r="B657">
        <v>1</v>
      </c>
      <c r="C657" t="s">
        <v>12</v>
      </c>
    </row>
    <row r="658" spans="1:5">
      <c r="A658" t="s">
        <v>39</v>
      </c>
      <c r="B658">
        <v>2</v>
      </c>
      <c r="C658">
        <v>1</v>
      </c>
      <c r="D658">
        <v>0.273212548189414</v>
      </c>
      <c r="E658">
        <v>7.32912870946836</v>
      </c>
    </row>
    <row r="659" spans="1:5">
      <c r="A659" t="s">
        <v>39</v>
      </c>
      <c r="B659">
        <v>2</v>
      </c>
      <c r="C659">
        <v>2</v>
      </c>
      <c r="D659">
        <v>1.60692464655008</v>
      </c>
      <c r="E659">
        <v>15.5699468047083</v>
      </c>
    </row>
    <row r="660" spans="1:5">
      <c r="A660" t="s">
        <v>39</v>
      </c>
      <c r="B660">
        <v>2</v>
      </c>
      <c r="C660">
        <v>3</v>
      </c>
      <c r="D660">
        <v>0.210673637112341</v>
      </c>
      <c r="E660">
        <v>4.67643701715383</v>
      </c>
    </row>
    <row r="661" spans="1:5">
      <c r="A661" t="s">
        <v>39</v>
      </c>
      <c r="B661">
        <v>2</v>
      </c>
      <c r="C661">
        <v>4</v>
      </c>
      <c r="D661">
        <v>1.69194896036897</v>
      </c>
      <c r="E661">
        <v>15.6143131009227</v>
      </c>
    </row>
    <row r="662" spans="1:5">
      <c r="A662" t="s">
        <v>39</v>
      </c>
      <c r="B662">
        <v>2</v>
      </c>
      <c r="C662">
        <v>5</v>
      </c>
      <c r="D662">
        <v>0.134912692708713</v>
      </c>
      <c r="E662">
        <v>1.73191392711836</v>
      </c>
    </row>
    <row r="663" spans="1:5">
      <c r="A663" t="s">
        <v>39</v>
      </c>
      <c r="B663">
        <v>2</v>
      </c>
      <c r="C663">
        <v>6</v>
      </c>
      <c r="D663">
        <v>1.62181796995949</v>
      </c>
      <c r="E663">
        <v>14.7408568302707</v>
      </c>
    </row>
    <row r="664" spans="1:5">
      <c r="A664" t="s">
        <v>39</v>
      </c>
      <c r="B664">
        <v>2</v>
      </c>
      <c r="C664">
        <v>7</v>
      </c>
      <c r="D664">
        <v>0.415322872294097</v>
      </c>
      <c r="E664">
        <v>7.80727494416443</v>
      </c>
    </row>
    <row r="665" spans="1:3">
      <c r="A665" t="s">
        <v>39</v>
      </c>
      <c r="B665">
        <v>2</v>
      </c>
      <c r="C665" t="s">
        <v>12</v>
      </c>
    </row>
    <row r="666" spans="1:5">
      <c r="A666" t="s">
        <v>39</v>
      </c>
      <c r="B666">
        <v>3</v>
      </c>
      <c r="C666">
        <v>1</v>
      </c>
      <c r="D666">
        <v>0.297359005036851</v>
      </c>
      <c r="E666">
        <v>8.31344338185822</v>
      </c>
    </row>
    <row r="667" spans="1:5">
      <c r="A667" t="s">
        <v>39</v>
      </c>
      <c r="B667">
        <v>3</v>
      </c>
      <c r="C667">
        <v>2</v>
      </c>
      <c r="D667">
        <v>1.60856506905799</v>
      </c>
      <c r="E667">
        <v>15.4376922198849</v>
      </c>
    </row>
    <row r="668" spans="1:5">
      <c r="A668" t="s">
        <v>39</v>
      </c>
      <c r="B668">
        <v>3</v>
      </c>
      <c r="C668">
        <v>3</v>
      </c>
      <c r="D668">
        <v>0.253465672248487</v>
      </c>
      <c r="E668">
        <v>4.97400235603201</v>
      </c>
    </row>
    <row r="669" spans="1:5">
      <c r="A669" t="s">
        <v>39</v>
      </c>
      <c r="B669">
        <v>3</v>
      </c>
      <c r="C669">
        <v>4</v>
      </c>
      <c r="D669">
        <v>1.68451675918844</v>
      </c>
      <c r="E669">
        <v>16.0788261431527</v>
      </c>
    </row>
    <row r="670" spans="1:5">
      <c r="A670" t="s">
        <v>39</v>
      </c>
      <c r="B670">
        <v>3</v>
      </c>
      <c r="C670">
        <v>5</v>
      </c>
      <c r="D670">
        <v>0.245670486792962</v>
      </c>
      <c r="E670">
        <v>2.28430528426268</v>
      </c>
    </row>
    <row r="671" spans="1:5">
      <c r="A671" t="s">
        <v>39</v>
      </c>
      <c r="B671">
        <v>3</v>
      </c>
      <c r="C671">
        <v>6</v>
      </c>
      <c r="D671">
        <v>1.73207145769584</v>
      </c>
      <c r="E671">
        <v>13.6033587561421</v>
      </c>
    </row>
    <row r="672" spans="1:5">
      <c r="A672" t="s">
        <v>39</v>
      </c>
      <c r="B672">
        <v>3</v>
      </c>
      <c r="C672">
        <v>7</v>
      </c>
      <c r="D672">
        <v>0.477981317112094</v>
      </c>
      <c r="E672">
        <v>6.80917687045773</v>
      </c>
    </row>
    <row r="673" spans="1:3">
      <c r="A673" t="s">
        <v>39</v>
      </c>
      <c r="B673">
        <v>3</v>
      </c>
      <c r="C673" t="s">
        <v>12</v>
      </c>
    </row>
    <row r="674" spans="1:5">
      <c r="A674" t="s">
        <v>39</v>
      </c>
      <c r="B674">
        <v>4</v>
      </c>
      <c r="C674">
        <v>1</v>
      </c>
      <c r="D674">
        <v>0.206494428379413</v>
      </c>
      <c r="E674">
        <v>6.73165442102951</v>
      </c>
    </row>
    <row r="675" spans="1:5">
      <c r="A675" t="s">
        <v>39</v>
      </c>
      <c r="B675">
        <v>4</v>
      </c>
      <c r="C675">
        <v>2</v>
      </c>
      <c r="D675">
        <v>1.56244012723096</v>
      </c>
      <c r="E675">
        <v>15.4330115196758</v>
      </c>
    </row>
    <row r="676" spans="1:5">
      <c r="A676" t="s">
        <v>39</v>
      </c>
      <c r="B676">
        <v>4</v>
      </c>
      <c r="C676">
        <v>3</v>
      </c>
      <c r="D676">
        <v>0.229822879900482</v>
      </c>
      <c r="E676">
        <v>5.04425687468167</v>
      </c>
    </row>
    <row r="677" spans="1:5">
      <c r="A677" t="s">
        <v>39</v>
      </c>
      <c r="B677">
        <v>4</v>
      </c>
      <c r="C677">
        <v>4</v>
      </c>
      <c r="D677">
        <v>1.50365151408397</v>
      </c>
      <c r="E677">
        <v>15.5024858365462</v>
      </c>
    </row>
    <row r="678" spans="1:5">
      <c r="A678" t="s">
        <v>39</v>
      </c>
      <c r="B678">
        <v>4</v>
      </c>
      <c r="C678">
        <v>5</v>
      </c>
      <c r="D678">
        <v>0.295298152405882</v>
      </c>
      <c r="E678">
        <v>9.52434710381047</v>
      </c>
    </row>
    <row r="679" spans="1:5">
      <c r="A679" t="s">
        <v>39</v>
      </c>
      <c r="B679">
        <v>4</v>
      </c>
      <c r="C679">
        <v>6</v>
      </c>
      <c r="D679">
        <v>1.12112492154633</v>
      </c>
      <c r="E679">
        <v>11.3098780888126</v>
      </c>
    </row>
    <row r="680" spans="1:5">
      <c r="A680" t="s">
        <v>39</v>
      </c>
      <c r="B680">
        <v>4</v>
      </c>
      <c r="C680">
        <v>7</v>
      </c>
      <c r="D680">
        <v>0.387186922207616</v>
      </c>
      <c r="E680">
        <v>5.53941100240578</v>
      </c>
    </row>
    <row r="681" spans="1:3">
      <c r="A681" t="s">
        <v>39</v>
      </c>
      <c r="B681">
        <v>4</v>
      </c>
      <c r="C681" t="s">
        <v>12</v>
      </c>
    </row>
    <row r="682" spans="1:5">
      <c r="A682" t="s">
        <v>39</v>
      </c>
      <c r="B682">
        <v>5</v>
      </c>
      <c r="C682">
        <v>1</v>
      </c>
      <c r="D682">
        <v>0.203485893602032</v>
      </c>
      <c r="E682">
        <v>5.53041296868383</v>
      </c>
    </row>
    <row r="683" spans="1:5">
      <c r="A683" t="s">
        <v>39</v>
      </c>
      <c r="B683">
        <v>5</v>
      </c>
      <c r="C683">
        <v>2</v>
      </c>
      <c r="D683">
        <v>1.66927388141645</v>
      </c>
      <c r="E683">
        <v>15.6260785300516</v>
      </c>
    </row>
    <row r="684" spans="1:5">
      <c r="A684" t="s">
        <v>39</v>
      </c>
      <c r="B684">
        <v>5</v>
      </c>
      <c r="C684">
        <v>3</v>
      </c>
      <c r="D684">
        <v>0.386816380612357</v>
      </c>
      <c r="E684">
        <v>7.23732972511691</v>
      </c>
    </row>
    <row r="685" spans="1:5">
      <c r="A685" t="s">
        <v>39</v>
      </c>
      <c r="B685">
        <v>5</v>
      </c>
      <c r="C685">
        <v>4</v>
      </c>
      <c r="D685">
        <v>1.84930467917749</v>
      </c>
      <c r="E685">
        <v>16.2776749256356</v>
      </c>
    </row>
    <row r="686" spans="1:5">
      <c r="A686" t="s">
        <v>39</v>
      </c>
      <c r="B686">
        <v>5</v>
      </c>
      <c r="C686">
        <v>5</v>
      </c>
      <c r="D686">
        <v>0.242619782838306</v>
      </c>
      <c r="E686">
        <v>3.31310545194366</v>
      </c>
    </row>
    <row r="687" spans="1:5">
      <c r="A687" t="s">
        <v>39</v>
      </c>
      <c r="B687">
        <v>5</v>
      </c>
      <c r="C687">
        <v>6</v>
      </c>
      <c r="D687">
        <v>2.15627189848968</v>
      </c>
      <c r="E687">
        <v>19.4439023011812</v>
      </c>
    </row>
    <row r="688" spans="1:5">
      <c r="A688" t="s">
        <v>39</v>
      </c>
      <c r="B688">
        <v>5</v>
      </c>
      <c r="C688">
        <v>7</v>
      </c>
      <c r="D688">
        <v>0.843071025945806</v>
      </c>
      <c r="E688">
        <v>12.1197890052691</v>
      </c>
    </row>
    <row r="689" spans="1:3">
      <c r="A689" t="s">
        <v>39</v>
      </c>
      <c r="B689">
        <v>5</v>
      </c>
      <c r="C689" t="s">
        <v>12</v>
      </c>
    </row>
    <row r="690" spans="1:5">
      <c r="A690" t="s">
        <v>39</v>
      </c>
      <c r="B690">
        <v>6</v>
      </c>
      <c r="C690">
        <v>1</v>
      </c>
      <c r="D690">
        <v>0.300344685130928</v>
      </c>
      <c r="E690">
        <v>7.56754804640837</v>
      </c>
    </row>
    <row r="691" spans="1:5">
      <c r="A691" t="s">
        <v>39</v>
      </c>
      <c r="B691">
        <v>6</v>
      </c>
      <c r="C691">
        <v>2</v>
      </c>
      <c r="D691">
        <v>1.64055423809128</v>
      </c>
      <c r="E691">
        <v>15.8265752769158</v>
      </c>
    </row>
    <row r="692" spans="1:5">
      <c r="A692" t="s">
        <v>39</v>
      </c>
      <c r="B692">
        <v>6</v>
      </c>
      <c r="C692">
        <v>3</v>
      </c>
      <c r="D692">
        <v>0.204234651769671</v>
      </c>
      <c r="E692">
        <v>4.65877723508569</v>
      </c>
    </row>
    <row r="693" spans="1:5">
      <c r="A693" t="s">
        <v>39</v>
      </c>
      <c r="B693">
        <v>6</v>
      </c>
      <c r="C693">
        <v>4</v>
      </c>
      <c r="D693">
        <v>1.57967805281191</v>
      </c>
      <c r="E693">
        <v>15.7239882790657</v>
      </c>
    </row>
    <row r="694" spans="1:5">
      <c r="A694" t="s">
        <v>39</v>
      </c>
      <c r="B694">
        <v>6</v>
      </c>
      <c r="C694">
        <v>5</v>
      </c>
      <c r="D694">
        <v>0.193280978285129</v>
      </c>
      <c r="E694">
        <v>5.40132848587357</v>
      </c>
    </row>
    <row r="695" spans="1:5">
      <c r="A695" t="s">
        <v>39</v>
      </c>
      <c r="B695">
        <v>6</v>
      </c>
      <c r="C695">
        <v>6</v>
      </c>
      <c r="D695">
        <v>1.05882605396983</v>
      </c>
      <c r="E695">
        <v>11.7875606811096</v>
      </c>
    </row>
    <row r="696" spans="1:5">
      <c r="A696" t="s">
        <v>39</v>
      </c>
      <c r="B696">
        <v>6</v>
      </c>
      <c r="C696">
        <v>7</v>
      </c>
      <c r="D696">
        <v>0.285435296764501</v>
      </c>
      <c r="E696">
        <v>6.02267257498829</v>
      </c>
    </row>
    <row r="697" spans="1:3">
      <c r="A697" t="s">
        <v>39</v>
      </c>
      <c r="B697">
        <v>6</v>
      </c>
      <c r="C697" t="s">
        <v>12</v>
      </c>
    </row>
    <row r="698" spans="1:5">
      <c r="A698" t="s">
        <v>39</v>
      </c>
      <c r="B698">
        <v>7</v>
      </c>
      <c r="C698">
        <v>1</v>
      </c>
      <c r="D698">
        <v>0.258473079943819</v>
      </c>
      <c r="E698">
        <v>8.20459388575962</v>
      </c>
    </row>
    <row r="699" spans="1:5">
      <c r="A699" t="s">
        <v>39</v>
      </c>
      <c r="B699">
        <v>7</v>
      </c>
      <c r="C699">
        <v>2</v>
      </c>
      <c r="D699">
        <v>1.55850229350475</v>
      </c>
      <c r="E699">
        <v>15.3538983140869</v>
      </c>
    </row>
    <row r="700" spans="1:5">
      <c r="A700" t="s">
        <v>39</v>
      </c>
      <c r="B700">
        <v>7</v>
      </c>
      <c r="C700">
        <v>3</v>
      </c>
      <c r="D700">
        <v>0.156244267926023</v>
      </c>
      <c r="E700">
        <v>1.71310831559879</v>
      </c>
    </row>
    <row r="701" spans="1:5">
      <c r="A701" t="s">
        <v>39</v>
      </c>
      <c r="B701">
        <v>7</v>
      </c>
      <c r="C701">
        <v>4</v>
      </c>
      <c r="D701">
        <v>1.53807844100564</v>
      </c>
      <c r="E701">
        <v>15.5271788638604</v>
      </c>
    </row>
    <row r="702" spans="1:5">
      <c r="A702" t="s">
        <v>39</v>
      </c>
      <c r="B702">
        <v>7</v>
      </c>
      <c r="C702">
        <v>5</v>
      </c>
      <c r="D702">
        <v>0.0669035632616311</v>
      </c>
      <c r="E702">
        <v>6.52977283208259</v>
      </c>
    </row>
    <row r="703" spans="1:5">
      <c r="A703" t="s">
        <v>39</v>
      </c>
      <c r="B703">
        <v>7</v>
      </c>
      <c r="C703">
        <v>6</v>
      </c>
      <c r="D703">
        <v>0.845795206800152</v>
      </c>
      <c r="E703">
        <v>11.326150688846</v>
      </c>
    </row>
    <row r="704" spans="1:5">
      <c r="A704" t="s">
        <v>39</v>
      </c>
      <c r="B704">
        <v>7</v>
      </c>
      <c r="C704">
        <v>7</v>
      </c>
      <c r="D704">
        <v>0.273321197335293</v>
      </c>
      <c r="E704">
        <v>6.15206598968394</v>
      </c>
    </row>
    <row r="705" spans="1:3">
      <c r="A705" t="s">
        <v>39</v>
      </c>
      <c r="B705">
        <v>7</v>
      </c>
      <c r="C705" t="s">
        <v>12</v>
      </c>
    </row>
    <row r="706" spans="1:5">
      <c r="A706" t="s">
        <v>39</v>
      </c>
      <c r="B706">
        <v>8</v>
      </c>
      <c r="C706">
        <v>1</v>
      </c>
      <c r="D706">
        <v>0.264692366829686</v>
      </c>
      <c r="E706">
        <v>7.38854520015558</v>
      </c>
    </row>
    <row r="707" spans="1:5">
      <c r="A707" t="s">
        <v>39</v>
      </c>
      <c r="B707">
        <v>8</v>
      </c>
      <c r="C707">
        <v>2</v>
      </c>
      <c r="D707">
        <v>1.56123870509105</v>
      </c>
      <c r="E707">
        <v>15.5395914180692</v>
      </c>
    </row>
    <row r="708" spans="1:5">
      <c r="A708" t="s">
        <v>39</v>
      </c>
      <c r="B708">
        <v>8</v>
      </c>
      <c r="C708">
        <v>3</v>
      </c>
      <c r="D708">
        <v>0.21202949806798</v>
      </c>
      <c r="E708">
        <v>4.63454554748498</v>
      </c>
    </row>
    <row r="709" spans="1:5">
      <c r="A709" t="s">
        <v>39</v>
      </c>
      <c r="B709">
        <v>8</v>
      </c>
      <c r="C709">
        <v>4</v>
      </c>
      <c r="D709">
        <v>1.51087931235736</v>
      </c>
      <c r="E709">
        <v>15.5038303700547</v>
      </c>
    </row>
    <row r="710" spans="1:5">
      <c r="A710" t="s">
        <v>39</v>
      </c>
      <c r="B710">
        <v>8</v>
      </c>
      <c r="C710">
        <v>5</v>
      </c>
      <c r="D710">
        <v>0.183086821739667</v>
      </c>
      <c r="E710">
        <v>2.23658473055725</v>
      </c>
    </row>
    <row r="711" spans="1:5">
      <c r="A711" t="s">
        <v>39</v>
      </c>
      <c r="B711">
        <v>8</v>
      </c>
      <c r="C711">
        <v>6</v>
      </c>
      <c r="D711">
        <v>1.0456213119638</v>
      </c>
      <c r="E711">
        <v>16.1846485132013</v>
      </c>
    </row>
    <row r="712" spans="1:5">
      <c r="A712" t="s">
        <v>39</v>
      </c>
      <c r="B712">
        <v>8</v>
      </c>
      <c r="C712">
        <v>7</v>
      </c>
      <c r="D712">
        <v>0.268687688885346</v>
      </c>
      <c r="E712">
        <v>6.8313309021662</v>
      </c>
    </row>
    <row r="713" spans="1:3">
      <c r="A713" t="s">
        <v>39</v>
      </c>
      <c r="B713">
        <v>8</v>
      </c>
      <c r="C713" t="s">
        <v>12</v>
      </c>
    </row>
    <row r="714" spans="1:5">
      <c r="A714" t="s">
        <v>39</v>
      </c>
      <c r="B714">
        <v>9</v>
      </c>
      <c r="C714">
        <v>1</v>
      </c>
      <c r="D714">
        <v>0.284360128262558</v>
      </c>
      <c r="E714">
        <v>8.22934207476962</v>
      </c>
    </row>
    <row r="715" spans="1:5">
      <c r="A715" t="s">
        <v>39</v>
      </c>
      <c r="B715">
        <v>9</v>
      </c>
      <c r="C715">
        <v>2</v>
      </c>
      <c r="D715">
        <v>1.56335502747955</v>
      </c>
      <c r="E715">
        <v>15.3360446003092</v>
      </c>
    </row>
    <row r="716" spans="1:5">
      <c r="A716" t="s">
        <v>39</v>
      </c>
      <c r="B716">
        <v>9</v>
      </c>
      <c r="C716">
        <v>3</v>
      </c>
      <c r="D716">
        <v>0.143346638990203</v>
      </c>
      <c r="E716">
        <v>1.67066508602078</v>
      </c>
    </row>
    <row r="717" spans="1:5">
      <c r="A717" t="s">
        <v>39</v>
      </c>
      <c r="B717">
        <v>9</v>
      </c>
      <c r="C717">
        <v>4</v>
      </c>
      <c r="D717">
        <v>1.53930869333948</v>
      </c>
      <c r="E717">
        <v>15.6122421664393</v>
      </c>
    </row>
    <row r="718" spans="1:5">
      <c r="A718" t="s">
        <v>39</v>
      </c>
      <c r="B718">
        <v>9</v>
      </c>
      <c r="C718">
        <v>5</v>
      </c>
      <c r="D718">
        <v>0.156589138202999</v>
      </c>
      <c r="E718">
        <v>6.26746531127894</v>
      </c>
    </row>
    <row r="719" spans="1:5">
      <c r="A719" t="s">
        <v>39</v>
      </c>
      <c r="B719">
        <v>9</v>
      </c>
      <c r="C719">
        <v>6</v>
      </c>
      <c r="D719">
        <v>1.17755676682167</v>
      </c>
      <c r="E719">
        <v>10.0457027316925</v>
      </c>
    </row>
    <row r="720" spans="1:5">
      <c r="A720" t="s">
        <v>39</v>
      </c>
      <c r="B720">
        <v>9</v>
      </c>
      <c r="C720">
        <v>7</v>
      </c>
      <c r="D720">
        <v>0.280114108083078</v>
      </c>
      <c r="E720">
        <v>5.57224054408899</v>
      </c>
    </row>
    <row r="721" spans="1:3">
      <c r="A721" t="s">
        <v>39</v>
      </c>
      <c r="B721">
        <v>9</v>
      </c>
      <c r="C721" t="s">
        <v>12</v>
      </c>
    </row>
    <row r="722" spans="1:5">
      <c r="A722" t="s">
        <v>40</v>
      </c>
      <c r="B722">
        <v>0</v>
      </c>
      <c r="C722">
        <v>1</v>
      </c>
      <c r="D722">
        <v>0.0940595298443079</v>
      </c>
      <c r="E722">
        <v>3.34761159922747</v>
      </c>
    </row>
    <row r="723" spans="1:5">
      <c r="A723" t="s">
        <v>40</v>
      </c>
      <c r="B723">
        <v>0</v>
      </c>
      <c r="C723">
        <v>2</v>
      </c>
      <c r="D723">
        <v>1.65559976789772</v>
      </c>
      <c r="E723">
        <v>21.6710385981011</v>
      </c>
    </row>
    <row r="724" spans="1:5">
      <c r="A724" t="s">
        <v>40</v>
      </c>
      <c r="B724">
        <v>0</v>
      </c>
      <c r="C724">
        <v>3</v>
      </c>
      <c r="D724">
        <v>0.16549678145397</v>
      </c>
      <c r="E724">
        <v>5.22332379860279</v>
      </c>
    </row>
    <row r="725" spans="1:5">
      <c r="A725" t="s">
        <v>40</v>
      </c>
      <c r="B725">
        <v>0</v>
      </c>
      <c r="C725">
        <v>4</v>
      </c>
      <c r="D725">
        <v>2.59623188410328</v>
      </c>
      <c r="E725">
        <v>30.3426515119118</v>
      </c>
    </row>
    <row r="726" spans="1:5">
      <c r="A726" t="s">
        <v>40</v>
      </c>
      <c r="B726">
        <v>0</v>
      </c>
      <c r="C726">
        <v>5</v>
      </c>
      <c r="D726">
        <v>0.030050754541931</v>
      </c>
      <c r="E726">
        <v>2.92793181437553</v>
      </c>
    </row>
    <row r="727" spans="1:5">
      <c r="A727" t="s">
        <v>40</v>
      </c>
      <c r="B727">
        <v>0</v>
      </c>
      <c r="C727">
        <v>6</v>
      </c>
      <c r="D727">
        <v>2.10265294478059</v>
      </c>
      <c r="E727">
        <v>26.0041985750527</v>
      </c>
    </row>
    <row r="728" spans="1:5">
      <c r="A728" t="s">
        <v>40</v>
      </c>
      <c r="B728">
        <v>0</v>
      </c>
      <c r="C728">
        <v>7</v>
      </c>
      <c r="D728">
        <v>0.121155516197423</v>
      </c>
      <c r="E728">
        <v>5.88407827945167</v>
      </c>
    </row>
    <row r="729" spans="1:3">
      <c r="A729" t="s">
        <v>40</v>
      </c>
      <c r="B729">
        <v>0</v>
      </c>
      <c r="C729" t="s">
        <v>12</v>
      </c>
    </row>
    <row r="730" spans="1:5">
      <c r="A730" t="s">
        <v>40</v>
      </c>
      <c r="B730">
        <v>1</v>
      </c>
      <c r="C730">
        <v>1</v>
      </c>
      <c r="D730">
        <v>0.173414698151003</v>
      </c>
      <c r="E730">
        <v>3.47741365558275</v>
      </c>
    </row>
    <row r="731" spans="1:5">
      <c r="A731" t="s">
        <v>40</v>
      </c>
      <c r="B731">
        <v>1</v>
      </c>
      <c r="C731">
        <v>2</v>
      </c>
      <c r="D731">
        <v>1.79436193442737</v>
      </c>
      <c r="E731">
        <v>21.7867492860392</v>
      </c>
    </row>
    <row r="732" spans="1:5">
      <c r="A732" t="s">
        <v>40</v>
      </c>
      <c r="B732">
        <v>1</v>
      </c>
      <c r="C732">
        <v>3</v>
      </c>
      <c r="D732">
        <v>0.124356105233138</v>
      </c>
      <c r="E732">
        <v>3.2373178845707</v>
      </c>
    </row>
    <row r="733" spans="1:5">
      <c r="A733" t="s">
        <v>40</v>
      </c>
      <c r="B733">
        <v>1</v>
      </c>
      <c r="C733">
        <v>4</v>
      </c>
      <c r="D733">
        <v>2.69864758324461</v>
      </c>
      <c r="E733">
        <v>30.372643165179</v>
      </c>
    </row>
    <row r="734" spans="1:5">
      <c r="A734" t="s">
        <v>40</v>
      </c>
      <c r="B734">
        <v>1</v>
      </c>
      <c r="C734">
        <v>5</v>
      </c>
      <c r="D734">
        <v>0.0361692773295912</v>
      </c>
      <c r="E734">
        <v>2.946510302264</v>
      </c>
    </row>
    <row r="735" spans="1:5">
      <c r="A735" t="s">
        <v>40</v>
      </c>
      <c r="B735">
        <v>1</v>
      </c>
      <c r="C735">
        <v>6</v>
      </c>
      <c r="D735">
        <v>1.08568361972751</v>
      </c>
      <c r="E735">
        <v>14.7461276930108</v>
      </c>
    </row>
    <row r="736" spans="1:5">
      <c r="A736" t="s">
        <v>40</v>
      </c>
      <c r="B736">
        <v>1</v>
      </c>
      <c r="C736">
        <v>7</v>
      </c>
      <c r="D736">
        <v>0.124110953038246</v>
      </c>
      <c r="E736">
        <v>5.76728481447854</v>
      </c>
    </row>
    <row r="737" spans="1:3">
      <c r="A737" t="s">
        <v>40</v>
      </c>
      <c r="B737">
        <v>1</v>
      </c>
      <c r="C737" t="s">
        <v>12</v>
      </c>
    </row>
    <row r="738" spans="1:5">
      <c r="A738" t="s">
        <v>40</v>
      </c>
      <c r="B738">
        <v>2</v>
      </c>
      <c r="C738">
        <v>1</v>
      </c>
      <c r="D738">
        <v>0.259020531672838</v>
      </c>
      <c r="E738">
        <v>4.350793446726</v>
      </c>
    </row>
    <row r="739" spans="1:5">
      <c r="A739" t="s">
        <v>40</v>
      </c>
      <c r="B739">
        <v>2</v>
      </c>
      <c r="C739">
        <v>2</v>
      </c>
      <c r="D739">
        <v>1.86530037435871</v>
      </c>
      <c r="E739">
        <v>21.8381147257977</v>
      </c>
    </row>
    <row r="740" spans="1:5">
      <c r="A740" t="s">
        <v>40</v>
      </c>
      <c r="B740">
        <v>2</v>
      </c>
      <c r="C740">
        <v>3</v>
      </c>
      <c r="D740">
        <v>0.181380521407903</v>
      </c>
      <c r="E740">
        <v>5.20951735683935</v>
      </c>
    </row>
    <row r="741" spans="1:5">
      <c r="A741" t="s">
        <v>40</v>
      </c>
      <c r="B741">
        <v>2</v>
      </c>
      <c r="C741">
        <v>4</v>
      </c>
      <c r="D741">
        <v>2.71751341434185</v>
      </c>
      <c r="E741">
        <v>30.3089532263566</v>
      </c>
    </row>
    <row r="742" spans="1:5">
      <c r="A742" t="s">
        <v>40</v>
      </c>
      <c r="B742">
        <v>2</v>
      </c>
      <c r="C742">
        <v>5</v>
      </c>
      <c r="D742">
        <v>0.197789978632314</v>
      </c>
      <c r="E742">
        <v>6.81340230062838</v>
      </c>
    </row>
    <row r="743" spans="1:5">
      <c r="A743" t="s">
        <v>40</v>
      </c>
      <c r="B743">
        <v>2</v>
      </c>
      <c r="C743">
        <v>6</v>
      </c>
      <c r="D743">
        <v>3.21497896894853</v>
      </c>
      <c r="E743">
        <v>35.7466858329834</v>
      </c>
    </row>
    <row r="744" spans="1:5">
      <c r="A744" t="s">
        <v>40</v>
      </c>
      <c r="B744">
        <v>2</v>
      </c>
      <c r="C744">
        <v>7</v>
      </c>
      <c r="D744">
        <v>0.239913913668647</v>
      </c>
      <c r="E744">
        <v>5.88803018631643</v>
      </c>
    </row>
    <row r="745" spans="1:3">
      <c r="A745" t="s">
        <v>40</v>
      </c>
      <c r="B745">
        <v>2</v>
      </c>
      <c r="C745" t="s">
        <v>12</v>
      </c>
    </row>
    <row r="746" spans="1:5">
      <c r="A746" t="s">
        <v>40</v>
      </c>
      <c r="B746">
        <v>3</v>
      </c>
      <c r="C746">
        <v>1</v>
      </c>
      <c r="D746">
        <v>0.265667828786923</v>
      </c>
      <c r="E746">
        <v>4.31922548351719</v>
      </c>
    </row>
    <row r="747" spans="1:5">
      <c r="A747" t="s">
        <v>40</v>
      </c>
      <c r="B747">
        <v>3</v>
      </c>
      <c r="C747">
        <v>2</v>
      </c>
      <c r="D747">
        <v>1.85851321742481</v>
      </c>
      <c r="E747">
        <v>21.8311144783349</v>
      </c>
    </row>
    <row r="748" spans="1:5">
      <c r="A748" t="s">
        <v>40</v>
      </c>
      <c r="B748">
        <v>3</v>
      </c>
      <c r="C748">
        <v>3</v>
      </c>
      <c r="D748">
        <v>0.195447896224356</v>
      </c>
      <c r="E748">
        <v>5.2264032224188</v>
      </c>
    </row>
    <row r="749" spans="1:5">
      <c r="A749" t="s">
        <v>40</v>
      </c>
      <c r="B749">
        <v>3</v>
      </c>
      <c r="C749">
        <v>4</v>
      </c>
      <c r="D749">
        <v>2.71533435848916</v>
      </c>
      <c r="E749">
        <v>30.3071855577629</v>
      </c>
    </row>
    <row r="750" spans="1:5">
      <c r="A750" t="s">
        <v>40</v>
      </c>
      <c r="B750">
        <v>3</v>
      </c>
      <c r="C750">
        <v>5</v>
      </c>
      <c r="D750">
        <v>0.215750088851813</v>
      </c>
      <c r="E750">
        <v>6.78530880129743</v>
      </c>
    </row>
    <row r="751" spans="1:5">
      <c r="A751" t="s">
        <v>40</v>
      </c>
      <c r="B751">
        <v>3</v>
      </c>
      <c r="C751">
        <v>6</v>
      </c>
      <c r="D751">
        <v>3.33610286932402</v>
      </c>
      <c r="E751">
        <v>35.7953404653538</v>
      </c>
    </row>
    <row r="752" spans="1:5">
      <c r="A752" t="s">
        <v>40</v>
      </c>
      <c r="B752">
        <v>3</v>
      </c>
      <c r="C752">
        <v>7</v>
      </c>
      <c r="D752">
        <v>0.241581183794636</v>
      </c>
      <c r="E752">
        <v>5.8383519154581</v>
      </c>
    </row>
    <row r="753" spans="1:3">
      <c r="A753" t="s">
        <v>40</v>
      </c>
      <c r="B753">
        <v>3</v>
      </c>
      <c r="C753" t="s">
        <v>12</v>
      </c>
    </row>
    <row r="754" spans="1:5">
      <c r="A754" t="s">
        <v>40</v>
      </c>
      <c r="B754">
        <v>4</v>
      </c>
      <c r="C754">
        <v>1</v>
      </c>
      <c r="D754">
        <v>0.136387777414172</v>
      </c>
      <c r="E754">
        <v>3.36413432819773</v>
      </c>
    </row>
    <row r="755" spans="1:5">
      <c r="A755" t="s">
        <v>40</v>
      </c>
      <c r="B755">
        <v>4</v>
      </c>
      <c r="C755">
        <v>2</v>
      </c>
      <c r="D755">
        <v>1.79409766156324</v>
      </c>
      <c r="E755">
        <v>21.7896852243957</v>
      </c>
    </row>
    <row r="756" spans="1:5">
      <c r="A756" t="s">
        <v>40</v>
      </c>
      <c r="B756">
        <v>4</v>
      </c>
      <c r="C756">
        <v>3</v>
      </c>
      <c r="D756">
        <v>0.193121173011567</v>
      </c>
      <c r="E756">
        <v>5.24104373589009</v>
      </c>
    </row>
    <row r="757" spans="1:5">
      <c r="A757" t="s">
        <v>40</v>
      </c>
      <c r="B757">
        <v>4</v>
      </c>
      <c r="C757">
        <v>4</v>
      </c>
      <c r="D757">
        <v>2.69958590186156</v>
      </c>
      <c r="E757">
        <v>30.3633028083627</v>
      </c>
    </row>
    <row r="758" spans="1:5">
      <c r="A758" t="s">
        <v>40</v>
      </c>
      <c r="B758">
        <v>4</v>
      </c>
      <c r="C758">
        <v>5</v>
      </c>
      <c r="D758">
        <v>0.107045343887105</v>
      </c>
      <c r="E758">
        <v>2.93470188273626</v>
      </c>
    </row>
    <row r="759" spans="1:5">
      <c r="A759" t="s">
        <v>40</v>
      </c>
      <c r="B759">
        <v>4</v>
      </c>
      <c r="C759">
        <v>6</v>
      </c>
      <c r="D759">
        <v>2.31763555605693</v>
      </c>
      <c r="E759">
        <v>26.0796090310234</v>
      </c>
    </row>
    <row r="760" spans="1:5">
      <c r="A760" t="s">
        <v>40</v>
      </c>
      <c r="B760">
        <v>4</v>
      </c>
      <c r="C760">
        <v>7</v>
      </c>
      <c r="D760">
        <v>0.126246289544632</v>
      </c>
      <c r="E760">
        <v>5.76164859992448</v>
      </c>
    </row>
    <row r="761" spans="1:3">
      <c r="A761" t="s">
        <v>40</v>
      </c>
      <c r="B761">
        <v>4</v>
      </c>
      <c r="C761" t="s">
        <v>12</v>
      </c>
    </row>
    <row r="762" spans="1:5">
      <c r="A762" t="s">
        <v>40</v>
      </c>
      <c r="B762">
        <v>5</v>
      </c>
      <c r="C762">
        <v>1</v>
      </c>
      <c r="D762">
        <v>0.0502654290313187</v>
      </c>
      <c r="E762">
        <v>2.84458708998269</v>
      </c>
    </row>
    <row r="763" spans="1:5">
      <c r="A763" t="s">
        <v>40</v>
      </c>
      <c r="B763">
        <v>5</v>
      </c>
      <c r="C763">
        <v>2</v>
      </c>
      <c r="D763">
        <v>1.79429292544349</v>
      </c>
      <c r="E763">
        <v>21.7859265103568</v>
      </c>
    </row>
    <row r="764" spans="1:5">
      <c r="A764" t="s">
        <v>40</v>
      </c>
      <c r="B764">
        <v>5</v>
      </c>
      <c r="C764">
        <v>3</v>
      </c>
      <c r="D764">
        <v>0.122182406231209</v>
      </c>
      <c r="E764">
        <v>3.24011788183897</v>
      </c>
    </row>
    <row r="765" spans="1:5">
      <c r="A765" t="s">
        <v>40</v>
      </c>
      <c r="B765">
        <v>5</v>
      </c>
      <c r="C765">
        <v>4</v>
      </c>
      <c r="D765">
        <v>2.69845183572945</v>
      </c>
      <c r="E765">
        <v>30.3732078124408</v>
      </c>
    </row>
    <row r="766" spans="1:5">
      <c r="A766" t="s">
        <v>40</v>
      </c>
      <c r="B766">
        <v>5</v>
      </c>
      <c r="C766">
        <v>5</v>
      </c>
      <c r="D766">
        <v>0.167960831995456</v>
      </c>
      <c r="E766">
        <v>6.78593076529164</v>
      </c>
    </row>
    <row r="767" spans="1:5">
      <c r="A767" t="s">
        <v>40</v>
      </c>
      <c r="B767">
        <v>5</v>
      </c>
      <c r="C767">
        <v>6</v>
      </c>
      <c r="D767">
        <v>1.44955692877825</v>
      </c>
      <c r="E767">
        <v>19.1047173158122</v>
      </c>
    </row>
    <row r="768" spans="1:5">
      <c r="A768" t="s">
        <v>40</v>
      </c>
      <c r="B768">
        <v>5</v>
      </c>
      <c r="C768">
        <v>7</v>
      </c>
      <c r="D768">
        <v>0.365965620138579</v>
      </c>
      <c r="E768">
        <v>10.4471167581812</v>
      </c>
    </row>
    <row r="769" spans="1:3">
      <c r="A769" t="s">
        <v>40</v>
      </c>
      <c r="B769">
        <v>5</v>
      </c>
      <c r="C769" t="s">
        <v>12</v>
      </c>
    </row>
    <row r="770" spans="1:5">
      <c r="A770" t="s">
        <v>40</v>
      </c>
      <c r="B770">
        <v>6</v>
      </c>
      <c r="C770">
        <v>1</v>
      </c>
      <c r="D770">
        <v>0.0931726480675172</v>
      </c>
      <c r="E770">
        <v>3.35261044528022</v>
      </c>
    </row>
    <row r="771" spans="1:5">
      <c r="A771" t="s">
        <v>40</v>
      </c>
      <c r="B771">
        <v>6</v>
      </c>
      <c r="C771">
        <v>2</v>
      </c>
      <c r="D771">
        <v>1.8008320651717</v>
      </c>
      <c r="E771">
        <v>21.7932203114953</v>
      </c>
    </row>
    <row r="772" spans="1:5">
      <c r="A772" t="s">
        <v>40</v>
      </c>
      <c r="B772">
        <v>6</v>
      </c>
      <c r="C772">
        <v>3</v>
      </c>
      <c r="D772">
        <v>0.179712842195386</v>
      </c>
      <c r="E772">
        <v>5.22809891304769</v>
      </c>
    </row>
    <row r="773" spans="1:5">
      <c r="A773" t="s">
        <v>40</v>
      </c>
      <c r="B773">
        <v>6</v>
      </c>
      <c r="C773">
        <v>4</v>
      </c>
      <c r="D773">
        <v>2.70028917116031</v>
      </c>
      <c r="E773">
        <v>30.369419383487</v>
      </c>
    </row>
    <row r="774" spans="1:5">
      <c r="A774" t="s">
        <v>40</v>
      </c>
      <c r="B774">
        <v>6</v>
      </c>
      <c r="C774">
        <v>5</v>
      </c>
      <c r="D774">
        <v>0.105042979708241</v>
      </c>
      <c r="E774">
        <v>2.95679050469283</v>
      </c>
    </row>
    <row r="775" spans="1:5">
      <c r="A775" t="s">
        <v>40</v>
      </c>
      <c r="B775">
        <v>6</v>
      </c>
      <c r="C775">
        <v>6</v>
      </c>
      <c r="D775">
        <v>2.18231367295623</v>
      </c>
      <c r="E775">
        <v>26.0220800855743</v>
      </c>
    </row>
    <row r="776" spans="1:5">
      <c r="A776" t="s">
        <v>40</v>
      </c>
      <c r="B776">
        <v>6</v>
      </c>
      <c r="C776">
        <v>7</v>
      </c>
      <c r="D776">
        <v>0.188200304803976</v>
      </c>
      <c r="E776">
        <v>5.66631390766787</v>
      </c>
    </row>
    <row r="777" spans="1:3">
      <c r="A777" t="s">
        <v>40</v>
      </c>
      <c r="B777">
        <v>6</v>
      </c>
      <c r="C777" t="s">
        <v>12</v>
      </c>
    </row>
    <row r="778" spans="1:5">
      <c r="A778" t="s">
        <v>40</v>
      </c>
      <c r="B778">
        <v>7</v>
      </c>
      <c r="C778">
        <v>1</v>
      </c>
      <c r="D778">
        <v>0.1734144453858</v>
      </c>
      <c r="E778">
        <v>3.47741398604606</v>
      </c>
    </row>
    <row r="779" spans="1:5">
      <c r="A779" t="s">
        <v>40</v>
      </c>
      <c r="B779">
        <v>7</v>
      </c>
      <c r="C779">
        <v>2</v>
      </c>
      <c r="D779">
        <v>1.79436321364497</v>
      </c>
      <c r="E779">
        <v>21.7867490678835</v>
      </c>
    </row>
    <row r="780" spans="1:5">
      <c r="A780" t="s">
        <v>40</v>
      </c>
      <c r="B780">
        <v>7</v>
      </c>
      <c r="C780">
        <v>3</v>
      </c>
      <c r="D780">
        <v>0.124356071136354</v>
      </c>
      <c r="E780">
        <v>3.23731840066777</v>
      </c>
    </row>
    <row r="781" spans="1:5">
      <c r="A781" t="s">
        <v>40</v>
      </c>
      <c r="B781">
        <v>7</v>
      </c>
      <c r="C781">
        <v>4</v>
      </c>
      <c r="D781">
        <v>2.69864567361804</v>
      </c>
      <c r="E781">
        <v>30.3726429527255</v>
      </c>
    </row>
    <row r="782" spans="1:5">
      <c r="A782" t="s">
        <v>40</v>
      </c>
      <c r="B782">
        <v>7</v>
      </c>
      <c r="C782">
        <v>5</v>
      </c>
      <c r="D782">
        <v>0.0361687334634423</v>
      </c>
      <c r="E782">
        <v>2.94651048916989</v>
      </c>
    </row>
    <row r="783" spans="1:5">
      <c r="A783" t="s">
        <v>40</v>
      </c>
      <c r="B783">
        <v>7</v>
      </c>
      <c r="C783">
        <v>6</v>
      </c>
      <c r="D783">
        <v>1.08569024460762</v>
      </c>
      <c r="E783">
        <v>14.7461291923352</v>
      </c>
    </row>
    <row r="784" spans="1:5">
      <c r="A784" t="s">
        <v>40</v>
      </c>
      <c r="B784">
        <v>7</v>
      </c>
      <c r="C784">
        <v>7</v>
      </c>
      <c r="D784">
        <v>0.124110947019666</v>
      </c>
      <c r="E784">
        <v>5.76728272750719</v>
      </c>
    </row>
    <row r="785" spans="1:3">
      <c r="A785" t="s">
        <v>40</v>
      </c>
      <c r="B785">
        <v>7</v>
      </c>
      <c r="C785" t="s">
        <v>12</v>
      </c>
    </row>
    <row r="786" spans="1:5">
      <c r="A786" t="s">
        <v>40</v>
      </c>
      <c r="B786">
        <v>8</v>
      </c>
      <c r="C786">
        <v>1</v>
      </c>
      <c r="D786">
        <v>0.250730481964011</v>
      </c>
      <c r="E786">
        <v>4.35134096671517</v>
      </c>
    </row>
    <row r="787" spans="1:5">
      <c r="A787" t="s">
        <v>40</v>
      </c>
      <c r="B787">
        <v>8</v>
      </c>
      <c r="C787">
        <v>2</v>
      </c>
      <c r="D787">
        <v>1.83915898311102</v>
      </c>
      <c r="E787">
        <v>21.8464707481194</v>
      </c>
    </row>
    <row r="788" spans="1:5">
      <c r="A788" t="s">
        <v>40</v>
      </c>
      <c r="B788">
        <v>8</v>
      </c>
      <c r="C788">
        <v>3</v>
      </c>
      <c r="D788">
        <v>0.181381714386924</v>
      </c>
      <c r="E788">
        <v>5.20951827148849</v>
      </c>
    </row>
    <row r="789" spans="1:5">
      <c r="A789" t="s">
        <v>40</v>
      </c>
      <c r="B789">
        <v>8</v>
      </c>
      <c r="C789">
        <v>4</v>
      </c>
      <c r="D789">
        <v>2.71302453176642</v>
      </c>
      <c r="E789">
        <v>30.311266815214</v>
      </c>
    </row>
    <row r="790" spans="1:5">
      <c r="A790" t="s">
        <v>40</v>
      </c>
      <c r="B790">
        <v>8</v>
      </c>
      <c r="C790">
        <v>5</v>
      </c>
      <c r="D790">
        <v>0.183980649265108</v>
      </c>
      <c r="E790">
        <v>6.81334608253479</v>
      </c>
    </row>
    <row r="791" spans="1:5">
      <c r="A791" t="s">
        <v>40</v>
      </c>
      <c r="B791">
        <v>8</v>
      </c>
      <c r="C791">
        <v>6</v>
      </c>
      <c r="D791">
        <v>3.20115520436304</v>
      </c>
      <c r="E791">
        <v>35.7508758279835</v>
      </c>
    </row>
    <row r="792" spans="1:5">
      <c r="A792" t="s">
        <v>40</v>
      </c>
      <c r="B792">
        <v>8</v>
      </c>
      <c r="C792">
        <v>7</v>
      </c>
      <c r="D792">
        <v>0.34177115971805</v>
      </c>
      <c r="E792">
        <v>10.4833358736347</v>
      </c>
    </row>
    <row r="793" spans="1:3">
      <c r="A793" t="s">
        <v>40</v>
      </c>
      <c r="B793">
        <v>8</v>
      </c>
      <c r="C793" t="s">
        <v>12</v>
      </c>
    </row>
    <row r="794" spans="1:5">
      <c r="A794" t="s">
        <v>40</v>
      </c>
      <c r="B794">
        <v>9</v>
      </c>
      <c r="C794">
        <v>1</v>
      </c>
      <c r="D794">
        <v>0.195659748055956</v>
      </c>
      <c r="E794">
        <v>3.51683798872675</v>
      </c>
    </row>
    <row r="795" spans="1:5">
      <c r="A795" t="s">
        <v>40</v>
      </c>
      <c r="B795">
        <v>9</v>
      </c>
      <c r="C795">
        <v>2</v>
      </c>
      <c r="D795">
        <v>1.79194882471372</v>
      </c>
      <c r="E795">
        <v>21.7883738777496</v>
      </c>
    </row>
    <row r="796" spans="1:5">
      <c r="A796" t="s">
        <v>40</v>
      </c>
      <c r="B796">
        <v>9</v>
      </c>
      <c r="C796">
        <v>3</v>
      </c>
      <c r="D796">
        <v>0.125260758258634</v>
      </c>
      <c r="E796">
        <v>3.25795141549588</v>
      </c>
    </row>
    <row r="797" spans="1:5">
      <c r="A797" t="s">
        <v>40</v>
      </c>
      <c r="B797">
        <v>9</v>
      </c>
      <c r="C797">
        <v>4</v>
      </c>
      <c r="D797">
        <v>2.69891695353318</v>
      </c>
      <c r="E797">
        <v>30.3691768357602</v>
      </c>
    </row>
    <row r="798" spans="1:5">
      <c r="A798" t="s">
        <v>40</v>
      </c>
      <c r="B798">
        <v>9</v>
      </c>
      <c r="C798">
        <v>5</v>
      </c>
      <c r="D798">
        <v>0.10487918265254</v>
      </c>
      <c r="E798">
        <v>2.97378018291947</v>
      </c>
    </row>
    <row r="799" spans="1:5">
      <c r="A799" t="s">
        <v>40</v>
      </c>
      <c r="B799">
        <v>9</v>
      </c>
      <c r="C799">
        <v>6</v>
      </c>
      <c r="D799">
        <v>1.23461666575752</v>
      </c>
      <c r="E799">
        <v>14.805711600069</v>
      </c>
    </row>
    <row r="800" spans="1:5">
      <c r="A800" t="s">
        <v>40</v>
      </c>
      <c r="B800">
        <v>9</v>
      </c>
      <c r="C800">
        <v>7</v>
      </c>
      <c r="D800">
        <v>0.194289584284696</v>
      </c>
      <c r="E800">
        <v>5.62339538434737</v>
      </c>
    </row>
    <row r="801" spans="1:3">
      <c r="A801" t="s">
        <v>40</v>
      </c>
      <c r="B801">
        <v>9</v>
      </c>
      <c r="C801" t="s">
        <v>12</v>
      </c>
    </row>
    <row r="802" spans="1:5">
      <c r="A802" t="s">
        <v>41</v>
      </c>
      <c r="B802">
        <v>0</v>
      </c>
      <c r="C802">
        <v>1</v>
      </c>
      <c r="D802">
        <v>0.0926534690287446</v>
      </c>
      <c r="E802">
        <v>0.825374034686341</v>
      </c>
    </row>
    <row r="803" spans="1:5">
      <c r="A803" t="s">
        <v>41</v>
      </c>
      <c r="B803">
        <v>0</v>
      </c>
      <c r="C803">
        <v>2</v>
      </c>
      <c r="D803">
        <v>0.495967533924855</v>
      </c>
      <c r="E803">
        <v>4.58922404664352</v>
      </c>
    </row>
    <row r="804" spans="1:5">
      <c r="A804" t="s">
        <v>41</v>
      </c>
      <c r="B804">
        <v>0</v>
      </c>
      <c r="C804">
        <v>3</v>
      </c>
      <c r="D804">
        <v>0.112137912247805</v>
      </c>
      <c r="E804">
        <v>1.06885752327473</v>
      </c>
    </row>
    <row r="805" spans="1:5">
      <c r="A805" t="s">
        <v>41</v>
      </c>
      <c r="B805">
        <v>0</v>
      </c>
      <c r="C805">
        <v>4</v>
      </c>
      <c r="D805">
        <v>1.30669529701099</v>
      </c>
      <c r="E805">
        <v>12.477886069111</v>
      </c>
    </row>
    <row r="806" spans="1:5">
      <c r="A806" t="s">
        <v>41</v>
      </c>
      <c r="B806">
        <v>0</v>
      </c>
      <c r="C806">
        <v>5</v>
      </c>
      <c r="D806">
        <v>0.0089093420640719</v>
      </c>
      <c r="E806">
        <v>0.0929794301755178</v>
      </c>
    </row>
    <row r="807" spans="1:5">
      <c r="A807" t="s">
        <v>41</v>
      </c>
      <c r="B807">
        <v>0</v>
      </c>
      <c r="C807">
        <v>6</v>
      </c>
      <c r="D807">
        <v>0.536114925989461</v>
      </c>
      <c r="E807">
        <v>5.01490143248695</v>
      </c>
    </row>
    <row r="808" spans="1:5">
      <c r="A808" t="s">
        <v>41</v>
      </c>
      <c r="B808">
        <v>0</v>
      </c>
      <c r="C808">
        <v>7</v>
      </c>
      <c r="D808">
        <v>0.0316849497782381</v>
      </c>
      <c r="E808">
        <v>0.104296863906447</v>
      </c>
    </row>
    <row r="809" spans="1:3">
      <c r="A809" t="s">
        <v>41</v>
      </c>
      <c r="B809">
        <v>0</v>
      </c>
      <c r="C809" t="s">
        <v>12</v>
      </c>
    </row>
    <row r="810" spans="1:5">
      <c r="A810" t="s">
        <v>41</v>
      </c>
      <c r="B810">
        <v>1</v>
      </c>
      <c r="C810">
        <v>1</v>
      </c>
      <c r="D810">
        <v>0.171318125733674</v>
      </c>
      <c r="E810">
        <v>1.59956681963911</v>
      </c>
    </row>
    <row r="811" spans="1:5">
      <c r="A811" t="s">
        <v>41</v>
      </c>
      <c r="B811">
        <v>1</v>
      </c>
      <c r="C811">
        <v>2</v>
      </c>
      <c r="D811">
        <v>0.850311329294793</v>
      </c>
      <c r="E811">
        <v>5.10380742685699</v>
      </c>
    </row>
    <row r="812" spans="1:5">
      <c r="A812" t="s">
        <v>41</v>
      </c>
      <c r="B812">
        <v>1</v>
      </c>
      <c r="C812">
        <v>3</v>
      </c>
      <c r="D812">
        <v>0.121198449812427</v>
      </c>
      <c r="E812">
        <v>0.695478818981001</v>
      </c>
    </row>
    <row r="813" spans="1:5">
      <c r="A813" t="s">
        <v>41</v>
      </c>
      <c r="B813">
        <v>1</v>
      </c>
      <c r="C813">
        <v>4</v>
      </c>
      <c r="D813">
        <v>1.50208442665632</v>
      </c>
      <c r="E813">
        <v>12.5296837717333</v>
      </c>
    </row>
    <row r="814" spans="1:5">
      <c r="A814" t="s">
        <v>41</v>
      </c>
      <c r="B814">
        <v>1</v>
      </c>
      <c r="C814">
        <v>5</v>
      </c>
      <c r="D814">
        <v>0.0231242561746329</v>
      </c>
      <c r="E814">
        <v>0.276665076547449</v>
      </c>
    </row>
    <row r="815" spans="1:5">
      <c r="A815" t="s">
        <v>41</v>
      </c>
      <c r="B815">
        <v>1</v>
      </c>
      <c r="C815">
        <v>6</v>
      </c>
      <c r="D815">
        <v>0.929482898887537</v>
      </c>
      <c r="E815">
        <v>5.17332509418324</v>
      </c>
    </row>
    <row r="816" spans="1:5">
      <c r="A816" t="s">
        <v>41</v>
      </c>
      <c r="B816">
        <v>1</v>
      </c>
      <c r="C816">
        <v>7</v>
      </c>
      <c r="D816">
        <v>0.0195375613068079</v>
      </c>
      <c r="E816">
        <v>0.193552354518655</v>
      </c>
    </row>
    <row r="817" spans="1:3">
      <c r="A817" t="s">
        <v>41</v>
      </c>
      <c r="B817">
        <v>1</v>
      </c>
      <c r="C817" t="s">
        <v>12</v>
      </c>
    </row>
    <row r="818" spans="1:5">
      <c r="A818" t="s">
        <v>41</v>
      </c>
      <c r="B818">
        <v>2</v>
      </c>
      <c r="C818">
        <v>1</v>
      </c>
      <c r="D818">
        <v>0.258351542006147</v>
      </c>
      <c r="E818">
        <v>2.2451114691266</v>
      </c>
    </row>
    <row r="819" spans="1:5">
      <c r="A819" t="s">
        <v>41</v>
      </c>
      <c r="B819">
        <v>2</v>
      </c>
      <c r="C819">
        <v>2</v>
      </c>
      <c r="D819">
        <v>0.987297278235004</v>
      </c>
      <c r="E819">
        <v>5.34174646010678</v>
      </c>
    </row>
    <row r="820" spans="1:5">
      <c r="A820" t="s">
        <v>41</v>
      </c>
      <c r="B820">
        <v>2</v>
      </c>
      <c r="C820">
        <v>3</v>
      </c>
      <c r="D820">
        <v>0.129950663695044</v>
      </c>
      <c r="E820">
        <v>1.1045270724299</v>
      </c>
    </row>
    <row r="821" spans="1:5">
      <c r="A821" t="s">
        <v>41</v>
      </c>
      <c r="B821">
        <v>2</v>
      </c>
      <c r="C821">
        <v>4</v>
      </c>
      <c r="D821">
        <v>1.52194922306463</v>
      </c>
      <c r="E821">
        <v>12.5478294476996</v>
      </c>
    </row>
    <row r="822" spans="1:5">
      <c r="A822" t="s">
        <v>41</v>
      </c>
      <c r="B822">
        <v>2</v>
      </c>
      <c r="C822">
        <v>5</v>
      </c>
      <c r="D822">
        <v>0.115025743584616</v>
      </c>
      <c r="E822">
        <v>0.701100126107654</v>
      </c>
    </row>
    <row r="823" spans="1:5">
      <c r="A823" t="s">
        <v>41</v>
      </c>
      <c r="B823">
        <v>2</v>
      </c>
      <c r="C823">
        <v>6</v>
      </c>
      <c r="D823">
        <v>0.826064748314889</v>
      </c>
      <c r="E823">
        <v>5.26250174468725</v>
      </c>
    </row>
    <row r="824" spans="1:5">
      <c r="A824" t="s">
        <v>41</v>
      </c>
      <c r="B824">
        <v>2</v>
      </c>
      <c r="C824">
        <v>7</v>
      </c>
      <c r="D824">
        <v>0.211799101602514</v>
      </c>
      <c r="E824">
        <v>0.561802267746855</v>
      </c>
    </row>
    <row r="825" spans="1:3">
      <c r="A825" t="s">
        <v>41</v>
      </c>
      <c r="B825">
        <v>2</v>
      </c>
      <c r="C825" t="s">
        <v>12</v>
      </c>
    </row>
    <row r="826" spans="1:5">
      <c r="A826" t="s">
        <v>41</v>
      </c>
      <c r="B826">
        <v>3</v>
      </c>
      <c r="C826">
        <v>1</v>
      </c>
      <c r="D826">
        <v>0.262291262147171</v>
      </c>
      <c r="E826">
        <v>2.19114033928056</v>
      </c>
    </row>
    <row r="827" spans="1:5">
      <c r="A827" t="s">
        <v>41</v>
      </c>
      <c r="B827">
        <v>3</v>
      </c>
      <c r="C827">
        <v>2</v>
      </c>
      <c r="D827">
        <v>0.97491317314537</v>
      </c>
      <c r="E827">
        <v>5.32310423345003</v>
      </c>
    </row>
    <row r="828" spans="1:5">
      <c r="A828" t="s">
        <v>41</v>
      </c>
      <c r="B828">
        <v>3</v>
      </c>
      <c r="C828">
        <v>3</v>
      </c>
      <c r="D828">
        <v>0.14781370733436</v>
      </c>
      <c r="E828">
        <v>1.12800718524384</v>
      </c>
    </row>
    <row r="829" spans="1:5">
      <c r="A829" t="s">
        <v>41</v>
      </c>
      <c r="B829">
        <v>3</v>
      </c>
      <c r="C829">
        <v>4</v>
      </c>
      <c r="D829">
        <v>1.51893724355681</v>
      </c>
      <c r="E829">
        <v>12.5395975049034</v>
      </c>
    </row>
    <row r="830" spans="1:5">
      <c r="A830" t="s">
        <v>41</v>
      </c>
      <c r="B830">
        <v>3</v>
      </c>
      <c r="C830">
        <v>5</v>
      </c>
      <c r="D830">
        <v>0.144969283109072</v>
      </c>
      <c r="E830">
        <v>0.41210814890295</v>
      </c>
    </row>
    <row r="831" spans="1:5">
      <c r="A831" t="s">
        <v>41</v>
      </c>
      <c r="B831">
        <v>3</v>
      </c>
      <c r="C831">
        <v>6</v>
      </c>
      <c r="D831">
        <v>1.21553770727959</v>
      </c>
      <c r="E831">
        <v>5.58929249972388</v>
      </c>
    </row>
    <row r="832" spans="1:5">
      <c r="A832" t="s">
        <v>41</v>
      </c>
      <c r="B832">
        <v>3</v>
      </c>
      <c r="C832">
        <v>7</v>
      </c>
      <c r="D832">
        <v>0.21347985167521</v>
      </c>
      <c r="E832">
        <v>0.589606384710525</v>
      </c>
    </row>
    <row r="833" spans="1:3">
      <c r="A833" t="s">
        <v>41</v>
      </c>
      <c r="B833">
        <v>3</v>
      </c>
      <c r="C833" t="s">
        <v>12</v>
      </c>
    </row>
    <row r="834" spans="1:5">
      <c r="A834" t="s">
        <v>41</v>
      </c>
      <c r="B834">
        <v>4</v>
      </c>
      <c r="C834">
        <v>1</v>
      </c>
      <c r="D834">
        <v>0.134100244476392</v>
      </c>
      <c r="E834">
        <v>0.871254527595142</v>
      </c>
    </row>
    <row r="835" spans="1:5">
      <c r="A835" t="s">
        <v>41</v>
      </c>
      <c r="B835">
        <v>4</v>
      </c>
      <c r="C835">
        <v>2</v>
      </c>
      <c r="D835">
        <v>0.851163900309962</v>
      </c>
      <c r="E835">
        <v>5.12651185088965</v>
      </c>
    </row>
    <row r="836" spans="1:5">
      <c r="A836" t="s">
        <v>41</v>
      </c>
      <c r="B836">
        <v>4</v>
      </c>
      <c r="C836">
        <v>3</v>
      </c>
      <c r="D836">
        <v>0.144941806559504</v>
      </c>
      <c r="E836">
        <v>1.09243101934358</v>
      </c>
    </row>
    <row r="837" spans="1:5">
      <c r="A837" t="s">
        <v>41</v>
      </c>
      <c r="B837">
        <v>4</v>
      </c>
      <c r="C837">
        <v>4</v>
      </c>
      <c r="D837">
        <v>1.50211809447257</v>
      </c>
      <c r="E837">
        <v>12.5254765025738</v>
      </c>
    </row>
    <row r="838" spans="1:5">
      <c r="A838" t="s">
        <v>41</v>
      </c>
      <c r="B838">
        <v>4</v>
      </c>
      <c r="C838">
        <v>5</v>
      </c>
      <c r="D838">
        <v>0.102954758542839</v>
      </c>
      <c r="E838">
        <v>0.113333160964154</v>
      </c>
    </row>
    <row r="839" spans="1:5">
      <c r="A839" t="s">
        <v>41</v>
      </c>
      <c r="B839">
        <v>4</v>
      </c>
      <c r="C839">
        <v>6</v>
      </c>
      <c r="D839">
        <v>1.11313921946439</v>
      </c>
      <c r="E839">
        <v>5.39776827919815</v>
      </c>
    </row>
    <row r="840" spans="1:5">
      <c r="A840" t="s">
        <v>41</v>
      </c>
      <c r="B840">
        <v>4</v>
      </c>
      <c r="C840">
        <v>7</v>
      </c>
      <c r="D840">
        <v>0.0450154210168147</v>
      </c>
      <c r="E840">
        <v>0.217280050612993</v>
      </c>
    </row>
    <row r="841" spans="1:3">
      <c r="A841" t="s">
        <v>41</v>
      </c>
      <c r="B841">
        <v>4</v>
      </c>
      <c r="C841" t="s">
        <v>12</v>
      </c>
    </row>
    <row r="842" spans="1:5">
      <c r="A842" t="s">
        <v>41</v>
      </c>
      <c r="B842">
        <v>5</v>
      </c>
      <c r="C842">
        <v>1</v>
      </c>
      <c r="D842">
        <v>0.0449877919958941</v>
      </c>
      <c r="E842">
        <v>0.254740511866105</v>
      </c>
    </row>
    <row r="843" spans="1:5">
      <c r="A843" t="s">
        <v>41</v>
      </c>
      <c r="B843">
        <v>5</v>
      </c>
      <c r="C843">
        <v>2</v>
      </c>
      <c r="D843">
        <v>0.850159607758737</v>
      </c>
      <c r="E843">
        <v>5.10028062720974</v>
      </c>
    </row>
    <row r="844" spans="1:5">
      <c r="A844" t="s">
        <v>41</v>
      </c>
      <c r="B844">
        <v>5</v>
      </c>
      <c r="C844">
        <v>3</v>
      </c>
      <c r="D844">
        <v>0.118897959325648</v>
      </c>
      <c r="E844">
        <v>0.665822384737279</v>
      </c>
    </row>
    <row r="845" spans="1:5">
      <c r="A845" t="s">
        <v>41</v>
      </c>
      <c r="B845">
        <v>5</v>
      </c>
      <c r="C845">
        <v>4</v>
      </c>
      <c r="D845">
        <v>1.50174394553876</v>
      </c>
      <c r="E845">
        <v>12.5310319932611</v>
      </c>
    </row>
    <row r="846" spans="1:5">
      <c r="A846" t="s">
        <v>41</v>
      </c>
      <c r="B846">
        <v>5</v>
      </c>
      <c r="C846">
        <v>5</v>
      </c>
      <c r="D846">
        <v>0.0417056508278628</v>
      </c>
      <c r="E846">
        <v>0.377727357279868</v>
      </c>
    </row>
    <row r="847" spans="1:5">
      <c r="A847" t="s">
        <v>41</v>
      </c>
      <c r="B847">
        <v>5</v>
      </c>
      <c r="C847">
        <v>6</v>
      </c>
      <c r="D847">
        <v>0.930649581584434</v>
      </c>
      <c r="E847">
        <v>5.18578460142723</v>
      </c>
    </row>
    <row r="848" spans="1:5">
      <c r="A848" t="s">
        <v>41</v>
      </c>
      <c r="B848">
        <v>5</v>
      </c>
      <c r="C848">
        <v>7</v>
      </c>
      <c r="D848">
        <v>0.0369593484117386</v>
      </c>
      <c r="E848">
        <v>0.318697957046378</v>
      </c>
    </row>
    <row r="849" spans="1:3">
      <c r="A849" t="s">
        <v>41</v>
      </c>
      <c r="B849">
        <v>5</v>
      </c>
      <c r="C849" t="s">
        <v>12</v>
      </c>
    </row>
    <row r="850" spans="1:5">
      <c r="A850" t="s">
        <v>41</v>
      </c>
      <c r="B850">
        <v>6</v>
      </c>
      <c r="C850">
        <v>1</v>
      </c>
      <c r="D850">
        <v>0.0921148364302151</v>
      </c>
      <c r="E850">
        <v>0.842051194008479</v>
      </c>
    </row>
    <row r="851" spans="1:5">
      <c r="A851" t="s">
        <v>41</v>
      </c>
      <c r="B851">
        <v>6</v>
      </c>
      <c r="C851">
        <v>2</v>
      </c>
      <c r="D851">
        <v>0.86476482676068</v>
      </c>
      <c r="E851">
        <v>5.13283247095398</v>
      </c>
    </row>
    <row r="852" spans="1:5">
      <c r="A852" t="s">
        <v>41</v>
      </c>
      <c r="B852">
        <v>6</v>
      </c>
      <c r="C852">
        <v>3</v>
      </c>
      <c r="D852">
        <v>0.12739682402406</v>
      </c>
      <c r="E852">
        <v>1.06947027344798</v>
      </c>
    </row>
    <row r="853" spans="1:5">
      <c r="A853" t="s">
        <v>41</v>
      </c>
      <c r="B853">
        <v>6</v>
      </c>
      <c r="C853">
        <v>4</v>
      </c>
      <c r="D853">
        <v>1.50313651339803</v>
      </c>
      <c r="E853">
        <v>12.5416619962163</v>
      </c>
    </row>
    <row r="854" spans="1:5">
      <c r="A854" t="s">
        <v>41</v>
      </c>
      <c r="B854">
        <v>6</v>
      </c>
      <c r="C854">
        <v>5</v>
      </c>
      <c r="D854">
        <v>0.101106838432542</v>
      </c>
      <c r="E854">
        <v>0.434285492481383</v>
      </c>
    </row>
    <row r="855" spans="1:5">
      <c r="A855" t="s">
        <v>41</v>
      </c>
      <c r="B855">
        <v>6</v>
      </c>
      <c r="C855">
        <v>6</v>
      </c>
      <c r="D855">
        <v>0.793276071105429</v>
      </c>
      <c r="E855">
        <v>5.11007590752252</v>
      </c>
    </row>
    <row r="856" spans="1:5">
      <c r="A856" t="s">
        <v>41</v>
      </c>
      <c r="B856">
        <v>6</v>
      </c>
      <c r="C856">
        <v>7</v>
      </c>
      <c r="D856">
        <v>0.168809438830532</v>
      </c>
      <c r="E856">
        <v>0.559342503860975</v>
      </c>
    </row>
    <row r="857" spans="1:3">
      <c r="A857" t="s">
        <v>41</v>
      </c>
      <c r="B857">
        <v>6</v>
      </c>
      <c r="C857" t="s">
        <v>12</v>
      </c>
    </row>
    <row r="858" spans="1:5">
      <c r="A858" t="s">
        <v>41</v>
      </c>
      <c r="B858">
        <v>7</v>
      </c>
      <c r="C858">
        <v>1</v>
      </c>
      <c r="D858">
        <v>0.17131244206069</v>
      </c>
      <c r="E858">
        <v>1.59956003107614</v>
      </c>
    </row>
    <row r="859" spans="1:5">
      <c r="A859" t="s">
        <v>41</v>
      </c>
      <c r="B859">
        <v>7</v>
      </c>
      <c r="C859">
        <v>2</v>
      </c>
      <c r="D859">
        <v>0.85031013476974</v>
      </c>
      <c r="E859">
        <v>5.1038107119659</v>
      </c>
    </row>
    <row r="860" spans="1:5">
      <c r="A860" t="s">
        <v>41</v>
      </c>
      <c r="B860">
        <v>7</v>
      </c>
      <c r="C860">
        <v>3</v>
      </c>
      <c r="D860">
        <v>0.12119646719934</v>
      </c>
      <c r="E860">
        <v>0.695469149325726</v>
      </c>
    </row>
    <row r="861" spans="1:5">
      <c r="A861" t="s">
        <v>41</v>
      </c>
      <c r="B861">
        <v>7</v>
      </c>
      <c r="C861">
        <v>4</v>
      </c>
      <c r="D861">
        <v>1.50208752238582</v>
      </c>
      <c r="E861">
        <v>12.5296871665827</v>
      </c>
    </row>
    <row r="862" spans="1:5">
      <c r="A862" t="s">
        <v>41</v>
      </c>
      <c r="B862">
        <v>7</v>
      </c>
      <c r="C862">
        <v>5</v>
      </c>
      <c r="D862">
        <v>0.0231572205282686</v>
      </c>
      <c r="E862">
        <v>0.276642630401146</v>
      </c>
    </row>
    <row r="863" spans="1:5">
      <c r="A863" t="s">
        <v>41</v>
      </c>
      <c r="B863">
        <v>7</v>
      </c>
      <c r="C863">
        <v>6</v>
      </c>
      <c r="D863">
        <v>0.929474014211488</v>
      </c>
      <c r="E863">
        <v>5.1733096044533</v>
      </c>
    </row>
    <row r="864" spans="1:5">
      <c r="A864" t="s">
        <v>41</v>
      </c>
      <c r="B864">
        <v>7</v>
      </c>
      <c r="C864">
        <v>7</v>
      </c>
      <c r="D864">
        <v>0.0195185593138231</v>
      </c>
      <c r="E864">
        <v>0.193462506440161</v>
      </c>
    </row>
    <row r="865" spans="1:3">
      <c r="A865" t="s">
        <v>41</v>
      </c>
      <c r="B865">
        <v>7</v>
      </c>
      <c r="C865" t="s">
        <v>12</v>
      </c>
    </row>
    <row r="866" spans="1:5">
      <c r="A866" t="s">
        <v>41</v>
      </c>
      <c r="B866">
        <v>8</v>
      </c>
      <c r="C866">
        <v>1</v>
      </c>
      <c r="D866">
        <v>0.252957968841047</v>
      </c>
      <c r="E866">
        <v>2.2524507854526</v>
      </c>
    </row>
    <row r="867" spans="1:5">
      <c r="A867" t="s">
        <v>41</v>
      </c>
      <c r="B867">
        <v>8</v>
      </c>
      <c r="C867">
        <v>2</v>
      </c>
      <c r="D867">
        <v>0.936671457890504</v>
      </c>
      <c r="E867">
        <v>5.3270532291237</v>
      </c>
    </row>
    <row r="868" spans="1:5">
      <c r="A868" t="s">
        <v>41</v>
      </c>
      <c r="B868">
        <v>8</v>
      </c>
      <c r="C868">
        <v>3</v>
      </c>
      <c r="D868">
        <v>0.12997918280646</v>
      </c>
      <c r="E868">
        <v>1.10457427504066</v>
      </c>
    </row>
    <row r="869" spans="1:5">
      <c r="A869" t="s">
        <v>41</v>
      </c>
      <c r="B869">
        <v>8</v>
      </c>
      <c r="C869">
        <v>4</v>
      </c>
      <c r="D869">
        <v>1.51257309639242</v>
      </c>
      <c r="E869">
        <v>12.5449483673949</v>
      </c>
    </row>
    <row r="870" spans="1:5">
      <c r="A870" t="s">
        <v>41</v>
      </c>
      <c r="B870">
        <v>8</v>
      </c>
      <c r="C870">
        <v>5</v>
      </c>
      <c r="D870">
        <v>0.0974918295811951</v>
      </c>
      <c r="E870">
        <v>0.73155040424154</v>
      </c>
    </row>
    <row r="871" spans="1:5">
      <c r="A871" t="s">
        <v>41</v>
      </c>
      <c r="B871">
        <v>8</v>
      </c>
      <c r="C871">
        <v>6</v>
      </c>
      <c r="D871">
        <v>0.759514862419338</v>
      </c>
      <c r="E871">
        <v>5.2460674587971</v>
      </c>
    </row>
    <row r="872" spans="1:5">
      <c r="A872" t="s">
        <v>41</v>
      </c>
      <c r="B872">
        <v>8</v>
      </c>
      <c r="C872">
        <v>7</v>
      </c>
      <c r="D872">
        <v>0.183561890678219</v>
      </c>
      <c r="E872">
        <v>0.54765476242987</v>
      </c>
    </row>
    <row r="873" spans="1:3">
      <c r="A873" t="s">
        <v>41</v>
      </c>
      <c r="B873">
        <v>8</v>
      </c>
      <c r="C873" t="s">
        <v>12</v>
      </c>
    </row>
    <row r="874" spans="1:5">
      <c r="A874" t="s">
        <v>41</v>
      </c>
      <c r="B874">
        <v>9</v>
      </c>
      <c r="C874">
        <v>1</v>
      </c>
      <c r="D874">
        <v>0.19457753289754</v>
      </c>
      <c r="E874">
        <v>1.66811125270023</v>
      </c>
    </row>
    <row r="875" spans="1:5">
      <c r="A875" t="s">
        <v>41</v>
      </c>
      <c r="B875">
        <v>9</v>
      </c>
      <c r="C875">
        <v>2</v>
      </c>
      <c r="D875">
        <v>0.845273732638973</v>
      </c>
      <c r="E875">
        <v>5.11064589323193</v>
      </c>
    </row>
    <row r="876" spans="1:5">
      <c r="A876" t="s">
        <v>41</v>
      </c>
      <c r="B876">
        <v>9</v>
      </c>
      <c r="C876">
        <v>3</v>
      </c>
      <c r="D876">
        <v>0.122039549710907</v>
      </c>
      <c r="E876">
        <v>0.747533029338215</v>
      </c>
    </row>
    <row r="877" spans="1:5">
      <c r="A877" t="s">
        <v>41</v>
      </c>
      <c r="B877">
        <v>9</v>
      </c>
      <c r="C877">
        <v>4</v>
      </c>
      <c r="D877">
        <v>1.50286130391022</v>
      </c>
      <c r="E877">
        <v>12.5200751557344</v>
      </c>
    </row>
    <row r="878" spans="1:5">
      <c r="A878" t="s">
        <v>41</v>
      </c>
      <c r="B878">
        <v>9</v>
      </c>
      <c r="C878">
        <v>5</v>
      </c>
      <c r="D878">
        <v>0.101100838854942</v>
      </c>
      <c r="E878">
        <v>0.39969731410457</v>
      </c>
    </row>
    <row r="879" spans="1:5">
      <c r="A879" t="s">
        <v>41</v>
      </c>
      <c r="B879">
        <v>9</v>
      </c>
      <c r="C879">
        <v>6</v>
      </c>
      <c r="D879">
        <v>1.1001467294326</v>
      </c>
      <c r="E879">
        <v>5.34642239747413</v>
      </c>
    </row>
    <row r="880" ht="17" customHeight="1" spans="1:5">
      <c r="A880" t="s">
        <v>41</v>
      </c>
      <c r="B880">
        <v>9</v>
      </c>
      <c r="C880">
        <v>7</v>
      </c>
      <c r="D880">
        <v>0.172436053838256</v>
      </c>
      <c r="E880">
        <v>0.692140684936461</v>
      </c>
    </row>
    <row r="881" spans="1:3">
      <c r="A881" t="s">
        <v>41</v>
      </c>
      <c r="B881">
        <v>9</v>
      </c>
      <c r="C881" t="s">
        <v>12</v>
      </c>
    </row>
    <row r="882" spans="1:5">
      <c r="A882" t="s">
        <v>42</v>
      </c>
      <c r="B882">
        <v>0</v>
      </c>
      <c r="C882">
        <v>1</v>
      </c>
      <c r="D882">
        <v>0.0941639370560642</v>
      </c>
      <c r="E882">
        <v>0.842697951198638</v>
      </c>
    </row>
    <row r="883" spans="1:5">
      <c r="A883" t="s">
        <v>42</v>
      </c>
      <c r="B883">
        <v>0</v>
      </c>
      <c r="C883">
        <v>2</v>
      </c>
      <c r="D883">
        <v>0.518208859621112</v>
      </c>
      <c r="E883">
        <v>4.98322743570966</v>
      </c>
    </row>
    <row r="884" spans="1:5">
      <c r="A884" t="s">
        <v>42</v>
      </c>
      <c r="B884">
        <v>0</v>
      </c>
      <c r="C884">
        <v>3</v>
      </c>
      <c r="D884">
        <v>0.114673359607086</v>
      </c>
      <c r="E884">
        <v>1.12543945557168</v>
      </c>
    </row>
    <row r="885" spans="1:5">
      <c r="A885" t="s">
        <v>42</v>
      </c>
      <c r="B885">
        <v>0</v>
      </c>
      <c r="C885">
        <v>4</v>
      </c>
      <c r="D885">
        <v>1.31547447161119</v>
      </c>
      <c r="E885">
        <v>12.7049321897531</v>
      </c>
    </row>
    <row r="886" spans="1:5">
      <c r="A886" t="s">
        <v>42</v>
      </c>
      <c r="B886">
        <v>0</v>
      </c>
      <c r="C886">
        <v>5</v>
      </c>
      <c r="D886">
        <v>0.0163732290655106</v>
      </c>
      <c r="E886">
        <v>0.202902316887818</v>
      </c>
    </row>
    <row r="887" spans="1:5">
      <c r="A887" t="s">
        <v>42</v>
      </c>
      <c r="B887">
        <v>0</v>
      </c>
      <c r="C887">
        <v>6</v>
      </c>
      <c r="D887">
        <v>0.564857157926384</v>
      </c>
      <c r="E887">
        <v>5.57433948902258</v>
      </c>
    </row>
    <row r="888" spans="1:5">
      <c r="A888" t="s">
        <v>42</v>
      </c>
      <c r="B888">
        <v>0</v>
      </c>
      <c r="C888">
        <v>7</v>
      </c>
      <c r="D888">
        <v>0.0343635669411146</v>
      </c>
      <c r="E888">
        <v>0.166934558122273</v>
      </c>
    </row>
    <row r="889" spans="1:3">
      <c r="A889" t="s">
        <v>42</v>
      </c>
      <c r="B889">
        <v>0</v>
      </c>
      <c r="C889" t="s">
        <v>12</v>
      </c>
    </row>
    <row r="890" spans="1:5">
      <c r="A890" t="s">
        <v>42</v>
      </c>
      <c r="B890">
        <v>1</v>
      </c>
      <c r="C890">
        <v>1</v>
      </c>
      <c r="D890">
        <v>0.171519221983171</v>
      </c>
      <c r="E890">
        <v>1.60252253122632</v>
      </c>
    </row>
    <row r="891" spans="1:5">
      <c r="A891" t="s">
        <v>42</v>
      </c>
      <c r="B891">
        <v>1</v>
      </c>
      <c r="C891">
        <v>2</v>
      </c>
      <c r="D891">
        <v>0.858913231460706</v>
      </c>
      <c r="E891">
        <v>5.3972753984302</v>
      </c>
    </row>
    <row r="892" spans="1:5">
      <c r="A892" t="s">
        <v>42</v>
      </c>
      <c r="B892">
        <v>1</v>
      </c>
      <c r="C892">
        <v>3</v>
      </c>
      <c r="D892">
        <v>0.12166128519615</v>
      </c>
      <c r="E892">
        <v>0.711779216325588</v>
      </c>
    </row>
    <row r="893" spans="1:5">
      <c r="A893" t="s">
        <v>42</v>
      </c>
      <c r="B893">
        <v>1</v>
      </c>
      <c r="C893">
        <v>4</v>
      </c>
      <c r="D893">
        <v>1.51019057403081</v>
      </c>
      <c r="E893">
        <v>12.7564771787715</v>
      </c>
    </row>
    <row r="894" spans="1:5">
      <c r="A894" t="s">
        <v>42</v>
      </c>
      <c r="B894">
        <v>1</v>
      </c>
      <c r="C894">
        <v>5</v>
      </c>
      <c r="D894">
        <v>0.0241616279202186</v>
      </c>
      <c r="E894">
        <v>0.294905511384347</v>
      </c>
    </row>
    <row r="895" spans="1:5">
      <c r="A895" t="s">
        <v>42</v>
      </c>
      <c r="B895">
        <v>1</v>
      </c>
      <c r="C895">
        <v>6</v>
      </c>
      <c r="D895">
        <v>0.933030459728299</v>
      </c>
      <c r="E895">
        <v>5.30510859191476</v>
      </c>
    </row>
    <row r="896" spans="1:5">
      <c r="A896" t="s">
        <v>42</v>
      </c>
      <c r="B896">
        <v>1</v>
      </c>
      <c r="C896">
        <v>7</v>
      </c>
      <c r="D896">
        <v>0.0207369291698341</v>
      </c>
      <c r="E896">
        <v>0.204552842351203</v>
      </c>
    </row>
    <row r="897" spans="1:3">
      <c r="A897" t="s">
        <v>42</v>
      </c>
      <c r="B897">
        <v>1</v>
      </c>
      <c r="C897" t="s">
        <v>12</v>
      </c>
    </row>
    <row r="898" spans="1:5">
      <c r="A898" t="s">
        <v>42</v>
      </c>
      <c r="B898">
        <v>2</v>
      </c>
      <c r="C898">
        <v>1</v>
      </c>
      <c r="D898">
        <v>0.261883501106719</v>
      </c>
      <c r="E898">
        <v>2.26533999191261</v>
      </c>
    </row>
    <row r="899" spans="1:5">
      <c r="A899" t="s">
        <v>42</v>
      </c>
      <c r="B899">
        <v>2</v>
      </c>
      <c r="C899">
        <v>2</v>
      </c>
      <c r="D899">
        <v>1.02332884279653</v>
      </c>
      <c r="E899">
        <v>5.8985743165867</v>
      </c>
    </row>
    <row r="900" spans="1:5">
      <c r="A900" t="s">
        <v>42</v>
      </c>
      <c r="B900">
        <v>2</v>
      </c>
      <c r="C900">
        <v>3</v>
      </c>
      <c r="D900">
        <v>0.132200161507246</v>
      </c>
      <c r="E900">
        <v>1.16112782223336</v>
      </c>
    </row>
    <row r="901" spans="1:5">
      <c r="A901" t="s">
        <v>42</v>
      </c>
      <c r="B901">
        <v>2</v>
      </c>
      <c r="C901">
        <v>4</v>
      </c>
      <c r="D901">
        <v>1.53057401716936</v>
      </c>
      <c r="E901">
        <v>12.7545960106545</v>
      </c>
    </row>
    <row r="902" spans="1:5">
      <c r="A902" t="s">
        <v>42</v>
      </c>
      <c r="B902">
        <v>2</v>
      </c>
      <c r="C902">
        <v>5</v>
      </c>
      <c r="D902">
        <v>0.123436108358244</v>
      </c>
      <c r="E902">
        <v>0.837690983251815</v>
      </c>
    </row>
    <row r="903" spans="1:5">
      <c r="A903" t="s">
        <v>42</v>
      </c>
      <c r="B903">
        <v>2</v>
      </c>
      <c r="C903">
        <v>6</v>
      </c>
      <c r="D903">
        <v>0.976874524665162</v>
      </c>
      <c r="E903">
        <v>8.27181271470176</v>
      </c>
    </row>
    <row r="904" spans="1:5">
      <c r="A904" t="s">
        <v>42</v>
      </c>
      <c r="B904">
        <v>2</v>
      </c>
      <c r="C904">
        <v>7</v>
      </c>
      <c r="D904">
        <v>0.228874360385271</v>
      </c>
      <c r="E904">
        <v>0.825360861805646</v>
      </c>
    </row>
    <row r="905" spans="1:3">
      <c r="A905" t="s">
        <v>42</v>
      </c>
      <c r="B905">
        <v>2</v>
      </c>
      <c r="C905" t="s">
        <v>12</v>
      </c>
    </row>
    <row r="906" spans="1:5">
      <c r="A906" t="s">
        <v>42</v>
      </c>
      <c r="B906">
        <v>3</v>
      </c>
      <c r="C906">
        <v>1</v>
      </c>
      <c r="D906">
        <v>0.265144681470413</v>
      </c>
      <c r="E906">
        <v>2.21201732910743</v>
      </c>
    </row>
    <row r="907" spans="1:5">
      <c r="A907" t="s">
        <v>42</v>
      </c>
      <c r="B907">
        <v>3</v>
      </c>
      <c r="C907">
        <v>2</v>
      </c>
      <c r="D907">
        <v>1.01117949068665</v>
      </c>
      <c r="E907">
        <v>5.88178478216162</v>
      </c>
    </row>
    <row r="908" spans="1:5">
      <c r="A908" t="s">
        <v>42</v>
      </c>
      <c r="B908">
        <v>3</v>
      </c>
      <c r="C908">
        <v>3</v>
      </c>
      <c r="D908">
        <v>0.149799552149534</v>
      </c>
      <c r="E908">
        <v>1.18333761014593</v>
      </c>
    </row>
    <row r="909" spans="1:5">
      <c r="A909" t="s">
        <v>42</v>
      </c>
      <c r="B909">
        <v>3</v>
      </c>
      <c r="C909">
        <v>4</v>
      </c>
      <c r="D909">
        <v>1.52778166370831</v>
      </c>
      <c r="E909">
        <v>12.746490373777</v>
      </c>
    </row>
    <row r="910" spans="1:5">
      <c r="A910" t="s">
        <v>42</v>
      </c>
      <c r="B910">
        <v>3</v>
      </c>
      <c r="C910">
        <v>5</v>
      </c>
      <c r="D910">
        <v>0.149956021530452</v>
      </c>
      <c r="E910">
        <v>0.616695934263028</v>
      </c>
    </row>
    <row r="911" spans="1:5">
      <c r="A911" t="s">
        <v>42</v>
      </c>
      <c r="B911">
        <v>3</v>
      </c>
      <c r="C911">
        <v>6</v>
      </c>
      <c r="D911">
        <v>1.32256357977108</v>
      </c>
      <c r="E911">
        <v>8.48337631089983</v>
      </c>
    </row>
    <row r="912" spans="1:5">
      <c r="A912" t="s">
        <v>42</v>
      </c>
      <c r="B912">
        <v>3</v>
      </c>
      <c r="C912">
        <v>7</v>
      </c>
      <c r="D912">
        <v>0.229071889319355</v>
      </c>
      <c r="E912">
        <v>0.844222413580929</v>
      </c>
    </row>
    <row r="913" spans="1:3">
      <c r="A913" t="s">
        <v>42</v>
      </c>
      <c r="B913">
        <v>3</v>
      </c>
      <c r="C913" t="s">
        <v>12</v>
      </c>
    </row>
    <row r="914" spans="1:5">
      <c r="A914" t="s">
        <v>42</v>
      </c>
      <c r="B914">
        <v>4</v>
      </c>
      <c r="C914">
        <v>1</v>
      </c>
      <c r="D914">
        <v>0.13517619511346</v>
      </c>
      <c r="E914">
        <v>0.887732941607624</v>
      </c>
    </row>
    <row r="915" spans="1:5">
      <c r="A915" t="s">
        <v>42</v>
      </c>
      <c r="B915">
        <v>4</v>
      </c>
      <c r="C915">
        <v>2</v>
      </c>
      <c r="D915">
        <v>0.864192039160453</v>
      </c>
      <c r="E915">
        <v>5.48210374031215</v>
      </c>
    </row>
    <row r="916" spans="1:5">
      <c r="A916" t="s">
        <v>42</v>
      </c>
      <c r="B916">
        <v>4</v>
      </c>
      <c r="C916">
        <v>3</v>
      </c>
      <c r="D916">
        <v>0.146897419585861</v>
      </c>
      <c r="E916">
        <v>1.1477067648733</v>
      </c>
    </row>
    <row r="917" spans="1:5">
      <c r="A917" t="s">
        <v>42</v>
      </c>
      <c r="B917">
        <v>4</v>
      </c>
      <c r="C917">
        <v>4</v>
      </c>
      <c r="D917">
        <v>1.50989983790779</v>
      </c>
      <c r="E917">
        <v>12.7517087679765</v>
      </c>
    </row>
    <row r="918" spans="1:5">
      <c r="A918" t="s">
        <v>42</v>
      </c>
      <c r="B918">
        <v>4</v>
      </c>
      <c r="C918">
        <v>5</v>
      </c>
      <c r="D918">
        <v>0.103847183735095</v>
      </c>
      <c r="E918">
        <v>0.212699719184954</v>
      </c>
    </row>
    <row r="919" spans="1:5">
      <c r="A919" t="s">
        <v>42</v>
      </c>
      <c r="B919">
        <v>4</v>
      </c>
      <c r="C919">
        <v>6</v>
      </c>
      <c r="D919">
        <v>1.1269711786622</v>
      </c>
      <c r="E919">
        <v>5.92073159721017</v>
      </c>
    </row>
    <row r="920" spans="1:5">
      <c r="A920" t="s">
        <v>42</v>
      </c>
      <c r="B920">
        <v>4</v>
      </c>
      <c r="C920">
        <v>7</v>
      </c>
      <c r="D920">
        <v>0.0470293036814067</v>
      </c>
      <c r="E920">
        <v>0.249665602200912</v>
      </c>
    </row>
    <row r="921" spans="1:3">
      <c r="A921" t="s">
        <v>42</v>
      </c>
      <c r="B921">
        <v>4</v>
      </c>
      <c r="C921" t="s">
        <v>12</v>
      </c>
    </row>
    <row r="922" spans="1:5">
      <c r="A922" t="s">
        <v>42</v>
      </c>
      <c r="B922">
        <v>5</v>
      </c>
      <c r="C922">
        <v>1</v>
      </c>
      <c r="D922">
        <v>0.0455688460271468</v>
      </c>
      <c r="E922">
        <v>0.267637007879157</v>
      </c>
    </row>
    <row r="923" spans="1:5">
      <c r="A923" t="s">
        <v>42</v>
      </c>
      <c r="B923">
        <v>5</v>
      </c>
      <c r="C923">
        <v>2</v>
      </c>
      <c r="D923">
        <v>0.858865458874411</v>
      </c>
      <c r="E923">
        <v>5.39980119366165</v>
      </c>
    </row>
    <row r="924" spans="1:5">
      <c r="A924" t="s">
        <v>42</v>
      </c>
      <c r="B924">
        <v>5</v>
      </c>
      <c r="C924">
        <v>3</v>
      </c>
      <c r="D924">
        <v>0.119375949989498</v>
      </c>
      <c r="E924">
        <v>0.6829477747769</v>
      </c>
    </row>
    <row r="925" spans="1:5">
      <c r="A925" t="s">
        <v>42</v>
      </c>
      <c r="B925">
        <v>5</v>
      </c>
      <c r="C925">
        <v>4</v>
      </c>
      <c r="D925">
        <v>1.50970096886671</v>
      </c>
      <c r="E925">
        <v>12.7579668282986</v>
      </c>
    </row>
    <row r="926" spans="1:5">
      <c r="A926" t="s">
        <v>42</v>
      </c>
      <c r="B926">
        <v>5</v>
      </c>
      <c r="C926">
        <v>5</v>
      </c>
      <c r="D926">
        <v>0.0508450828956362</v>
      </c>
      <c r="E926">
        <v>0.579161533856361</v>
      </c>
    </row>
    <row r="927" spans="1:5">
      <c r="A927" t="s">
        <v>42</v>
      </c>
      <c r="B927">
        <v>5</v>
      </c>
      <c r="C927">
        <v>6</v>
      </c>
      <c r="D927">
        <v>0.938120742886614</v>
      </c>
      <c r="E927">
        <v>5.46029501805716</v>
      </c>
    </row>
    <row r="928" spans="1:5">
      <c r="A928" t="s">
        <v>42</v>
      </c>
      <c r="B928">
        <v>5</v>
      </c>
      <c r="C928">
        <v>7</v>
      </c>
      <c r="D928">
        <v>0.0604357358418178</v>
      </c>
      <c r="E928">
        <v>0.765930006726323</v>
      </c>
    </row>
    <row r="929" spans="1:3">
      <c r="A929" t="s">
        <v>42</v>
      </c>
      <c r="B929">
        <v>5</v>
      </c>
      <c r="C929" t="s">
        <v>12</v>
      </c>
    </row>
    <row r="930" spans="1:5">
      <c r="A930" t="s">
        <v>42</v>
      </c>
      <c r="B930">
        <v>6</v>
      </c>
      <c r="C930">
        <v>1</v>
      </c>
      <c r="D930">
        <v>0.0935889172163586</v>
      </c>
      <c r="E930">
        <v>0.859112199795448</v>
      </c>
    </row>
    <row r="931" spans="1:5">
      <c r="A931" t="s">
        <v>42</v>
      </c>
      <c r="B931">
        <v>6</v>
      </c>
      <c r="C931">
        <v>2</v>
      </c>
      <c r="D931">
        <v>0.87770692425828</v>
      </c>
      <c r="E931">
        <v>5.48800914231783</v>
      </c>
    </row>
    <row r="932" spans="1:5">
      <c r="A932" t="s">
        <v>42</v>
      </c>
      <c r="B932">
        <v>6</v>
      </c>
      <c r="C932">
        <v>3</v>
      </c>
      <c r="D932">
        <v>0.129622733162267</v>
      </c>
      <c r="E932">
        <v>1.12600576899217</v>
      </c>
    </row>
    <row r="933" spans="1:5">
      <c r="A933" t="s">
        <v>42</v>
      </c>
      <c r="B933">
        <v>6</v>
      </c>
      <c r="C933">
        <v>4</v>
      </c>
      <c r="D933">
        <v>1.51076234298237</v>
      </c>
      <c r="E933">
        <v>12.7675745385076</v>
      </c>
    </row>
    <row r="934" spans="1:5">
      <c r="A934" t="s">
        <v>42</v>
      </c>
      <c r="B934">
        <v>6</v>
      </c>
      <c r="C934">
        <v>5</v>
      </c>
      <c r="D934">
        <v>0.102020756396321</v>
      </c>
      <c r="E934">
        <v>0.470135143309382</v>
      </c>
    </row>
    <row r="935" spans="1:5">
      <c r="A935" t="s">
        <v>42</v>
      </c>
      <c r="B935">
        <v>6</v>
      </c>
      <c r="C935">
        <v>6</v>
      </c>
      <c r="D935">
        <v>0.813020280663012</v>
      </c>
      <c r="E935">
        <v>5.65996545779335</v>
      </c>
    </row>
    <row r="936" spans="1:5">
      <c r="A936" t="s">
        <v>42</v>
      </c>
      <c r="B936">
        <v>6</v>
      </c>
      <c r="C936">
        <v>7</v>
      </c>
      <c r="D936">
        <v>0.169069839164088</v>
      </c>
      <c r="E936">
        <v>0.569885435493306</v>
      </c>
    </row>
    <row r="937" spans="1:3">
      <c r="A937" t="s">
        <v>42</v>
      </c>
      <c r="B937">
        <v>6</v>
      </c>
      <c r="C937" t="s">
        <v>12</v>
      </c>
    </row>
    <row r="938" spans="1:5">
      <c r="A938" t="s">
        <v>42</v>
      </c>
      <c r="B938">
        <v>7</v>
      </c>
      <c r="C938">
        <v>1</v>
      </c>
      <c r="D938">
        <v>0.17151476288214</v>
      </c>
      <c r="E938">
        <v>1.60251226390936</v>
      </c>
    </row>
    <row r="939" spans="1:5">
      <c r="A939" t="s">
        <v>42</v>
      </c>
      <c r="B939">
        <v>7</v>
      </c>
      <c r="C939">
        <v>2</v>
      </c>
      <c r="D939">
        <v>0.858913584051461</v>
      </c>
      <c r="E939">
        <v>5.39727224938213</v>
      </c>
    </row>
    <row r="940" spans="1:5">
      <c r="A940" t="s">
        <v>42</v>
      </c>
      <c r="B940">
        <v>7</v>
      </c>
      <c r="C940">
        <v>3</v>
      </c>
      <c r="D940">
        <v>0.121659158887573</v>
      </c>
      <c r="E940">
        <v>0.711775291705567</v>
      </c>
    </row>
    <row r="941" spans="1:5">
      <c r="A941" t="s">
        <v>42</v>
      </c>
      <c r="B941">
        <v>7</v>
      </c>
      <c r="C941">
        <v>4</v>
      </c>
      <c r="D941">
        <v>1.51019108535539</v>
      </c>
      <c r="E941">
        <v>12.7564800250534</v>
      </c>
    </row>
    <row r="942" spans="1:5">
      <c r="A942" t="s">
        <v>42</v>
      </c>
      <c r="B942">
        <v>7</v>
      </c>
      <c r="C942">
        <v>5</v>
      </c>
      <c r="D942">
        <v>0.024191821979885</v>
      </c>
      <c r="E942">
        <v>0.294865509834965</v>
      </c>
    </row>
    <row r="943" spans="1:5">
      <c r="A943" t="s">
        <v>42</v>
      </c>
      <c r="B943">
        <v>7</v>
      </c>
      <c r="C943">
        <v>6</v>
      </c>
      <c r="D943">
        <v>0.933027767214307</v>
      </c>
      <c r="E943">
        <v>5.30510155123106</v>
      </c>
    </row>
    <row r="944" spans="1:5">
      <c r="A944" t="s">
        <v>42</v>
      </c>
      <c r="B944">
        <v>7</v>
      </c>
      <c r="C944">
        <v>7</v>
      </c>
      <c r="D944">
        <v>0.0207210801102237</v>
      </c>
      <c r="E944">
        <v>0.204502381569997</v>
      </c>
    </row>
    <row r="945" spans="1:3">
      <c r="A945" t="s">
        <v>42</v>
      </c>
      <c r="B945">
        <v>7</v>
      </c>
      <c r="C945" t="s">
        <v>12</v>
      </c>
    </row>
    <row r="946" spans="1:5">
      <c r="A946" t="s">
        <v>42</v>
      </c>
      <c r="B946">
        <v>8</v>
      </c>
      <c r="C946">
        <v>1</v>
      </c>
      <c r="D946">
        <v>0.253780692953304</v>
      </c>
      <c r="E946">
        <v>2.26621299785224</v>
      </c>
    </row>
    <row r="947" spans="1:5">
      <c r="A947" t="s">
        <v>42</v>
      </c>
      <c r="B947">
        <v>8</v>
      </c>
      <c r="C947">
        <v>2</v>
      </c>
      <c r="D947">
        <v>0.972926076777849</v>
      </c>
      <c r="E947">
        <v>5.91597420167027</v>
      </c>
    </row>
    <row r="948" spans="1:5">
      <c r="A948" t="s">
        <v>42</v>
      </c>
      <c r="B948">
        <v>8</v>
      </c>
      <c r="C948">
        <v>3</v>
      </c>
      <c r="D948">
        <v>0.132205649880912</v>
      </c>
      <c r="E948">
        <v>1.16113161551306</v>
      </c>
    </row>
    <row r="949" spans="1:5">
      <c r="A949" t="s">
        <v>42</v>
      </c>
      <c r="B949">
        <v>8</v>
      </c>
      <c r="C949">
        <v>4</v>
      </c>
      <c r="D949">
        <v>1.52166347630169</v>
      </c>
      <c r="E949">
        <v>12.754516339758</v>
      </c>
    </row>
    <row r="950" spans="1:5">
      <c r="A950" t="s">
        <v>42</v>
      </c>
      <c r="B950">
        <v>8</v>
      </c>
      <c r="C950">
        <v>5</v>
      </c>
      <c r="D950">
        <v>0.0988192113733293</v>
      </c>
      <c r="E950">
        <v>0.841529496477568</v>
      </c>
    </row>
    <row r="951" spans="1:5">
      <c r="A951" t="s">
        <v>42</v>
      </c>
      <c r="B951">
        <v>8</v>
      </c>
      <c r="C951">
        <v>6</v>
      </c>
      <c r="D951">
        <v>0.923759779442658</v>
      </c>
      <c r="E951">
        <v>8.28318440974149</v>
      </c>
    </row>
    <row r="952" spans="1:5">
      <c r="A952" t="s">
        <v>42</v>
      </c>
      <c r="B952">
        <v>8</v>
      </c>
      <c r="C952">
        <v>7</v>
      </c>
      <c r="D952">
        <v>0.198142171340265</v>
      </c>
      <c r="E952">
        <v>1.0479567878402</v>
      </c>
    </row>
    <row r="953" spans="1:3">
      <c r="A953" t="s">
        <v>42</v>
      </c>
      <c r="B953">
        <v>8</v>
      </c>
      <c r="C953" t="s">
        <v>12</v>
      </c>
    </row>
    <row r="954" spans="1:5">
      <c r="A954" t="s">
        <v>42</v>
      </c>
      <c r="B954">
        <v>9</v>
      </c>
      <c r="C954">
        <v>1</v>
      </c>
      <c r="D954">
        <v>0.194782372089788</v>
      </c>
      <c r="E954">
        <v>1.67117777748471</v>
      </c>
    </row>
    <row r="955" spans="1:5">
      <c r="A955" t="s">
        <v>42</v>
      </c>
      <c r="B955">
        <v>9</v>
      </c>
      <c r="C955">
        <v>2</v>
      </c>
      <c r="D955">
        <v>0.853830947944786</v>
      </c>
      <c r="E955">
        <v>5.40376881026615</v>
      </c>
    </row>
    <row r="956" spans="1:5">
      <c r="A956" t="s">
        <v>42</v>
      </c>
      <c r="B956">
        <v>9</v>
      </c>
      <c r="C956">
        <v>3</v>
      </c>
      <c r="D956">
        <v>0.122513347493834</v>
      </c>
      <c r="E956">
        <v>0.76247846264299</v>
      </c>
    </row>
    <row r="957" spans="1:5">
      <c r="A957" t="s">
        <v>42</v>
      </c>
      <c r="B957">
        <v>9</v>
      </c>
      <c r="C957">
        <v>4</v>
      </c>
      <c r="D957">
        <v>1.51108454902985</v>
      </c>
      <c r="E957">
        <v>12.7470466955855</v>
      </c>
    </row>
    <row r="958" spans="1:5">
      <c r="A958" t="s">
        <v>42</v>
      </c>
      <c r="B958">
        <v>9</v>
      </c>
      <c r="C958">
        <v>5</v>
      </c>
      <c r="D958">
        <v>0.101391925839035</v>
      </c>
      <c r="E958">
        <v>0.41291615513482</v>
      </c>
    </row>
    <row r="959" spans="1:5">
      <c r="A959" t="s">
        <v>42</v>
      </c>
      <c r="B959">
        <v>9</v>
      </c>
      <c r="C959">
        <v>6</v>
      </c>
      <c r="D959">
        <v>1.10288780335361</v>
      </c>
      <c r="E959">
        <v>5.47381652825831</v>
      </c>
    </row>
    <row r="960" spans="1:5">
      <c r="A960" t="s">
        <v>42</v>
      </c>
      <c r="B960">
        <v>9</v>
      </c>
      <c r="C960">
        <v>7</v>
      </c>
      <c r="D960">
        <v>0.172343969853272</v>
      </c>
      <c r="E960">
        <v>0.691463642813875</v>
      </c>
    </row>
    <row r="961" spans="1:3">
      <c r="A961" t="s">
        <v>42</v>
      </c>
      <c r="B961">
        <v>9</v>
      </c>
      <c r="C961" t="s">
        <v>12</v>
      </c>
    </row>
    <row r="962" spans="1:5">
      <c r="A962" t="s">
        <v>43</v>
      </c>
      <c r="B962">
        <v>0</v>
      </c>
      <c r="C962">
        <v>1</v>
      </c>
      <c r="D962">
        <v>0.124896886695197</v>
      </c>
      <c r="E962">
        <v>4.73050529956344</v>
      </c>
    </row>
    <row r="963" spans="1:5">
      <c r="A963" t="s">
        <v>43</v>
      </c>
      <c r="B963">
        <v>0</v>
      </c>
      <c r="C963">
        <v>2</v>
      </c>
      <c r="D963">
        <v>0.743999996140127</v>
      </c>
      <c r="E963">
        <v>7.89615302472466</v>
      </c>
    </row>
    <row r="964" spans="1:5">
      <c r="A964" t="s">
        <v>43</v>
      </c>
      <c r="B964">
        <v>0</v>
      </c>
      <c r="C964">
        <v>3</v>
      </c>
      <c r="D964">
        <v>0.0986104600610498</v>
      </c>
      <c r="E964">
        <v>4.71549360435358</v>
      </c>
    </row>
    <row r="965" spans="1:5">
      <c r="A965" t="s">
        <v>43</v>
      </c>
      <c r="B965">
        <v>0</v>
      </c>
      <c r="C965">
        <v>4</v>
      </c>
      <c r="D965">
        <v>0.856231865434479</v>
      </c>
      <c r="E965">
        <v>11.564486200202</v>
      </c>
    </row>
    <row r="966" spans="1:5">
      <c r="A966" t="s">
        <v>43</v>
      </c>
      <c r="B966">
        <v>0</v>
      </c>
      <c r="C966">
        <v>5</v>
      </c>
      <c r="D966">
        <v>0.130721715391192</v>
      </c>
      <c r="E966">
        <v>5.79057953509675</v>
      </c>
    </row>
    <row r="967" spans="1:5">
      <c r="A967" t="s">
        <v>43</v>
      </c>
      <c r="B967">
        <v>0</v>
      </c>
      <c r="C967">
        <v>6</v>
      </c>
      <c r="D967">
        <v>0.824951447369126</v>
      </c>
      <c r="E967">
        <v>10.6446772907067</v>
      </c>
    </row>
    <row r="968" spans="1:5">
      <c r="A968" t="s">
        <v>43</v>
      </c>
      <c r="B968">
        <v>0</v>
      </c>
      <c r="C968">
        <v>7</v>
      </c>
      <c r="D968">
        <v>0.177310974617465</v>
      </c>
      <c r="E968">
        <v>6.0315352077779</v>
      </c>
    </row>
    <row r="969" spans="1:3">
      <c r="A969" t="s">
        <v>43</v>
      </c>
      <c r="B969">
        <v>0</v>
      </c>
      <c r="C969" t="s">
        <v>12</v>
      </c>
    </row>
    <row r="970" spans="1:5">
      <c r="A970" t="s">
        <v>43</v>
      </c>
      <c r="B970">
        <v>1</v>
      </c>
      <c r="C970">
        <v>1</v>
      </c>
      <c r="D970">
        <v>0.117465197080739</v>
      </c>
      <c r="E970">
        <v>4.32994751768192</v>
      </c>
    </row>
    <row r="971" spans="1:5">
      <c r="A971" t="s">
        <v>43</v>
      </c>
      <c r="B971">
        <v>1</v>
      </c>
      <c r="C971">
        <v>2</v>
      </c>
      <c r="D971">
        <v>0.567509356040681</v>
      </c>
      <c r="E971">
        <v>6.52502633866485</v>
      </c>
    </row>
    <row r="972" spans="1:5">
      <c r="A972" t="s">
        <v>43</v>
      </c>
      <c r="B972">
        <v>1</v>
      </c>
      <c r="C972">
        <v>3</v>
      </c>
      <c r="D972">
        <v>0.136179712811316</v>
      </c>
      <c r="E972">
        <v>4.56385367831078</v>
      </c>
    </row>
    <row r="973" spans="1:5">
      <c r="A973" t="s">
        <v>43</v>
      </c>
      <c r="B973">
        <v>1</v>
      </c>
      <c r="C973">
        <v>4</v>
      </c>
      <c r="D973">
        <v>0.542161779065736</v>
      </c>
      <c r="E973">
        <v>10.9602520170258</v>
      </c>
    </row>
    <row r="974" spans="1:5">
      <c r="A974" t="s">
        <v>43</v>
      </c>
      <c r="B974">
        <v>1</v>
      </c>
      <c r="C974">
        <v>5</v>
      </c>
      <c r="D974">
        <v>0.0914360472046604</v>
      </c>
      <c r="E974">
        <v>6.77943151776877</v>
      </c>
    </row>
    <row r="975" spans="1:5">
      <c r="A975" t="s">
        <v>43</v>
      </c>
      <c r="B975">
        <v>1</v>
      </c>
      <c r="C975">
        <v>6</v>
      </c>
      <c r="D975">
        <v>0.573462954962704</v>
      </c>
      <c r="E975">
        <v>10.3276282284109</v>
      </c>
    </row>
    <row r="976" spans="1:5">
      <c r="A976" t="s">
        <v>43</v>
      </c>
      <c r="B976">
        <v>1</v>
      </c>
      <c r="C976">
        <v>7</v>
      </c>
      <c r="D976">
        <v>0.146789320002866</v>
      </c>
      <c r="E976">
        <v>5.69620300377346</v>
      </c>
    </row>
    <row r="977" spans="1:3">
      <c r="A977" t="s">
        <v>43</v>
      </c>
      <c r="B977">
        <v>1</v>
      </c>
      <c r="C977" t="s">
        <v>12</v>
      </c>
    </row>
    <row r="978" spans="1:5">
      <c r="A978" t="s">
        <v>43</v>
      </c>
      <c r="B978">
        <v>2</v>
      </c>
      <c r="C978">
        <v>1</v>
      </c>
      <c r="D978">
        <v>0.156091578433</v>
      </c>
      <c r="E978">
        <v>4.56480716251024</v>
      </c>
    </row>
    <row r="979" spans="1:5">
      <c r="A979" t="s">
        <v>43</v>
      </c>
      <c r="B979">
        <v>2</v>
      </c>
      <c r="C979">
        <v>2</v>
      </c>
      <c r="D979">
        <v>0.705508214727497</v>
      </c>
      <c r="E979">
        <v>6.68165200611793</v>
      </c>
    </row>
    <row r="980" spans="1:5">
      <c r="A980" t="s">
        <v>43</v>
      </c>
      <c r="B980">
        <v>2</v>
      </c>
      <c r="C980">
        <v>3</v>
      </c>
      <c r="D980">
        <v>0.0885966227356105</v>
      </c>
      <c r="E980">
        <v>4.89193476760655</v>
      </c>
    </row>
    <row r="981" spans="1:5">
      <c r="A981" t="s">
        <v>43</v>
      </c>
      <c r="B981">
        <v>2</v>
      </c>
      <c r="C981">
        <v>4</v>
      </c>
      <c r="D981">
        <v>0.940829374627273</v>
      </c>
      <c r="E981">
        <v>11.2991887687389</v>
      </c>
    </row>
    <row r="982" spans="1:5">
      <c r="A982" t="s">
        <v>43</v>
      </c>
      <c r="B982">
        <v>2</v>
      </c>
      <c r="C982">
        <v>5</v>
      </c>
      <c r="D982">
        <v>0.0992983321986481</v>
      </c>
      <c r="E982">
        <v>4.15382666826129</v>
      </c>
    </row>
    <row r="983" spans="1:5">
      <c r="A983" t="s">
        <v>43</v>
      </c>
      <c r="B983">
        <v>2</v>
      </c>
      <c r="C983">
        <v>6</v>
      </c>
      <c r="D983">
        <v>1.29421573631499</v>
      </c>
      <c r="E983">
        <v>12.7989351965925</v>
      </c>
    </row>
    <row r="984" spans="1:5">
      <c r="A984" t="s">
        <v>43</v>
      </c>
      <c r="B984">
        <v>2</v>
      </c>
      <c r="C984">
        <v>7</v>
      </c>
      <c r="D984">
        <v>0.342416677543384</v>
      </c>
      <c r="E984">
        <v>6.63976865192342</v>
      </c>
    </row>
    <row r="985" spans="1:3">
      <c r="A985" t="s">
        <v>43</v>
      </c>
      <c r="B985">
        <v>2</v>
      </c>
      <c r="C985" t="s">
        <v>12</v>
      </c>
    </row>
    <row r="986" spans="1:5">
      <c r="A986" t="s">
        <v>43</v>
      </c>
      <c r="B986">
        <v>3</v>
      </c>
      <c r="C986">
        <v>1</v>
      </c>
      <c r="D986">
        <v>0.198315210436832</v>
      </c>
      <c r="E986">
        <v>4.87350847222676</v>
      </c>
    </row>
    <row r="987" spans="1:5">
      <c r="A987" t="s">
        <v>43</v>
      </c>
      <c r="B987">
        <v>3</v>
      </c>
      <c r="C987">
        <v>2</v>
      </c>
      <c r="D987">
        <v>0.692065155092535</v>
      </c>
      <c r="E987">
        <v>6.7722234408755</v>
      </c>
    </row>
    <row r="988" spans="1:5">
      <c r="A988" t="s">
        <v>43</v>
      </c>
      <c r="B988">
        <v>3</v>
      </c>
      <c r="C988">
        <v>3</v>
      </c>
      <c r="D988">
        <v>0.167183412913362</v>
      </c>
      <c r="E988">
        <v>5.03393255472167</v>
      </c>
    </row>
    <row r="989" spans="1:5">
      <c r="A989" t="s">
        <v>43</v>
      </c>
      <c r="B989">
        <v>3</v>
      </c>
      <c r="C989">
        <v>4</v>
      </c>
      <c r="D989">
        <v>0.933677014967212</v>
      </c>
      <c r="E989">
        <v>11.2644663180304</v>
      </c>
    </row>
    <row r="990" spans="1:5">
      <c r="A990" t="s">
        <v>43</v>
      </c>
      <c r="B990">
        <v>3</v>
      </c>
      <c r="C990">
        <v>5</v>
      </c>
      <c r="D990">
        <v>0.213357476266967</v>
      </c>
      <c r="E990">
        <v>3.31767166386281</v>
      </c>
    </row>
    <row r="991" spans="1:5">
      <c r="A991" t="s">
        <v>43</v>
      </c>
      <c r="B991">
        <v>3</v>
      </c>
      <c r="C991">
        <v>6</v>
      </c>
      <c r="D991">
        <v>1.46527625978343</v>
      </c>
      <c r="E991">
        <v>12.4800001173383</v>
      </c>
    </row>
    <row r="992" spans="1:5">
      <c r="A992" t="s">
        <v>43</v>
      </c>
      <c r="B992">
        <v>3</v>
      </c>
      <c r="C992">
        <v>7</v>
      </c>
      <c r="D992">
        <v>0.41059038574846</v>
      </c>
      <c r="E992">
        <v>6.72602334132619</v>
      </c>
    </row>
    <row r="993" spans="1:3">
      <c r="A993" t="s">
        <v>43</v>
      </c>
      <c r="B993">
        <v>3</v>
      </c>
      <c r="C993" t="s">
        <v>12</v>
      </c>
    </row>
    <row r="994" spans="1:5">
      <c r="A994" t="s">
        <v>43</v>
      </c>
      <c r="B994">
        <v>4</v>
      </c>
      <c r="C994">
        <v>1</v>
      </c>
      <c r="D994">
        <v>0.179870112299448</v>
      </c>
      <c r="E994">
        <v>4.51615745811517</v>
      </c>
    </row>
    <row r="995" spans="1:5">
      <c r="A995" t="s">
        <v>43</v>
      </c>
      <c r="B995">
        <v>4</v>
      </c>
      <c r="C995">
        <v>2</v>
      </c>
      <c r="D995">
        <v>0.564271819885774</v>
      </c>
      <c r="E995">
        <v>6.39378778547864</v>
      </c>
    </row>
    <row r="996" spans="1:5">
      <c r="A996" t="s">
        <v>43</v>
      </c>
      <c r="B996">
        <v>4</v>
      </c>
      <c r="C996">
        <v>3</v>
      </c>
      <c r="D996">
        <v>0.166377252215915</v>
      </c>
      <c r="E996">
        <v>4.83045592266001</v>
      </c>
    </row>
    <row r="997" spans="1:5">
      <c r="A997" t="s">
        <v>43</v>
      </c>
      <c r="B997">
        <v>4</v>
      </c>
      <c r="C997">
        <v>4</v>
      </c>
      <c r="D997">
        <v>0.539000064389304</v>
      </c>
      <c r="E997">
        <v>9.16431953747808</v>
      </c>
    </row>
    <row r="998" spans="1:5">
      <c r="A998" t="s">
        <v>43</v>
      </c>
      <c r="B998">
        <v>4</v>
      </c>
      <c r="C998">
        <v>5</v>
      </c>
      <c r="D998">
        <v>0.202724168675853</v>
      </c>
      <c r="E998">
        <v>5.46628372497279</v>
      </c>
    </row>
    <row r="999" spans="1:5">
      <c r="A999" t="s">
        <v>43</v>
      </c>
      <c r="B999">
        <v>4</v>
      </c>
      <c r="C999">
        <v>6</v>
      </c>
      <c r="D999">
        <v>0.775883623765875</v>
      </c>
      <c r="E999">
        <v>8.74564013172211</v>
      </c>
    </row>
    <row r="1000" spans="1:5">
      <c r="A1000" t="s">
        <v>43</v>
      </c>
      <c r="B1000">
        <v>4</v>
      </c>
      <c r="C1000">
        <v>7</v>
      </c>
      <c r="D1000">
        <v>0.251664590380648</v>
      </c>
      <c r="E1000">
        <v>6.06881603070005</v>
      </c>
    </row>
    <row r="1001" spans="1:3">
      <c r="A1001" t="s">
        <v>43</v>
      </c>
      <c r="B1001">
        <v>4</v>
      </c>
      <c r="C1001" t="s">
        <v>12</v>
      </c>
    </row>
    <row r="1002" spans="1:5">
      <c r="A1002" t="s">
        <v>43</v>
      </c>
      <c r="B1002">
        <v>5</v>
      </c>
      <c r="C1002">
        <v>1</v>
      </c>
      <c r="D1002">
        <v>0.157320634781133</v>
      </c>
      <c r="E1002">
        <v>4.36362661575331</v>
      </c>
    </row>
    <row r="1003" spans="1:5">
      <c r="A1003" t="s">
        <v>43</v>
      </c>
      <c r="B1003">
        <v>5</v>
      </c>
      <c r="C1003">
        <v>2</v>
      </c>
      <c r="D1003">
        <v>0.886815498309478</v>
      </c>
      <c r="E1003">
        <v>7.34128709406297</v>
      </c>
    </row>
    <row r="1004" spans="1:5">
      <c r="A1004" t="s">
        <v>43</v>
      </c>
      <c r="B1004">
        <v>5</v>
      </c>
      <c r="C1004">
        <v>3</v>
      </c>
      <c r="D1004">
        <v>0.158330078807245</v>
      </c>
      <c r="E1004">
        <v>5.03768446041378</v>
      </c>
    </row>
    <row r="1005" spans="1:5">
      <c r="A1005" t="s">
        <v>43</v>
      </c>
      <c r="B1005">
        <v>5</v>
      </c>
      <c r="C1005">
        <v>4</v>
      </c>
      <c r="D1005">
        <v>1.12157175794712</v>
      </c>
      <c r="E1005">
        <v>12.0211913996412</v>
      </c>
    </row>
    <row r="1006" spans="1:5">
      <c r="A1006" t="s">
        <v>43</v>
      </c>
      <c r="B1006">
        <v>5</v>
      </c>
      <c r="C1006">
        <v>5</v>
      </c>
      <c r="D1006">
        <v>0.276375673943217</v>
      </c>
      <c r="E1006">
        <v>3.92351693326321</v>
      </c>
    </row>
    <row r="1007" spans="1:5">
      <c r="A1007" t="s">
        <v>43</v>
      </c>
      <c r="B1007">
        <v>5</v>
      </c>
      <c r="C1007">
        <v>6</v>
      </c>
      <c r="D1007">
        <v>1.42792715556534</v>
      </c>
      <c r="E1007">
        <v>14.1696284190416</v>
      </c>
    </row>
    <row r="1008" spans="1:5">
      <c r="A1008" t="s">
        <v>43</v>
      </c>
      <c r="B1008">
        <v>5</v>
      </c>
      <c r="C1008">
        <v>7</v>
      </c>
      <c r="D1008">
        <v>0.674488919739061</v>
      </c>
      <c r="E1008">
        <v>10.4365347000917</v>
      </c>
    </row>
    <row r="1009" spans="1:3">
      <c r="A1009" t="s">
        <v>43</v>
      </c>
      <c r="B1009">
        <v>5</v>
      </c>
      <c r="C1009" t="s">
        <v>12</v>
      </c>
    </row>
    <row r="1010" spans="1:5">
      <c r="A1010" t="s">
        <v>43</v>
      </c>
      <c r="B1010">
        <v>6</v>
      </c>
      <c r="C1010">
        <v>1</v>
      </c>
      <c r="D1010">
        <v>0.194816327138159</v>
      </c>
      <c r="E1010">
        <v>4.5724525956862</v>
      </c>
    </row>
    <row r="1011" spans="1:5">
      <c r="A1011" t="s">
        <v>43</v>
      </c>
      <c r="B1011">
        <v>6</v>
      </c>
      <c r="C1011">
        <v>2</v>
      </c>
      <c r="D1011">
        <v>0.78552228647653</v>
      </c>
      <c r="E1011">
        <v>7.37021436537186</v>
      </c>
    </row>
    <row r="1012" spans="1:5">
      <c r="A1012" t="s">
        <v>43</v>
      </c>
      <c r="B1012">
        <v>6</v>
      </c>
      <c r="C1012">
        <v>3</v>
      </c>
      <c r="D1012">
        <v>0.0990989094732352</v>
      </c>
      <c r="E1012">
        <v>4.79858485102574</v>
      </c>
    </row>
    <row r="1013" spans="1:5">
      <c r="A1013" t="s">
        <v>43</v>
      </c>
      <c r="B1013">
        <v>6</v>
      </c>
      <c r="C1013">
        <v>4</v>
      </c>
      <c r="D1013">
        <v>0.722383660690937</v>
      </c>
      <c r="E1013">
        <v>11.3945779091757</v>
      </c>
    </row>
    <row r="1014" spans="1:5">
      <c r="A1014" t="s">
        <v>43</v>
      </c>
      <c r="B1014">
        <v>6</v>
      </c>
      <c r="C1014">
        <v>5</v>
      </c>
      <c r="D1014">
        <v>0.226128735926879</v>
      </c>
      <c r="E1014">
        <v>4.56223618289855</v>
      </c>
    </row>
    <row r="1015" spans="1:5">
      <c r="A1015" t="s">
        <v>43</v>
      </c>
      <c r="B1015">
        <v>6</v>
      </c>
      <c r="C1015">
        <v>6</v>
      </c>
      <c r="D1015">
        <v>0.826834969914172</v>
      </c>
      <c r="E1015">
        <v>10.8724737795401</v>
      </c>
    </row>
    <row r="1016" spans="1:5">
      <c r="A1016" t="s">
        <v>43</v>
      </c>
      <c r="B1016">
        <v>6</v>
      </c>
      <c r="C1016">
        <v>7</v>
      </c>
      <c r="D1016">
        <v>0.214951751896776</v>
      </c>
      <c r="E1016">
        <v>5.75779506697044</v>
      </c>
    </row>
    <row r="1017" spans="1:3">
      <c r="A1017" t="s">
        <v>43</v>
      </c>
      <c r="B1017">
        <v>6</v>
      </c>
      <c r="C1017" t="s">
        <v>12</v>
      </c>
    </row>
    <row r="1018" spans="1:5">
      <c r="A1018" t="s">
        <v>43</v>
      </c>
      <c r="B1018">
        <v>7</v>
      </c>
      <c r="C1018">
        <v>1</v>
      </c>
      <c r="D1018">
        <v>0.155264723627367</v>
      </c>
      <c r="E1018">
        <v>4.70926948615257</v>
      </c>
    </row>
    <row r="1019" spans="1:5">
      <c r="A1019" t="s">
        <v>43</v>
      </c>
      <c r="B1019">
        <v>7</v>
      </c>
      <c r="C1019">
        <v>2</v>
      </c>
      <c r="D1019">
        <v>0.559739189858402</v>
      </c>
      <c r="E1019">
        <v>6.37936815109514</v>
      </c>
    </row>
    <row r="1020" spans="1:5">
      <c r="A1020" t="s">
        <v>43</v>
      </c>
      <c r="B1020">
        <v>7</v>
      </c>
      <c r="C1020">
        <v>3</v>
      </c>
      <c r="D1020">
        <v>0.145349126196626</v>
      </c>
      <c r="E1020">
        <v>3.37663481467413</v>
      </c>
    </row>
    <row r="1021" spans="1:5">
      <c r="A1021" t="s">
        <v>43</v>
      </c>
      <c r="B1021">
        <v>7</v>
      </c>
      <c r="C1021">
        <v>4</v>
      </c>
      <c r="D1021">
        <v>0.575288752357508</v>
      </c>
      <c r="E1021">
        <v>8.76129641570594</v>
      </c>
    </row>
    <row r="1022" spans="1:5">
      <c r="A1022" t="s">
        <v>43</v>
      </c>
      <c r="B1022">
        <v>7</v>
      </c>
      <c r="C1022">
        <v>5</v>
      </c>
      <c r="D1022">
        <v>0.108696109427954</v>
      </c>
      <c r="E1022">
        <v>4.55628984803336</v>
      </c>
    </row>
    <row r="1023" spans="1:5">
      <c r="A1023" t="s">
        <v>43</v>
      </c>
      <c r="B1023">
        <v>7</v>
      </c>
      <c r="C1023">
        <v>6</v>
      </c>
      <c r="D1023">
        <v>0.474066846170743</v>
      </c>
      <c r="E1023">
        <v>10.139815697031</v>
      </c>
    </row>
    <row r="1024" spans="1:5">
      <c r="A1024" t="s">
        <v>43</v>
      </c>
      <c r="B1024">
        <v>7</v>
      </c>
      <c r="C1024">
        <v>7</v>
      </c>
      <c r="D1024">
        <v>0.138011251555022</v>
      </c>
      <c r="E1024">
        <v>5.51771927293892</v>
      </c>
    </row>
    <row r="1025" spans="1:3">
      <c r="A1025" t="s">
        <v>43</v>
      </c>
      <c r="B1025">
        <v>7</v>
      </c>
      <c r="C1025" t="s">
        <v>12</v>
      </c>
    </row>
    <row r="1026" spans="1:5">
      <c r="A1026" t="s">
        <v>43</v>
      </c>
      <c r="B1026">
        <v>8</v>
      </c>
      <c r="C1026">
        <v>1</v>
      </c>
      <c r="D1026">
        <v>0.144006802832792</v>
      </c>
      <c r="E1026">
        <v>4.54106706663433</v>
      </c>
    </row>
    <row r="1027" spans="1:5">
      <c r="A1027" t="s">
        <v>43</v>
      </c>
      <c r="B1027">
        <v>8</v>
      </c>
      <c r="C1027">
        <v>2</v>
      </c>
      <c r="D1027">
        <v>0.576843094791733</v>
      </c>
      <c r="E1027">
        <v>6.58941620395214</v>
      </c>
    </row>
    <row r="1028" spans="1:5">
      <c r="A1028" t="s">
        <v>43</v>
      </c>
      <c r="B1028">
        <v>8</v>
      </c>
      <c r="C1028">
        <v>3</v>
      </c>
      <c r="D1028">
        <v>0.0845653088087922</v>
      </c>
      <c r="E1028">
        <v>4.95168870638935</v>
      </c>
    </row>
    <row r="1029" spans="1:5">
      <c r="A1029" t="s">
        <v>43</v>
      </c>
      <c r="B1029">
        <v>8</v>
      </c>
      <c r="C1029">
        <v>4</v>
      </c>
      <c r="D1029">
        <v>0.592352502399086</v>
      </c>
      <c r="E1029">
        <v>11.6759525428632</v>
      </c>
    </row>
    <row r="1030" spans="1:5">
      <c r="A1030" t="s">
        <v>43</v>
      </c>
      <c r="B1030">
        <v>8</v>
      </c>
      <c r="C1030">
        <v>5</v>
      </c>
      <c r="D1030">
        <v>0.0960696739880626</v>
      </c>
      <c r="E1030">
        <v>5.58164939644479</v>
      </c>
    </row>
    <row r="1031" spans="1:5">
      <c r="A1031" t="s">
        <v>43</v>
      </c>
      <c r="B1031">
        <v>8</v>
      </c>
      <c r="C1031">
        <v>6</v>
      </c>
      <c r="D1031">
        <v>0.518146033249512</v>
      </c>
      <c r="E1031">
        <v>16.1451778064242</v>
      </c>
    </row>
    <row r="1032" spans="1:5">
      <c r="A1032" t="s">
        <v>43</v>
      </c>
      <c r="B1032">
        <v>8</v>
      </c>
      <c r="C1032">
        <v>7</v>
      </c>
      <c r="D1032">
        <v>0.200819750475912</v>
      </c>
      <c r="E1032">
        <v>6.48347410256391</v>
      </c>
    </row>
    <row r="1033" spans="1:3">
      <c r="A1033" t="s">
        <v>43</v>
      </c>
      <c r="B1033">
        <v>8</v>
      </c>
      <c r="C1033" t="s">
        <v>12</v>
      </c>
    </row>
    <row r="1034" spans="1:5">
      <c r="A1034" t="s">
        <v>43</v>
      </c>
      <c r="B1034">
        <v>9</v>
      </c>
      <c r="C1034">
        <v>1</v>
      </c>
      <c r="D1034">
        <v>0.184821982178491</v>
      </c>
      <c r="E1034">
        <v>4.84923143456214</v>
      </c>
    </row>
    <row r="1035" spans="1:5">
      <c r="A1035" t="s">
        <v>43</v>
      </c>
      <c r="B1035">
        <v>9</v>
      </c>
      <c r="C1035">
        <v>2</v>
      </c>
      <c r="D1035">
        <v>0.566838975344196</v>
      </c>
      <c r="E1035">
        <v>6.32116354445546</v>
      </c>
    </row>
    <row r="1036" spans="1:5">
      <c r="A1036" t="s">
        <v>43</v>
      </c>
      <c r="B1036">
        <v>9</v>
      </c>
      <c r="C1036">
        <v>3</v>
      </c>
      <c r="D1036">
        <v>0.132086864892355</v>
      </c>
      <c r="E1036">
        <v>3.28651119421062</v>
      </c>
    </row>
    <row r="1037" spans="1:5">
      <c r="A1037" t="s">
        <v>43</v>
      </c>
      <c r="B1037">
        <v>9</v>
      </c>
      <c r="C1037">
        <v>4</v>
      </c>
      <c r="D1037">
        <v>0.590760376513152</v>
      </c>
      <c r="E1037">
        <v>8.77896735357555</v>
      </c>
    </row>
    <row r="1038" spans="1:5">
      <c r="A1038" t="s">
        <v>43</v>
      </c>
      <c r="B1038">
        <v>9</v>
      </c>
      <c r="C1038">
        <v>5</v>
      </c>
      <c r="D1038">
        <v>0.179252019430574</v>
      </c>
      <c r="E1038">
        <v>4.60270665601495</v>
      </c>
    </row>
    <row r="1039" spans="1:5">
      <c r="A1039" t="s">
        <v>43</v>
      </c>
      <c r="B1039">
        <v>9</v>
      </c>
      <c r="C1039">
        <v>6</v>
      </c>
      <c r="D1039">
        <v>0.998450316490937</v>
      </c>
      <c r="E1039">
        <v>9.91077146967621</v>
      </c>
    </row>
    <row r="1040" spans="1:5">
      <c r="A1040" t="s">
        <v>43</v>
      </c>
      <c r="B1040">
        <v>9</v>
      </c>
      <c r="C1040">
        <v>7</v>
      </c>
      <c r="D1040">
        <v>0.179617497871387</v>
      </c>
      <c r="E1040">
        <v>5.43776513577853</v>
      </c>
    </row>
    <row r="1041" spans="1:3">
      <c r="A1041" t="s">
        <v>43</v>
      </c>
      <c r="B1041">
        <v>9</v>
      </c>
      <c r="C1041" t="s">
        <v>12</v>
      </c>
    </row>
    <row r="1042" spans="1:5">
      <c r="A1042" t="s">
        <v>44</v>
      </c>
      <c r="B1042">
        <v>0</v>
      </c>
      <c r="C1042">
        <v>1</v>
      </c>
      <c r="D1042">
        <v>0.0875570240952666</v>
      </c>
      <c r="E1042">
        <v>0.277823932435092</v>
      </c>
    </row>
    <row r="1043" spans="1:5">
      <c r="A1043" t="s">
        <v>44</v>
      </c>
      <c r="B1043">
        <v>0</v>
      </c>
      <c r="C1043">
        <v>2</v>
      </c>
      <c r="D1043">
        <v>0.305965313626903</v>
      </c>
      <c r="E1043">
        <v>1.3265331975534</v>
      </c>
    </row>
    <row r="1044" spans="1:5">
      <c r="A1044" t="s">
        <v>44</v>
      </c>
      <c r="B1044">
        <v>0</v>
      </c>
      <c r="C1044">
        <v>3</v>
      </c>
      <c r="D1044">
        <v>0.0149357525116629</v>
      </c>
      <c r="E1044">
        <v>0.138515125950064</v>
      </c>
    </row>
    <row r="1045" spans="1:5">
      <c r="A1045" t="s">
        <v>44</v>
      </c>
      <c r="B1045">
        <v>0</v>
      </c>
      <c r="C1045">
        <v>4</v>
      </c>
      <c r="D1045">
        <v>0.546643322839244</v>
      </c>
      <c r="E1045">
        <v>1.8773517154412</v>
      </c>
    </row>
    <row r="1046" spans="1:5">
      <c r="A1046" t="s">
        <v>44</v>
      </c>
      <c r="B1046">
        <v>0</v>
      </c>
      <c r="C1046">
        <v>5</v>
      </c>
      <c r="D1046">
        <v>0.024283209839248</v>
      </c>
      <c r="E1046">
        <v>0.233364350913673</v>
      </c>
    </row>
    <row r="1047" spans="1:5">
      <c r="A1047" t="s">
        <v>44</v>
      </c>
      <c r="B1047">
        <v>0</v>
      </c>
      <c r="C1047">
        <v>6</v>
      </c>
      <c r="D1047">
        <v>0.731111489036486</v>
      </c>
      <c r="E1047">
        <v>2.28561842803587</v>
      </c>
    </row>
    <row r="1048" spans="1:5">
      <c r="A1048" t="s">
        <v>44</v>
      </c>
      <c r="B1048">
        <v>0</v>
      </c>
      <c r="C1048">
        <v>7</v>
      </c>
      <c r="D1048">
        <v>0.147694956919533</v>
      </c>
      <c r="E1048">
        <v>0.452460148816256</v>
      </c>
    </row>
    <row r="1049" spans="1:3">
      <c r="A1049" t="s">
        <v>44</v>
      </c>
      <c r="B1049">
        <v>0</v>
      </c>
      <c r="C1049" t="s">
        <v>12</v>
      </c>
    </row>
    <row r="1050" spans="1:5">
      <c r="A1050" t="s">
        <v>44</v>
      </c>
      <c r="B1050">
        <v>1</v>
      </c>
      <c r="C1050">
        <v>1</v>
      </c>
      <c r="D1050">
        <v>0.045827462872395</v>
      </c>
      <c r="E1050">
        <v>0.110165884400603</v>
      </c>
    </row>
    <row r="1051" spans="1:5">
      <c r="A1051" t="s">
        <v>44</v>
      </c>
      <c r="B1051">
        <v>1</v>
      </c>
      <c r="C1051">
        <v>2</v>
      </c>
      <c r="D1051">
        <v>0.718208580994989</v>
      </c>
      <c r="E1051">
        <v>2.48398327828283</v>
      </c>
    </row>
    <row r="1052" spans="1:5">
      <c r="A1052" t="s">
        <v>44</v>
      </c>
      <c r="B1052">
        <v>1</v>
      </c>
      <c r="C1052">
        <v>3</v>
      </c>
      <c r="D1052">
        <v>0.12129025754483</v>
      </c>
      <c r="E1052">
        <v>0.337367274025447</v>
      </c>
    </row>
    <row r="1053" spans="1:5">
      <c r="A1053" t="s">
        <v>44</v>
      </c>
      <c r="B1053">
        <v>1</v>
      </c>
      <c r="C1053">
        <v>4</v>
      </c>
      <c r="D1053">
        <v>0.664426418122623</v>
      </c>
      <c r="E1053">
        <v>1.52468350132702</v>
      </c>
    </row>
    <row r="1054" spans="1:5">
      <c r="A1054" t="s">
        <v>44</v>
      </c>
      <c r="B1054">
        <v>1</v>
      </c>
      <c r="C1054">
        <v>5</v>
      </c>
      <c r="D1054">
        <v>0.0202253108273273</v>
      </c>
      <c r="E1054">
        <v>0.241475709480114</v>
      </c>
    </row>
    <row r="1055" spans="1:5">
      <c r="A1055" t="s">
        <v>44</v>
      </c>
      <c r="B1055">
        <v>1</v>
      </c>
      <c r="C1055">
        <v>6</v>
      </c>
      <c r="D1055">
        <v>0.719689699006898</v>
      </c>
      <c r="E1055">
        <v>1.51923166663156</v>
      </c>
    </row>
    <row r="1056" spans="1:5">
      <c r="A1056" t="s">
        <v>44</v>
      </c>
      <c r="B1056">
        <v>1</v>
      </c>
      <c r="C1056">
        <v>7</v>
      </c>
      <c r="D1056">
        <v>0.0937498096220035</v>
      </c>
      <c r="E1056">
        <v>0.392749575790214</v>
      </c>
    </row>
    <row r="1057" spans="1:3">
      <c r="A1057" t="s">
        <v>44</v>
      </c>
      <c r="B1057">
        <v>1</v>
      </c>
      <c r="C1057" t="s">
        <v>12</v>
      </c>
    </row>
    <row r="1058" spans="1:5">
      <c r="A1058" t="s">
        <v>44</v>
      </c>
      <c r="B1058">
        <v>2</v>
      </c>
      <c r="C1058">
        <v>1</v>
      </c>
      <c r="D1058">
        <v>0.0958964918523887</v>
      </c>
      <c r="E1058">
        <v>0.639286333015754</v>
      </c>
    </row>
    <row r="1059" spans="1:5">
      <c r="A1059" t="s">
        <v>44</v>
      </c>
      <c r="B1059">
        <v>2</v>
      </c>
      <c r="C1059">
        <v>2</v>
      </c>
      <c r="D1059">
        <v>0.820776600692549</v>
      </c>
      <c r="E1059">
        <v>2.71987550531246</v>
      </c>
    </row>
    <row r="1060" spans="1:5">
      <c r="A1060" t="s">
        <v>44</v>
      </c>
      <c r="B1060">
        <v>2</v>
      </c>
      <c r="C1060">
        <v>3</v>
      </c>
      <c r="D1060">
        <v>0.0477261996471901</v>
      </c>
      <c r="E1060">
        <v>0.171043856857342</v>
      </c>
    </row>
    <row r="1061" spans="1:5">
      <c r="A1061" t="s">
        <v>44</v>
      </c>
      <c r="B1061">
        <v>2</v>
      </c>
      <c r="C1061">
        <v>4</v>
      </c>
      <c r="D1061">
        <v>1.0654470193859</v>
      </c>
      <c r="E1061">
        <v>2.53291585549039</v>
      </c>
    </row>
    <row r="1062" spans="1:5">
      <c r="A1062" t="s">
        <v>44</v>
      </c>
      <c r="B1062">
        <v>2</v>
      </c>
      <c r="C1062">
        <v>5</v>
      </c>
      <c r="D1062">
        <v>0.0837802925418612</v>
      </c>
      <c r="E1062">
        <v>1.02174820236171</v>
      </c>
    </row>
    <row r="1063" spans="1:5">
      <c r="A1063" t="s">
        <v>44</v>
      </c>
      <c r="B1063">
        <v>2</v>
      </c>
      <c r="C1063">
        <v>6</v>
      </c>
      <c r="D1063">
        <v>1.36442912874763</v>
      </c>
      <c r="E1063">
        <v>3.48656178947058</v>
      </c>
    </row>
    <row r="1064" spans="1:5">
      <c r="A1064" t="s">
        <v>44</v>
      </c>
      <c r="B1064">
        <v>2</v>
      </c>
      <c r="C1064">
        <v>7</v>
      </c>
      <c r="D1064">
        <v>0.3434840286458</v>
      </c>
      <c r="E1064">
        <v>1.16914180021755</v>
      </c>
    </row>
    <row r="1065" spans="1:3">
      <c r="A1065" t="s">
        <v>44</v>
      </c>
      <c r="B1065">
        <v>2</v>
      </c>
      <c r="C1065" t="s">
        <v>12</v>
      </c>
    </row>
    <row r="1066" spans="1:5">
      <c r="A1066" t="s">
        <v>44</v>
      </c>
      <c r="B1066">
        <v>3</v>
      </c>
      <c r="C1066">
        <v>1</v>
      </c>
      <c r="D1066">
        <v>0.124532373727467</v>
      </c>
      <c r="E1066">
        <v>0.68366496883277</v>
      </c>
    </row>
    <row r="1067" spans="1:5">
      <c r="A1067" t="s">
        <v>44</v>
      </c>
      <c r="B1067">
        <v>3</v>
      </c>
      <c r="C1067">
        <v>2</v>
      </c>
      <c r="D1067">
        <v>0.797251074692198</v>
      </c>
      <c r="E1067">
        <v>2.65921158907399</v>
      </c>
    </row>
    <row r="1068" spans="1:5">
      <c r="A1068" t="s">
        <v>44</v>
      </c>
      <c r="B1068">
        <v>3</v>
      </c>
      <c r="C1068">
        <v>3</v>
      </c>
      <c r="D1068">
        <v>0.127189437920756</v>
      </c>
      <c r="E1068">
        <v>0.458491077974801</v>
      </c>
    </row>
    <row r="1069" spans="1:5">
      <c r="A1069" t="s">
        <v>44</v>
      </c>
      <c r="B1069">
        <v>3</v>
      </c>
      <c r="C1069">
        <v>4</v>
      </c>
      <c r="D1069">
        <v>1.03409969524451</v>
      </c>
      <c r="E1069">
        <v>2.435514866836</v>
      </c>
    </row>
    <row r="1070" spans="1:5">
      <c r="A1070" t="s">
        <v>44</v>
      </c>
      <c r="B1070">
        <v>3</v>
      </c>
      <c r="C1070">
        <v>5</v>
      </c>
      <c r="D1070">
        <v>0.195640238043133</v>
      </c>
      <c r="E1070">
        <v>0.950081770527338</v>
      </c>
    </row>
    <row r="1071" spans="1:5">
      <c r="A1071" t="s">
        <v>44</v>
      </c>
      <c r="B1071">
        <v>3</v>
      </c>
      <c r="C1071">
        <v>6</v>
      </c>
      <c r="D1071">
        <v>1.63579687995741</v>
      </c>
      <c r="E1071">
        <v>3.96585648320636</v>
      </c>
    </row>
    <row r="1072" spans="1:5">
      <c r="A1072" t="s">
        <v>44</v>
      </c>
      <c r="B1072">
        <v>3</v>
      </c>
      <c r="C1072">
        <v>7</v>
      </c>
      <c r="D1072">
        <v>0.40887262924679</v>
      </c>
      <c r="E1072">
        <v>1.42263094751603</v>
      </c>
    </row>
    <row r="1073" spans="1:3">
      <c r="A1073" t="s">
        <v>44</v>
      </c>
      <c r="B1073">
        <v>3</v>
      </c>
      <c r="C1073" t="s">
        <v>12</v>
      </c>
    </row>
    <row r="1074" spans="1:5">
      <c r="A1074" t="s">
        <v>44</v>
      </c>
      <c r="B1074">
        <v>4</v>
      </c>
      <c r="C1074">
        <v>1</v>
      </c>
      <c r="D1074">
        <v>0.117234030998864</v>
      </c>
      <c r="E1074">
        <v>0.4875764193002</v>
      </c>
    </row>
    <row r="1075" spans="1:5">
      <c r="A1075" t="s">
        <v>44</v>
      </c>
      <c r="B1075">
        <v>4</v>
      </c>
      <c r="C1075">
        <v>2</v>
      </c>
      <c r="D1075">
        <v>0.71262498931169</v>
      </c>
      <c r="E1075">
        <v>2.52861793745199</v>
      </c>
    </row>
    <row r="1076" spans="1:5">
      <c r="A1076" t="s">
        <v>44</v>
      </c>
      <c r="B1076">
        <v>4</v>
      </c>
      <c r="C1076">
        <v>3</v>
      </c>
      <c r="D1076">
        <v>0.124865146195164</v>
      </c>
      <c r="E1076">
        <v>0.436397681116614</v>
      </c>
    </row>
    <row r="1077" spans="1:5">
      <c r="A1077" t="s">
        <v>44</v>
      </c>
      <c r="B1077">
        <v>4</v>
      </c>
      <c r="C1077">
        <v>4</v>
      </c>
      <c r="D1077">
        <v>0.644942516242326</v>
      </c>
      <c r="E1077">
        <v>1.39159521036659</v>
      </c>
    </row>
    <row r="1078" spans="1:5">
      <c r="A1078" t="s">
        <v>44</v>
      </c>
      <c r="B1078">
        <v>4</v>
      </c>
      <c r="C1078">
        <v>5</v>
      </c>
      <c r="D1078">
        <v>0.174372043152342</v>
      </c>
      <c r="E1078">
        <v>0.243141096418881</v>
      </c>
    </row>
    <row r="1079" spans="1:5">
      <c r="A1079" t="s">
        <v>44</v>
      </c>
      <c r="B1079">
        <v>4</v>
      </c>
      <c r="C1079">
        <v>6</v>
      </c>
      <c r="D1079">
        <v>0.960879961117434</v>
      </c>
      <c r="E1079">
        <v>2.03779821003651</v>
      </c>
    </row>
    <row r="1080" spans="1:5">
      <c r="A1080" t="s">
        <v>44</v>
      </c>
      <c r="B1080">
        <v>4</v>
      </c>
      <c r="C1080">
        <v>7</v>
      </c>
      <c r="D1080">
        <v>0.223826604586943</v>
      </c>
      <c r="E1080">
        <v>0.839720470009194</v>
      </c>
    </row>
    <row r="1081" spans="1:3">
      <c r="A1081" t="s">
        <v>44</v>
      </c>
      <c r="B1081">
        <v>4</v>
      </c>
      <c r="C1081" t="s">
        <v>12</v>
      </c>
    </row>
    <row r="1082" spans="1:5">
      <c r="A1082" t="s">
        <v>44</v>
      </c>
      <c r="B1082">
        <v>5</v>
      </c>
      <c r="C1082">
        <v>1</v>
      </c>
      <c r="D1082">
        <v>0.0894025164241977</v>
      </c>
      <c r="E1082">
        <v>0.257140802366486</v>
      </c>
    </row>
    <row r="1083" spans="1:5">
      <c r="A1083" t="s">
        <v>44</v>
      </c>
      <c r="B1083">
        <v>5</v>
      </c>
      <c r="C1083">
        <v>2</v>
      </c>
      <c r="D1083">
        <v>0.958024234566726</v>
      </c>
      <c r="E1083">
        <v>3.02391423012033</v>
      </c>
    </row>
    <row r="1084" spans="1:5">
      <c r="A1084" t="s">
        <v>44</v>
      </c>
      <c r="B1084">
        <v>5</v>
      </c>
      <c r="C1084">
        <v>3</v>
      </c>
      <c r="D1084">
        <v>0.135113769640732</v>
      </c>
      <c r="E1084">
        <v>0.435674132439928</v>
      </c>
    </row>
    <row r="1085" spans="1:5">
      <c r="A1085" t="s">
        <v>44</v>
      </c>
      <c r="B1085">
        <v>5</v>
      </c>
      <c r="C1085">
        <v>4</v>
      </c>
      <c r="D1085">
        <v>1.21311533795755</v>
      </c>
      <c r="E1085">
        <v>2.9341372505492</v>
      </c>
    </row>
    <row r="1086" spans="1:5">
      <c r="A1086" t="s">
        <v>44</v>
      </c>
      <c r="B1086">
        <v>5</v>
      </c>
      <c r="C1086">
        <v>5</v>
      </c>
      <c r="D1086">
        <v>0.217900984958784</v>
      </c>
      <c r="E1086">
        <v>0.859905073314264</v>
      </c>
    </row>
    <row r="1087" spans="1:5">
      <c r="A1087" t="s">
        <v>44</v>
      </c>
      <c r="B1087">
        <v>5</v>
      </c>
      <c r="C1087">
        <v>6</v>
      </c>
      <c r="D1087">
        <v>1.46491715214916</v>
      </c>
      <c r="E1087">
        <v>3.93578729747037</v>
      </c>
    </row>
    <row r="1088" spans="1:5">
      <c r="A1088" t="s">
        <v>44</v>
      </c>
      <c r="B1088">
        <v>5</v>
      </c>
      <c r="C1088">
        <v>7</v>
      </c>
      <c r="D1088">
        <v>0.656749802941146</v>
      </c>
      <c r="E1088">
        <v>2.18501583523505</v>
      </c>
    </row>
    <row r="1089" spans="1:3">
      <c r="A1089" t="s">
        <v>44</v>
      </c>
      <c r="B1089">
        <v>5</v>
      </c>
      <c r="C1089" t="s">
        <v>12</v>
      </c>
    </row>
    <row r="1090" spans="1:5">
      <c r="A1090" t="s">
        <v>44</v>
      </c>
      <c r="B1090">
        <v>6</v>
      </c>
      <c r="C1090">
        <v>1</v>
      </c>
      <c r="D1090">
        <v>0.125933480554228</v>
      </c>
      <c r="E1090">
        <v>0.500370474553661</v>
      </c>
    </row>
    <row r="1091" spans="1:5">
      <c r="A1091" t="s">
        <v>44</v>
      </c>
      <c r="B1091">
        <v>6</v>
      </c>
      <c r="C1091">
        <v>2</v>
      </c>
      <c r="D1091">
        <v>0.788030346043245</v>
      </c>
      <c r="E1091">
        <v>2.65955969568727</v>
      </c>
    </row>
    <row r="1092" spans="1:5">
      <c r="A1092" t="s">
        <v>44</v>
      </c>
      <c r="B1092">
        <v>6</v>
      </c>
      <c r="C1092">
        <v>3</v>
      </c>
      <c r="D1092">
        <v>0.0608348005599937</v>
      </c>
      <c r="E1092">
        <v>0.150887103949238</v>
      </c>
    </row>
    <row r="1093" spans="1:5">
      <c r="A1093" t="s">
        <v>44</v>
      </c>
      <c r="B1093">
        <v>6</v>
      </c>
      <c r="C1093">
        <v>4</v>
      </c>
      <c r="D1093">
        <v>0.750004546147528</v>
      </c>
      <c r="E1093">
        <v>1.82479678457702</v>
      </c>
    </row>
    <row r="1094" spans="1:5">
      <c r="A1094" t="s">
        <v>44</v>
      </c>
      <c r="B1094">
        <v>6</v>
      </c>
      <c r="C1094">
        <v>5</v>
      </c>
      <c r="D1094">
        <v>0.19515344362343</v>
      </c>
      <c r="E1094">
        <v>0.773465608468079</v>
      </c>
    </row>
    <row r="1095" spans="1:5">
      <c r="A1095" t="s">
        <v>44</v>
      </c>
      <c r="B1095">
        <v>6</v>
      </c>
      <c r="C1095">
        <v>6</v>
      </c>
      <c r="D1095">
        <v>0.753259585993874</v>
      </c>
      <c r="E1095">
        <v>1.69293767728839</v>
      </c>
    </row>
    <row r="1096" spans="1:5">
      <c r="A1096" t="s">
        <v>44</v>
      </c>
      <c r="B1096">
        <v>6</v>
      </c>
      <c r="C1096">
        <v>7</v>
      </c>
      <c r="D1096">
        <v>0.218503074783331</v>
      </c>
      <c r="E1096">
        <v>0.769574374370081</v>
      </c>
    </row>
    <row r="1097" spans="1:3">
      <c r="A1097" t="s">
        <v>44</v>
      </c>
      <c r="B1097">
        <v>6</v>
      </c>
      <c r="C1097" t="s">
        <v>12</v>
      </c>
    </row>
    <row r="1098" spans="1:5">
      <c r="A1098" t="s">
        <v>44</v>
      </c>
      <c r="B1098">
        <v>7</v>
      </c>
      <c r="C1098">
        <v>1</v>
      </c>
      <c r="D1098">
        <v>0.053802325966378</v>
      </c>
      <c r="E1098">
        <v>0.149428121213249</v>
      </c>
    </row>
    <row r="1099" spans="1:5">
      <c r="A1099" t="s">
        <v>44</v>
      </c>
      <c r="B1099">
        <v>7</v>
      </c>
      <c r="C1099">
        <v>2</v>
      </c>
      <c r="D1099">
        <v>0.707459786868177</v>
      </c>
      <c r="E1099">
        <v>2.5455695799353</v>
      </c>
    </row>
    <row r="1100" spans="1:5">
      <c r="A1100" t="s">
        <v>44</v>
      </c>
      <c r="B1100">
        <v>7</v>
      </c>
      <c r="C1100">
        <v>3</v>
      </c>
      <c r="D1100">
        <v>0.12427478949677</v>
      </c>
      <c r="E1100">
        <v>0.342437368565155</v>
      </c>
    </row>
    <row r="1101" spans="1:5">
      <c r="A1101" t="s">
        <v>44</v>
      </c>
      <c r="B1101">
        <v>7</v>
      </c>
      <c r="C1101">
        <v>4</v>
      </c>
      <c r="D1101">
        <v>0.745536347001702</v>
      </c>
      <c r="E1101">
        <v>1.60710459889052</v>
      </c>
    </row>
    <row r="1102" spans="1:5">
      <c r="A1102" t="s">
        <v>44</v>
      </c>
      <c r="B1102">
        <v>7</v>
      </c>
      <c r="C1102">
        <v>5</v>
      </c>
      <c r="D1102">
        <v>0.028829148304528</v>
      </c>
      <c r="E1102">
        <v>0.345194788894555</v>
      </c>
    </row>
    <row r="1103" spans="1:5">
      <c r="A1103" t="s">
        <v>44</v>
      </c>
      <c r="B1103">
        <v>7</v>
      </c>
      <c r="C1103">
        <v>6</v>
      </c>
      <c r="D1103">
        <v>0.55878540520991</v>
      </c>
      <c r="E1103">
        <v>1.14453448574027</v>
      </c>
    </row>
    <row r="1104" spans="1:5">
      <c r="A1104" t="s">
        <v>44</v>
      </c>
      <c r="B1104">
        <v>7</v>
      </c>
      <c r="C1104">
        <v>7</v>
      </c>
      <c r="D1104">
        <v>0.0892241328695296</v>
      </c>
      <c r="E1104">
        <v>0.301453469366577</v>
      </c>
    </row>
    <row r="1105" spans="1:3">
      <c r="A1105" t="s">
        <v>44</v>
      </c>
      <c r="B1105">
        <v>7</v>
      </c>
      <c r="C1105" t="s">
        <v>12</v>
      </c>
    </row>
    <row r="1106" spans="1:5">
      <c r="A1106" t="s">
        <v>44</v>
      </c>
      <c r="B1106">
        <v>8</v>
      </c>
      <c r="C1106">
        <v>1</v>
      </c>
      <c r="D1106">
        <v>0.0798759038026051</v>
      </c>
      <c r="E1106">
        <v>0.408486281037124</v>
      </c>
    </row>
    <row r="1107" spans="1:5">
      <c r="A1107" t="s">
        <v>44</v>
      </c>
      <c r="B1107">
        <v>8</v>
      </c>
      <c r="C1107">
        <v>2</v>
      </c>
      <c r="D1107">
        <v>0.729710451001578</v>
      </c>
      <c r="E1107">
        <v>2.61476352396388</v>
      </c>
    </row>
    <row r="1108" spans="1:5">
      <c r="A1108" t="s">
        <v>44</v>
      </c>
      <c r="B1108">
        <v>8</v>
      </c>
      <c r="C1108">
        <v>3</v>
      </c>
      <c r="D1108">
        <v>0.0422028870646882</v>
      </c>
      <c r="E1108">
        <v>0.219831616147166</v>
      </c>
    </row>
    <row r="1109" spans="1:5">
      <c r="A1109" t="s">
        <v>44</v>
      </c>
      <c r="B1109">
        <v>8</v>
      </c>
      <c r="C1109">
        <v>4</v>
      </c>
      <c r="D1109">
        <v>0.757252079401686</v>
      </c>
      <c r="E1109">
        <v>1.71410174226719</v>
      </c>
    </row>
    <row r="1110" spans="1:5">
      <c r="A1110" t="s">
        <v>44</v>
      </c>
      <c r="B1110">
        <v>8</v>
      </c>
      <c r="C1110">
        <v>5</v>
      </c>
      <c r="D1110">
        <v>0.056743621698722</v>
      </c>
      <c r="E1110">
        <v>0.592824165429619</v>
      </c>
    </row>
    <row r="1111" spans="1:5">
      <c r="A1111" t="s">
        <v>44</v>
      </c>
      <c r="B1111">
        <v>8</v>
      </c>
      <c r="C1111">
        <v>6</v>
      </c>
      <c r="D1111">
        <v>0.137825512937248</v>
      </c>
      <c r="E1111">
        <v>1.17774968110618</v>
      </c>
    </row>
    <row r="1112" spans="1:5">
      <c r="A1112" t="s">
        <v>44</v>
      </c>
      <c r="B1112">
        <v>8</v>
      </c>
      <c r="C1112">
        <v>7</v>
      </c>
      <c r="D1112">
        <v>0.0966182298181951</v>
      </c>
      <c r="E1112">
        <v>0.629998174744264</v>
      </c>
    </row>
    <row r="1113" spans="1:3">
      <c r="A1113" t="s">
        <v>44</v>
      </c>
      <c r="B1113">
        <v>8</v>
      </c>
      <c r="C1113" t="s">
        <v>12</v>
      </c>
    </row>
    <row r="1114" spans="1:5">
      <c r="A1114" t="s">
        <v>44</v>
      </c>
      <c r="B1114">
        <v>9</v>
      </c>
      <c r="C1114">
        <v>1</v>
      </c>
      <c r="D1114">
        <v>0.10695179709289</v>
      </c>
      <c r="E1114">
        <v>0.445200332705476</v>
      </c>
    </row>
    <row r="1115" spans="1:5">
      <c r="A1115" t="s">
        <v>44</v>
      </c>
      <c r="B1115">
        <v>9</v>
      </c>
      <c r="C1115">
        <v>2</v>
      </c>
      <c r="D1115">
        <v>0.715392064504601</v>
      </c>
      <c r="E1115">
        <v>2.6282354489828</v>
      </c>
    </row>
    <row r="1116" spans="1:5">
      <c r="A1116" t="s">
        <v>44</v>
      </c>
      <c r="B1116">
        <v>9</v>
      </c>
      <c r="C1116">
        <v>3</v>
      </c>
      <c r="D1116">
        <v>0.111144801196494</v>
      </c>
      <c r="E1116">
        <v>0.332751691334849</v>
      </c>
    </row>
    <row r="1117" spans="1:5">
      <c r="A1117" t="s">
        <v>44</v>
      </c>
      <c r="B1117">
        <v>9</v>
      </c>
      <c r="C1117">
        <v>4</v>
      </c>
      <c r="D1117">
        <v>0.762722731640979</v>
      </c>
      <c r="E1117">
        <v>1.52939550312144</v>
      </c>
    </row>
    <row r="1118" spans="1:5">
      <c r="A1118" t="s">
        <v>44</v>
      </c>
      <c r="B1118">
        <v>9</v>
      </c>
      <c r="C1118">
        <v>5</v>
      </c>
      <c r="D1118">
        <v>0.166135308970339</v>
      </c>
      <c r="E1118">
        <v>0.348726397902477</v>
      </c>
    </row>
    <row r="1119" spans="1:5">
      <c r="A1119" t="s">
        <v>44</v>
      </c>
      <c r="B1119">
        <v>9</v>
      </c>
      <c r="C1119">
        <v>6</v>
      </c>
      <c r="D1119">
        <v>1.13169804990927</v>
      </c>
      <c r="E1119">
        <v>2.36745834690775</v>
      </c>
    </row>
    <row r="1120" spans="1:5">
      <c r="A1120" t="s">
        <v>44</v>
      </c>
      <c r="B1120">
        <v>9</v>
      </c>
      <c r="C1120">
        <v>7</v>
      </c>
      <c r="D1120">
        <v>0.173750491475643</v>
      </c>
      <c r="E1120">
        <v>0.641978444780186</v>
      </c>
    </row>
    <row r="1121" spans="1:3">
      <c r="A1121" t="s">
        <v>44</v>
      </c>
      <c r="B1121">
        <v>9</v>
      </c>
      <c r="C1121" t="s">
        <v>12</v>
      </c>
    </row>
    <row r="1122" spans="1:5">
      <c r="A1122" t="s">
        <v>45</v>
      </c>
      <c r="B1122">
        <v>0</v>
      </c>
      <c r="C1122">
        <v>1</v>
      </c>
      <c r="D1122">
        <v>0.0904294000198728</v>
      </c>
      <c r="E1122">
        <v>0.267309678337582</v>
      </c>
    </row>
    <row r="1123" spans="1:5">
      <c r="A1123" t="s">
        <v>45</v>
      </c>
      <c r="B1123">
        <v>0</v>
      </c>
      <c r="C1123">
        <v>2</v>
      </c>
      <c r="D1123">
        <v>0.282789725941527</v>
      </c>
      <c r="E1123">
        <v>1.06343277661463</v>
      </c>
    </row>
    <row r="1124" spans="1:5">
      <c r="A1124" t="s">
        <v>45</v>
      </c>
      <c r="B1124">
        <v>0</v>
      </c>
      <c r="C1124">
        <v>3</v>
      </c>
      <c r="D1124">
        <v>0.0140342622412653</v>
      </c>
      <c r="E1124">
        <v>0.114092482345358</v>
      </c>
    </row>
    <row r="1125" spans="1:5">
      <c r="A1125" t="s">
        <v>45</v>
      </c>
      <c r="B1125">
        <v>0</v>
      </c>
      <c r="C1125">
        <v>4</v>
      </c>
      <c r="D1125">
        <v>0.512513839807861</v>
      </c>
      <c r="E1125">
        <v>1.47669528288926</v>
      </c>
    </row>
    <row r="1126" spans="1:5">
      <c r="A1126" t="s">
        <v>45</v>
      </c>
      <c r="B1126">
        <v>0</v>
      </c>
      <c r="C1126">
        <v>5</v>
      </c>
      <c r="D1126">
        <v>0.0191731316345453</v>
      </c>
      <c r="E1126">
        <v>0.174759257211647</v>
      </c>
    </row>
    <row r="1127" spans="1:5">
      <c r="A1127" t="s">
        <v>45</v>
      </c>
      <c r="B1127">
        <v>0</v>
      </c>
      <c r="C1127">
        <v>6</v>
      </c>
      <c r="D1127">
        <v>0.696152774707115</v>
      </c>
      <c r="E1127">
        <v>2.08439991797034</v>
      </c>
    </row>
    <row r="1128" spans="1:5">
      <c r="A1128" t="s">
        <v>45</v>
      </c>
      <c r="B1128">
        <v>0</v>
      </c>
      <c r="C1128">
        <v>7</v>
      </c>
      <c r="D1128">
        <v>0.152784974206001</v>
      </c>
      <c r="E1128">
        <v>0.451512892287498</v>
      </c>
    </row>
    <row r="1129" spans="1:3">
      <c r="A1129" t="s">
        <v>45</v>
      </c>
      <c r="B1129">
        <v>0</v>
      </c>
      <c r="C1129" t="s">
        <v>12</v>
      </c>
    </row>
    <row r="1130" spans="1:5">
      <c r="A1130" t="s">
        <v>45</v>
      </c>
      <c r="B1130">
        <v>1</v>
      </c>
      <c r="C1130">
        <v>1</v>
      </c>
      <c r="D1130">
        <v>0.0468186702019865</v>
      </c>
      <c r="E1130">
        <v>0.123445951575581</v>
      </c>
    </row>
    <row r="1131" spans="1:5">
      <c r="A1131" t="s">
        <v>45</v>
      </c>
      <c r="B1131">
        <v>1</v>
      </c>
      <c r="C1131">
        <v>2</v>
      </c>
      <c r="D1131">
        <v>0.718162063648814</v>
      </c>
      <c r="E1131">
        <v>2.42409710240008</v>
      </c>
    </row>
    <row r="1132" spans="1:5">
      <c r="A1132" t="s">
        <v>45</v>
      </c>
      <c r="B1132">
        <v>1</v>
      </c>
      <c r="C1132">
        <v>3</v>
      </c>
      <c r="D1132">
        <v>0.117309591916067</v>
      </c>
      <c r="E1132">
        <v>0.315372121749926</v>
      </c>
    </row>
    <row r="1133" spans="1:5">
      <c r="A1133" t="s">
        <v>45</v>
      </c>
      <c r="B1133">
        <v>1</v>
      </c>
      <c r="C1133">
        <v>4</v>
      </c>
      <c r="D1133">
        <v>0.658587929875338</v>
      </c>
      <c r="E1133">
        <v>1.16604842570318</v>
      </c>
    </row>
    <row r="1134" spans="1:5">
      <c r="A1134" t="s">
        <v>45</v>
      </c>
      <c r="B1134">
        <v>1</v>
      </c>
      <c r="C1134">
        <v>5</v>
      </c>
      <c r="D1134">
        <v>0.0217063902297701</v>
      </c>
      <c r="E1134">
        <v>0.238371684787769</v>
      </c>
    </row>
    <row r="1135" spans="1:5">
      <c r="A1135" t="s">
        <v>45</v>
      </c>
      <c r="B1135">
        <v>1</v>
      </c>
      <c r="C1135">
        <v>6</v>
      </c>
      <c r="D1135">
        <v>0.725511671687681</v>
      </c>
      <c r="E1135">
        <v>1.47247677090973</v>
      </c>
    </row>
    <row r="1136" spans="1:5">
      <c r="A1136" t="s">
        <v>45</v>
      </c>
      <c r="B1136">
        <v>1</v>
      </c>
      <c r="C1136">
        <v>7</v>
      </c>
      <c r="D1136">
        <v>0.0768540229759227</v>
      </c>
      <c r="E1136">
        <v>0.359410303426251</v>
      </c>
    </row>
    <row r="1137" spans="1:3">
      <c r="A1137" t="s">
        <v>45</v>
      </c>
      <c r="B1137">
        <v>1</v>
      </c>
      <c r="C1137" t="s">
        <v>12</v>
      </c>
    </row>
    <row r="1138" spans="1:5">
      <c r="A1138" t="s">
        <v>45</v>
      </c>
      <c r="B1138">
        <v>2</v>
      </c>
      <c r="C1138">
        <v>1</v>
      </c>
      <c r="D1138">
        <v>0.0936246375041443</v>
      </c>
      <c r="E1138">
        <v>0.547661436783639</v>
      </c>
    </row>
    <row r="1139" spans="1:5">
      <c r="A1139" t="s">
        <v>45</v>
      </c>
      <c r="B1139">
        <v>2</v>
      </c>
      <c r="C1139">
        <v>2</v>
      </c>
      <c r="D1139">
        <v>0.809598454351722</v>
      </c>
      <c r="E1139">
        <v>2.62678395351826</v>
      </c>
    </row>
    <row r="1140" spans="1:5">
      <c r="A1140" t="s">
        <v>45</v>
      </c>
      <c r="B1140">
        <v>2</v>
      </c>
      <c r="C1140">
        <v>3</v>
      </c>
      <c r="D1140">
        <v>0.0469158150233566</v>
      </c>
      <c r="E1140">
        <v>0.135962587213643</v>
      </c>
    </row>
    <row r="1141" spans="1:5">
      <c r="A1141" t="s">
        <v>45</v>
      </c>
      <c r="B1141">
        <v>2</v>
      </c>
      <c r="C1141">
        <v>4</v>
      </c>
      <c r="D1141">
        <v>1.04524402437111</v>
      </c>
      <c r="E1141">
        <v>2.21461749217638</v>
      </c>
    </row>
    <row r="1142" spans="1:5">
      <c r="A1142" t="s">
        <v>45</v>
      </c>
      <c r="B1142">
        <v>2</v>
      </c>
      <c r="C1142">
        <v>5</v>
      </c>
      <c r="D1142">
        <v>0.0659284286771664</v>
      </c>
      <c r="E1142">
        <v>0.7423461987703</v>
      </c>
    </row>
    <row r="1143" spans="1:5">
      <c r="A1143" t="s">
        <v>45</v>
      </c>
      <c r="B1143">
        <v>2</v>
      </c>
      <c r="C1143">
        <v>6</v>
      </c>
      <c r="D1143">
        <v>1.3272376833257</v>
      </c>
      <c r="E1143">
        <v>3.13525069709078</v>
      </c>
    </row>
    <row r="1144" spans="1:5">
      <c r="A1144" t="s">
        <v>45</v>
      </c>
      <c r="B1144">
        <v>2</v>
      </c>
      <c r="C1144">
        <v>7</v>
      </c>
      <c r="D1144">
        <v>0.338461398086728</v>
      </c>
      <c r="E1144">
        <v>0.902250443666993</v>
      </c>
    </row>
    <row r="1145" spans="1:3">
      <c r="A1145" t="s">
        <v>45</v>
      </c>
      <c r="B1145">
        <v>2</v>
      </c>
      <c r="C1145" t="s">
        <v>12</v>
      </c>
    </row>
    <row r="1146" spans="1:5">
      <c r="A1146" t="s">
        <v>45</v>
      </c>
      <c r="B1146">
        <v>3</v>
      </c>
      <c r="C1146">
        <v>1</v>
      </c>
      <c r="D1146">
        <v>0.121879705325357</v>
      </c>
      <c r="E1146">
        <v>0.580297136557384</v>
      </c>
    </row>
    <row r="1147" spans="1:5">
      <c r="A1147" t="s">
        <v>45</v>
      </c>
      <c r="B1147">
        <v>3</v>
      </c>
      <c r="C1147">
        <v>2</v>
      </c>
      <c r="D1147">
        <v>0.78956211736204</v>
      </c>
      <c r="E1147">
        <v>2.56422508353007</v>
      </c>
    </row>
    <row r="1148" spans="1:5">
      <c r="A1148" t="s">
        <v>45</v>
      </c>
      <c r="B1148">
        <v>3</v>
      </c>
      <c r="C1148">
        <v>3</v>
      </c>
      <c r="D1148">
        <v>0.12231949030679</v>
      </c>
      <c r="E1148">
        <v>0.408806261251414</v>
      </c>
    </row>
    <row r="1149" spans="1:5">
      <c r="A1149" t="s">
        <v>45</v>
      </c>
      <c r="B1149">
        <v>3</v>
      </c>
      <c r="C1149">
        <v>4</v>
      </c>
      <c r="D1149">
        <v>1.00835028395764</v>
      </c>
      <c r="E1149">
        <v>2.09146656028576</v>
      </c>
    </row>
    <row r="1150" spans="1:5">
      <c r="A1150" t="s">
        <v>45</v>
      </c>
      <c r="B1150">
        <v>3</v>
      </c>
      <c r="C1150">
        <v>5</v>
      </c>
      <c r="D1150">
        <v>0.17712434106981</v>
      </c>
      <c r="E1150">
        <v>0.631234675903881</v>
      </c>
    </row>
    <row r="1151" spans="1:5">
      <c r="A1151" t="s">
        <v>45</v>
      </c>
      <c r="B1151">
        <v>3</v>
      </c>
      <c r="C1151">
        <v>6</v>
      </c>
      <c r="D1151">
        <v>1.60816665897635</v>
      </c>
      <c r="E1151">
        <v>3.67935763790296</v>
      </c>
    </row>
    <row r="1152" spans="1:5">
      <c r="A1152" t="s">
        <v>45</v>
      </c>
      <c r="B1152">
        <v>3</v>
      </c>
      <c r="C1152">
        <v>7</v>
      </c>
      <c r="D1152">
        <v>0.381025627057566</v>
      </c>
      <c r="E1152">
        <v>1.12077851223802</v>
      </c>
    </row>
    <row r="1153" spans="1:3">
      <c r="A1153" t="s">
        <v>45</v>
      </c>
      <c r="B1153">
        <v>3</v>
      </c>
      <c r="C1153" t="s">
        <v>12</v>
      </c>
    </row>
    <row r="1154" spans="1:5">
      <c r="A1154" t="s">
        <v>45</v>
      </c>
      <c r="B1154">
        <v>4</v>
      </c>
      <c r="C1154">
        <v>1</v>
      </c>
      <c r="D1154">
        <v>0.115980559920074</v>
      </c>
      <c r="E1154">
        <v>0.472367366492463</v>
      </c>
    </row>
    <row r="1155" spans="1:5">
      <c r="A1155" t="s">
        <v>45</v>
      </c>
      <c r="B1155">
        <v>4</v>
      </c>
      <c r="C1155">
        <v>2</v>
      </c>
      <c r="D1155">
        <v>0.714630153519491</v>
      </c>
      <c r="E1155">
        <v>2.4598261161171</v>
      </c>
    </row>
    <row r="1156" spans="1:5">
      <c r="A1156" t="s">
        <v>45</v>
      </c>
      <c r="B1156">
        <v>4</v>
      </c>
      <c r="C1156">
        <v>3</v>
      </c>
      <c r="D1156">
        <v>0.120079882602412</v>
      </c>
      <c r="E1156">
        <v>0.38573552764074</v>
      </c>
    </row>
    <row r="1157" spans="1:5">
      <c r="A1157" t="s">
        <v>45</v>
      </c>
      <c r="B1157">
        <v>4</v>
      </c>
      <c r="C1157">
        <v>4</v>
      </c>
      <c r="D1157">
        <v>0.634362222185348</v>
      </c>
      <c r="E1157">
        <v>0.98586672906051</v>
      </c>
    </row>
    <row r="1158" spans="1:5">
      <c r="A1158" t="s">
        <v>45</v>
      </c>
      <c r="B1158">
        <v>4</v>
      </c>
      <c r="C1158">
        <v>5</v>
      </c>
      <c r="D1158">
        <v>0.16313012352261</v>
      </c>
      <c r="E1158">
        <v>0.228935166948366</v>
      </c>
    </row>
    <row r="1159" spans="1:5">
      <c r="A1159" t="s">
        <v>45</v>
      </c>
      <c r="B1159">
        <v>4</v>
      </c>
      <c r="C1159">
        <v>6</v>
      </c>
      <c r="D1159">
        <v>0.968923428456161</v>
      </c>
      <c r="E1159">
        <v>2.03362808314826</v>
      </c>
    </row>
    <row r="1160" spans="1:5">
      <c r="A1160" t="s">
        <v>45</v>
      </c>
      <c r="B1160">
        <v>4</v>
      </c>
      <c r="C1160">
        <v>7</v>
      </c>
      <c r="D1160">
        <v>0.178172964163581</v>
      </c>
      <c r="E1160">
        <v>0.672423392379202</v>
      </c>
    </row>
    <row r="1161" spans="1:3">
      <c r="A1161" t="s">
        <v>45</v>
      </c>
      <c r="B1161">
        <v>4</v>
      </c>
      <c r="C1161" t="s">
        <v>12</v>
      </c>
    </row>
    <row r="1162" spans="1:5">
      <c r="A1162" t="s">
        <v>45</v>
      </c>
      <c r="B1162">
        <v>5</v>
      </c>
      <c r="C1162">
        <v>1</v>
      </c>
      <c r="D1162">
        <v>0.0780158584318932</v>
      </c>
      <c r="E1162">
        <v>0.205534649952388</v>
      </c>
    </row>
    <row r="1163" spans="1:5">
      <c r="A1163" t="s">
        <v>45</v>
      </c>
      <c r="B1163">
        <v>5</v>
      </c>
      <c r="C1163">
        <v>2</v>
      </c>
      <c r="D1163">
        <v>0.932151193417039</v>
      </c>
      <c r="E1163">
        <v>2.84821251240253</v>
      </c>
    </row>
    <row r="1164" spans="1:5">
      <c r="A1164" t="s">
        <v>45</v>
      </c>
      <c r="B1164">
        <v>5</v>
      </c>
      <c r="C1164">
        <v>3</v>
      </c>
      <c r="D1164">
        <v>0.126914296404315</v>
      </c>
      <c r="E1164">
        <v>0.371381390918434</v>
      </c>
    </row>
    <row r="1165" spans="1:5">
      <c r="A1165" t="s">
        <v>45</v>
      </c>
      <c r="B1165">
        <v>5</v>
      </c>
      <c r="C1165">
        <v>4</v>
      </c>
      <c r="D1165">
        <v>1.19029510619601</v>
      </c>
      <c r="E1165">
        <v>2.66865307727089</v>
      </c>
    </row>
    <row r="1166" spans="1:5">
      <c r="A1166" t="s">
        <v>45</v>
      </c>
      <c r="B1166">
        <v>5</v>
      </c>
      <c r="C1166">
        <v>5</v>
      </c>
      <c r="D1166">
        <v>0.189226352474673</v>
      </c>
      <c r="E1166">
        <v>0.630988032760049</v>
      </c>
    </row>
    <row r="1167" spans="1:5">
      <c r="A1167" t="s">
        <v>45</v>
      </c>
      <c r="B1167">
        <v>5</v>
      </c>
      <c r="C1167">
        <v>6</v>
      </c>
      <c r="D1167">
        <v>1.43546113149713</v>
      </c>
      <c r="E1167">
        <v>3.54380158939624</v>
      </c>
    </row>
    <row r="1168" spans="1:5">
      <c r="A1168" t="s">
        <v>45</v>
      </c>
      <c r="B1168">
        <v>5</v>
      </c>
      <c r="C1168">
        <v>7</v>
      </c>
      <c r="D1168">
        <v>0.612325907534789</v>
      </c>
      <c r="E1168">
        <v>1.62566464758932</v>
      </c>
    </row>
    <row r="1169" spans="1:3">
      <c r="A1169" t="s">
        <v>45</v>
      </c>
      <c r="B1169">
        <v>5</v>
      </c>
      <c r="C1169" t="s">
        <v>12</v>
      </c>
    </row>
    <row r="1170" spans="1:5">
      <c r="A1170" t="s">
        <v>45</v>
      </c>
      <c r="B1170">
        <v>6</v>
      </c>
      <c r="C1170">
        <v>1</v>
      </c>
      <c r="D1170">
        <v>0.117949891797091</v>
      </c>
      <c r="E1170">
        <v>0.409174907812184</v>
      </c>
    </row>
    <row r="1171" spans="1:5">
      <c r="A1171" t="s">
        <v>45</v>
      </c>
      <c r="B1171">
        <v>6</v>
      </c>
      <c r="C1171">
        <v>2</v>
      </c>
      <c r="D1171">
        <v>0.844426161867514</v>
      </c>
      <c r="E1171">
        <v>2.6852277834226</v>
      </c>
    </row>
    <row r="1172" spans="1:5">
      <c r="A1172" t="s">
        <v>45</v>
      </c>
      <c r="B1172">
        <v>6</v>
      </c>
      <c r="C1172">
        <v>3</v>
      </c>
      <c r="D1172">
        <v>0.0608124614094878</v>
      </c>
      <c r="E1172">
        <v>0.127465437035736</v>
      </c>
    </row>
    <row r="1173" spans="1:5">
      <c r="A1173" t="s">
        <v>45</v>
      </c>
      <c r="B1173">
        <v>6</v>
      </c>
      <c r="C1173">
        <v>4</v>
      </c>
      <c r="D1173">
        <v>0.825396156662665</v>
      </c>
      <c r="E1173">
        <v>1.69561832932165</v>
      </c>
    </row>
    <row r="1174" spans="1:5">
      <c r="A1174" t="s">
        <v>45</v>
      </c>
      <c r="B1174">
        <v>6</v>
      </c>
      <c r="C1174">
        <v>5</v>
      </c>
      <c r="D1174">
        <v>0.176971907610782</v>
      </c>
      <c r="E1174">
        <v>0.732453045257961</v>
      </c>
    </row>
    <row r="1175" spans="1:5">
      <c r="A1175" t="s">
        <v>45</v>
      </c>
      <c r="B1175">
        <v>6</v>
      </c>
      <c r="C1175">
        <v>6</v>
      </c>
      <c r="D1175">
        <v>0.903969977484334</v>
      </c>
      <c r="E1175">
        <v>1.9259400230997</v>
      </c>
    </row>
    <row r="1176" spans="1:5">
      <c r="A1176" t="s">
        <v>45</v>
      </c>
      <c r="B1176">
        <v>6</v>
      </c>
      <c r="C1176">
        <v>7</v>
      </c>
      <c r="D1176">
        <v>0.212743639469705</v>
      </c>
      <c r="E1176">
        <v>0.769694748114355</v>
      </c>
    </row>
    <row r="1177" spans="1:3">
      <c r="A1177" t="s">
        <v>45</v>
      </c>
      <c r="B1177">
        <v>6</v>
      </c>
      <c r="C1177" t="s">
        <v>12</v>
      </c>
    </row>
    <row r="1178" spans="1:5">
      <c r="A1178" t="s">
        <v>45</v>
      </c>
      <c r="B1178">
        <v>7</v>
      </c>
      <c r="C1178">
        <v>1</v>
      </c>
      <c r="D1178">
        <v>0.0527573530382301</v>
      </c>
      <c r="E1178">
        <v>0.155054231860245</v>
      </c>
    </row>
    <row r="1179" spans="1:5">
      <c r="A1179" t="s">
        <v>45</v>
      </c>
      <c r="B1179">
        <v>7</v>
      </c>
      <c r="C1179">
        <v>2</v>
      </c>
      <c r="D1179">
        <v>0.701686888877315</v>
      </c>
      <c r="E1179">
        <v>2.46056049389641</v>
      </c>
    </row>
    <row r="1180" spans="1:5">
      <c r="A1180" t="s">
        <v>45</v>
      </c>
      <c r="B1180">
        <v>7</v>
      </c>
      <c r="C1180">
        <v>3</v>
      </c>
      <c r="D1180">
        <v>0.120108202782254</v>
      </c>
      <c r="E1180">
        <v>0.331738836932259</v>
      </c>
    </row>
    <row r="1181" spans="1:5">
      <c r="A1181" t="s">
        <v>45</v>
      </c>
      <c r="B1181">
        <v>7</v>
      </c>
      <c r="C1181">
        <v>4</v>
      </c>
      <c r="D1181">
        <v>0.72712730321833</v>
      </c>
      <c r="E1181">
        <v>1.25686822384452</v>
      </c>
    </row>
    <row r="1182" spans="1:5">
      <c r="A1182" t="s">
        <v>45</v>
      </c>
      <c r="B1182">
        <v>7</v>
      </c>
      <c r="C1182">
        <v>5</v>
      </c>
      <c r="D1182">
        <v>0.0273543847555871</v>
      </c>
      <c r="E1182">
        <v>0.321018819056955</v>
      </c>
    </row>
    <row r="1183" spans="1:5">
      <c r="A1183" t="s">
        <v>45</v>
      </c>
      <c r="B1183">
        <v>7</v>
      </c>
      <c r="C1183">
        <v>6</v>
      </c>
      <c r="D1183">
        <v>0.586956725078474</v>
      </c>
      <c r="E1183">
        <v>1.16413509302801</v>
      </c>
    </row>
    <row r="1184" spans="1:5">
      <c r="A1184" t="s">
        <v>45</v>
      </c>
      <c r="B1184">
        <v>7</v>
      </c>
      <c r="C1184">
        <v>7</v>
      </c>
      <c r="D1184">
        <v>0.0721816846195476</v>
      </c>
      <c r="E1184">
        <v>0.294124296028562</v>
      </c>
    </row>
    <row r="1185" spans="1:3">
      <c r="A1185" t="s">
        <v>45</v>
      </c>
      <c r="B1185">
        <v>7</v>
      </c>
      <c r="C1185" t="s">
        <v>12</v>
      </c>
    </row>
    <row r="1186" spans="1:5">
      <c r="A1186" t="s">
        <v>45</v>
      </c>
      <c r="B1186">
        <v>8</v>
      </c>
      <c r="C1186">
        <v>1</v>
      </c>
      <c r="D1186">
        <v>0.13922536100979</v>
      </c>
      <c r="E1186">
        <v>0.841646677986087</v>
      </c>
    </row>
    <row r="1187" spans="1:5">
      <c r="A1187" t="s">
        <v>45</v>
      </c>
      <c r="B1187">
        <v>8</v>
      </c>
      <c r="C1187">
        <v>2</v>
      </c>
      <c r="D1187">
        <v>0.749488932988275</v>
      </c>
      <c r="E1187">
        <v>2.83738993514589</v>
      </c>
    </row>
    <row r="1188" spans="1:5">
      <c r="A1188" t="s">
        <v>45</v>
      </c>
      <c r="B1188">
        <v>8</v>
      </c>
      <c r="C1188">
        <v>3</v>
      </c>
      <c r="D1188">
        <v>0.0421988603779901</v>
      </c>
      <c r="E1188">
        <v>0.211466422195681</v>
      </c>
    </row>
    <row r="1189" spans="1:5">
      <c r="A1189" t="s">
        <v>45</v>
      </c>
      <c r="B1189">
        <v>8</v>
      </c>
      <c r="C1189">
        <v>4</v>
      </c>
      <c r="D1189">
        <v>0.804813756723943</v>
      </c>
      <c r="E1189">
        <v>2.38074763563387</v>
      </c>
    </row>
    <row r="1190" spans="1:5">
      <c r="A1190" t="s">
        <v>45</v>
      </c>
      <c r="B1190">
        <v>8</v>
      </c>
      <c r="C1190">
        <v>5</v>
      </c>
      <c r="D1190">
        <v>0.235567240315782</v>
      </c>
      <c r="E1190">
        <v>1.6244986763547</v>
      </c>
    </row>
    <row r="1191" spans="1:5">
      <c r="A1191" t="s">
        <v>45</v>
      </c>
      <c r="B1191">
        <v>8</v>
      </c>
      <c r="C1191">
        <v>6</v>
      </c>
      <c r="D1191">
        <v>0.607933134814225</v>
      </c>
      <c r="E1191">
        <v>4.20997174509479</v>
      </c>
    </row>
    <row r="1192" spans="1:5">
      <c r="A1192" t="s">
        <v>45</v>
      </c>
      <c r="B1192">
        <v>8</v>
      </c>
      <c r="C1192">
        <v>7</v>
      </c>
      <c r="D1192">
        <v>0.35411551513431</v>
      </c>
      <c r="E1192">
        <v>2.33225016981276</v>
      </c>
    </row>
    <row r="1193" spans="1:3">
      <c r="A1193" t="s">
        <v>45</v>
      </c>
      <c r="B1193">
        <v>8</v>
      </c>
      <c r="C1193" t="s">
        <v>12</v>
      </c>
    </row>
    <row r="1194" spans="1:5">
      <c r="A1194" t="s">
        <v>45</v>
      </c>
      <c r="B1194">
        <v>9</v>
      </c>
      <c r="C1194">
        <v>1</v>
      </c>
      <c r="D1194">
        <v>0.107265171023134</v>
      </c>
      <c r="E1194">
        <v>0.442381924764766</v>
      </c>
    </row>
    <row r="1195" spans="1:5">
      <c r="A1195" t="s">
        <v>45</v>
      </c>
      <c r="B1195">
        <v>9</v>
      </c>
      <c r="C1195">
        <v>2</v>
      </c>
      <c r="D1195">
        <v>0.711765061123557</v>
      </c>
      <c r="E1195">
        <v>2.57092160339369</v>
      </c>
    </row>
    <row r="1196" spans="1:5">
      <c r="A1196" t="s">
        <v>45</v>
      </c>
      <c r="B1196">
        <v>9</v>
      </c>
      <c r="C1196">
        <v>3</v>
      </c>
      <c r="D1196">
        <v>0.111115165037323</v>
      </c>
      <c r="E1196">
        <v>0.335330186681729</v>
      </c>
    </row>
    <row r="1197" spans="1:5">
      <c r="A1197" t="s">
        <v>45</v>
      </c>
      <c r="B1197">
        <v>9</v>
      </c>
      <c r="C1197">
        <v>4</v>
      </c>
      <c r="D1197">
        <v>0.761889478714325</v>
      </c>
      <c r="E1197">
        <v>1.17576687345581</v>
      </c>
    </row>
    <row r="1198" spans="1:5">
      <c r="A1198" t="s">
        <v>45</v>
      </c>
      <c r="B1198">
        <v>9</v>
      </c>
      <c r="C1198">
        <v>5</v>
      </c>
      <c r="D1198">
        <v>0.167468769700568</v>
      </c>
      <c r="E1198">
        <v>0.350312877685496</v>
      </c>
    </row>
    <row r="1199" spans="1:5">
      <c r="A1199" t="s">
        <v>45</v>
      </c>
      <c r="B1199">
        <v>9</v>
      </c>
      <c r="C1199">
        <v>6</v>
      </c>
      <c r="D1199">
        <v>1.13893298121776</v>
      </c>
      <c r="E1199">
        <v>2.37769615946207</v>
      </c>
    </row>
    <row r="1200" spans="1:5">
      <c r="A1200" t="s">
        <v>45</v>
      </c>
      <c r="B1200">
        <v>9</v>
      </c>
      <c r="C1200">
        <v>7</v>
      </c>
      <c r="D1200">
        <v>0.175620527458434</v>
      </c>
      <c r="E1200">
        <v>0.658240224029293</v>
      </c>
    </row>
    <row r="1201" spans="1:3">
      <c r="A1201" t="s">
        <v>45</v>
      </c>
      <c r="B1201">
        <v>9</v>
      </c>
      <c r="C1201" t="s">
        <v>12</v>
      </c>
    </row>
  </sheetData>
  <mergeCells count="12">
    <mergeCell ref="H98:H99"/>
    <mergeCell ref="H100:H101"/>
    <mergeCell ref="H102:H103"/>
    <mergeCell ref="H104:H105"/>
    <mergeCell ref="I98:I99"/>
    <mergeCell ref="I100:I101"/>
    <mergeCell ref="I102:I103"/>
    <mergeCell ref="I104:I105"/>
    <mergeCell ref="J98:J99"/>
    <mergeCell ref="J100:J101"/>
    <mergeCell ref="J102:J103"/>
    <mergeCell ref="J104:J10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5" zoomScaleNormal="25" workbookViewId="0">
      <selection activeCell="A1" sqref="A1"/>
    </sheetView>
  </sheetViews>
  <sheetFormatPr defaultColWidth="9.06666666666667" defaultRowHeight="16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湘</cp:lastModifiedBy>
  <dcterms:created xsi:type="dcterms:W3CDTF">2024-11-07T06:18:00Z</dcterms:created>
  <dcterms:modified xsi:type="dcterms:W3CDTF">2024-11-10T19:21:45Z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23C0FA170A73324A7AF92B673A5BC7BE_42</vt:lpwstr>
  </property>
  <property fmtid="{D5CDD505-2E9C-101B-9397-08002B2CF9AE}" pid="3" name="KSOProductBuildVer">
    <vt:lpwstr>2052-12.1.0.17885</vt:lpwstr>
  </property>
</Properties>
</file>