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liyao\Documents\UoE_Msc_Dissertation\"/>
    </mc:Choice>
  </mc:AlternateContent>
  <xr:revisionPtr revIDLastSave="0" documentId="13_ncr:1_{5DEB63B9-DFA9-43A1-879B-25CF739B6C4E}" xr6:coauthVersionLast="47" xr6:coauthVersionMax="47" xr10:uidLastSave="{00000000-0000-0000-0000-000000000000}"/>
  <bookViews>
    <workbookView xWindow="-105" yWindow="0" windowWidth="14610" windowHeight="15585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3" i="2" l="1"/>
  <c r="A11" i="2"/>
  <c r="I11" i="2" s="1"/>
  <c r="A12" i="2" s="1"/>
  <c r="A9" i="2"/>
  <c r="E9" i="2" s="1"/>
  <c r="A10" i="2" s="1"/>
  <c r="A8" i="2"/>
  <c r="A4" i="2"/>
  <c r="I23" i="1"/>
  <c r="F20" i="1"/>
  <c r="B20" i="1"/>
  <c r="A13" i="1"/>
  <c r="K13" i="1" s="1"/>
  <c r="A14" i="1" s="1"/>
  <c r="A5" i="1"/>
  <c r="A8" i="1"/>
  <c r="A9" i="1"/>
  <c r="E9" i="1" s="1"/>
  <c r="A10" i="1" s="1"/>
  <c r="A11" i="1"/>
  <c r="H11" i="1" s="1"/>
  <c r="A12" i="1" s="1"/>
  <c r="A15" i="1"/>
  <c r="A4" i="1"/>
  <c r="I22" i="1"/>
  <c r="I24" i="1"/>
  <c r="I25" i="1" s="1"/>
  <c r="I26" i="1" s="1"/>
  <c r="I27" i="1" s="1"/>
  <c r="I28" i="1" s="1"/>
  <c r="I29" i="1" s="1"/>
  <c r="I30" i="1" s="1"/>
  <c r="K4" i="1"/>
  <c r="B30" i="1"/>
  <c r="B29" i="1"/>
  <c r="H28" i="1"/>
  <c r="H29" i="1" s="1"/>
  <c r="H30" i="1" s="1"/>
  <c r="B28" i="1"/>
  <c r="G27" i="1"/>
  <c r="B27" i="1"/>
  <c r="B26" i="1"/>
  <c r="B25" i="1"/>
  <c r="B24" i="1"/>
  <c r="H23" i="1"/>
  <c r="H24" i="1" s="1"/>
  <c r="B23" i="1"/>
  <c r="B22" i="1"/>
  <c r="F21" i="1"/>
  <c r="B21" i="1"/>
  <c r="A5" i="2" l="1"/>
  <c r="I5" i="2" s="1"/>
  <c r="A6" i="2" s="1"/>
  <c r="A7" i="2" s="1"/>
  <c r="F24" i="1"/>
  <c r="F26" i="1"/>
  <c r="K5" i="1"/>
  <c r="H5" i="1"/>
  <c r="A6" i="1" s="1"/>
  <c r="F23" i="1"/>
  <c r="G28" i="1"/>
  <c r="F22" i="1"/>
  <c r="H25" i="1"/>
  <c r="F25" i="1" s="1"/>
  <c r="F27" i="1" l="1"/>
  <c r="K6" i="1"/>
  <c r="A7" i="1" s="1"/>
  <c r="G29" i="1"/>
  <c r="F28" i="1"/>
  <c r="F29" i="1" l="1"/>
  <c r="G30" i="1"/>
  <c r="F30" i="1" s="1"/>
</calcChain>
</file>

<file path=xl/sharedStrings.xml><?xml version="1.0" encoding="utf-8"?>
<sst xmlns="http://schemas.openxmlformats.org/spreadsheetml/2006/main" count="94" uniqueCount="35">
  <si>
    <t>Event Calendar</t>
    <phoneticPr fontId="1" type="noConversion"/>
  </si>
  <si>
    <t>Time</t>
    <phoneticPr fontId="1" type="noConversion"/>
  </si>
  <si>
    <t>Next Customer</t>
    <phoneticPr fontId="1" type="noConversion"/>
  </si>
  <si>
    <t>Table-1</t>
    <phoneticPr fontId="1" type="noConversion"/>
  </si>
  <si>
    <t>Table-2</t>
    <phoneticPr fontId="1" type="noConversion"/>
  </si>
  <si>
    <t>Table-3</t>
    <phoneticPr fontId="1" type="noConversion"/>
  </si>
  <si>
    <t>-</t>
    <phoneticPr fontId="1" type="noConversion"/>
  </si>
  <si>
    <t>Coffee Shop Simulation</t>
    <phoneticPr fontId="1" type="noConversion"/>
  </si>
  <si>
    <t>TNOW</t>
    <phoneticPr fontId="1" type="noConversion"/>
  </si>
  <si>
    <t>Q(t)</t>
    <phoneticPr fontId="1" type="noConversion"/>
  </si>
  <si>
    <t>B1(t)</t>
    <phoneticPr fontId="1" type="noConversion"/>
  </si>
  <si>
    <t>B2(t)</t>
    <phoneticPr fontId="1" type="noConversion"/>
  </si>
  <si>
    <t>B3(t)</t>
    <phoneticPr fontId="1" type="noConversion"/>
  </si>
  <si>
    <t>Area Q</t>
    <phoneticPr fontId="1" type="noConversion"/>
  </si>
  <si>
    <t>Area B1</t>
    <phoneticPr fontId="1" type="noConversion"/>
  </si>
  <si>
    <t>Area B2</t>
    <phoneticPr fontId="1" type="noConversion"/>
  </si>
  <si>
    <t>Area B3</t>
    <phoneticPr fontId="1" type="noConversion"/>
  </si>
  <si>
    <t>T1 (Available Time)</t>
    <phoneticPr fontId="1" type="noConversion"/>
  </si>
  <si>
    <t>T1 queue</t>
    <phoneticPr fontId="1" type="noConversion"/>
  </si>
  <si>
    <t>T2 (Available Time)</t>
    <phoneticPr fontId="1" type="noConversion"/>
  </si>
  <si>
    <t>T2 queue</t>
    <phoneticPr fontId="1" type="noConversion"/>
  </si>
  <si>
    <t>T3 (Available Time)</t>
    <phoneticPr fontId="1" type="noConversion"/>
  </si>
  <si>
    <t>T3 queue</t>
    <phoneticPr fontId="1" type="noConversion"/>
  </si>
  <si>
    <t>Finish Time</t>
    <phoneticPr fontId="1" type="noConversion"/>
  </si>
  <si>
    <t>T1 total</t>
    <phoneticPr fontId="1" type="noConversion"/>
  </si>
  <si>
    <t>T2 total</t>
    <phoneticPr fontId="1" type="noConversion"/>
  </si>
  <si>
    <t>Redundancy Event Calendar</t>
    <phoneticPr fontId="1" type="noConversion"/>
  </si>
  <si>
    <t>[]</t>
    <phoneticPr fontId="1" type="noConversion"/>
  </si>
  <si>
    <t>server</t>
    <phoneticPr fontId="1" type="noConversion"/>
  </si>
  <si>
    <t>np array</t>
    <phoneticPr fontId="1" type="noConversion"/>
  </si>
  <si>
    <t>queue1</t>
    <phoneticPr fontId="1" type="noConversion"/>
  </si>
  <si>
    <t>queue2</t>
    <phoneticPr fontId="1" type="noConversion"/>
  </si>
  <si>
    <t>queue3</t>
    <phoneticPr fontId="1" type="noConversion"/>
  </si>
  <si>
    <t>…</t>
    <phoneticPr fontId="1" type="noConversion"/>
  </si>
  <si>
    <t>list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</si>
</sst>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1"/>
  <sheetViews>
    <sheetView zoomScale="75" zoomScaleNormal="75" workbookViewId="0">
      <selection sqref="A1:XFD1048576"/>
    </sheetView>
  </sheetViews>
  <sheetFormatPr defaultRowHeight="14.25" x14ac:dyDescent="0.2"/>
  <cols>
    <col min="1" max="1" width="8.125" customWidth="1"/>
    <col min="2" max="3" width="13.625" customWidth="1"/>
    <col min="4" max="4" width="11.5" customWidth="1"/>
    <col min="5" max="5" width="17.75" customWidth="1"/>
    <col min="6" max="6" width="10.625" customWidth="1"/>
    <col min="7" max="7" width="11.625" customWidth="1"/>
    <col min="8" max="8" width="16.25" customWidth="1"/>
    <col min="9" max="9" width="10.5" customWidth="1"/>
    <col min="10" max="10" width="12.125" customWidth="1"/>
    <col min="11" max="11" width="15.75" customWidth="1"/>
    <col min="12" max="12" width="11.5" customWidth="1"/>
    <col min="13" max="13" width="16.5" customWidth="1"/>
  </cols>
  <sheetData>
    <row r="1" spans="1:13" x14ac:dyDescent="0.2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</row>
    <row r="2" spans="1:13" x14ac:dyDescent="0.2">
      <c r="A2" s="1" t="s">
        <v>1</v>
      </c>
      <c r="B2" s="1" t="s">
        <v>2</v>
      </c>
      <c r="C2" s="1" t="s">
        <v>23</v>
      </c>
      <c r="D2" s="1" t="s">
        <v>3</v>
      </c>
      <c r="E2" s="1" t="s">
        <v>17</v>
      </c>
      <c r="F2" s="1" t="s">
        <v>18</v>
      </c>
      <c r="G2" s="1" t="s">
        <v>4</v>
      </c>
      <c r="H2" s="1" t="s">
        <v>19</v>
      </c>
      <c r="I2" s="1" t="s">
        <v>20</v>
      </c>
      <c r="J2" s="1" t="s">
        <v>5</v>
      </c>
      <c r="K2" s="1" t="s">
        <v>21</v>
      </c>
      <c r="L2" s="1" t="s">
        <v>22</v>
      </c>
      <c r="M2" s="1"/>
    </row>
    <row r="3" spans="1:13" x14ac:dyDescent="0.2">
      <c r="A3" s="1">
        <v>0</v>
      </c>
      <c r="B3" s="1">
        <v>10</v>
      </c>
      <c r="C3" s="1">
        <v>60</v>
      </c>
      <c r="D3" s="1">
        <v>0</v>
      </c>
      <c r="E3" s="1" t="s">
        <v>6</v>
      </c>
      <c r="F3" s="1">
        <v>0</v>
      </c>
      <c r="G3" s="1">
        <v>0</v>
      </c>
      <c r="H3" s="1" t="s">
        <v>6</v>
      </c>
      <c r="I3" s="1">
        <v>0</v>
      </c>
      <c r="J3" s="1">
        <v>0</v>
      </c>
      <c r="K3" s="1" t="s">
        <v>6</v>
      </c>
      <c r="L3" s="1">
        <v>0</v>
      </c>
      <c r="M3" s="1"/>
    </row>
    <row r="4" spans="1:13" x14ac:dyDescent="0.2">
      <c r="A4" s="1">
        <f>MIN(B3,C3,E3,H3,K3)</f>
        <v>10</v>
      </c>
      <c r="B4" s="1">
        <v>23</v>
      </c>
      <c r="C4" s="1">
        <v>60</v>
      </c>
      <c r="D4" s="1">
        <v>0</v>
      </c>
      <c r="E4" s="1" t="s">
        <v>6</v>
      </c>
      <c r="F4" s="1"/>
      <c r="G4" s="1">
        <v>0</v>
      </c>
      <c r="H4" s="1" t="s">
        <v>6</v>
      </c>
      <c r="I4" s="1"/>
      <c r="J4" s="2">
        <v>1</v>
      </c>
      <c r="K4" s="1">
        <f>A4+17</f>
        <v>27</v>
      </c>
      <c r="L4" s="1"/>
      <c r="M4" s="1"/>
    </row>
    <row r="5" spans="1:13" x14ac:dyDescent="0.2">
      <c r="A5" s="1">
        <f t="shared" ref="A5:A13" si="0">MIN(B4,C4,E4,H4,K4)</f>
        <v>23</v>
      </c>
      <c r="B5" s="1">
        <v>27</v>
      </c>
      <c r="C5" s="1">
        <v>60</v>
      </c>
      <c r="D5" s="1">
        <v>0</v>
      </c>
      <c r="E5" s="1" t="s">
        <v>6</v>
      </c>
      <c r="F5" s="1"/>
      <c r="G5" s="2">
        <v>1</v>
      </c>
      <c r="H5" s="1">
        <f>A5+15</f>
        <v>38</v>
      </c>
      <c r="I5" s="1"/>
      <c r="J5" s="1">
        <v>1</v>
      </c>
      <c r="K5" s="1">
        <f>K4</f>
        <v>27</v>
      </c>
      <c r="L5" s="1"/>
      <c r="M5" s="1"/>
    </row>
    <row r="6" spans="1:13" x14ac:dyDescent="0.2">
      <c r="A6" s="1">
        <f t="shared" si="0"/>
        <v>27</v>
      </c>
      <c r="B6" s="1">
        <v>32</v>
      </c>
      <c r="C6" s="1">
        <v>60</v>
      </c>
      <c r="D6" s="1">
        <v>0</v>
      </c>
      <c r="E6" s="1" t="s">
        <v>6</v>
      </c>
      <c r="F6" s="1"/>
      <c r="G6" s="1">
        <v>1</v>
      </c>
      <c r="H6" s="1">
        <v>38</v>
      </c>
      <c r="I6" s="1"/>
      <c r="J6" s="2">
        <v>1</v>
      </c>
      <c r="K6" s="1">
        <f>A6+21</f>
        <v>48</v>
      </c>
      <c r="L6" s="1"/>
      <c r="M6" s="1"/>
    </row>
    <row r="7" spans="1:13" x14ac:dyDescent="0.2">
      <c r="A7" s="1">
        <f t="shared" si="0"/>
        <v>32</v>
      </c>
      <c r="B7" s="1">
        <v>43</v>
      </c>
      <c r="C7" s="1">
        <v>60</v>
      </c>
      <c r="D7" s="1">
        <v>0</v>
      </c>
      <c r="E7" s="1" t="s">
        <v>6</v>
      </c>
      <c r="F7" s="1"/>
      <c r="G7" s="1">
        <v>1</v>
      </c>
      <c r="H7" s="1">
        <v>38</v>
      </c>
      <c r="I7" s="1"/>
      <c r="J7" s="1">
        <v>1</v>
      </c>
      <c r="K7" s="1">
        <v>48</v>
      </c>
      <c r="L7" s="1"/>
      <c r="M7" s="1"/>
    </row>
    <row r="8" spans="1:13" x14ac:dyDescent="0.2">
      <c r="A8" s="1">
        <f t="shared" si="0"/>
        <v>38</v>
      </c>
      <c r="B8" s="1">
        <v>43</v>
      </c>
      <c r="C8" s="1">
        <v>60</v>
      </c>
      <c r="D8" s="1">
        <v>0</v>
      </c>
      <c r="E8" s="1" t="s">
        <v>6</v>
      </c>
      <c r="F8" s="1"/>
      <c r="G8" s="1">
        <v>0</v>
      </c>
      <c r="H8" s="1" t="s">
        <v>6</v>
      </c>
      <c r="I8" s="1"/>
      <c r="J8" s="1">
        <v>1</v>
      </c>
      <c r="K8" s="1">
        <v>48</v>
      </c>
      <c r="L8" s="1"/>
      <c r="M8" s="1"/>
    </row>
    <row r="9" spans="1:13" x14ac:dyDescent="0.2">
      <c r="A9" s="1">
        <f t="shared" si="0"/>
        <v>43</v>
      </c>
      <c r="B9" s="1">
        <v>52</v>
      </c>
      <c r="C9" s="1">
        <v>60</v>
      </c>
      <c r="D9" s="2">
        <v>1</v>
      </c>
      <c r="E9" s="1">
        <f>A9+12</f>
        <v>55</v>
      </c>
      <c r="F9" s="1"/>
      <c r="G9" s="1">
        <v>0</v>
      </c>
      <c r="H9" s="1" t="s">
        <v>6</v>
      </c>
      <c r="I9" s="1"/>
      <c r="J9" s="1">
        <v>1</v>
      </c>
      <c r="K9" s="1">
        <v>48</v>
      </c>
      <c r="L9" s="1"/>
      <c r="M9" s="1"/>
    </row>
    <row r="10" spans="1:13" x14ac:dyDescent="0.2">
      <c r="A10" s="1">
        <f t="shared" si="0"/>
        <v>48</v>
      </c>
      <c r="B10" s="1">
        <v>52</v>
      </c>
      <c r="C10" s="1">
        <v>60</v>
      </c>
      <c r="D10" s="1">
        <v>1</v>
      </c>
      <c r="E10" s="1">
        <v>55</v>
      </c>
      <c r="F10" s="1"/>
      <c r="G10" s="1">
        <v>0</v>
      </c>
      <c r="H10" s="1" t="s">
        <v>6</v>
      </c>
      <c r="I10" s="1"/>
      <c r="J10" s="1">
        <v>0</v>
      </c>
      <c r="K10" s="1" t="s">
        <v>6</v>
      </c>
      <c r="L10" s="1"/>
      <c r="M10" s="1"/>
    </row>
    <row r="11" spans="1:13" x14ac:dyDescent="0.2">
      <c r="A11" s="1">
        <f t="shared" si="0"/>
        <v>52</v>
      </c>
      <c r="B11" s="1">
        <v>67</v>
      </c>
      <c r="C11" s="1">
        <v>60</v>
      </c>
      <c r="D11" s="1">
        <v>1</v>
      </c>
      <c r="E11" s="1">
        <v>55</v>
      </c>
      <c r="F11" s="1"/>
      <c r="G11" s="2">
        <v>1</v>
      </c>
      <c r="H11" s="1">
        <f>A11+25</f>
        <v>77</v>
      </c>
      <c r="I11" s="1"/>
      <c r="J11" s="1">
        <v>0</v>
      </c>
      <c r="K11" s="1" t="s">
        <v>6</v>
      </c>
      <c r="L11" s="1"/>
      <c r="M11" s="1"/>
    </row>
    <row r="12" spans="1:13" x14ac:dyDescent="0.2">
      <c r="A12" s="1">
        <f t="shared" si="0"/>
        <v>55</v>
      </c>
      <c r="B12" s="1">
        <v>67</v>
      </c>
      <c r="C12" s="1">
        <v>60</v>
      </c>
      <c r="D12" s="1">
        <v>0</v>
      </c>
      <c r="E12" s="1" t="s">
        <v>6</v>
      </c>
      <c r="F12" s="1"/>
      <c r="G12" s="1">
        <v>1</v>
      </c>
      <c r="H12" s="1">
        <v>77</v>
      </c>
      <c r="I12" s="1"/>
      <c r="J12" s="1">
        <v>0</v>
      </c>
      <c r="K12" s="1" t="s">
        <v>6</v>
      </c>
      <c r="L12" s="1"/>
      <c r="M12" s="1"/>
    </row>
    <row r="13" spans="1:13" x14ac:dyDescent="0.2">
      <c r="A13" s="1">
        <f t="shared" si="0"/>
        <v>60</v>
      </c>
      <c r="B13" s="1" t="s">
        <v>6</v>
      </c>
      <c r="C13" s="1">
        <v>60</v>
      </c>
      <c r="D13" s="1">
        <v>0</v>
      </c>
      <c r="E13" s="1" t="s">
        <v>6</v>
      </c>
      <c r="F13" s="1"/>
      <c r="G13" s="1">
        <v>1</v>
      </c>
      <c r="H13" s="1">
        <v>77</v>
      </c>
      <c r="I13" s="1"/>
      <c r="J13" s="2">
        <v>1</v>
      </c>
      <c r="K13" s="1">
        <f>A13+25</f>
        <v>85</v>
      </c>
      <c r="L13" s="1"/>
      <c r="M13" s="1"/>
    </row>
    <row r="14" spans="1:13" x14ac:dyDescent="0.2">
      <c r="A14" s="1">
        <f t="shared" ref="A14:A15" si="1">MIN(B13,E13,H13,K13)</f>
        <v>77</v>
      </c>
      <c r="B14" s="1" t="s">
        <v>6</v>
      </c>
      <c r="C14" s="1">
        <v>60</v>
      </c>
      <c r="D14" s="1">
        <v>0</v>
      </c>
      <c r="E14" s="1" t="s">
        <v>6</v>
      </c>
      <c r="F14" s="1"/>
      <c r="G14" s="1">
        <v>0</v>
      </c>
      <c r="H14" s="1" t="s">
        <v>6</v>
      </c>
      <c r="I14" s="1"/>
      <c r="J14" s="1">
        <v>1</v>
      </c>
      <c r="K14" s="1">
        <v>92</v>
      </c>
      <c r="L14" s="1"/>
      <c r="M14" s="1"/>
    </row>
    <row r="15" spans="1:13" x14ac:dyDescent="0.2">
      <c r="A15" s="1">
        <f t="shared" si="1"/>
        <v>92</v>
      </c>
      <c r="B15" s="1" t="s">
        <v>6</v>
      </c>
      <c r="C15" s="1">
        <v>60</v>
      </c>
      <c r="D15" s="1">
        <v>0</v>
      </c>
      <c r="E15" s="1" t="s">
        <v>6</v>
      </c>
      <c r="F15" s="1"/>
      <c r="G15" s="1">
        <v>0</v>
      </c>
      <c r="H15" s="1" t="s">
        <v>6</v>
      </c>
      <c r="I15" s="1"/>
      <c r="J15" s="1">
        <v>0</v>
      </c>
      <c r="K15" s="1" t="s">
        <v>6</v>
      </c>
      <c r="L15" s="1"/>
      <c r="M15" s="1"/>
    </row>
    <row r="16" spans="1:13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</row>
    <row r="17" spans="1:13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x14ac:dyDescent="0.2">
      <c r="A18" s="3" t="s">
        <v>7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1:13" x14ac:dyDescent="0.2">
      <c r="A19" s="1" t="s">
        <v>8</v>
      </c>
      <c r="B19" s="1" t="s">
        <v>9</v>
      </c>
      <c r="C19" s="1" t="s">
        <v>10</v>
      </c>
      <c r="D19" s="1" t="s">
        <v>11</v>
      </c>
      <c r="E19" s="1" t="s">
        <v>12</v>
      </c>
      <c r="F19" s="1" t="s">
        <v>13</v>
      </c>
      <c r="G19" s="1" t="s">
        <v>14</v>
      </c>
      <c r="H19" s="1" t="s">
        <v>15</v>
      </c>
      <c r="I19" s="1" t="s">
        <v>16</v>
      </c>
      <c r="L19" s="1"/>
    </row>
    <row r="20" spans="1:13" x14ac:dyDescent="0.2">
      <c r="A20" s="1">
        <v>0</v>
      </c>
      <c r="B20" s="1">
        <f t="shared" ref="B20:B30" si="2">C20+D20+E20</f>
        <v>0</v>
      </c>
      <c r="C20" s="1">
        <v>0</v>
      </c>
      <c r="D20" s="1">
        <v>0</v>
      </c>
      <c r="E20" s="1">
        <v>0</v>
      </c>
      <c r="F20" s="1">
        <f t="shared" ref="F20:F30" si="3">G20+H20+I20</f>
        <v>0</v>
      </c>
      <c r="G20" s="1">
        <v>0</v>
      </c>
      <c r="H20" s="1">
        <v>0</v>
      </c>
      <c r="I20" s="1">
        <v>0</v>
      </c>
      <c r="L20" s="1"/>
    </row>
    <row r="21" spans="1:13" x14ac:dyDescent="0.2">
      <c r="A21" s="1">
        <v>10</v>
      </c>
      <c r="B21" s="1">
        <f t="shared" si="2"/>
        <v>3</v>
      </c>
      <c r="C21" s="1">
        <v>0</v>
      </c>
      <c r="D21" s="1">
        <v>0</v>
      </c>
      <c r="E21" s="1">
        <v>3</v>
      </c>
      <c r="F21" s="1">
        <f t="shared" si="3"/>
        <v>0</v>
      </c>
      <c r="G21" s="1">
        <v>0</v>
      </c>
      <c r="H21" s="1">
        <v>0</v>
      </c>
      <c r="I21" s="1">
        <v>0</v>
      </c>
      <c r="L21" s="1"/>
    </row>
    <row r="22" spans="1:13" x14ac:dyDescent="0.2">
      <c r="A22" s="1">
        <v>23</v>
      </c>
      <c r="B22" s="1">
        <f t="shared" si="2"/>
        <v>5</v>
      </c>
      <c r="C22" s="1">
        <v>0</v>
      </c>
      <c r="D22" s="1">
        <v>2</v>
      </c>
      <c r="E22" s="1">
        <v>3</v>
      </c>
      <c r="F22" s="1">
        <f t="shared" si="3"/>
        <v>39</v>
      </c>
      <c r="G22" s="1">
        <v>0</v>
      </c>
      <c r="H22" s="1">
        <v>0</v>
      </c>
      <c r="I22" s="1">
        <f>E22*(A22-A21)</f>
        <v>39</v>
      </c>
      <c r="L22" s="1"/>
    </row>
    <row r="23" spans="1:13" x14ac:dyDescent="0.2">
      <c r="A23" s="1">
        <v>27</v>
      </c>
      <c r="B23" s="1">
        <f t="shared" si="2"/>
        <v>5</v>
      </c>
      <c r="C23" s="1">
        <v>0</v>
      </c>
      <c r="D23" s="1">
        <v>2</v>
      </c>
      <c r="E23" s="1">
        <v>3</v>
      </c>
      <c r="F23" s="1">
        <f t="shared" si="3"/>
        <v>59</v>
      </c>
      <c r="G23" s="1">
        <v>0</v>
      </c>
      <c r="H23" s="1">
        <f>D23*(A23-A22)</f>
        <v>8</v>
      </c>
      <c r="I23" s="1">
        <f>I22+E22*(A23-A22)</f>
        <v>51</v>
      </c>
      <c r="L23" s="1"/>
    </row>
    <row r="24" spans="1:13" x14ac:dyDescent="0.2">
      <c r="A24" s="1">
        <v>32</v>
      </c>
      <c r="B24" s="1">
        <f t="shared" si="2"/>
        <v>5</v>
      </c>
      <c r="C24" s="1">
        <v>0</v>
      </c>
      <c r="D24" s="1">
        <v>2</v>
      </c>
      <c r="E24" s="1">
        <v>3</v>
      </c>
      <c r="F24" s="1">
        <f t="shared" si="3"/>
        <v>84</v>
      </c>
      <c r="G24" s="1">
        <v>0</v>
      </c>
      <c r="H24" s="1">
        <f>H23+D24*(A24-A23)</f>
        <v>18</v>
      </c>
      <c r="I24" s="1">
        <f>I23+E24*(A24-A23)</f>
        <v>66</v>
      </c>
      <c r="L24" s="1"/>
    </row>
    <row r="25" spans="1:13" x14ac:dyDescent="0.2">
      <c r="A25" s="1">
        <v>38</v>
      </c>
      <c r="B25" s="1">
        <f t="shared" si="2"/>
        <v>3</v>
      </c>
      <c r="C25" s="1">
        <v>0</v>
      </c>
      <c r="D25" s="1">
        <v>0</v>
      </c>
      <c r="E25" s="1">
        <v>3</v>
      </c>
      <c r="F25" s="1">
        <f t="shared" si="3"/>
        <v>114</v>
      </c>
      <c r="G25" s="1">
        <v>0</v>
      </c>
      <c r="H25" s="1">
        <f>H24+D24*(A25-A24)</f>
        <v>30</v>
      </c>
      <c r="I25" s="1">
        <f>I24+E25*(A25-A24)</f>
        <v>84</v>
      </c>
      <c r="L25" s="1"/>
    </row>
    <row r="26" spans="1:13" x14ac:dyDescent="0.2">
      <c r="A26" s="1">
        <v>43</v>
      </c>
      <c r="B26" s="1">
        <f t="shared" si="2"/>
        <v>4</v>
      </c>
      <c r="C26" s="1">
        <v>1</v>
      </c>
      <c r="D26" s="1">
        <v>0</v>
      </c>
      <c r="E26" s="1">
        <v>3</v>
      </c>
      <c r="F26" s="1">
        <f t="shared" si="3"/>
        <v>129</v>
      </c>
      <c r="G26" s="1">
        <v>0</v>
      </c>
      <c r="H26" s="1">
        <v>30</v>
      </c>
      <c r="I26" s="1">
        <f>I25+E26*(A26-A25)</f>
        <v>99</v>
      </c>
      <c r="L26" s="1"/>
    </row>
    <row r="27" spans="1:13" x14ac:dyDescent="0.2">
      <c r="A27" s="1">
        <v>48</v>
      </c>
      <c r="B27" s="1">
        <f t="shared" si="2"/>
        <v>1</v>
      </c>
      <c r="C27" s="1">
        <v>1</v>
      </c>
      <c r="D27" s="1">
        <v>0</v>
      </c>
      <c r="E27" s="1">
        <v>0</v>
      </c>
      <c r="F27" s="1">
        <f t="shared" si="3"/>
        <v>149</v>
      </c>
      <c r="G27" s="1">
        <f>G26+C27*(A27-A26)</f>
        <v>5</v>
      </c>
      <c r="H27" s="1">
        <v>30</v>
      </c>
      <c r="I27" s="1">
        <f>I26+E26*(A27-A26)</f>
        <v>114</v>
      </c>
      <c r="L27" s="1"/>
    </row>
    <row r="28" spans="1:13" x14ac:dyDescent="0.2">
      <c r="A28" s="1">
        <v>52</v>
      </c>
      <c r="B28" s="1">
        <f t="shared" si="2"/>
        <v>2</v>
      </c>
      <c r="C28" s="1">
        <v>1</v>
      </c>
      <c r="D28" s="1">
        <v>1</v>
      </c>
      <c r="E28" s="1">
        <v>0</v>
      </c>
      <c r="F28" s="1">
        <f t="shared" si="3"/>
        <v>153</v>
      </c>
      <c r="G28" s="1">
        <f>G27+C28*(A28-A27)</f>
        <v>9</v>
      </c>
      <c r="H28" s="1">
        <f>H27</f>
        <v>30</v>
      </c>
      <c r="I28" s="1">
        <f>I27</f>
        <v>114</v>
      </c>
      <c r="L28" s="1"/>
    </row>
    <row r="29" spans="1:13" x14ac:dyDescent="0.2">
      <c r="A29" s="1">
        <v>55</v>
      </c>
      <c r="B29" s="1">
        <f t="shared" si="2"/>
        <v>1</v>
      </c>
      <c r="C29" s="1">
        <v>0</v>
      </c>
      <c r="D29" s="1">
        <v>1</v>
      </c>
      <c r="E29" s="1">
        <v>0</v>
      </c>
      <c r="F29" s="1">
        <f t="shared" si="3"/>
        <v>159</v>
      </c>
      <c r="G29" s="1">
        <f>G28+C28*(A29-A28)</f>
        <v>12</v>
      </c>
      <c r="H29" s="1">
        <f>H28+D29*(A29-A28)</f>
        <v>33</v>
      </c>
      <c r="I29" s="1">
        <f>I28</f>
        <v>114</v>
      </c>
      <c r="L29" s="1"/>
    </row>
    <row r="30" spans="1:13" x14ac:dyDescent="0.2">
      <c r="A30" s="1">
        <v>60</v>
      </c>
      <c r="B30" s="1">
        <f t="shared" si="2"/>
        <v>1</v>
      </c>
      <c r="C30" s="1">
        <v>0</v>
      </c>
      <c r="D30" s="1">
        <v>1</v>
      </c>
      <c r="E30" s="1">
        <v>0</v>
      </c>
      <c r="F30" s="1">
        <f t="shared" si="3"/>
        <v>164</v>
      </c>
      <c r="G30" s="1">
        <f>G29</f>
        <v>12</v>
      </c>
      <c r="H30" s="1">
        <f>H29+D30*(A30-A29)</f>
        <v>38</v>
      </c>
      <c r="I30" s="1">
        <f>I29</f>
        <v>114</v>
      </c>
      <c r="L30" s="1"/>
    </row>
    <row r="31" spans="1:13" x14ac:dyDescent="0.2">
      <c r="A31" s="1"/>
      <c r="B31" s="1"/>
      <c r="C31" s="1"/>
      <c r="D31" s="1"/>
      <c r="E31" s="1"/>
      <c r="F31" s="1"/>
      <c r="G31" s="1"/>
      <c r="H31" s="1"/>
      <c r="J31" s="1"/>
      <c r="K31" s="1"/>
      <c r="L31" s="1"/>
      <c r="M31" s="1"/>
    </row>
  </sheetData>
  <mergeCells count="2">
    <mergeCell ref="A18:M18"/>
    <mergeCell ref="A1:L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6EEAAE-6B1F-4650-BB37-3763FADA90B1}">
  <dimension ref="A1:M38"/>
  <sheetViews>
    <sheetView tabSelected="1" zoomScale="80" zoomScaleNormal="80" workbookViewId="0">
      <selection activeCell="A38" activeCellId="5" sqref="L4:XFD4 A34:XFD34 A35:XFD35 A36:XFD36 A37:XFD37 A38:XFD38"/>
    </sheetView>
  </sheetViews>
  <sheetFormatPr defaultRowHeight="14.25" x14ac:dyDescent="0.2"/>
  <cols>
    <col min="1" max="1" width="8.125" style="1" customWidth="1"/>
    <col min="2" max="3" width="13.625" style="1" customWidth="1"/>
    <col min="4" max="4" width="11.5" style="1" customWidth="1"/>
    <col min="5" max="5" width="17.625" style="1" customWidth="1"/>
    <col min="6" max="6" width="10.625" style="1" customWidth="1"/>
    <col min="7" max="7" width="12" style="1" customWidth="1"/>
    <col min="8" max="8" width="11.625" style="1" customWidth="1"/>
    <col min="9" max="9" width="16.25" style="1" customWidth="1"/>
    <col min="10" max="10" width="10.5" style="1" customWidth="1"/>
    <col min="11" max="11" width="12.125" style="1" customWidth="1"/>
    <col min="12" max="12" width="15.75" style="1" customWidth="1"/>
    <col min="13" max="13" width="11.5" style="1" customWidth="1"/>
    <col min="14" max="14" width="16.5" style="1" customWidth="1"/>
    <col min="15" max="16384" width="9" style="1"/>
  </cols>
  <sheetData>
    <row r="1" spans="1:13" x14ac:dyDescent="0.2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</row>
    <row r="2" spans="1:13" x14ac:dyDescent="0.2">
      <c r="A2" s="1" t="s">
        <v>1</v>
      </c>
      <c r="B2" s="1" t="s">
        <v>2</v>
      </c>
      <c r="C2" s="1" t="s">
        <v>23</v>
      </c>
      <c r="D2" s="1" t="s">
        <v>3</v>
      </c>
      <c r="E2" s="1" t="s">
        <v>17</v>
      </c>
      <c r="F2" s="1" t="s">
        <v>18</v>
      </c>
      <c r="G2" s="1" t="s">
        <v>24</v>
      </c>
      <c r="H2" s="1" t="s">
        <v>4</v>
      </c>
      <c r="I2" s="1" t="s">
        <v>19</v>
      </c>
      <c r="J2" s="1" t="s">
        <v>20</v>
      </c>
      <c r="K2" s="1" t="s">
        <v>25</v>
      </c>
    </row>
    <row r="3" spans="1:13" x14ac:dyDescent="0.2">
      <c r="A3" s="1">
        <v>0</v>
      </c>
      <c r="B3" s="1">
        <v>10</v>
      </c>
      <c r="C3" s="1">
        <v>60</v>
      </c>
      <c r="D3" s="1">
        <v>0</v>
      </c>
      <c r="E3" s="1" t="s">
        <v>6</v>
      </c>
      <c r="F3" s="1">
        <v>0</v>
      </c>
      <c r="G3" s="1">
        <v>0</v>
      </c>
      <c r="H3" s="1">
        <v>0</v>
      </c>
      <c r="I3" s="1" t="s">
        <v>6</v>
      </c>
      <c r="J3" s="1">
        <v>0</v>
      </c>
      <c r="K3" s="1">
        <v>0</v>
      </c>
    </row>
    <row r="4" spans="1:13" x14ac:dyDescent="0.2">
      <c r="A4" s="1">
        <f>MIN(B3,C3,E3,I3,L3)</f>
        <v>10</v>
      </c>
      <c r="B4" s="1">
        <v>23</v>
      </c>
      <c r="C4" s="1">
        <v>60</v>
      </c>
      <c r="D4" s="1">
        <v>0</v>
      </c>
      <c r="E4" s="1" t="s">
        <v>6</v>
      </c>
      <c r="H4" s="1">
        <v>0</v>
      </c>
      <c r="I4" s="1" t="s">
        <v>6</v>
      </c>
    </row>
    <row r="5" spans="1:13" x14ac:dyDescent="0.2">
      <c r="A5" s="1">
        <f t="shared" ref="A5:A13" si="0">MIN(B4,C4,E4,I4,L4)</f>
        <v>23</v>
      </c>
      <c r="B5" s="1">
        <v>27</v>
      </c>
      <c r="C5" s="1">
        <v>60</v>
      </c>
      <c r="D5" s="1">
        <v>0</v>
      </c>
      <c r="E5" s="1" t="s">
        <v>6</v>
      </c>
      <c r="H5" s="2">
        <v>1</v>
      </c>
      <c r="I5" s="1">
        <f>A5+15</f>
        <v>38</v>
      </c>
    </row>
    <row r="6" spans="1:13" x14ac:dyDescent="0.2">
      <c r="A6" s="1">
        <f t="shared" si="0"/>
        <v>27</v>
      </c>
      <c r="B6" s="1">
        <v>32</v>
      </c>
      <c r="C6" s="1">
        <v>60</v>
      </c>
      <c r="D6" s="1">
        <v>0</v>
      </c>
      <c r="E6" s="1" t="s">
        <v>6</v>
      </c>
      <c r="H6" s="1">
        <v>1</v>
      </c>
      <c r="I6" s="1">
        <v>38</v>
      </c>
    </row>
    <row r="7" spans="1:13" x14ac:dyDescent="0.2">
      <c r="A7" s="1">
        <f t="shared" si="0"/>
        <v>32</v>
      </c>
      <c r="B7" s="1">
        <v>43</v>
      </c>
      <c r="C7" s="1">
        <v>60</v>
      </c>
      <c r="D7" s="1">
        <v>0</v>
      </c>
      <c r="E7" s="1" t="s">
        <v>6</v>
      </c>
      <c r="H7" s="1">
        <v>1</v>
      </c>
      <c r="I7" s="1">
        <v>38</v>
      </c>
    </row>
    <row r="8" spans="1:13" x14ac:dyDescent="0.2">
      <c r="A8" s="1">
        <f t="shared" si="0"/>
        <v>38</v>
      </c>
      <c r="B8" s="1">
        <v>43</v>
      </c>
      <c r="C8" s="1">
        <v>60</v>
      </c>
      <c r="D8" s="1">
        <v>0</v>
      </c>
      <c r="E8" s="1" t="s">
        <v>6</v>
      </c>
      <c r="H8" s="1">
        <v>0</v>
      </c>
      <c r="I8" s="1" t="s">
        <v>6</v>
      </c>
    </row>
    <row r="9" spans="1:13" x14ac:dyDescent="0.2">
      <c r="A9" s="1">
        <f t="shared" si="0"/>
        <v>43</v>
      </c>
      <c r="B9" s="1">
        <v>52</v>
      </c>
      <c r="C9" s="1">
        <v>60</v>
      </c>
      <c r="D9" s="2">
        <v>1</v>
      </c>
      <c r="E9" s="1">
        <f>A9+12</f>
        <v>55</v>
      </c>
      <c r="H9" s="1">
        <v>0</v>
      </c>
      <c r="I9" s="1" t="s">
        <v>6</v>
      </c>
    </row>
    <row r="10" spans="1:13" x14ac:dyDescent="0.2">
      <c r="A10" s="1">
        <f t="shared" si="0"/>
        <v>52</v>
      </c>
      <c r="B10" s="1">
        <v>52</v>
      </c>
      <c r="C10" s="1">
        <v>60</v>
      </c>
      <c r="D10" s="1">
        <v>1</v>
      </c>
      <c r="E10" s="1">
        <v>55</v>
      </c>
      <c r="H10" s="1">
        <v>0</v>
      </c>
      <c r="I10" s="1" t="s">
        <v>6</v>
      </c>
    </row>
    <row r="11" spans="1:13" x14ac:dyDescent="0.2">
      <c r="A11" s="1">
        <f t="shared" si="0"/>
        <v>52</v>
      </c>
      <c r="B11" s="1">
        <v>67</v>
      </c>
      <c r="C11" s="1">
        <v>60</v>
      </c>
      <c r="D11" s="1">
        <v>1</v>
      </c>
      <c r="E11" s="1">
        <v>55</v>
      </c>
      <c r="H11" s="2">
        <v>1</v>
      </c>
      <c r="I11" s="1">
        <f>A11+25</f>
        <v>77</v>
      </c>
    </row>
    <row r="12" spans="1:13" x14ac:dyDescent="0.2">
      <c r="A12" s="1">
        <f t="shared" si="0"/>
        <v>55</v>
      </c>
      <c r="B12" s="1">
        <v>67</v>
      </c>
      <c r="C12" s="1">
        <v>60</v>
      </c>
      <c r="D12" s="1">
        <v>0</v>
      </c>
      <c r="E12" s="1" t="s">
        <v>6</v>
      </c>
      <c r="H12" s="1">
        <v>1</v>
      </c>
      <c r="I12" s="1">
        <v>77</v>
      </c>
    </row>
    <row r="13" spans="1:13" x14ac:dyDescent="0.2">
      <c r="A13" s="1">
        <f t="shared" si="0"/>
        <v>60</v>
      </c>
      <c r="B13" s="1" t="s">
        <v>6</v>
      </c>
      <c r="C13" s="1">
        <v>60</v>
      </c>
      <c r="D13" s="1">
        <v>0</v>
      </c>
      <c r="E13" s="1" t="s">
        <v>6</v>
      </c>
      <c r="H13" s="1">
        <v>1</v>
      </c>
      <c r="I13" s="1">
        <v>77</v>
      </c>
    </row>
    <row r="18" spans="1:5" x14ac:dyDescent="0.2">
      <c r="A18" s="3" t="s">
        <v>26</v>
      </c>
      <c r="B18" s="3"/>
      <c r="C18" s="3"/>
      <c r="D18" s="3"/>
      <c r="E18" s="3"/>
    </row>
    <row r="19" spans="1:5" x14ac:dyDescent="0.2">
      <c r="A19" s="1" t="s">
        <v>1</v>
      </c>
      <c r="B19" s="1" t="s">
        <v>3</v>
      </c>
      <c r="C19" s="1" t="s">
        <v>18</v>
      </c>
      <c r="D19" s="1" t="s">
        <v>4</v>
      </c>
      <c r="E19" s="1" t="s">
        <v>20</v>
      </c>
    </row>
    <row r="20" spans="1:5" x14ac:dyDescent="0.2">
      <c r="A20" s="1">
        <v>0</v>
      </c>
      <c r="B20" s="1" t="s">
        <v>27</v>
      </c>
      <c r="C20" s="1" t="s">
        <v>27</v>
      </c>
      <c r="D20" s="1" t="s">
        <v>27</v>
      </c>
      <c r="E20" s="1" t="s">
        <v>27</v>
      </c>
    </row>
    <row r="21" spans="1:5" x14ac:dyDescent="0.2">
      <c r="A21" s="1">
        <v>10</v>
      </c>
    </row>
    <row r="22" spans="1:5" x14ac:dyDescent="0.2">
      <c r="A22" s="1">
        <v>23</v>
      </c>
    </row>
    <row r="23" spans="1:5" x14ac:dyDescent="0.2">
      <c r="A23" s="1">
        <v>27</v>
      </c>
    </row>
    <row r="24" spans="1:5" x14ac:dyDescent="0.2">
      <c r="A24" s="1">
        <v>32</v>
      </c>
    </row>
    <row r="25" spans="1:5" x14ac:dyDescent="0.2">
      <c r="A25" s="1">
        <v>38</v>
      </c>
    </row>
    <row r="26" spans="1:5" x14ac:dyDescent="0.2">
      <c r="A26" s="1">
        <v>43</v>
      </c>
    </row>
    <row r="27" spans="1:5" x14ac:dyDescent="0.2">
      <c r="A27" s="1">
        <v>52</v>
      </c>
    </row>
    <row r="28" spans="1:5" x14ac:dyDescent="0.2">
      <c r="A28" s="1">
        <v>52</v>
      </c>
    </row>
    <row r="29" spans="1:5" x14ac:dyDescent="0.2">
      <c r="A29" s="1">
        <v>55</v>
      </c>
    </row>
    <row r="30" spans="1:5" x14ac:dyDescent="0.2">
      <c r="A30" s="1">
        <v>60</v>
      </c>
    </row>
    <row r="34" spans="1:2" x14ac:dyDescent="0.2">
      <c r="A34" s="1" t="s">
        <v>28</v>
      </c>
      <c r="B34" s="1" t="s">
        <v>29</v>
      </c>
    </row>
    <row r="35" spans="1:2" x14ac:dyDescent="0.2">
      <c r="A35" s="1" t="s">
        <v>30</v>
      </c>
      <c r="B35" s="1" t="s">
        <v>34</v>
      </c>
    </row>
    <row r="36" spans="1:2" x14ac:dyDescent="0.2">
      <c r="A36" s="1" t="s">
        <v>31</v>
      </c>
      <c r="B36" s="1" t="s">
        <v>34</v>
      </c>
    </row>
    <row r="37" spans="1:2" x14ac:dyDescent="0.2">
      <c r="A37" s="1" t="s">
        <v>32</v>
      </c>
      <c r="B37" s="1" t="s">
        <v>34</v>
      </c>
    </row>
    <row r="38" spans="1:2" x14ac:dyDescent="0.2">
      <c r="A38" s="4" t="s">
        <v>33</v>
      </c>
      <c r="B38" s="1" t="s">
        <v>34</v>
      </c>
    </row>
  </sheetData>
  <mergeCells count="2">
    <mergeCell ref="A1:M1"/>
    <mergeCell ref="A18:E18"/>
  </mergeCells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李耀祖</dc:creator>
  <cp:lastModifiedBy>李耀祖</cp:lastModifiedBy>
  <dcterms:created xsi:type="dcterms:W3CDTF">2015-06-05T18:17:20Z</dcterms:created>
  <dcterms:modified xsi:type="dcterms:W3CDTF">2023-07-02T23:28:19Z</dcterms:modified>
</cp:coreProperties>
</file>