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esktop\csc2002\A1\New folder\src\results\"/>
    </mc:Choice>
  </mc:AlternateContent>
  <xr:revisionPtr revIDLastSave="0" documentId="13_ncr:1_{47578D21-D798-44DB-9174-01BE1F1437D2}" xr6:coauthVersionLast="45" xr6:coauthVersionMax="45" xr10:uidLastSave="{00000000-0000-0000-0000-000000000000}"/>
  <bookViews>
    <workbookView xWindow="-110" yWindow="-110" windowWidth="19420" windowHeight="10420" xr2:uid="{756E6A75-FD99-4BCC-A1A7-6719A0EF6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45" i="1"/>
  <c r="F44" i="1"/>
  <c r="G44" i="1" s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43" i="1"/>
  <c r="G43" i="1" s="1"/>
</calcChain>
</file>

<file path=xl/sharedStrings.xml><?xml version="1.0" encoding="utf-8"?>
<sst xmlns="http://schemas.openxmlformats.org/spreadsheetml/2006/main" count="24" uniqueCount="22">
  <si>
    <t>size</t>
  </si>
  <si>
    <t>time(seconds)</t>
  </si>
  <si>
    <t>Grid</t>
  </si>
  <si>
    <t>4x4</t>
  </si>
  <si>
    <t>5x2</t>
  </si>
  <si>
    <t>10x10</t>
  </si>
  <si>
    <t>15x20</t>
  </si>
  <si>
    <t>100x100</t>
  </si>
  <si>
    <t>150x110</t>
  </si>
  <si>
    <t>200x300</t>
  </si>
  <si>
    <t>256x256</t>
  </si>
  <si>
    <t>300x300</t>
  </si>
  <si>
    <t>512x512</t>
  </si>
  <si>
    <t>600x900</t>
  </si>
  <si>
    <t>800x800</t>
  </si>
  <si>
    <t>1024x1024</t>
  </si>
  <si>
    <t>1500x1500</t>
  </si>
  <si>
    <t>Sequential Time</t>
  </si>
  <si>
    <t>Parallel Time</t>
  </si>
  <si>
    <r>
      <t>Speedup</t>
    </r>
    <r>
      <rPr>
        <sz val="8"/>
        <color theme="1"/>
        <rFont val="Calibri"/>
        <family val="2"/>
        <scheme val="minor"/>
      </rPr>
      <t>n</t>
    </r>
  </si>
  <si>
    <r>
      <t>F</t>
    </r>
    <r>
      <rPr>
        <sz val="8"/>
        <color theme="1"/>
        <rFont val="Calibri"/>
        <family val="2"/>
        <scheme val="minor"/>
      </rPr>
      <t>n parallel</t>
    </r>
  </si>
  <si>
    <t>Maximum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</si>
</sst>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3872707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100</c:v>
                </c:pt>
                <c:pt idx="4">
                  <c:v>300</c:v>
                </c:pt>
                <c:pt idx="5">
                  <c:v>10000</c:v>
                </c:pt>
                <c:pt idx="6">
                  <c:v>16500</c:v>
                </c:pt>
                <c:pt idx="7">
                  <c:v>60000</c:v>
                </c:pt>
                <c:pt idx="8">
                  <c:v>65536</c:v>
                </c:pt>
                <c:pt idx="9">
                  <c:v>90000</c:v>
                </c:pt>
                <c:pt idx="10">
                  <c:v>262144</c:v>
                </c:pt>
                <c:pt idx="11">
                  <c:v>540000</c:v>
                </c:pt>
                <c:pt idx="12">
                  <c:v>640000</c:v>
                </c:pt>
                <c:pt idx="13">
                  <c:v>1048576</c:v>
                </c:pt>
                <c:pt idx="14">
                  <c:v>2250000</c:v>
                </c:pt>
              </c:numCache>
            </c:numRef>
          </c:xVal>
          <c:yVal>
            <c:numRef>
              <c:f>Sheet1!$B$2:$B$16</c:f>
              <c:numCache>
                <c:formatCode>0.00000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1.6000000000000001E-4</c:v>
                </c:pt>
                <c:pt idx="6">
                  <c:v>4.4000000000000002E-4</c:v>
                </c:pt>
                <c:pt idx="7">
                  <c:v>1.56E-3</c:v>
                </c:pt>
                <c:pt idx="8">
                  <c:v>1.24E-3</c:v>
                </c:pt>
                <c:pt idx="9">
                  <c:v>2.2399999999999998E-3</c:v>
                </c:pt>
                <c:pt idx="10">
                  <c:v>3.5200000000000001E-3</c:v>
                </c:pt>
                <c:pt idx="11">
                  <c:v>1.2319999999999999E-2</c:v>
                </c:pt>
                <c:pt idx="12">
                  <c:v>1.392E-2</c:v>
                </c:pt>
                <c:pt idx="13">
                  <c:v>1.2800000000000001E-2</c:v>
                </c:pt>
                <c:pt idx="14">
                  <c:v>4.9680000000000002E-2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5-4744-A009-F14ED320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23999"/>
        <c:axId val="580618719"/>
      </c:scatterChart>
      <c:valAx>
        <c:axId val="124882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18719"/>
        <c:crosses val="autoZero"/>
        <c:crossBetween val="midCat"/>
      </c:valAx>
      <c:valAx>
        <c:axId val="5806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time/seconds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2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100</c:v>
                </c:pt>
                <c:pt idx="4">
                  <c:v>300</c:v>
                </c:pt>
                <c:pt idx="5">
                  <c:v>10000</c:v>
                </c:pt>
                <c:pt idx="6">
                  <c:v>16500</c:v>
                </c:pt>
                <c:pt idx="7">
                  <c:v>60000</c:v>
                </c:pt>
                <c:pt idx="8">
                  <c:v>65536</c:v>
                </c:pt>
                <c:pt idx="9">
                  <c:v>90000</c:v>
                </c:pt>
                <c:pt idx="10">
                  <c:v>262144</c:v>
                </c:pt>
                <c:pt idx="11">
                  <c:v>540000</c:v>
                </c:pt>
                <c:pt idx="12">
                  <c:v>640000</c:v>
                </c:pt>
                <c:pt idx="13">
                  <c:v>1048576</c:v>
                </c:pt>
                <c:pt idx="14">
                  <c:v>2250000</c:v>
                </c:pt>
              </c:numCache>
            </c:numRef>
          </c:xVal>
          <c:yVal>
            <c:numRef>
              <c:f>Sheet1!$B$20:$B$34</c:f>
              <c:numCache>
                <c:formatCode>0.00000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7.2000006999999998E-4</c:v>
                </c:pt>
                <c:pt idx="6">
                  <c:v>8.0000000000000004E-4</c:v>
                </c:pt>
                <c:pt idx="7">
                  <c:v>3.0000000000000001E-3</c:v>
                </c:pt>
                <c:pt idx="8">
                  <c:v>1.7600001000000001E-3</c:v>
                </c:pt>
                <c:pt idx="9">
                  <c:v>1.48E-3</c:v>
                </c:pt>
                <c:pt idx="10">
                  <c:v>3.9200004999999996E-3</c:v>
                </c:pt>
                <c:pt idx="11">
                  <c:v>1.2799998999999999E-2</c:v>
                </c:pt>
                <c:pt idx="12">
                  <c:v>1.4439999E-2</c:v>
                </c:pt>
                <c:pt idx="13" formatCode="0.000000">
                  <c:v>1.3359998E-2</c:v>
                </c:pt>
                <c:pt idx="14">
                  <c:v>5.0799999999999998E-2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A-4986-880A-1C56022E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25247"/>
        <c:axId val="580623295"/>
      </c:scatterChart>
      <c:valAx>
        <c:axId val="5904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</a:t>
                </a:r>
                <a:r>
                  <a:rPr lang="en-GB" baseline="0"/>
                  <a:t> 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23295"/>
        <c:crosses val="autoZero"/>
        <c:crossBetween val="midCat"/>
      </c:valAx>
      <c:valAx>
        <c:axId val="5806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time/seconds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34925</xdr:rowOff>
    </xdr:from>
    <xdr:to>
      <xdr:col>12</xdr:col>
      <xdr:colOff>415925</xdr:colOff>
      <xdr:row>15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AF996-179A-409A-A1FA-2247529D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117475</xdr:colOff>
      <xdr:row>19</xdr:row>
      <xdr:rowOff>15875</xdr:rowOff>
    </xdr:from>
    <xdr:to>
      <xdr:col>12</xdr:col>
      <xdr:colOff>314325</xdr:colOff>
      <xdr:row>33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E2387C-665A-4EAC-915F-ABE6F8A94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CC3468-D7E0-4A34-86CF-B0B0B2DE05D2}" name="Table4" displayName="Table4" ref="A1:B16" totalsRowShown="0">
  <autoFilter ref="A1:B16" xr:uid="{DE039902-A35B-40A4-9077-BA6D2360471B}"/>
  <tableColumns count="2">
    <tableColumn id="1" xr3:uid="{454C9EA9-DC74-4572-BC0E-1451433361FD}" name="size"/>
    <tableColumn id="2" xr3:uid="{71CC68B7-D5C2-4D32-8D9C-B514DDE2C329}" name="time(seconds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7FE362-F4CE-4F99-8AD5-D0FF735280C3}" name="Table46" displayName="Table46" ref="A19:B34" totalsRowShown="0">
  <autoFilter ref="A19:B34" xr:uid="{04CD5685-1BEC-468F-887B-36510CC8483A}"/>
  <tableColumns count="2">
    <tableColumn id="1" xr3:uid="{20BBB55B-07A5-473E-A8C0-DDAC20F6AF25}" name="size"/>
    <tableColumn id="2" xr3:uid="{D6210ABD-860C-42C6-AC4A-AC5535BBC71E}" name="time(second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71AA6-D063-43DE-A0CA-1C18A007612B}" name="Table1" displayName="Table1" ref="C37:H53" totalsRowShown="0">
  <autoFilter ref="C37:H53" xr:uid="{2D877AAD-AF2D-41ED-881A-CB334C797D27}"/>
  <tableColumns count="6">
    <tableColumn id="1" xr3:uid="{10403BA4-6375-4A8B-BA61-DF870E70BD7F}" name="Grid"/>
    <tableColumn id="2" xr3:uid="{5D35F54C-893D-4A5A-99A5-69AFDF4C4C46}" name="Sequential Time"/>
    <tableColumn id="3" xr3:uid="{3AD17F58-7C8C-41BF-8437-0C1D04C3C1D4}" name="Parallel Time"/>
    <tableColumn id="4" xr3:uid="{B82E2E5D-4830-446E-9471-2C56B6954E99}" name="Fn parallel"/>
    <tableColumn id="5" xr3:uid="{7D1F8B34-1C7A-44DE-B20B-2F75F3C26584}" name="Speedupn"/>
    <tableColumn id="6" xr3:uid="{798D6375-B8CD-40C4-AB38-064314333CA2}" name="Maximum Speedup" dataDxfId="0">
      <calculatedColumnFormula>1/(1-E38)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CC96-90B0-4EA7-A37C-128E8D5EB2C9}">
  <dimension ref="A1:H52"/>
  <sheetViews>
    <sheetView tabSelected="1" workbookViewId="0">
      <selection sqref="A1:B16"/>
    </sheetView>
  </sheetViews>
  <sheetFormatPr defaultRowHeight="14.5" x14ac:dyDescent="0.35"/>
  <cols>
    <col min="1" max="1" width="10.26953125" customWidth="1"/>
    <col min="2" max="2" width="13.453125" customWidth="1"/>
    <col min="3" max="3" width="15.08984375" customWidth="1"/>
    <col min="4" max="4" width="11.54296875" bestFit="1" customWidth="1"/>
    <col min="5" max="5" width="11.54296875" customWidth="1"/>
    <col min="6" max="6" width="11.81640625" bestFit="1" customWidth="1"/>
    <col min="9" max="14" width="10.26953125" customWidth="1"/>
  </cols>
  <sheetData>
    <row r="1" spans="1:6" x14ac:dyDescent="0.35">
      <c r="A1" t="s">
        <v>0</v>
      </c>
      <c r="B1" t="s">
        <v>1</v>
      </c>
    </row>
    <row r="2" spans="1:6" x14ac:dyDescent="0.35">
      <c r="A2">
        <v>0</v>
      </c>
      <c r="B2" s="2">
        <v>0</v>
      </c>
    </row>
    <row r="3" spans="1:6" x14ac:dyDescent="0.35">
      <c r="A3">
        <v>7</v>
      </c>
      <c r="B3" s="2">
        <v>0</v>
      </c>
      <c r="F3" s="2"/>
    </row>
    <row r="4" spans="1:6" x14ac:dyDescent="0.35">
      <c r="A4">
        <v>16</v>
      </c>
      <c r="B4" s="2">
        <v>0</v>
      </c>
      <c r="F4" s="2"/>
    </row>
    <row r="5" spans="1:6" x14ac:dyDescent="0.35">
      <c r="A5">
        <v>100</v>
      </c>
      <c r="B5" s="2">
        <v>0</v>
      </c>
      <c r="F5" s="2"/>
    </row>
    <row r="6" spans="1:6" x14ac:dyDescent="0.35">
      <c r="A6">
        <v>300</v>
      </c>
      <c r="B6" s="2">
        <v>0</v>
      </c>
      <c r="F6" s="2"/>
    </row>
    <row r="7" spans="1:6" x14ac:dyDescent="0.35">
      <c r="A7">
        <v>10000</v>
      </c>
      <c r="B7" s="2">
        <v>1.6000000000000001E-4</v>
      </c>
      <c r="F7" s="2"/>
    </row>
    <row r="8" spans="1:6" x14ac:dyDescent="0.35">
      <c r="A8">
        <v>16500</v>
      </c>
      <c r="B8" s="2">
        <v>4.4000000000000002E-4</v>
      </c>
      <c r="F8" s="2"/>
    </row>
    <row r="9" spans="1:6" x14ac:dyDescent="0.35">
      <c r="A9">
        <v>60000</v>
      </c>
      <c r="B9" s="2">
        <v>1.56E-3</v>
      </c>
      <c r="F9" s="2"/>
    </row>
    <row r="10" spans="1:6" x14ac:dyDescent="0.35">
      <c r="A10">
        <v>65536</v>
      </c>
      <c r="B10" s="2">
        <v>1.24E-3</v>
      </c>
      <c r="F10" s="2"/>
    </row>
    <row r="11" spans="1:6" x14ac:dyDescent="0.35">
      <c r="A11">
        <v>90000</v>
      </c>
      <c r="B11" s="2">
        <v>2.2399999999999998E-3</v>
      </c>
      <c r="F11" s="2"/>
    </row>
    <row r="12" spans="1:6" x14ac:dyDescent="0.35">
      <c r="A12">
        <v>262144</v>
      </c>
      <c r="B12" s="2">
        <v>3.5200000000000001E-3</v>
      </c>
      <c r="F12" s="2"/>
    </row>
    <row r="13" spans="1:6" x14ac:dyDescent="0.35">
      <c r="A13">
        <v>540000</v>
      </c>
      <c r="B13" s="2">
        <v>1.2319999999999999E-2</v>
      </c>
      <c r="F13" s="2"/>
    </row>
    <row r="14" spans="1:6" x14ac:dyDescent="0.35">
      <c r="A14">
        <v>640000</v>
      </c>
      <c r="B14" s="2">
        <v>1.392E-2</v>
      </c>
      <c r="F14" s="2"/>
    </row>
    <row r="15" spans="1:6" x14ac:dyDescent="0.35">
      <c r="A15">
        <v>1048576</v>
      </c>
      <c r="B15" s="2">
        <v>1.2800000000000001E-2</v>
      </c>
      <c r="F15" s="2"/>
    </row>
    <row r="16" spans="1:6" x14ac:dyDescent="0.35">
      <c r="A16">
        <v>2250000</v>
      </c>
      <c r="B16" s="2">
        <v>4.9680000000000002E-2</v>
      </c>
      <c r="F16" s="1"/>
    </row>
    <row r="19" spans="1:5" x14ac:dyDescent="0.35">
      <c r="A19" t="s">
        <v>0</v>
      </c>
      <c r="B19" t="s">
        <v>1</v>
      </c>
    </row>
    <row r="20" spans="1:5" x14ac:dyDescent="0.35">
      <c r="A20">
        <v>0</v>
      </c>
      <c r="B20" s="2">
        <v>0</v>
      </c>
    </row>
    <row r="21" spans="1:5" x14ac:dyDescent="0.35">
      <c r="A21">
        <v>7</v>
      </c>
      <c r="B21" s="2">
        <v>0</v>
      </c>
      <c r="D21" s="2"/>
      <c r="E21" s="2"/>
    </row>
    <row r="22" spans="1:5" x14ac:dyDescent="0.35">
      <c r="A22">
        <v>16</v>
      </c>
      <c r="B22" s="2">
        <v>0</v>
      </c>
      <c r="D22" s="2"/>
      <c r="E22" s="2"/>
    </row>
    <row r="23" spans="1:5" x14ac:dyDescent="0.35">
      <c r="A23">
        <v>100</v>
      </c>
      <c r="B23" s="2">
        <v>0</v>
      </c>
      <c r="D23" s="2"/>
      <c r="E23" s="2"/>
    </row>
    <row r="24" spans="1:5" x14ac:dyDescent="0.35">
      <c r="A24">
        <v>300</v>
      </c>
      <c r="B24" s="2">
        <v>0</v>
      </c>
      <c r="D24" s="2"/>
      <c r="E24" s="2"/>
    </row>
    <row r="25" spans="1:5" x14ac:dyDescent="0.35">
      <c r="A25">
        <v>10000</v>
      </c>
      <c r="B25" s="2">
        <v>7.2000006999999998E-4</v>
      </c>
      <c r="D25" s="2"/>
      <c r="E25" s="2"/>
    </row>
    <row r="26" spans="1:5" x14ac:dyDescent="0.35">
      <c r="A26">
        <v>16500</v>
      </c>
      <c r="B26" s="2">
        <v>8.0000000000000004E-4</v>
      </c>
      <c r="D26" s="2"/>
      <c r="E26" s="2"/>
    </row>
    <row r="27" spans="1:5" x14ac:dyDescent="0.35">
      <c r="A27">
        <v>60000</v>
      </c>
      <c r="B27" s="2">
        <v>3.0000000000000001E-3</v>
      </c>
      <c r="D27" s="2"/>
      <c r="E27" s="2"/>
    </row>
    <row r="28" spans="1:5" x14ac:dyDescent="0.35">
      <c r="A28">
        <v>65536</v>
      </c>
      <c r="B28" s="2">
        <v>1.7600001000000001E-3</v>
      </c>
      <c r="D28" s="2"/>
      <c r="E28" s="2"/>
    </row>
    <row r="29" spans="1:5" x14ac:dyDescent="0.35">
      <c r="A29">
        <v>90000</v>
      </c>
      <c r="B29" s="2">
        <v>1.48E-3</v>
      </c>
      <c r="D29" s="2"/>
      <c r="E29" s="2"/>
    </row>
    <row r="30" spans="1:5" x14ac:dyDescent="0.35">
      <c r="A30">
        <v>262144</v>
      </c>
      <c r="B30" s="2">
        <v>3.9200004999999996E-3</v>
      </c>
      <c r="D30" s="2"/>
      <c r="E30" s="2"/>
    </row>
    <row r="31" spans="1:5" x14ac:dyDescent="0.35">
      <c r="A31">
        <v>540000</v>
      </c>
      <c r="B31" s="2">
        <v>1.2799998999999999E-2</v>
      </c>
      <c r="D31" s="2"/>
      <c r="E31" s="2"/>
    </row>
    <row r="32" spans="1:5" x14ac:dyDescent="0.35">
      <c r="A32">
        <v>640000</v>
      </c>
      <c r="B32" s="2">
        <v>1.4439999E-2</v>
      </c>
      <c r="D32" s="2"/>
      <c r="E32" s="2"/>
    </row>
    <row r="33" spans="1:8" x14ac:dyDescent="0.35">
      <c r="A33">
        <v>1048576</v>
      </c>
      <c r="B33" s="3">
        <v>1.3359998E-2</v>
      </c>
      <c r="D33" s="2"/>
      <c r="E33" s="2"/>
    </row>
    <row r="34" spans="1:8" x14ac:dyDescent="0.35">
      <c r="A34">
        <v>2250000</v>
      </c>
      <c r="B34" s="2">
        <v>5.0799999999999998E-2</v>
      </c>
    </row>
    <row r="37" spans="1:8" x14ac:dyDescent="0.35">
      <c r="C37" t="s">
        <v>2</v>
      </c>
      <c r="D37" t="s">
        <v>17</v>
      </c>
      <c r="E37" t="s">
        <v>18</v>
      </c>
      <c r="F37" t="s">
        <v>20</v>
      </c>
      <c r="G37" t="s">
        <v>19</v>
      </c>
      <c r="H37" t="s">
        <v>21</v>
      </c>
    </row>
    <row r="38" spans="1:8" x14ac:dyDescent="0.35">
      <c r="C38">
        <v>0</v>
      </c>
      <c r="D38">
        <v>0</v>
      </c>
      <c r="E38">
        <v>0</v>
      </c>
      <c r="F38">
        <v>0</v>
      </c>
      <c r="G38">
        <v>0</v>
      </c>
      <c r="H38">
        <f t="shared" ref="H38:H52" si="0">1/(1-E38)</f>
        <v>1</v>
      </c>
    </row>
    <row r="39" spans="1:8" x14ac:dyDescent="0.35">
      <c r="C39" t="s">
        <v>3</v>
      </c>
      <c r="D39">
        <v>0</v>
      </c>
      <c r="E39">
        <v>0</v>
      </c>
      <c r="F39">
        <v>0</v>
      </c>
      <c r="H39">
        <f t="shared" si="0"/>
        <v>1</v>
      </c>
    </row>
    <row r="40" spans="1:8" x14ac:dyDescent="0.35">
      <c r="C40" t="s">
        <v>4</v>
      </c>
      <c r="D40">
        <v>0</v>
      </c>
      <c r="E40">
        <v>0</v>
      </c>
      <c r="F40">
        <v>0</v>
      </c>
      <c r="G40">
        <v>0</v>
      </c>
      <c r="H40">
        <f t="shared" si="0"/>
        <v>1</v>
      </c>
    </row>
    <row r="41" spans="1:8" x14ac:dyDescent="0.35">
      <c r="C41" t="s">
        <v>5</v>
      </c>
      <c r="D41">
        <v>0</v>
      </c>
      <c r="E41">
        <v>0</v>
      </c>
      <c r="F41">
        <v>0</v>
      </c>
      <c r="G41">
        <v>0</v>
      </c>
      <c r="H41">
        <f t="shared" si="0"/>
        <v>1</v>
      </c>
    </row>
    <row r="42" spans="1:8" x14ac:dyDescent="0.35">
      <c r="C42" t="s">
        <v>6</v>
      </c>
      <c r="D42">
        <v>0</v>
      </c>
      <c r="E42">
        <v>0</v>
      </c>
      <c r="F42">
        <v>0</v>
      </c>
      <c r="G42">
        <v>0</v>
      </c>
      <c r="H42">
        <f t="shared" si="0"/>
        <v>1</v>
      </c>
    </row>
    <row r="43" spans="1:8" x14ac:dyDescent="0.35">
      <c r="C43" t="s">
        <v>7</v>
      </c>
      <c r="D43">
        <v>2.4000000000000001E-4</v>
      </c>
      <c r="E43">
        <v>1.6000000000000001E-4</v>
      </c>
      <c r="F43">
        <f>E43/(E43+D43)</f>
        <v>0.4</v>
      </c>
      <c r="G43">
        <f>(1-F43)/F43</f>
        <v>1.4999999999999998</v>
      </c>
      <c r="H43">
        <f t="shared" si="0"/>
        <v>1.0001600256040968</v>
      </c>
    </row>
    <row r="44" spans="1:8" x14ac:dyDescent="0.35">
      <c r="C44" t="s">
        <v>8</v>
      </c>
      <c r="D44">
        <v>1.1199999999999999E-3</v>
      </c>
      <c r="E44">
        <v>4.4000000000000002E-4</v>
      </c>
      <c r="F44">
        <f t="shared" ref="F44:F52" si="1">E44/(E44+D44)</f>
        <v>0.28205128205128205</v>
      </c>
      <c r="G44">
        <f t="shared" ref="G44:G52" si="2">(1-F44)/F44</f>
        <v>2.5454545454545454</v>
      </c>
      <c r="H44">
        <f t="shared" si="0"/>
        <v>1.0004401936852214</v>
      </c>
    </row>
    <row r="45" spans="1:8" x14ac:dyDescent="0.35">
      <c r="C45" t="s">
        <v>9</v>
      </c>
      <c r="D45">
        <v>1.92E-3</v>
      </c>
      <c r="E45">
        <v>1.56E-3</v>
      </c>
      <c r="F45">
        <f t="shared" si="1"/>
        <v>0.44827586206896552</v>
      </c>
      <c r="G45">
        <f t="shared" si="2"/>
        <v>1.2307692307692308</v>
      </c>
      <c r="H45">
        <f t="shared" si="0"/>
        <v>1.0015624374023477</v>
      </c>
    </row>
    <row r="46" spans="1:8" x14ac:dyDescent="0.35">
      <c r="C46" t="s">
        <v>10</v>
      </c>
      <c r="D46">
        <v>1.4400000000000001E-3</v>
      </c>
      <c r="E46">
        <v>1.24E-3</v>
      </c>
      <c r="F46">
        <f t="shared" si="1"/>
        <v>0.46268656716417911</v>
      </c>
      <c r="G46">
        <f t="shared" si="2"/>
        <v>1.1612903225806452</v>
      </c>
      <c r="H46">
        <f t="shared" si="0"/>
        <v>1.0012415395089911</v>
      </c>
    </row>
    <row r="47" spans="1:8" x14ac:dyDescent="0.35">
      <c r="C47" t="s">
        <v>11</v>
      </c>
      <c r="D47">
        <v>2.2399999999999998E-3</v>
      </c>
      <c r="E47">
        <v>2.2399999999999998E-3</v>
      </c>
      <c r="F47">
        <f t="shared" si="1"/>
        <v>0.5</v>
      </c>
      <c r="G47">
        <f t="shared" si="2"/>
        <v>1</v>
      </c>
      <c r="H47">
        <f t="shared" si="0"/>
        <v>1.0022450288646569</v>
      </c>
    </row>
    <row r="48" spans="1:8" x14ac:dyDescent="0.35">
      <c r="C48" t="s">
        <v>12</v>
      </c>
      <c r="D48">
        <v>4.0000000000000001E-3</v>
      </c>
      <c r="E48">
        <v>3.5200000000000001E-3</v>
      </c>
      <c r="F48">
        <f t="shared" si="1"/>
        <v>0.46808510638297868</v>
      </c>
      <c r="G48">
        <f t="shared" si="2"/>
        <v>1.1363636363636365</v>
      </c>
      <c r="H48">
        <f t="shared" si="0"/>
        <v>1.0035324341682723</v>
      </c>
    </row>
    <row r="49" spans="3:8" x14ac:dyDescent="0.35">
      <c r="C49" t="s">
        <v>13</v>
      </c>
      <c r="D49">
        <v>1.264E-2</v>
      </c>
      <c r="E49">
        <v>1.2319999999999999E-2</v>
      </c>
      <c r="F49">
        <f t="shared" si="1"/>
        <v>0.49358974358974356</v>
      </c>
      <c r="G49">
        <f t="shared" si="2"/>
        <v>1.025974025974026</v>
      </c>
      <c r="H49">
        <f t="shared" si="0"/>
        <v>1.0124736756844321</v>
      </c>
    </row>
    <row r="50" spans="3:8" x14ac:dyDescent="0.35">
      <c r="C50" t="s">
        <v>14</v>
      </c>
      <c r="D50">
        <v>1.524E-2</v>
      </c>
      <c r="E50">
        <v>1.392E-2</v>
      </c>
      <c r="F50">
        <f t="shared" si="1"/>
        <v>0.47736625514403297</v>
      </c>
      <c r="G50">
        <f t="shared" si="2"/>
        <v>1.0948275862068964</v>
      </c>
      <c r="H50">
        <f t="shared" si="0"/>
        <v>1.0141165017037157</v>
      </c>
    </row>
    <row r="51" spans="3:8" x14ac:dyDescent="0.35">
      <c r="C51" t="s">
        <v>15</v>
      </c>
      <c r="D51">
        <v>1.336E-2</v>
      </c>
      <c r="E51">
        <v>1.2800000000000001E-2</v>
      </c>
      <c r="F51">
        <f t="shared" si="1"/>
        <v>0.4892966360856269</v>
      </c>
      <c r="G51">
        <f t="shared" si="2"/>
        <v>1.04375</v>
      </c>
      <c r="H51">
        <f t="shared" si="0"/>
        <v>1.012965964343598</v>
      </c>
    </row>
    <row r="52" spans="3:8" x14ac:dyDescent="0.35">
      <c r="C52" t="s">
        <v>16</v>
      </c>
      <c r="D52">
        <v>4.8160000000000001E-2</v>
      </c>
      <c r="E52">
        <v>4.9680000000000002E-2</v>
      </c>
      <c r="F52">
        <f t="shared" si="1"/>
        <v>0.50776778413736712</v>
      </c>
      <c r="G52">
        <f t="shared" si="2"/>
        <v>0.96940418679549123</v>
      </c>
      <c r="H52">
        <f t="shared" si="0"/>
        <v>1.0522771277043521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</cp:lastModifiedBy>
  <dcterms:created xsi:type="dcterms:W3CDTF">2020-08-20T21:22:46Z</dcterms:created>
  <dcterms:modified xsi:type="dcterms:W3CDTF">2020-08-26T21:36:39Z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38348f5f-9c3e-4bde-b711-b3886a0b060a</vt:lpwstr>
  </property>
</Properties>
</file>