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Ответы на форму (1)" sheetId="1" r:id="rId1"/>
  </sheets>
  <definedNames>
    <definedName name="_xlnm._FilterDatabase" localSheetId="0" hidden="1">'Ответы на форму (1)'!$L$45</definedName>
  </definedNames>
  <calcPr calcId="145621"/>
</workbook>
</file>

<file path=xl/calcChain.xml><?xml version="1.0" encoding="utf-8"?>
<calcChain xmlns="http://schemas.openxmlformats.org/spreadsheetml/2006/main">
  <c r="H44" i="1" l="1"/>
  <c r="H43" i="1"/>
  <c r="E44" i="1"/>
  <c r="E43" i="1"/>
</calcChain>
</file>

<file path=xl/sharedStrings.xml><?xml version="1.0" encoding="utf-8"?>
<sst xmlns="http://schemas.openxmlformats.org/spreadsheetml/2006/main" count="683" uniqueCount="113">
  <si>
    <t>Отметка времени</t>
  </si>
  <si>
    <t>Ваш пол</t>
  </si>
  <si>
    <t>Ваш возраст</t>
  </si>
  <si>
    <t>Любите ли вы кино?</t>
  </si>
  <si>
    <t>Можно ли назвать кино искусством?</t>
  </si>
  <si>
    <t>Можете ли вы сказать, что разбираетесь в кино?</t>
  </si>
  <si>
    <t>Когда был снят самый первый фильм?</t>
  </si>
  <si>
    <t>Кем был снят первый фильм?</t>
  </si>
  <si>
    <t>Выберете наиболее интересные для вас варианты...</t>
  </si>
  <si>
    <t>Выберете режиссера</t>
  </si>
  <si>
    <t>Какой фильм из предложенных вы бы назвали наиболее важным в кинематографе?</t>
  </si>
  <si>
    <t>Откуда цитата (Напишите название фильма, если знаете) ["Да пребудет с тобой Сила!"]</t>
  </si>
  <si>
    <t>Откуда цитата (Напишите название фильма, если знаете) ["Я собираюсь сделать ему предложение, от которого он не сможет отказаться"]</t>
  </si>
  <si>
    <t>Откуда цитата (Напишите название фильма, если знаете) ["Hasta la vista, baby"]</t>
  </si>
  <si>
    <t>Откуда цитата (Напишите название фильма, если знаете) ["Бог мне свидетель, — я никогда больше не буду голодать"]</t>
  </si>
  <si>
    <t>Откуда цитата (Напишите название фильма, если знаете) ["Хьюстон, у нас проблема"]</t>
  </si>
  <si>
    <t>Откуда цитата (Напишите название фильма, если знаете) ["У нас всегда будет Париж"]</t>
  </si>
  <si>
    <t>Откуда цитата (Напишите название фильма, если знаете) ["Мы признаём, что должны пожертвовать целой субботой за совершённый нами проступок. Да, мы виноваты, но заставлять нас писать сочинение о самих себе — это просто безумие. Какое вам дело, кто мы? Вы видите нас так, как вам хочется. Короче говоря, очень упрощённо. Мы обнаружили, что каждый из нас: Умник, Спортсмен, Психопат, Принцесса и Преступник. Это ответ на ваш вопрос?"]</t>
  </si>
  <si>
    <t>Откуда цитата (Напишите название фильма, если знаете) ["Страшно отказываться от своих верований и чувств… Нам всем необходимо одобрение, но вы должны верить в то, что ваши взгляды уникальны и принадлежат только вам."]</t>
  </si>
  <si>
    <t>Что вы делаете в свободное время?</t>
  </si>
  <si>
    <t>мужской</t>
  </si>
  <si>
    <t>больше 18</t>
  </si>
  <si>
    <t>да</t>
  </si>
  <si>
    <t>XIX век</t>
  </si>
  <si>
    <t>Братьями Люмьер</t>
  </si>
  <si>
    <t>Европейское и мировое авторское кино</t>
  </si>
  <si>
    <t>Федерико Феллини</t>
  </si>
  <si>
    <t>Звездные войны</t>
  </si>
  <si>
    <t>Крестный отец</t>
  </si>
  <si>
    <t>Терминатор</t>
  </si>
  <si>
    <t>Не знаю</t>
  </si>
  <si>
    <t>Аполлон 13</t>
  </si>
  <si>
    <t>Общество мертвых поэтов</t>
  </si>
  <si>
    <t>Пишу</t>
  </si>
  <si>
    <t>женский</t>
  </si>
  <si>
    <t>Фильмы конца XIX века, Автобиографии, Советские фильмы, Российское кино (Фильмы Кончаловского и т.д.), Европейское кино второй половины XX века</t>
  </si>
  <si>
    <t>Квентин Тарантино, Тим Бертон, Андрей Кончаловский, Ричард Линклейтер, София Коппола, Дени Вильнев, Николай Хомерики, Годар...</t>
  </si>
  <si>
    <t>Унесенные ветром</t>
  </si>
  <si>
    <t>Касабланка</t>
  </si>
  <si>
    <t>Клуб Завтрак</t>
  </si>
  <si>
    <t>Голливудские фильмы последнего времени</t>
  </si>
  <si>
    <t>Стивен Спилберг</t>
  </si>
  <si>
    <t>Зеленая миля</t>
  </si>
  <si>
    <t>XVIII век</t>
  </si>
  <si>
    <t>Голливудские фильмы последнего времени, Мультфильмы, Советские фильмы</t>
  </si>
  <si>
    <t>Квентин Тарантино, Кристофер Нолан</t>
  </si>
  <si>
    <t>Автобиографии, Советские фильмы</t>
  </si>
  <si>
    <t>Квентин Тарантино, Тим Бертон, Уэс Андерсон, Эдгар Райт</t>
  </si>
  <si>
    <t>Уолтом Диснеем</t>
  </si>
  <si>
    <t xml:space="preserve">Фильмы конца XIX века, Мультфильмы, Советские фильмы, Российское кино (Фильмы Кончаловского и т.д.), Современные зарубежные фильмы </t>
  </si>
  <si>
    <t>Тим Бертон</t>
  </si>
  <si>
    <t>Побег из Шоушенка</t>
  </si>
  <si>
    <t>Немое кино, Голливудские фильмы последнего времени, Фильмы конца XIX века, Автобиографии, Мультфильмы, Советские фильмы, Артхаус, Порно</t>
  </si>
  <si>
    <t>Квентин Тарантино, Мартин Скорсезе, Стивен Спилберг, Тим Бертон, Кристофер Нолан</t>
  </si>
  <si>
    <t>Квентин Тарантино, Стивен Спилберг, Тим Бертон, Кристофер Нолан</t>
  </si>
  <si>
    <t>XX век</t>
  </si>
  <si>
    <t>Кристофер Нолан</t>
  </si>
  <si>
    <t>Голливудские фильмы последнего времени, Советские фильмы</t>
  </si>
  <si>
    <t>Квентин Тарантино, Тим Бертон, Кристофер Нолан, Андрей Звягинцев</t>
  </si>
  <si>
    <t xml:space="preserve">Не могу сравнивать эти фильмы </t>
  </si>
  <si>
    <t>Немое кино, Голливудские фильмы последнего времени, Фильмы конца XIX века</t>
  </si>
  <si>
    <t>Квентин Тарантино, Тим Бертон</t>
  </si>
  <si>
    <t>Российское кино (Фильмы Кончаловского и т.д.), Российский артхаус</t>
  </si>
  <si>
    <t>Мартин Скорсезе, Андрей Звягинцев, Юхананов, Козинский, Серебренников</t>
  </si>
  <si>
    <t>Российское кино (Фильмы Кончаловского и т.д.)</t>
  </si>
  <si>
    <t>Немое кино, Голливудские фильмы последнего времени, Фильмы конца XIX века, Мультфильмы, Советские фильмы, Российское кино (Фильмы Кончаловского и т.д.)</t>
  </si>
  <si>
    <t>Тим Бертон, Снайдер бох!!</t>
  </si>
  <si>
    <t>Гражданин Кейн задал современную роль режиссера + новаторских технических приемов</t>
  </si>
  <si>
    <t>Мультфильмы</t>
  </si>
  <si>
    <t>Гайдвй</t>
  </si>
  <si>
    <t xml:space="preserve"> СПИСОК Шиндлера</t>
  </si>
  <si>
    <t>нет</t>
  </si>
  <si>
    <t>Голливудские фильмы последнего времени, Фильмы конца XIX века, Российские комедии (Елки и т.д.), Советские фильмы, Российское кино (Фильмы Кончаловского и т.д.)</t>
  </si>
  <si>
    <t>Стивен Спилберг, Андрей Звягинцев</t>
  </si>
  <si>
    <t>Титаник</t>
  </si>
  <si>
    <t>Читаю</t>
  </si>
  <si>
    <t>Автобиографии</t>
  </si>
  <si>
    <t>Стивен Спилберг, Тим Бертон</t>
  </si>
  <si>
    <t>Немое кино, Голливудские фильмы последнего времени, Фильмы конца XIX века, Мультфильмы, Советские фильмы</t>
  </si>
  <si>
    <t>Голливудские фильмы последнего времени, Мультфильмы</t>
  </si>
  <si>
    <t>Советские фильмы, Французская новая волна</t>
  </si>
  <si>
    <t>Андрей Звягинцев</t>
  </si>
  <si>
    <t>Голливудские фильмы последнего времени, Автобиографии, Российские комедии (Елки и т.д.)</t>
  </si>
  <si>
    <t>Квентин Тарантино, Мартин Скорсезе, Андрей Кончаловский</t>
  </si>
  <si>
    <t>Тим Бертон, Андрей Звягинцев</t>
  </si>
  <si>
    <t>Властелин колец</t>
  </si>
  <si>
    <t>Немое кино, Голливудские фильмы последнего времени, Автобиографии, Мультфильмы, Советские фильмы</t>
  </si>
  <si>
    <t>Квентин Тарантино, Тим Бертон, Кристофер Нолан</t>
  </si>
  <si>
    <t>Голливудские фильмы последнего времени, Российское кино (Фильмы Кончаловского и т.д.)</t>
  </si>
  <si>
    <t>Тим Бертон, Андрей Кончаловский, Андрей Звягинцев</t>
  </si>
  <si>
    <t>Голливудские фильмы последнего времени, Автобиографии, Мультфильмы, Советские фильмы</t>
  </si>
  <si>
    <t>Квентин Тарантино</t>
  </si>
  <si>
    <t>Криминальное чтиво</t>
  </si>
  <si>
    <t>Голливудские фильмы последнего времени, Мультфильмы, Российские комедии (Елки и т.д.)</t>
  </si>
  <si>
    <t>Квентин Тарантино, Стивен Спилберг, Тим Бертон, Андрей Кончаловский</t>
  </si>
  <si>
    <t>Голливудские фильмы последнего времени, Фильмы конца XIX века</t>
  </si>
  <si>
    <t>Ксавье Долан!</t>
  </si>
  <si>
    <t>Гарри Поттер</t>
  </si>
  <si>
    <t>Голливудские фильмы последнего времени, Российские комедии (Елки и т.д.), Советские фильмы</t>
  </si>
  <si>
    <t>Квентин Тарантино, Мартин Скорсезе, Андрей Звягинцев</t>
  </si>
  <si>
    <t>меньше 18</t>
  </si>
  <si>
    <t>Голливудские фильмы последнего времени, Мультфильмы, Российские комедии (Елки и т.д.), Советские фильмы, Российское кино (Фильмы Кончаловского и т.д.)</t>
  </si>
  <si>
    <t>Квентин Тарантино, Стивен Спилберг, Андрей Кончаловский, Андрей Звягинцев</t>
  </si>
  <si>
    <t>Шью</t>
  </si>
  <si>
    <t>Играю в игры</t>
  </si>
  <si>
    <t xml:space="preserve">Больше 18 </t>
  </si>
  <si>
    <t xml:space="preserve">Меньше 18 </t>
  </si>
  <si>
    <t xml:space="preserve">Братьями Гримм </t>
  </si>
  <si>
    <t>Кол-во ответов "Да" на вопрос, любят ли опрошенные кино</t>
  </si>
  <si>
    <t>Кол-во ответов "Нет" на тот же вопрос</t>
  </si>
  <si>
    <t xml:space="preserve">Кол-во мужчин прошедших опрос </t>
  </si>
  <si>
    <t xml:space="preserve">Кол-во женщин прошежших опрос </t>
  </si>
  <si>
    <t>Функция "СЧЁТЕСЛИ"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</si>
</sst>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b/>
      <i/>
      <sz val="11"/>
      <name val="Arial"/>
      <family val="2"/>
      <charset val="204"/>
    </font>
    <font>
      <b/>
      <i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</cellXfs>
  <cellStyles count="1">
    <cellStyle name="Обычный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Возраст</a:t>
            </a:r>
            <a:r>
              <a:rPr lang="ru-RU" baseline="0"/>
              <a:t> опрошенных</a:t>
            </a:r>
            <a:endParaRPr lang="ru-RU"/>
          </a:p>
        </c:rich>
      </c:tx>
      <c:layout>
        <c:manualLayout>
          <c:xMode val="edge"/>
          <c:yMode val="edge"/>
          <c:x val="0.26990294817798943"/>
          <c:y val="5.939122590504979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dLbl>
              <c:idx val="1"/>
              <c:layout>
                <c:manualLayout>
                  <c:x val="-0.22124458279924311"/>
                  <c:y val="0.203259222124587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'Ответы на форму (1)'!$A$43:$A$44</c:f>
              <c:strCache>
                <c:ptCount val="2"/>
                <c:pt idx="0">
                  <c:v>Больше 18 </c:v>
                </c:pt>
                <c:pt idx="1">
                  <c:v>Меньше 18 </c:v>
                </c:pt>
              </c:strCache>
            </c:strRef>
          </c:cat>
          <c:val>
            <c:numRef>
              <c:f>'Ответы на форму (1)'!$B$43:$B$44</c:f>
              <c:numCache>
                <c:formatCode>General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Кем был снят первый фильм?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ответов</c:v>
          </c:tx>
          <c:invertIfNegative val="0"/>
          <c:cat>
            <c:strRef>
              <c:f>'Ответы на форму (1)'!$B$56:$B$58</c:f>
              <c:strCache>
                <c:ptCount val="3"/>
                <c:pt idx="0">
                  <c:v>Уолтом Диснеем</c:v>
                </c:pt>
                <c:pt idx="1">
                  <c:v>Братьями Люмьер</c:v>
                </c:pt>
                <c:pt idx="2">
                  <c:v>Братьями Гримм </c:v>
                </c:pt>
              </c:strCache>
            </c:strRef>
          </c:cat>
          <c:val>
            <c:numRef>
              <c:f>'Ответы на форму (1)'!$C$56:$C$58</c:f>
              <c:numCache>
                <c:formatCode>General</c:formatCode>
                <c:ptCount val="3"/>
                <c:pt idx="0">
                  <c:v>2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'Ответы на форму (1)'!$B$56:$B$58</c:f>
              <c:strCache>
                <c:ptCount val="3"/>
                <c:pt idx="0">
                  <c:v>Уолтом Диснеем</c:v>
                </c:pt>
                <c:pt idx="1">
                  <c:v>Братьями Люмьер</c:v>
                </c:pt>
                <c:pt idx="2">
                  <c:v>Братьями Гримм </c:v>
                </c:pt>
              </c:strCache>
            </c:strRef>
          </c:cat>
          <c:val>
            <c:numRef>
              <c:f>'Ответы на форму (1)'!$C$1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200512"/>
        <c:axId val="82813504"/>
      </c:barChart>
      <c:catAx>
        <c:axId val="4320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2813504"/>
        <c:crosses val="autoZero"/>
        <c:auto val="1"/>
        <c:lblAlgn val="ctr"/>
        <c:lblOffset val="100"/>
        <c:noMultiLvlLbl val="0"/>
      </c:catAx>
      <c:valAx>
        <c:axId val="8281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3200512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44</xdr:row>
      <xdr:rowOff>166687</xdr:rowOff>
    </xdr:from>
    <xdr:to>
      <xdr:col>1</xdr:col>
      <xdr:colOff>1428750</xdr:colOff>
      <xdr:row>54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59</xdr:row>
      <xdr:rowOff>142874</xdr:rowOff>
    </xdr:from>
    <xdr:to>
      <xdr:col>2</xdr:col>
      <xdr:colOff>1381125</xdr:colOff>
      <xdr:row>74</xdr:row>
      <xdr:rowOff>133350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pane ySplit="1" topLeftCell="A2" activePane="bottomLeft" state="frozen"/>
      <selection pane="bottomLeft" activeCell="E52" sqref="E52"/>
    </sheetView>
  </sheetViews>
  <sheetFormatPr defaultColWidth="14.42578125" defaultRowHeight="15.75" customHeight="1" x14ac:dyDescent="0.2"/>
  <cols>
    <col min="1" max="26" width="21.5703125" customWidth="1"/>
  </cols>
  <sheetData>
    <row r="1" spans="1:20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2">
      <c r="A2" s="11">
        <v>43148.890427280094</v>
      </c>
      <c r="B2" s="12" t="s">
        <v>20</v>
      </c>
      <c r="C2" s="12" t="s">
        <v>21</v>
      </c>
      <c r="D2" s="12" t="s">
        <v>22</v>
      </c>
      <c r="E2" s="12" t="s">
        <v>22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12" t="s">
        <v>30</v>
      </c>
      <c r="R2" s="12" t="s">
        <v>32</v>
      </c>
      <c r="S2" s="12" t="s">
        <v>30</v>
      </c>
      <c r="T2" s="12" t="s">
        <v>33</v>
      </c>
    </row>
    <row r="3" spans="1:20" ht="15.75" customHeight="1" x14ac:dyDescent="0.2">
      <c r="A3" s="11">
        <v>43148.893566331019</v>
      </c>
      <c r="B3" s="12" t="s">
        <v>34</v>
      </c>
      <c r="C3" s="12" t="s">
        <v>21</v>
      </c>
      <c r="D3" s="12" t="s">
        <v>22</v>
      </c>
      <c r="E3" s="12" t="s">
        <v>22</v>
      </c>
      <c r="F3" s="12" t="s">
        <v>22</v>
      </c>
      <c r="G3" s="12" t="s">
        <v>23</v>
      </c>
      <c r="H3" s="12" t="s">
        <v>24</v>
      </c>
      <c r="I3" s="12" t="s">
        <v>35</v>
      </c>
      <c r="J3" s="12" t="s">
        <v>36</v>
      </c>
      <c r="K3" s="12" t="s">
        <v>28</v>
      </c>
      <c r="L3" s="12" t="s">
        <v>27</v>
      </c>
      <c r="M3" s="12" t="s">
        <v>28</v>
      </c>
      <c r="N3" s="12" t="s">
        <v>29</v>
      </c>
      <c r="O3" s="12" t="s">
        <v>37</v>
      </c>
      <c r="P3" s="12" t="s">
        <v>31</v>
      </c>
      <c r="Q3" s="12" t="s">
        <v>38</v>
      </c>
      <c r="R3" s="12" t="s">
        <v>39</v>
      </c>
      <c r="S3" s="12" t="s">
        <v>32</v>
      </c>
      <c r="T3" s="12" t="s">
        <v>33</v>
      </c>
    </row>
    <row r="4" spans="1:20" ht="15.75" customHeight="1" x14ac:dyDescent="0.2">
      <c r="A4" s="11">
        <v>43148.900907777774</v>
      </c>
      <c r="B4" s="12" t="s">
        <v>34</v>
      </c>
      <c r="C4" s="12" t="s">
        <v>21</v>
      </c>
      <c r="D4" s="12" t="s">
        <v>22</v>
      </c>
      <c r="E4" s="12" t="s">
        <v>22</v>
      </c>
      <c r="F4" s="12" t="s">
        <v>22</v>
      </c>
      <c r="G4" s="12" t="s">
        <v>23</v>
      </c>
      <c r="H4" s="12" t="s">
        <v>24</v>
      </c>
      <c r="I4" s="12" t="s">
        <v>40</v>
      </c>
      <c r="J4" s="12" t="s">
        <v>41</v>
      </c>
      <c r="K4" s="12" t="s">
        <v>42</v>
      </c>
      <c r="L4" s="12" t="s">
        <v>30</v>
      </c>
      <c r="M4" s="12" t="s">
        <v>30</v>
      </c>
      <c r="N4" s="12" t="s">
        <v>38</v>
      </c>
      <c r="O4" s="12" t="s">
        <v>32</v>
      </c>
      <c r="P4" s="12" t="s">
        <v>29</v>
      </c>
      <c r="Q4" s="12" t="s">
        <v>30</v>
      </c>
      <c r="R4" s="12" t="s">
        <v>37</v>
      </c>
      <c r="S4" s="12" t="s">
        <v>32</v>
      </c>
      <c r="T4" s="2"/>
    </row>
    <row r="5" spans="1:20" ht="15.75" customHeight="1" x14ac:dyDescent="0.2">
      <c r="A5" s="11">
        <v>43148.901394687498</v>
      </c>
      <c r="B5" s="12" t="s">
        <v>34</v>
      </c>
      <c r="C5" s="12" t="s">
        <v>21</v>
      </c>
      <c r="D5" s="12" t="s">
        <v>22</v>
      </c>
      <c r="E5" s="12" t="s">
        <v>22</v>
      </c>
      <c r="F5" s="12" t="s">
        <v>22</v>
      </c>
      <c r="G5" s="12" t="s">
        <v>43</v>
      </c>
      <c r="H5" s="12" t="s">
        <v>24</v>
      </c>
      <c r="I5" s="12" t="s">
        <v>44</v>
      </c>
      <c r="J5" s="12" t="s">
        <v>45</v>
      </c>
      <c r="K5" s="12" t="s">
        <v>28</v>
      </c>
      <c r="L5" s="12" t="s">
        <v>27</v>
      </c>
      <c r="M5" s="12" t="s">
        <v>38</v>
      </c>
      <c r="N5" s="12" t="s">
        <v>29</v>
      </c>
      <c r="O5" s="12" t="s">
        <v>28</v>
      </c>
      <c r="P5" s="12" t="s">
        <v>31</v>
      </c>
      <c r="Q5" s="12" t="s">
        <v>39</v>
      </c>
      <c r="R5" s="12" t="s">
        <v>32</v>
      </c>
      <c r="S5" s="12" t="s">
        <v>37</v>
      </c>
      <c r="T5" s="2"/>
    </row>
    <row r="6" spans="1:20" ht="15.75" customHeight="1" x14ac:dyDescent="0.2">
      <c r="A6" s="11">
        <v>43148.905219444445</v>
      </c>
      <c r="B6" s="12" t="s">
        <v>34</v>
      </c>
      <c r="C6" s="12" t="s">
        <v>21</v>
      </c>
      <c r="D6" s="12" t="s">
        <v>22</v>
      </c>
      <c r="E6" s="12" t="s">
        <v>22</v>
      </c>
      <c r="F6" s="12" t="s">
        <v>22</v>
      </c>
      <c r="G6" s="12" t="s">
        <v>23</v>
      </c>
      <c r="H6" s="12" t="s">
        <v>24</v>
      </c>
      <c r="I6" s="12" t="s">
        <v>46</v>
      </c>
      <c r="J6" s="12" t="s">
        <v>47</v>
      </c>
      <c r="K6" s="12" t="s">
        <v>27</v>
      </c>
      <c r="L6" s="12" t="s">
        <v>27</v>
      </c>
      <c r="M6" s="12" t="s">
        <v>28</v>
      </c>
      <c r="N6" s="12" t="s">
        <v>29</v>
      </c>
      <c r="O6" s="12" t="s">
        <v>37</v>
      </c>
      <c r="P6" s="12" t="s">
        <v>31</v>
      </c>
      <c r="Q6" s="12" t="s">
        <v>38</v>
      </c>
      <c r="R6" s="12" t="s">
        <v>32</v>
      </c>
      <c r="S6" s="12" t="s">
        <v>39</v>
      </c>
      <c r="T6" s="2"/>
    </row>
    <row r="7" spans="1:20" ht="15.75" customHeight="1" x14ac:dyDescent="0.2">
      <c r="A7" s="11">
        <v>43148.907975891205</v>
      </c>
      <c r="B7" s="12" t="s">
        <v>34</v>
      </c>
      <c r="C7" s="12" t="s">
        <v>21</v>
      </c>
      <c r="D7" s="12" t="s">
        <v>22</v>
      </c>
      <c r="E7" s="12" t="s">
        <v>22</v>
      </c>
      <c r="F7" s="12" t="s">
        <v>22</v>
      </c>
      <c r="G7" s="12" t="s">
        <v>43</v>
      </c>
      <c r="H7" s="12" t="s">
        <v>48</v>
      </c>
      <c r="I7" s="12" t="s">
        <v>49</v>
      </c>
      <c r="J7" s="12" t="s">
        <v>50</v>
      </c>
      <c r="K7" s="12" t="s">
        <v>51</v>
      </c>
      <c r="L7" s="12" t="s">
        <v>27</v>
      </c>
      <c r="M7" s="12" t="s">
        <v>30</v>
      </c>
      <c r="N7" s="12" t="s">
        <v>30</v>
      </c>
      <c r="O7" s="12" t="s">
        <v>30</v>
      </c>
      <c r="P7" s="12" t="s">
        <v>28</v>
      </c>
      <c r="Q7" s="12" t="s">
        <v>30</v>
      </c>
      <c r="R7" s="12" t="s">
        <v>30</v>
      </c>
      <c r="S7" s="12" t="s">
        <v>30</v>
      </c>
      <c r="T7" s="2"/>
    </row>
    <row r="8" spans="1:20" ht="15.75" customHeight="1" x14ac:dyDescent="0.2">
      <c r="A8" s="11">
        <v>43148.911945740736</v>
      </c>
      <c r="B8" s="12" t="s">
        <v>34</v>
      </c>
      <c r="C8" s="12" t="s">
        <v>21</v>
      </c>
      <c r="D8" s="12" t="s">
        <v>22</v>
      </c>
      <c r="E8" s="12" t="s">
        <v>22</v>
      </c>
      <c r="F8" s="12" t="s">
        <v>22</v>
      </c>
      <c r="G8" s="12" t="s">
        <v>23</v>
      </c>
      <c r="H8" s="12" t="s">
        <v>24</v>
      </c>
      <c r="I8" s="12" t="s">
        <v>52</v>
      </c>
      <c r="J8" s="12" t="s">
        <v>53</v>
      </c>
      <c r="K8" s="12" t="s">
        <v>51</v>
      </c>
      <c r="L8" s="12" t="s">
        <v>27</v>
      </c>
      <c r="M8" s="12" t="s">
        <v>28</v>
      </c>
      <c r="N8" s="12" t="s">
        <v>29</v>
      </c>
      <c r="O8" s="12" t="s">
        <v>39</v>
      </c>
      <c r="P8" s="12" t="s">
        <v>31</v>
      </c>
      <c r="Q8" s="12" t="s">
        <v>38</v>
      </c>
      <c r="R8" s="12" t="s">
        <v>39</v>
      </c>
      <c r="S8" s="12" t="s">
        <v>32</v>
      </c>
      <c r="T8" s="2"/>
    </row>
    <row r="9" spans="1:20" ht="15.75" customHeight="1" x14ac:dyDescent="0.2">
      <c r="A9" s="11">
        <v>43148.914028182873</v>
      </c>
      <c r="B9" s="12" t="s">
        <v>34</v>
      </c>
      <c r="C9" s="12" t="s">
        <v>21</v>
      </c>
      <c r="D9" s="12" t="s">
        <v>22</v>
      </c>
      <c r="E9" s="12" t="s">
        <v>22</v>
      </c>
      <c r="F9" s="12" t="s">
        <v>22</v>
      </c>
      <c r="G9" s="12" t="s">
        <v>23</v>
      </c>
      <c r="H9" s="12" t="s">
        <v>24</v>
      </c>
      <c r="I9" s="12" t="s">
        <v>44</v>
      </c>
      <c r="J9" s="12" t="s">
        <v>54</v>
      </c>
      <c r="K9" s="12" t="s">
        <v>28</v>
      </c>
      <c r="L9" s="12" t="s">
        <v>27</v>
      </c>
      <c r="M9" s="12" t="s">
        <v>28</v>
      </c>
      <c r="N9" s="12" t="s">
        <v>29</v>
      </c>
      <c r="O9" s="12" t="s">
        <v>30</v>
      </c>
      <c r="P9" s="12" t="s">
        <v>31</v>
      </c>
      <c r="Q9" s="12" t="s">
        <v>38</v>
      </c>
      <c r="R9" s="12" t="s">
        <v>30</v>
      </c>
      <c r="S9" s="12" t="s">
        <v>30</v>
      </c>
      <c r="T9" s="2"/>
    </row>
    <row r="10" spans="1:20" ht="15.75" customHeight="1" x14ac:dyDescent="0.2">
      <c r="A10" s="11">
        <v>43148.917819710652</v>
      </c>
      <c r="B10" s="12" t="s">
        <v>34</v>
      </c>
      <c r="C10" s="12" t="s">
        <v>21</v>
      </c>
      <c r="D10" s="12" t="s">
        <v>22</v>
      </c>
      <c r="E10" s="12" t="s">
        <v>22</v>
      </c>
      <c r="F10" s="12" t="s">
        <v>22</v>
      </c>
      <c r="G10" s="12" t="s">
        <v>23</v>
      </c>
      <c r="H10" s="12" t="s">
        <v>24</v>
      </c>
      <c r="I10" s="12" t="s">
        <v>40</v>
      </c>
      <c r="J10" s="12" t="s">
        <v>53</v>
      </c>
      <c r="K10" s="12" t="s">
        <v>28</v>
      </c>
      <c r="L10" s="12" t="s">
        <v>27</v>
      </c>
      <c r="M10" s="12" t="s">
        <v>28</v>
      </c>
      <c r="N10" s="12" t="s">
        <v>29</v>
      </c>
      <c r="O10" s="12" t="s">
        <v>37</v>
      </c>
      <c r="P10" s="12" t="s">
        <v>31</v>
      </c>
      <c r="Q10" s="12" t="s">
        <v>38</v>
      </c>
      <c r="R10" s="12" t="s">
        <v>39</v>
      </c>
      <c r="S10" s="12" t="s">
        <v>32</v>
      </c>
      <c r="T10" s="2"/>
    </row>
    <row r="11" spans="1:20" ht="15.75" customHeight="1" x14ac:dyDescent="0.2">
      <c r="A11" s="11">
        <v>43148.927102314818</v>
      </c>
      <c r="B11" s="12" t="s">
        <v>34</v>
      </c>
      <c r="C11" s="12" t="s">
        <v>21</v>
      </c>
      <c r="D11" s="12" t="s">
        <v>22</v>
      </c>
      <c r="E11" s="12" t="s">
        <v>22</v>
      </c>
      <c r="F11" s="12" t="s">
        <v>22</v>
      </c>
      <c r="G11" s="12" t="s">
        <v>55</v>
      </c>
      <c r="H11" s="12" t="s">
        <v>24</v>
      </c>
      <c r="I11" s="12" t="s">
        <v>40</v>
      </c>
      <c r="J11" s="12" t="s">
        <v>56</v>
      </c>
      <c r="K11" s="12" t="s">
        <v>28</v>
      </c>
      <c r="L11" s="12" t="s">
        <v>27</v>
      </c>
      <c r="M11" s="12" t="s">
        <v>30</v>
      </c>
      <c r="N11" s="12" t="s">
        <v>30</v>
      </c>
      <c r="O11" s="12" t="s">
        <v>37</v>
      </c>
      <c r="P11" s="12" t="s">
        <v>31</v>
      </c>
      <c r="Q11" s="12" t="s">
        <v>30</v>
      </c>
      <c r="R11" s="12" t="s">
        <v>39</v>
      </c>
      <c r="S11" s="12" t="s">
        <v>30</v>
      </c>
      <c r="T11" s="2"/>
    </row>
    <row r="12" spans="1:20" ht="15.75" customHeight="1" x14ac:dyDescent="0.2">
      <c r="A12" s="11">
        <v>43148.933432303238</v>
      </c>
      <c r="B12" s="12" t="s">
        <v>34</v>
      </c>
      <c r="C12" s="12" t="s">
        <v>21</v>
      </c>
      <c r="D12" s="12" t="s">
        <v>22</v>
      </c>
      <c r="E12" s="12" t="s">
        <v>22</v>
      </c>
      <c r="F12" s="12" t="s">
        <v>22</v>
      </c>
      <c r="G12" s="12" t="s">
        <v>23</v>
      </c>
      <c r="H12" s="12" t="s">
        <v>24</v>
      </c>
      <c r="I12" s="12" t="s">
        <v>57</v>
      </c>
      <c r="J12" s="12" t="s">
        <v>58</v>
      </c>
      <c r="K12" s="12" t="s">
        <v>59</v>
      </c>
      <c r="L12" s="12" t="s">
        <v>27</v>
      </c>
      <c r="M12" s="12" t="s">
        <v>28</v>
      </c>
      <c r="N12" s="12" t="s">
        <v>29</v>
      </c>
      <c r="O12" s="12" t="s">
        <v>30</v>
      </c>
      <c r="P12" s="12" t="s">
        <v>31</v>
      </c>
      <c r="Q12" s="12" t="s">
        <v>39</v>
      </c>
      <c r="R12" s="12" t="s">
        <v>32</v>
      </c>
      <c r="S12" s="12" t="s">
        <v>37</v>
      </c>
      <c r="T12" s="2"/>
    </row>
    <row r="13" spans="1:20" ht="15.75" customHeight="1" x14ac:dyDescent="0.2">
      <c r="A13" s="11">
        <v>43148.938635972227</v>
      </c>
      <c r="B13" s="12" t="s">
        <v>34</v>
      </c>
      <c r="C13" s="12" t="s">
        <v>21</v>
      </c>
      <c r="D13" s="12" t="s">
        <v>22</v>
      </c>
      <c r="E13" s="12" t="s">
        <v>22</v>
      </c>
      <c r="F13" s="12" t="s">
        <v>22</v>
      </c>
      <c r="G13" s="12" t="s">
        <v>23</v>
      </c>
      <c r="H13" s="12" t="s">
        <v>24</v>
      </c>
      <c r="I13" s="12" t="s">
        <v>60</v>
      </c>
      <c r="J13" s="12" t="s">
        <v>61</v>
      </c>
      <c r="K13" s="12" t="s">
        <v>28</v>
      </c>
      <c r="L13" s="12" t="s">
        <v>27</v>
      </c>
      <c r="M13" s="12" t="s">
        <v>28</v>
      </c>
      <c r="N13" s="12" t="s">
        <v>29</v>
      </c>
      <c r="O13" s="12" t="s">
        <v>30</v>
      </c>
      <c r="P13" s="12" t="s">
        <v>38</v>
      </c>
      <c r="Q13" s="12" t="s">
        <v>37</v>
      </c>
      <c r="R13" s="12" t="s">
        <v>32</v>
      </c>
      <c r="S13" s="12" t="s">
        <v>37</v>
      </c>
      <c r="T13" s="2"/>
    </row>
    <row r="14" spans="1:20" ht="15.75" customHeight="1" x14ac:dyDescent="0.2">
      <c r="A14" s="11">
        <v>43148.993500671291</v>
      </c>
      <c r="B14" s="12" t="s">
        <v>34</v>
      </c>
      <c r="C14" s="12" t="s">
        <v>21</v>
      </c>
      <c r="D14" s="12" t="s">
        <v>22</v>
      </c>
      <c r="E14" s="12" t="s">
        <v>22</v>
      </c>
      <c r="F14" s="12" t="s">
        <v>22</v>
      </c>
      <c r="G14" s="12" t="s">
        <v>23</v>
      </c>
      <c r="H14" s="12" t="s">
        <v>24</v>
      </c>
      <c r="I14" s="12" t="s">
        <v>62</v>
      </c>
      <c r="J14" s="12" t="s">
        <v>63</v>
      </c>
      <c r="K14" s="12" t="s">
        <v>51</v>
      </c>
      <c r="L14" s="12" t="s">
        <v>32</v>
      </c>
      <c r="M14" s="12" t="s">
        <v>32</v>
      </c>
      <c r="N14" s="12" t="s">
        <v>32</v>
      </c>
      <c r="O14" s="12" t="s">
        <v>32</v>
      </c>
      <c r="P14" s="12" t="s">
        <v>39</v>
      </c>
      <c r="Q14" s="12" t="s">
        <v>38</v>
      </c>
      <c r="R14" s="12" t="s">
        <v>31</v>
      </c>
      <c r="S14" s="12" t="s">
        <v>37</v>
      </c>
      <c r="T14" s="2"/>
    </row>
    <row r="15" spans="1:20" ht="15.75" customHeight="1" x14ac:dyDescent="0.2">
      <c r="A15" s="11">
        <v>43149.112089641203</v>
      </c>
      <c r="B15" s="12" t="s">
        <v>34</v>
      </c>
      <c r="C15" s="12" t="s">
        <v>21</v>
      </c>
      <c r="D15" s="12" t="s">
        <v>22</v>
      </c>
      <c r="E15" s="12" t="s">
        <v>22</v>
      </c>
      <c r="F15" s="12" t="s">
        <v>22</v>
      </c>
      <c r="G15" s="12" t="s">
        <v>43</v>
      </c>
      <c r="H15" s="12" t="s">
        <v>24</v>
      </c>
      <c r="I15" s="12" t="s">
        <v>64</v>
      </c>
      <c r="J15" s="12" t="s">
        <v>41</v>
      </c>
      <c r="K15" s="12" t="s">
        <v>42</v>
      </c>
      <c r="L15" s="12" t="s">
        <v>27</v>
      </c>
      <c r="M15" s="12" t="s">
        <v>28</v>
      </c>
      <c r="N15" s="12" t="s">
        <v>30</v>
      </c>
      <c r="O15" s="12" t="s">
        <v>37</v>
      </c>
      <c r="P15" s="12" t="s">
        <v>31</v>
      </c>
      <c r="Q15" s="12" t="s">
        <v>30</v>
      </c>
      <c r="R15" s="12" t="s">
        <v>30</v>
      </c>
      <c r="S15" s="12" t="s">
        <v>30</v>
      </c>
      <c r="T15" s="2"/>
    </row>
    <row r="16" spans="1:20" ht="15.75" customHeight="1" x14ac:dyDescent="0.2">
      <c r="A16" s="11">
        <v>43149.196343877316</v>
      </c>
      <c r="B16" s="12" t="s">
        <v>34</v>
      </c>
      <c r="C16" s="12" t="s">
        <v>21</v>
      </c>
      <c r="D16" s="12" t="s">
        <v>22</v>
      </c>
      <c r="E16" s="12" t="s">
        <v>22</v>
      </c>
      <c r="F16" s="12" t="s">
        <v>22</v>
      </c>
      <c r="G16" s="12" t="s">
        <v>23</v>
      </c>
      <c r="H16" s="12" t="s">
        <v>24</v>
      </c>
      <c r="I16" s="12" t="s">
        <v>65</v>
      </c>
      <c r="J16" s="12" t="s">
        <v>66</v>
      </c>
      <c r="K16" s="12" t="s">
        <v>67</v>
      </c>
      <c r="L16" s="12" t="s">
        <v>27</v>
      </c>
      <c r="M16" s="12" t="s">
        <v>28</v>
      </c>
      <c r="N16" s="12" t="s">
        <v>29</v>
      </c>
      <c r="O16" s="12" t="s">
        <v>37</v>
      </c>
      <c r="P16" s="12" t="s">
        <v>31</v>
      </c>
      <c r="Q16" s="12" t="s">
        <v>38</v>
      </c>
      <c r="R16" s="12" t="s">
        <v>39</v>
      </c>
      <c r="S16" s="12" t="s">
        <v>32</v>
      </c>
      <c r="T16" s="2"/>
    </row>
    <row r="17" spans="1:20" ht="15.75" customHeight="1" x14ac:dyDescent="0.2">
      <c r="A17" s="11">
        <v>43149.364551516206</v>
      </c>
      <c r="B17" s="12" t="s">
        <v>34</v>
      </c>
      <c r="C17" s="12" t="s">
        <v>21</v>
      </c>
      <c r="D17" s="12" t="s">
        <v>22</v>
      </c>
      <c r="E17" s="12" t="s">
        <v>22</v>
      </c>
      <c r="F17" s="12" t="s">
        <v>22</v>
      </c>
      <c r="G17" s="12" t="s">
        <v>23</v>
      </c>
      <c r="H17" s="12" t="s">
        <v>24</v>
      </c>
      <c r="I17" s="12" t="s">
        <v>68</v>
      </c>
      <c r="J17" s="12" t="s">
        <v>69</v>
      </c>
      <c r="K17" s="12" t="s">
        <v>70</v>
      </c>
      <c r="L17" s="12" t="s">
        <v>27</v>
      </c>
      <c r="M17" s="12" t="s">
        <v>28</v>
      </c>
      <c r="N17" s="12" t="s">
        <v>30</v>
      </c>
      <c r="O17" s="12" t="s">
        <v>37</v>
      </c>
      <c r="P17" s="12" t="s">
        <v>31</v>
      </c>
      <c r="Q17" s="12" t="s">
        <v>30</v>
      </c>
      <c r="R17" s="12" t="s">
        <v>30</v>
      </c>
      <c r="S17" s="12" t="s">
        <v>30</v>
      </c>
      <c r="T17" s="2"/>
    </row>
    <row r="18" spans="1:20" ht="15.75" customHeight="1" x14ac:dyDescent="0.2">
      <c r="A18" s="11">
        <v>43148.891162939814</v>
      </c>
      <c r="B18" s="12" t="s">
        <v>34</v>
      </c>
      <c r="C18" s="12" t="s">
        <v>21</v>
      </c>
      <c r="D18" s="12" t="s">
        <v>22</v>
      </c>
      <c r="E18" s="12" t="s">
        <v>22</v>
      </c>
      <c r="F18" s="12" t="s">
        <v>71</v>
      </c>
      <c r="G18" s="12" t="s">
        <v>23</v>
      </c>
      <c r="H18" s="12" t="s">
        <v>24</v>
      </c>
      <c r="I18" s="12" t="s">
        <v>72</v>
      </c>
      <c r="J18" s="12" t="s">
        <v>73</v>
      </c>
      <c r="K18" s="12" t="s">
        <v>74</v>
      </c>
      <c r="L18" s="12" t="s">
        <v>38</v>
      </c>
      <c r="M18" s="12" t="s">
        <v>28</v>
      </c>
      <c r="N18" s="12" t="s">
        <v>29</v>
      </c>
      <c r="O18" s="12" t="s">
        <v>37</v>
      </c>
      <c r="P18" s="12" t="s">
        <v>31</v>
      </c>
      <c r="Q18" s="12" t="s">
        <v>39</v>
      </c>
      <c r="R18" s="12" t="s">
        <v>32</v>
      </c>
      <c r="S18" s="12" t="s">
        <v>27</v>
      </c>
      <c r="T18" s="12" t="s">
        <v>75</v>
      </c>
    </row>
    <row r="19" spans="1:20" ht="15.75" customHeight="1" x14ac:dyDescent="0.2">
      <c r="A19" s="11">
        <v>43148.90048715278</v>
      </c>
      <c r="B19" s="12" t="s">
        <v>34</v>
      </c>
      <c r="C19" s="12" t="s">
        <v>21</v>
      </c>
      <c r="D19" s="12" t="s">
        <v>22</v>
      </c>
      <c r="E19" s="12" t="s">
        <v>22</v>
      </c>
      <c r="F19" s="12" t="s">
        <v>71</v>
      </c>
      <c r="G19" s="12" t="s">
        <v>43</v>
      </c>
      <c r="H19" s="12" t="s">
        <v>24</v>
      </c>
      <c r="I19" s="12" t="s">
        <v>76</v>
      </c>
      <c r="J19" s="12" t="s">
        <v>50</v>
      </c>
      <c r="K19" s="12" t="s">
        <v>42</v>
      </c>
      <c r="L19" s="12" t="s">
        <v>27</v>
      </c>
      <c r="M19" s="12" t="s">
        <v>30</v>
      </c>
      <c r="N19" s="12" t="s">
        <v>29</v>
      </c>
      <c r="O19" s="12" t="s">
        <v>30</v>
      </c>
      <c r="P19" s="12" t="s">
        <v>30</v>
      </c>
      <c r="Q19" s="12" t="s">
        <v>30</v>
      </c>
      <c r="R19" s="12" t="s">
        <v>30</v>
      </c>
      <c r="S19" s="12" t="s">
        <v>30</v>
      </c>
      <c r="T19" s="2"/>
    </row>
    <row r="20" spans="1:20" ht="15.75" customHeight="1" x14ac:dyDescent="0.2">
      <c r="A20" s="11">
        <v>43148.904792615736</v>
      </c>
      <c r="B20" s="12" t="s">
        <v>34</v>
      </c>
      <c r="C20" s="12" t="s">
        <v>21</v>
      </c>
      <c r="D20" s="12" t="s">
        <v>22</v>
      </c>
      <c r="E20" s="12" t="s">
        <v>22</v>
      </c>
      <c r="F20" s="12" t="s">
        <v>71</v>
      </c>
      <c r="G20" s="12" t="s">
        <v>43</v>
      </c>
      <c r="H20" s="12" t="s">
        <v>48</v>
      </c>
      <c r="I20" s="12" t="s">
        <v>40</v>
      </c>
      <c r="J20" s="12" t="s">
        <v>77</v>
      </c>
      <c r="K20" s="12" t="s">
        <v>74</v>
      </c>
      <c r="L20" s="12" t="s">
        <v>27</v>
      </c>
      <c r="M20" s="12" t="s">
        <v>37</v>
      </c>
      <c r="N20" s="12" t="s">
        <v>29</v>
      </c>
      <c r="O20" s="12" t="s">
        <v>28</v>
      </c>
      <c r="P20" s="12" t="s">
        <v>30</v>
      </c>
      <c r="Q20" s="12" t="s">
        <v>30</v>
      </c>
      <c r="R20" s="12" t="s">
        <v>30</v>
      </c>
      <c r="S20" s="12" t="s">
        <v>30</v>
      </c>
      <c r="T20" s="2"/>
    </row>
    <row r="21" spans="1:20" ht="15.75" customHeight="1" x14ac:dyDescent="0.2">
      <c r="A21" s="11">
        <v>43148.90515583333</v>
      </c>
      <c r="B21" s="12" t="s">
        <v>34</v>
      </c>
      <c r="C21" s="12" t="s">
        <v>21</v>
      </c>
      <c r="D21" s="12" t="s">
        <v>22</v>
      </c>
      <c r="E21" s="12" t="s">
        <v>22</v>
      </c>
      <c r="F21" s="12" t="s">
        <v>71</v>
      </c>
      <c r="G21" s="12" t="s">
        <v>43</v>
      </c>
      <c r="H21" s="12" t="s">
        <v>24</v>
      </c>
      <c r="I21" s="12" t="s">
        <v>40</v>
      </c>
      <c r="J21" s="12" t="s">
        <v>41</v>
      </c>
      <c r="K21" s="12" t="s">
        <v>28</v>
      </c>
      <c r="L21" s="12" t="s">
        <v>27</v>
      </c>
      <c r="M21" s="12" t="s">
        <v>32</v>
      </c>
      <c r="N21" s="12" t="s">
        <v>37</v>
      </c>
      <c r="O21" s="12" t="s">
        <v>37</v>
      </c>
      <c r="P21" s="12" t="s">
        <v>31</v>
      </c>
      <c r="Q21" s="12" t="s">
        <v>39</v>
      </c>
      <c r="R21" s="12" t="s">
        <v>29</v>
      </c>
      <c r="S21" s="12" t="s">
        <v>30</v>
      </c>
      <c r="T21" s="2"/>
    </row>
    <row r="22" spans="1:20" ht="15.75" customHeight="1" x14ac:dyDescent="0.2">
      <c r="A22" s="11">
        <v>43148.915822881943</v>
      </c>
      <c r="B22" s="12" t="s">
        <v>34</v>
      </c>
      <c r="C22" s="12" t="s">
        <v>21</v>
      </c>
      <c r="D22" s="12" t="s">
        <v>22</v>
      </c>
      <c r="E22" s="12" t="s">
        <v>22</v>
      </c>
      <c r="F22" s="12" t="s">
        <v>71</v>
      </c>
      <c r="G22" s="12" t="s">
        <v>43</v>
      </c>
      <c r="H22" s="12" t="s">
        <v>24</v>
      </c>
      <c r="I22" s="12" t="s">
        <v>76</v>
      </c>
      <c r="J22" s="12" t="s">
        <v>41</v>
      </c>
      <c r="K22" s="12" t="s">
        <v>74</v>
      </c>
      <c r="L22" s="12" t="s">
        <v>29</v>
      </c>
      <c r="M22" s="12" t="s">
        <v>37</v>
      </c>
      <c r="N22" s="12" t="s">
        <v>28</v>
      </c>
      <c r="O22" s="12" t="s">
        <v>37</v>
      </c>
      <c r="P22" s="12" t="s">
        <v>38</v>
      </c>
      <c r="Q22" s="12" t="s">
        <v>39</v>
      </c>
      <c r="R22" s="12" t="s">
        <v>32</v>
      </c>
      <c r="S22" s="12" t="s">
        <v>32</v>
      </c>
      <c r="T22" s="2"/>
    </row>
    <row r="23" spans="1:20" ht="15.75" customHeight="1" x14ac:dyDescent="0.2">
      <c r="A23" s="11">
        <v>43148.915996655094</v>
      </c>
      <c r="B23" s="12" t="s">
        <v>20</v>
      </c>
      <c r="C23" s="12" t="s">
        <v>21</v>
      </c>
      <c r="D23" s="12" t="s">
        <v>22</v>
      </c>
      <c r="E23" s="12" t="s">
        <v>22</v>
      </c>
      <c r="F23" s="12" t="s">
        <v>71</v>
      </c>
      <c r="G23" s="12" t="s">
        <v>43</v>
      </c>
      <c r="H23" s="12" t="s">
        <v>24</v>
      </c>
      <c r="I23" s="12" t="s">
        <v>78</v>
      </c>
      <c r="J23" s="2"/>
      <c r="K23" s="12" t="s">
        <v>28</v>
      </c>
      <c r="L23" s="12" t="s">
        <v>27</v>
      </c>
      <c r="M23" s="12" t="s">
        <v>28</v>
      </c>
      <c r="N23" s="12" t="s">
        <v>29</v>
      </c>
      <c r="O23" s="12" t="s">
        <v>30</v>
      </c>
      <c r="P23" s="12" t="s">
        <v>31</v>
      </c>
      <c r="Q23" s="12" t="s">
        <v>30</v>
      </c>
      <c r="R23" s="12" t="s">
        <v>30</v>
      </c>
      <c r="S23" s="12" t="s">
        <v>30</v>
      </c>
      <c r="T23" s="2"/>
    </row>
    <row r="24" spans="1:20" ht="15.75" customHeight="1" x14ac:dyDescent="0.2">
      <c r="A24" s="11">
        <v>43148.918248738424</v>
      </c>
      <c r="B24" s="12" t="s">
        <v>34</v>
      </c>
      <c r="C24" s="12" t="s">
        <v>21</v>
      </c>
      <c r="D24" s="12" t="s">
        <v>22</v>
      </c>
      <c r="E24" s="12" t="s">
        <v>22</v>
      </c>
      <c r="F24" s="12" t="s">
        <v>71</v>
      </c>
      <c r="G24" s="12" t="s">
        <v>23</v>
      </c>
      <c r="H24" s="12" t="s">
        <v>24</v>
      </c>
      <c r="I24" s="12" t="s">
        <v>79</v>
      </c>
      <c r="J24" s="12" t="s">
        <v>50</v>
      </c>
      <c r="K24" s="12" t="s">
        <v>42</v>
      </c>
      <c r="L24" s="12" t="s">
        <v>27</v>
      </c>
      <c r="M24" s="12" t="s">
        <v>28</v>
      </c>
      <c r="N24" s="12" t="s">
        <v>29</v>
      </c>
      <c r="O24" s="12" t="s">
        <v>30</v>
      </c>
      <c r="P24" s="12" t="s">
        <v>31</v>
      </c>
      <c r="Q24" s="12" t="s">
        <v>30</v>
      </c>
      <c r="R24" s="12" t="s">
        <v>30</v>
      </c>
      <c r="S24" s="12" t="s">
        <v>30</v>
      </c>
      <c r="T24" s="2"/>
    </row>
    <row r="25" spans="1:20" ht="12.75" x14ac:dyDescent="0.2">
      <c r="A25" s="11">
        <v>43148.926571226853</v>
      </c>
      <c r="B25" s="12" t="s">
        <v>34</v>
      </c>
      <c r="C25" s="12" t="s">
        <v>21</v>
      </c>
      <c r="D25" s="12" t="s">
        <v>22</v>
      </c>
      <c r="E25" s="12" t="s">
        <v>22</v>
      </c>
      <c r="F25" s="12" t="s">
        <v>71</v>
      </c>
      <c r="G25" s="12" t="s">
        <v>23</v>
      </c>
      <c r="H25" s="12" t="s">
        <v>24</v>
      </c>
      <c r="I25" s="12" t="s">
        <v>80</v>
      </c>
      <c r="J25" s="12" t="s">
        <v>81</v>
      </c>
      <c r="K25" s="12" t="s">
        <v>28</v>
      </c>
      <c r="L25" s="12" t="s">
        <v>27</v>
      </c>
      <c r="M25" s="12" t="s">
        <v>30</v>
      </c>
      <c r="N25" s="12" t="s">
        <v>29</v>
      </c>
      <c r="O25" s="12" t="s">
        <v>37</v>
      </c>
      <c r="P25" s="12" t="s">
        <v>30</v>
      </c>
      <c r="Q25" s="12" t="s">
        <v>30</v>
      </c>
      <c r="R25" s="12" t="s">
        <v>30</v>
      </c>
      <c r="S25" s="12" t="s">
        <v>30</v>
      </c>
      <c r="T25" s="2"/>
    </row>
    <row r="26" spans="1:20" ht="12.75" x14ac:dyDescent="0.2">
      <c r="A26" s="11">
        <v>43148.938827164355</v>
      </c>
      <c r="B26" s="12" t="s">
        <v>34</v>
      </c>
      <c r="C26" s="12" t="s">
        <v>21</v>
      </c>
      <c r="D26" s="12" t="s">
        <v>22</v>
      </c>
      <c r="E26" s="12" t="s">
        <v>22</v>
      </c>
      <c r="F26" s="12" t="s">
        <v>71</v>
      </c>
      <c r="G26" s="12" t="s">
        <v>23</v>
      </c>
      <c r="H26" s="12" t="s">
        <v>24</v>
      </c>
      <c r="I26" s="12" t="s">
        <v>82</v>
      </c>
      <c r="J26" s="12" t="s">
        <v>83</v>
      </c>
      <c r="K26" s="12" t="s">
        <v>28</v>
      </c>
      <c r="L26" s="12" t="s">
        <v>27</v>
      </c>
      <c r="M26" s="12" t="s">
        <v>28</v>
      </c>
      <c r="N26" s="12" t="s">
        <v>29</v>
      </c>
      <c r="O26" s="12" t="s">
        <v>37</v>
      </c>
      <c r="P26" s="12" t="s">
        <v>31</v>
      </c>
      <c r="Q26" s="12" t="s">
        <v>39</v>
      </c>
      <c r="R26" s="12" t="s">
        <v>30</v>
      </c>
      <c r="S26" s="12" t="s">
        <v>30</v>
      </c>
      <c r="T26" s="2"/>
    </row>
    <row r="27" spans="1:20" ht="12.75" x14ac:dyDescent="0.2">
      <c r="A27" s="11">
        <v>43148.940303275464</v>
      </c>
      <c r="B27" s="12" t="s">
        <v>34</v>
      </c>
      <c r="C27" s="12" t="s">
        <v>21</v>
      </c>
      <c r="D27" s="12" t="s">
        <v>22</v>
      </c>
      <c r="E27" s="12" t="s">
        <v>22</v>
      </c>
      <c r="F27" s="12" t="s">
        <v>71</v>
      </c>
      <c r="G27" s="12" t="s">
        <v>23</v>
      </c>
      <c r="H27" s="12" t="s">
        <v>24</v>
      </c>
      <c r="I27" s="12" t="s">
        <v>57</v>
      </c>
      <c r="J27" s="12" t="s">
        <v>84</v>
      </c>
      <c r="K27" s="12" t="s">
        <v>85</v>
      </c>
      <c r="L27" s="12" t="s">
        <v>27</v>
      </c>
      <c r="M27" s="12" t="s">
        <v>29</v>
      </c>
      <c r="N27" s="12" t="s">
        <v>28</v>
      </c>
      <c r="O27" s="12" t="s">
        <v>31</v>
      </c>
      <c r="P27" s="12" t="s">
        <v>38</v>
      </c>
      <c r="Q27" s="12" t="s">
        <v>37</v>
      </c>
      <c r="R27" s="12" t="s">
        <v>32</v>
      </c>
      <c r="S27" s="12" t="s">
        <v>39</v>
      </c>
      <c r="T27" s="2"/>
    </row>
    <row r="28" spans="1:20" ht="12.75" x14ac:dyDescent="0.2">
      <c r="A28" s="11">
        <v>43148.942858449074</v>
      </c>
      <c r="B28" s="12" t="s">
        <v>34</v>
      </c>
      <c r="C28" s="12" t="s">
        <v>21</v>
      </c>
      <c r="D28" s="12" t="s">
        <v>22</v>
      </c>
      <c r="E28" s="12" t="s">
        <v>22</v>
      </c>
      <c r="F28" s="12" t="s">
        <v>71</v>
      </c>
      <c r="G28" s="12" t="s">
        <v>23</v>
      </c>
      <c r="H28" s="12" t="s">
        <v>24</v>
      </c>
      <c r="I28" s="12" t="s">
        <v>86</v>
      </c>
      <c r="J28" s="12" t="s">
        <v>87</v>
      </c>
      <c r="K28" s="12" t="s">
        <v>51</v>
      </c>
      <c r="L28" s="12" t="s">
        <v>27</v>
      </c>
      <c r="M28" s="12" t="s">
        <v>28</v>
      </c>
      <c r="N28" s="12" t="s">
        <v>29</v>
      </c>
      <c r="O28" s="12" t="s">
        <v>37</v>
      </c>
      <c r="P28" s="12" t="s">
        <v>31</v>
      </c>
      <c r="Q28" s="12" t="s">
        <v>38</v>
      </c>
      <c r="R28" s="12" t="s">
        <v>39</v>
      </c>
      <c r="S28" s="12" t="s">
        <v>32</v>
      </c>
      <c r="T28" s="2"/>
    </row>
    <row r="29" spans="1:20" ht="12.75" x14ac:dyDescent="0.2">
      <c r="A29" s="11">
        <v>43148.945663900464</v>
      </c>
      <c r="B29" s="12" t="s">
        <v>34</v>
      </c>
      <c r="C29" s="12" t="s">
        <v>21</v>
      </c>
      <c r="D29" s="12" t="s">
        <v>22</v>
      </c>
      <c r="E29" s="12" t="s">
        <v>22</v>
      </c>
      <c r="F29" s="12" t="s">
        <v>71</v>
      </c>
      <c r="G29" s="12" t="s">
        <v>23</v>
      </c>
      <c r="H29" s="12" t="s">
        <v>24</v>
      </c>
      <c r="I29" s="12" t="s">
        <v>88</v>
      </c>
      <c r="J29" s="12" t="s">
        <v>89</v>
      </c>
      <c r="K29" s="12" t="s">
        <v>42</v>
      </c>
      <c r="L29" s="12" t="s">
        <v>27</v>
      </c>
      <c r="M29" s="12" t="s">
        <v>28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2" t="s">
        <v>30</v>
      </c>
      <c r="T29" s="2"/>
    </row>
    <row r="30" spans="1:20" ht="12.75" x14ac:dyDescent="0.2">
      <c r="A30" s="11">
        <v>43148.950580474542</v>
      </c>
      <c r="B30" s="12" t="s">
        <v>34</v>
      </c>
      <c r="C30" s="12" t="s">
        <v>21</v>
      </c>
      <c r="D30" s="12" t="s">
        <v>22</v>
      </c>
      <c r="E30" s="12" t="s">
        <v>22</v>
      </c>
      <c r="F30" s="12" t="s">
        <v>71</v>
      </c>
      <c r="G30" s="12" t="s">
        <v>23</v>
      </c>
      <c r="H30" s="12" t="s">
        <v>24</v>
      </c>
      <c r="I30" s="12" t="s">
        <v>90</v>
      </c>
      <c r="J30" s="12" t="s">
        <v>91</v>
      </c>
      <c r="K30" s="12" t="s">
        <v>92</v>
      </c>
      <c r="L30" s="12" t="s">
        <v>27</v>
      </c>
      <c r="M30" s="12" t="s">
        <v>28</v>
      </c>
      <c r="N30" s="12" t="s">
        <v>29</v>
      </c>
      <c r="O30" s="12" t="s">
        <v>39</v>
      </c>
      <c r="P30" s="12" t="s">
        <v>31</v>
      </c>
      <c r="Q30" s="12" t="s">
        <v>30</v>
      </c>
      <c r="R30" s="12" t="s">
        <v>30</v>
      </c>
      <c r="S30" s="12" t="s">
        <v>32</v>
      </c>
      <c r="T30" s="2"/>
    </row>
    <row r="31" spans="1:20" ht="12.75" x14ac:dyDescent="0.2">
      <c r="A31" s="11">
        <v>43148.957583981479</v>
      </c>
      <c r="B31" s="12" t="s">
        <v>34</v>
      </c>
      <c r="C31" s="12" t="s">
        <v>21</v>
      </c>
      <c r="D31" s="12" t="s">
        <v>22</v>
      </c>
      <c r="E31" s="12" t="s">
        <v>22</v>
      </c>
      <c r="F31" s="12" t="s">
        <v>71</v>
      </c>
      <c r="G31" s="12" t="s">
        <v>23</v>
      </c>
      <c r="H31" s="12" t="s">
        <v>24</v>
      </c>
      <c r="I31" s="12" t="s">
        <v>44</v>
      </c>
      <c r="J31" s="12" t="s">
        <v>41</v>
      </c>
      <c r="K31" s="12" t="s">
        <v>28</v>
      </c>
      <c r="L31" s="12" t="s">
        <v>27</v>
      </c>
      <c r="M31" s="12" t="s">
        <v>28</v>
      </c>
      <c r="N31" s="12" t="s">
        <v>29</v>
      </c>
      <c r="O31" s="12" t="s">
        <v>37</v>
      </c>
      <c r="P31" s="12" t="s">
        <v>31</v>
      </c>
      <c r="Q31" s="12" t="s">
        <v>39</v>
      </c>
      <c r="R31" s="12" t="s">
        <v>30</v>
      </c>
      <c r="S31" s="12" t="s">
        <v>30</v>
      </c>
      <c r="T31" s="2"/>
    </row>
    <row r="32" spans="1:20" ht="12.75" x14ac:dyDescent="0.2">
      <c r="A32" s="11">
        <v>43149.021507708334</v>
      </c>
      <c r="B32" s="12" t="s">
        <v>34</v>
      </c>
      <c r="C32" s="12" t="s">
        <v>21</v>
      </c>
      <c r="D32" s="12" t="s">
        <v>22</v>
      </c>
      <c r="E32" s="12" t="s">
        <v>22</v>
      </c>
      <c r="F32" s="12" t="s">
        <v>71</v>
      </c>
      <c r="G32" s="12" t="s">
        <v>55</v>
      </c>
      <c r="H32" s="12" t="s">
        <v>24</v>
      </c>
      <c r="I32" s="12" t="s">
        <v>93</v>
      </c>
      <c r="J32" s="12" t="s">
        <v>94</v>
      </c>
      <c r="K32" s="12" t="s">
        <v>42</v>
      </c>
      <c r="L32" s="12" t="s">
        <v>27</v>
      </c>
      <c r="M32" s="12" t="s">
        <v>28</v>
      </c>
      <c r="N32" s="12" t="s">
        <v>29</v>
      </c>
      <c r="O32" s="12" t="s">
        <v>30</v>
      </c>
      <c r="P32" s="12" t="s">
        <v>39</v>
      </c>
      <c r="Q32" s="12" t="s">
        <v>30</v>
      </c>
      <c r="R32" s="12" t="s">
        <v>30</v>
      </c>
      <c r="S32" s="12" t="s">
        <v>30</v>
      </c>
      <c r="T32" s="2"/>
    </row>
    <row r="33" spans="1:20" ht="12.75" x14ac:dyDescent="0.2">
      <c r="A33" s="11">
        <v>43149.097120682869</v>
      </c>
      <c r="B33" s="12" t="s">
        <v>34</v>
      </c>
      <c r="C33" s="12" t="s">
        <v>21</v>
      </c>
      <c r="D33" s="12" t="s">
        <v>22</v>
      </c>
      <c r="E33" s="12" t="s">
        <v>22</v>
      </c>
      <c r="F33" s="12" t="s">
        <v>71</v>
      </c>
      <c r="G33" s="12" t="s">
        <v>43</v>
      </c>
      <c r="H33" s="12" t="s">
        <v>24</v>
      </c>
      <c r="I33" s="12" t="s">
        <v>95</v>
      </c>
      <c r="J33" s="12" t="s">
        <v>96</v>
      </c>
      <c r="K33" s="12" t="s">
        <v>97</v>
      </c>
      <c r="L33" s="12" t="s">
        <v>27</v>
      </c>
      <c r="M33" s="12" t="s">
        <v>30</v>
      </c>
      <c r="N33" s="12" t="s">
        <v>30</v>
      </c>
      <c r="O33" s="12" t="s">
        <v>30</v>
      </c>
      <c r="P33" s="12" t="s">
        <v>30</v>
      </c>
      <c r="Q33" s="12" t="s">
        <v>30</v>
      </c>
      <c r="R33" s="12" t="s">
        <v>30</v>
      </c>
      <c r="S33" s="12" t="s">
        <v>32</v>
      </c>
      <c r="T33" s="2"/>
    </row>
    <row r="34" spans="1:20" ht="12.75" x14ac:dyDescent="0.2">
      <c r="A34" s="11">
        <v>43149.112851238431</v>
      </c>
      <c r="B34" s="12" t="s">
        <v>34</v>
      </c>
      <c r="C34" s="12" t="s">
        <v>21</v>
      </c>
      <c r="D34" s="12" t="s">
        <v>22</v>
      </c>
      <c r="E34" s="12" t="s">
        <v>22</v>
      </c>
      <c r="F34" s="12" t="s">
        <v>71</v>
      </c>
      <c r="G34" s="12" t="s">
        <v>23</v>
      </c>
      <c r="H34" s="12" t="s">
        <v>24</v>
      </c>
      <c r="I34" s="12" t="s">
        <v>98</v>
      </c>
      <c r="J34" s="12" t="s">
        <v>99</v>
      </c>
      <c r="K34" s="12" t="s">
        <v>28</v>
      </c>
      <c r="L34" s="12" t="s">
        <v>30</v>
      </c>
      <c r="M34" s="12" t="s">
        <v>28</v>
      </c>
      <c r="N34" s="12" t="s">
        <v>29</v>
      </c>
      <c r="O34" s="12" t="s">
        <v>30</v>
      </c>
      <c r="P34" s="12" t="s">
        <v>30</v>
      </c>
      <c r="Q34" s="12" t="s">
        <v>30</v>
      </c>
      <c r="R34" s="12" t="s">
        <v>30</v>
      </c>
      <c r="S34" s="12" t="s">
        <v>30</v>
      </c>
      <c r="T34" s="2"/>
    </row>
    <row r="35" spans="1:20" ht="12.75" x14ac:dyDescent="0.2">
      <c r="A35" s="11">
        <v>43149.225587453708</v>
      </c>
      <c r="B35" s="12" t="s">
        <v>34</v>
      </c>
      <c r="C35" s="12" t="s">
        <v>100</v>
      </c>
      <c r="D35" s="12" t="s">
        <v>22</v>
      </c>
      <c r="E35" s="12" t="s">
        <v>22</v>
      </c>
      <c r="F35" s="12" t="s">
        <v>71</v>
      </c>
      <c r="G35" s="12" t="s">
        <v>43</v>
      </c>
      <c r="H35" s="12" t="s">
        <v>24</v>
      </c>
      <c r="I35" s="12" t="s">
        <v>101</v>
      </c>
      <c r="J35" s="12" t="s">
        <v>102</v>
      </c>
      <c r="K35" s="12" t="s">
        <v>97</v>
      </c>
      <c r="L35" s="12" t="s">
        <v>29</v>
      </c>
      <c r="M35" s="12" t="s">
        <v>28</v>
      </c>
      <c r="N35" s="12" t="s">
        <v>28</v>
      </c>
      <c r="O35" s="12" t="s">
        <v>29</v>
      </c>
      <c r="P35" s="12" t="s">
        <v>29</v>
      </c>
      <c r="Q35" s="12" t="s">
        <v>30</v>
      </c>
      <c r="R35" s="12" t="s">
        <v>30</v>
      </c>
      <c r="S35" s="12" t="s">
        <v>30</v>
      </c>
      <c r="T35" s="2"/>
    </row>
    <row r="36" spans="1:20" ht="12.75" x14ac:dyDescent="0.2">
      <c r="A36" s="11">
        <v>43149.384837013888</v>
      </c>
      <c r="B36" s="12" t="s">
        <v>34</v>
      </c>
      <c r="C36" s="12" t="s">
        <v>21</v>
      </c>
      <c r="D36" s="12" t="s">
        <v>22</v>
      </c>
      <c r="E36" s="12" t="s">
        <v>22</v>
      </c>
      <c r="F36" s="12" t="s">
        <v>71</v>
      </c>
      <c r="G36" s="12" t="s">
        <v>43</v>
      </c>
      <c r="H36" s="12" t="s">
        <v>24</v>
      </c>
      <c r="I36" s="12" t="s">
        <v>64</v>
      </c>
      <c r="J36" s="12" t="s">
        <v>41</v>
      </c>
      <c r="K36" s="12" t="s">
        <v>42</v>
      </c>
      <c r="L36" s="12" t="s">
        <v>30</v>
      </c>
      <c r="M36" s="12" t="s">
        <v>30</v>
      </c>
      <c r="N36" s="12" t="s">
        <v>30</v>
      </c>
      <c r="O36" s="12" t="s">
        <v>37</v>
      </c>
      <c r="P36" s="12" t="s">
        <v>30</v>
      </c>
      <c r="Q36" s="12" t="s">
        <v>30</v>
      </c>
      <c r="R36" s="12" t="s">
        <v>30</v>
      </c>
      <c r="S36" s="12" t="s">
        <v>30</v>
      </c>
      <c r="T36" s="2"/>
    </row>
    <row r="37" spans="1:20" ht="12.75" x14ac:dyDescent="0.2">
      <c r="A37" s="11">
        <v>43148.905852314812</v>
      </c>
      <c r="B37" s="12" t="s">
        <v>34</v>
      </c>
      <c r="C37" s="12" t="s">
        <v>21</v>
      </c>
      <c r="D37" s="12" t="s">
        <v>71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2" t="s">
        <v>75</v>
      </c>
    </row>
    <row r="38" spans="1:20" ht="12.75" x14ac:dyDescent="0.2">
      <c r="A38" s="11">
        <v>43148.90815476852</v>
      </c>
      <c r="B38" s="12" t="s">
        <v>34</v>
      </c>
      <c r="C38" s="12" t="s">
        <v>21</v>
      </c>
      <c r="D38" s="12" t="s">
        <v>71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2" t="s">
        <v>33</v>
      </c>
    </row>
    <row r="39" spans="1:20" ht="12.75" x14ac:dyDescent="0.2">
      <c r="A39" s="11">
        <v>43148.937275069446</v>
      </c>
      <c r="B39" s="12" t="s">
        <v>34</v>
      </c>
      <c r="C39" s="12" t="s">
        <v>21</v>
      </c>
      <c r="D39" s="12" t="s">
        <v>71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2" t="s">
        <v>103</v>
      </c>
    </row>
    <row r="40" spans="1:20" ht="12.75" x14ac:dyDescent="0.2">
      <c r="A40" s="11">
        <v>43149.077152905098</v>
      </c>
      <c r="B40" s="12" t="s">
        <v>34</v>
      </c>
      <c r="C40" s="12" t="s">
        <v>100</v>
      </c>
      <c r="D40" s="12" t="s">
        <v>71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2" t="s">
        <v>104</v>
      </c>
    </row>
    <row r="41" spans="1:20" ht="12.75" x14ac:dyDescent="0.2">
      <c r="A41" s="11">
        <v>43149.077358437498</v>
      </c>
      <c r="B41" s="12" t="s">
        <v>20</v>
      </c>
      <c r="C41" s="12" t="s">
        <v>100</v>
      </c>
      <c r="D41" s="12" t="s">
        <v>71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2" t="s">
        <v>75</v>
      </c>
    </row>
    <row r="42" spans="1:20" ht="15.75" customHeight="1" x14ac:dyDescent="0.2">
      <c r="D42" s="8" t="s">
        <v>112</v>
      </c>
      <c r="E42" s="8"/>
      <c r="G42" s="9" t="s">
        <v>112</v>
      </c>
      <c r="H42" s="10"/>
    </row>
    <row r="43" spans="1:20" ht="15.75" customHeight="1" x14ac:dyDescent="0.2">
      <c r="A43" s="1" t="s">
        <v>105</v>
      </c>
      <c r="B43" s="1">
        <v>37</v>
      </c>
      <c r="D43" s="5" t="s">
        <v>108</v>
      </c>
      <c r="E43" s="5">
        <f>COUNTIF(D2:D41, "да")</f>
        <v>35</v>
      </c>
      <c r="G43" s="7" t="s">
        <v>110</v>
      </c>
      <c r="H43" s="7">
        <f>COUNTIF(B1:B41, "Мужской")</f>
        <v>3</v>
      </c>
    </row>
    <row r="44" spans="1:20" ht="15.75" customHeight="1" x14ac:dyDescent="0.2">
      <c r="A44" s="1" t="s">
        <v>106</v>
      </c>
      <c r="B44" s="1">
        <v>3</v>
      </c>
      <c r="D44" s="6" t="s">
        <v>109</v>
      </c>
      <c r="E44" s="5">
        <f>COUNTIF(D1:D41, "Нет")</f>
        <v>5</v>
      </c>
      <c r="G44" s="7" t="s">
        <v>111</v>
      </c>
      <c r="H44" s="7">
        <f>COUNTIF(B1:B41, "Женский")</f>
        <v>37</v>
      </c>
    </row>
    <row r="55" spans="1:3" ht="15.75" customHeight="1" x14ac:dyDescent="0.2">
      <c r="A55" s="3"/>
      <c r="B55" s="3"/>
      <c r="C55" s="3"/>
    </row>
    <row r="56" spans="1:3" ht="15.75" customHeight="1" x14ac:dyDescent="0.2">
      <c r="A56" s="3"/>
      <c r="B56" s="2" t="s">
        <v>48</v>
      </c>
      <c r="C56" s="2">
        <v>2</v>
      </c>
    </row>
    <row r="57" spans="1:3" ht="15.75" customHeight="1" x14ac:dyDescent="0.2">
      <c r="A57" s="3"/>
      <c r="B57" s="2" t="s">
        <v>24</v>
      </c>
      <c r="C57" s="2">
        <v>33</v>
      </c>
    </row>
    <row r="58" spans="1:3" ht="15.75" customHeight="1" x14ac:dyDescent="0.2">
      <c r="A58" s="3"/>
      <c r="B58" s="4" t="s">
        <v>107</v>
      </c>
      <c r="C58" s="2">
        <v>0</v>
      </c>
    </row>
    <row r="59" spans="1:3" ht="15.75" customHeight="1" x14ac:dyDescent="0.2">
      <c r="A59" s="3"/>
      <c r="B59" s="3"/>
    </row>
  </sheetData>
  <autoFilter ref="L45"/>
  <mergeCells count="2">
    <mergeCell ref="G42:H42"/>
    <mergeCell ref="D42:E42"/>
  </mergeCells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{05176656-8156-4510-B604-A85B7421252B}</x14:id>
        </ext>
      </extLst>
    </cfRule>
    <cfRule type="colorScale" priority="5">
      <colorScale>
        <cfvo type="formula" val="&quot;XIX&quot;"/>
        <cfvo type="formula" val="&quot;XVIII&quot;"/>
        <color rgb="FFFF7128"/>
        <color rgb="FFFFEF9C"/>
      </colorScale>
    </cfRule>
    <cfRule type="containsText" dxfId="3" priority="3" operator="containsText" text="XIX век">
      <formula>NOT(ISERROR(SEARCH("XIX век",G1)))</formula>
    </cfRule>
  </conditionalFormatting>
  <conditionalFormatting sqref="G5">
    <cfRule type="containsText" dxfId="2" priority="4" operator="containsText" text="XIX век">
      <formula>NOT(ISERROR(SEARCH("XIX век",G5)))</formula>
    </cfRule>
  </conditionalFormatting>
  <conditionalFormatting sqref="H1:H1048576">
    <cfRule type="containsText" dxfId="1" priority="2" operator="containsText" text="Братьями Люмьер">
      <formula>NOT(ISERROR(SEARCH("Братьями Люмьер",H1)))</formula>
    </cfRule>
  </conditionalFormatting>
  <conditionalFormatting sqref="I1:I1048576">
    <cfRule type="containsText" dxfId="0" priority="1" operator="containsText" text="Голливудские фильмы">
      <formula>NOT(ISERROR(SEARCH("Голливудские фильмы",I1)))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176656-8156-4510-B604-A85B74212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2018-02-25T11:18:38Z</cp:lastPrinted>
  <dcterms:created xsi:type="dcterms:W3CDTF">2018-02-25T11:18:20Z</dcterms:created>
  <dcterms:modified xsi:type="dcterms:W3CDTF">2018-02-25T11:19:14Z</dcterms:modified>
</cp:coreProperties>
</file>