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11" i="1" l="1"/>
  <c r="J11" i="1"/>
  <c r="E10" i="1"/>
  <c r="J10" i="1"/>
  <c r="J9" i="1"/>
  <c r="E9" i="1"/>
  <c r="J5" i="1"/>
  <c r="E7" i="1"/>
  <c r="E6" i="1"/>
  <c r="E5" i="1"/>
  <c r="J7" i="1"/>
  <c r="J6" i="1"/>
</calcChain>
</file>

<file path=xl/sharedStrings.xml><?xml version="1.0" encoding="utf-8"?>
<sst xmlns="http://schemas.openxmlformats.org/spreadsheetml/2006/main" count="16" uniqueCount="12">
  <si>
    <t>кол-во документов</t>
  </si>
  <si>
    <t>число вхождений</t>
  </si>
  <si>
    <t>объем</t>
  </si>
  <si>
    <t>ipm</t>
  </si>
  <si>
    <t>ныне (18 в)</t>
  </si>
  <si>
    <t>сейчас (18 в)</t>
  </si>
  <si>
    <t>ныне (19 в)</t>
  </si>
  <si>
    <t>ныне (20 в)</t>
  </si>
  <si>
    <t>сейчас (20 в)</t>
  </si>
  <si>
    <t xml:space="preserve">Основной корпус </t>
  </si>
  <si>
    <t>Поэтический корпус</t>
  </si>
  <si>
    <t>сейчас (19 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</si>
</sst>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3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2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ru-RU" sz="1400"/>
              <a:t>Частота употребления слова "НЫНЕ" (основной подкорпус)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26404126567512393"/>
          <c:w val="0.93888888888888888"/>
          <c:h val="0.6850328083989502"/>
        </c:manualLayout>
      </c:layout>
      <c:barChart>
        <c:barDir val="col"/>
        <c:grouping val="clustered"/>
        <c:varyColors val="0"/>
        <c:ser>
          <c:idx val="0"/>
          <c:order val="0"/>
          <c:tx>
            <c:v>18 век</c:v>
          </c:tx>
          <c:invertIfNegative val="0"/>
          <c:val>
            <c:numRef>
              <c:f>Лист1!$E$5</c:f>
              <c:numCache>
                <c:formatCode>0.00</c:formatCode>
                <c:ptCount val="1"/>
                <c:pt idx="0">
                  <c:v>602.96431537596243</c:v>
                </c:pt>
              </c:numCache>
            </c:numRef>
          </c:val>
        </c:ser>
        <c:ser>
          <c:idx val="1"/>
          <c:order val="1"/>
          <c:tx>
            <c:v>19 век</c:v>
          </c:tx>
          <c:invertIfNegative val="0"/>
          <c:val>
            <c:numRef>
              <c:f>Лист1!$E$6</c:f>
              <c:numCache>
                <c:formatCode>0.00</c:formatCode>
                <c:ptCount val="1"/>
                <c:pt idx="0">
                  <c:v>109.22851391131285</c:v>
                </c:pt>
              </c:numCache>
            </c:numRef>
          </c:val>
        </c:ser>
        <c:ser>
          <c:idx val="2"/>
          <c:order val="2"/>
          <c:tx>
            <c:v>20 век</c:v>
          </c:tx>
          <c:invertIfNegative val="0"/>
          <c:val>
            <c:numRef>
              <c:f>Лист1!$E$7</c:f>
              <c:numCache>
                <c:formatCode>0.00</c:formatCode>
                <c:ptCount val="1"/>
                <c:pt idx="0">
                  <c:v>66.869183673646972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98918400"/>
        <c:axId val="93062848"/>
      </c:barChart>
      <c:catAx>
        <c:axId val="98918400"/>
        <c:scaling>
          <c:orientation val="minMax"/>
        </c:scaling>
        <c:delete val="1"/>
        <c:axPos val="b"/>
        <c:majorTickMark val="none"/>
        <c:minorTickMark val="none"/>
        <c:tickLblPos val="nextTo"/>
        <c:crossAx val="93062848"/>
        <c:crosses val="autoZero"/>
        <c:auto val="1"/>
        <c:lblAlgn val="ctr"/>
        <c:lblOffset val="100"/>
        <c:noMultiLvlLbl val="0"/>
      </c:catAx>
      <c:valAx>
        <c:axId val="93062848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9891840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46169247594050744"/>
          <c:y val="0.28680555555555554"/>
          <c:w val="0.40488774840644925"/>
          <c:h val="0.1008809672849471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ru-RU" sz="1400"/>
              <a:t>Частота употребления слов "НЫНЕ" (поэтический подкорпус)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27330052493438323"/>
          <c:w val="0.93888888888888888"/>
          <c:h val="0.6757735491396909"/>
        </c:manualLayout>
      </c:layout>
      <c:barChart>
        <c:barDir val="col"/>
        <c:grouping val="clustered"/>
        <c:varyColors val="0"/>
        <c:ser>
          <c:idx val="0"/>
          <c:order val="0"/>
          <c:tx>
            <c:v>18 век</c:v>
          </c:tx>
          <c:invertIfNegative val="0"/>
          <c:val>
            <c:numRef>
              <c:f>Лист1!$J$5</c:f>
              <c:numCache>
                <c:formatCode>0.00</c:formatCode>
                <c:ptCount val="1"/>
                <c:pt idx="0">
                  <c:v>654.23725831705997</c:v>
                </c:pt>
              </c:numCache>
            </c:numRef>
          </c:val>
        </c:ser>
        <c:ser>
          <c:idx val="1"/>
          <c:order val="1"/>
          <c:tx>
            <c:v>19 век</c:v>
          </c:tx>
          <c:invertIfNegative val="0"/>
          <c:val>
            <c:numRef>
              <c:f>Лист1!$J$6</c:f>
              <c:numCache>
                <c:formatCode>0.00</c:formatCode>
                <c:ptCount val="1"/>
                <c:pt idx="0">
                  <c:v>241.28766048673839</c:v>
                </c:pt>
              </c:numCache>
            </c:numRef>
          </c:val>
        </c:ser>
        <c:ser>
          <c:idx val="2"/>
          <c:order val="2"/>
          <c:tx>
            <c:v>20 век</c:v>
          </c:tx>
          <c:invertIfNegative val="0"/>
          <c:val>
            <c:numRef>
              <c:f>Лист1!$J$7</c:f>
              <c:numCache>
                <c:formatCode>0.00</c:formatCode>
                <c:ptCount val="1"/>
                <c:pt idx="0">
                  <c:v>137.44084533772491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98919936"/>
        <c:axId val="93064576"/>
      </c:barChart>
      <c:catAx>
        <c:axId val="98919936"/>
        <c:scaling>
          <c:orientation val="minMax"/>
        </c:scaling>
        <c:delete val="1"/>
        <c:axPos val="b"/>
        <c:majorTickMark val="none"/>
        <c:minorTickMark val="none"/>
        <c:tickLblPos val="nextTo"/>
        <c:crossAx val="93064576"/>
        <c:crosses val="autoZero"/>
        <c:auto val="1"/>
        <c:lblAlgn val="ctr"/>
        <c:lblOffset val="100"/>
        <c:noMultiLvlLbl val="0"/>
      </c:catAx>
      <c:valAx>
        <c:axId val="93064576"/>
        <c:scaling>
          <c:orientation val="minMax"/>
        </c:scaling>
        <c:delete val="1"/>
        <c:axPos val="l"/>
        <c:numFmt formatCode="0.00" sourceLinked="1"/>
        <c:majorTickMark val="out"/>
        <c:minorTickMark val="none"/>
        <c:tickLblPos val="nextTo"/>
        <c:crossAx val="9891993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48347022195995998"/>
          <c:y val="0.42448561517626621"/>
          <c:w val="0.46037997788347529"/>
          <c:h val="0.1017322834645669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ru-RU" sz="1400"/>
              <a:t>Частота употребления слова "СЕЙЧАС" (основной подкорпус)</a:t>
            </a:r>
          </a:p>
        </c:rich>
      </c:tx>
      <c:layout>
        <c:manualLayout>
          <c:xMode val="edge"/>
          <c:yMode val="edge"/>
          <c:x val="0.15104155730533683"/>
          <c:y val="5.5555555555555552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18 век</c:v>
          </c:tx>
          <c:invertIfNegative val="0"/>
          <c:val>
            <c:numRef>
              <c:f>Лист1!$E$9</c:f>
              <c:numCache>
                <c:formatCode>0.00</c:formatCode>
                <c:ptCount val="1"/>
                <c:pt idx="0">
                  <c:v>3.1823506015187776E-2</c:v>
                </c:pt>
              </c:numCache>
            </c:numRef>
          </c:val>
        </c:ser>
        <c:ser>
          <c:idx val="1"/>
          <c:order val="1"/>
          <c:tx>
            <c:v>19 век</c:v>
          </c:tx>
          <c:invertIfNegative val="0"/>
          <c:val>
            <c:numRef>
              <c:f>Лист1!$E$10</c:f>
              <c:numCache>
                <c:formatCode>0.00</c:formatCode>
                <c:ptCount val="1"/>
                <c:pt idx="0">
                  <c:v>362.19470635096854</c:v>
                </c:pt>
              </c:numCache>
            </c:numRef>
          </c:val>
        </c:ser>
        <c:ser>
          <c:idx val="2"/>
          <c:order val="2"/>
          <c:tx>
            <c:v>20 век</c:v>
          </c:tx>
          <c:invertIfNegative val="0"/>
          <c:val>
            <c:numRef>
              <c:f>Лист1!$E$11</c:f>
              <c:numCache>
                <c:formatCode>0.00</c:formatCode>
                <c:ptCount val="1"/>
                <c:pt idx="0">
                  <c:v>748.47885423792206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98920960"/>
        <c:axId val="93066304"/>
      </c:barChart>
      <c:catAx>
        <c:axId val="98920960"/>
        <c:scaling>
          <c:orientation val="minMax"/>
        </c:scaling>
        <c:delete val="1"/>
        <c:axPos val="b"/>
        <c:majorTickMark val="none"/>
        <c:minorTickMark val="none"/>
        <c:tickLblPos val="nextTo"/>
        <c:crossAx val="93066304"/>
        <c:crosses val="autoZero"/>
        <c:auto val="1"/>
        <c:lblAlgn val="ctr"/>
        <c:lblOffset val="100"/>
        <c:noMultiLvlLbl val="0"/>
      </c:catAx>
      <c:valAx>
        <c:axId val="93066304"/>
        <c:scaling>
          <c:orientation val="minMax"/>
        </c:scaling>
        <c:delete val="1"/>
        <c:axPos val="l"/>
        <c:numFmt formatCode="0.00" sourceLinked="1"/>
        <c:majorTickMark val="out"/>
        <c:minorTickMark val="none"/>
        <c:tickLblPos val="nextTo"/>
        <c:crossAx val="9892096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ru-RU" sz="1400"/>
              <a:t>Частота употребления слова "СЕЙЧАС" (поэтический подкорпус)</a:t>
            </a:r>
          </a:p>
        </c:rich>
      </c:tx>
      <c:layout>
        <c:manualLayout>
          <c:xMode val="edge"/>
          <c:yMode val="edge"/>
          <c:x val="0.13423293172690762"/>
          <c:y val="3.6951510114142341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18 век</c:v>
          </c:tx>
          <c:invertIfNegative val="0"/>
          <c:val>
            <c:numRef>
              <c:f>Лист1!$J$9</c:f>
              <c:numCache>
                <c:formatCode>0.00</c:formatCode>
                <c:ptCount val="1"/>
                <c:pt idx="0">
                  <c:v>13.194701008075157</c:v>
                </c:pt>
              </c:numCache>
            </c:numRef>
          </c:val>
        </c:ser>
        <c:ser>
          <c:idx val="1"/>
          <c:order val="1"/>
          <c:tx>
            <c:v>19 век</c:v>
          </c:tx>
          <c:invertIfNegative val="0"/>
          <c:val>
            <c:numRef>
              <c:f>Лист1!$J$10</c:f>
              <c:numCache>
                <c:formatCode>0.00</c:formatCode>
                <c:ptCount val="1"/>
                <c:pt idx="0">
                  <c:v>97.13810744947331</c:v>
                </c:pt>
              </c:numCache>
            </c:numRef>
          </c:val>
        </c:ser>
        <c:ser>
          <c:idx val="2"/>
          <c:order val="2"/>
          <c:tx>
            <c:v>20 век</c:v>
          </c:tx>
          <c:invertIfNegative val="0"/>
          <c:val>
            <c:numRef>
              <c:f>Лист1!$J$11</c:f>
              <c:numCache>
                <c:formatCode>0.00</c:formatCode>
                <c:ptCount val="1"/>
                <c:pt idx="0">
                  <c:v>234.16981443955359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98921984"/>
        <c:axId val="93068032"/>
      </c:barChart>
      <c:catAx>
        <c:axId val="98921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93068032"/>
        <c:crosses val="autoZero"/>
        <c:auto val="1"/>
        <c:lblAlgn val="ctr"/>
        <c:lblOffset val="100"/>
        <c:noMultiLvlLbl val="0"/>
      </c:catAx>
      <c:valAx>
        <c:axId val="93068032"/>
        <c:scaling>
          <c:orientation val="minMax"/>
        </c:scaling>
        <c:delete val="1"/>
        <c:axPos val="l"/>
        <c:numFmt formatCode="0.00" sourceLinked="1"/>
        <c:majorTickMark val="out"/>
        <c:minorTickMark val="none"/>
        <c:tickLblPos val="nextTo"/>
        <c:crossAx val="9892198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12</xdr:row>
      <xdr:rowOff>133350</xdr:rowOff>
    </xdr:from>
    <xdr:to>
      <xdr:col>6</xdr:col>
      <xdr:colOff>104775</xdr:colOff>
      <xdr:row>24</xdr:row>
      <xdr:rowOff>123825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133351</xdr:colOff>
      <xdr:row>12</xdr:row>
      <xdr:rowOff>114300</xdr:rowOff>
    </xdr:from>
    <xdr:to>
      <xdr:col>10</xdr:col>
      <xdr:colOff>171451</xdr:colOff>
      <xdr:row>24</xdr:row>
      <xdr:rowOff>85725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333375</xdr:colOff>
      <xdr:row>24</xdr:row>
      <xdr:rowOff>152399</xdr:rowOff>
    </xdr:from>
    <xdr:to>
      <xdr:col>6</xdr:col>
      <xdr:colOff>95250</xdr:colOff>
      <xdr:row>35</xdr:row>
      <xdr:rowOff>47625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57150</xdr:colOff>
      <xdr:row>24</xdr:row>
      <xdr:rowOff>104775</xdr:rowOff>
    </xdr:from>
    <xdr:to>
      <xdr:col>10</xdr:col>
      <xdr:colOff>295275</xdr:colOff>
      <xdr:row>35</xdr:row>
      <xdr:rowOff>71437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topLeftCell="A13" workbookViewId="0">
      <selection activeCell="J5" sqref="J5:J11"/>
    </sheetView>
  </sheetViews>
  <sheetFormatPr defaultRowHeight="15" x14ac:dyDescent="0.25"/>
  <cols>
    <col min="1" max="1" width="14.5703125" customWidth="1"/>
    <col min="2" max="2" width="19" customWidth="1"/>
    <col min="3" max="3" width="17.85546875" customWidth="1"/>
    <col min="4" max="4" width="10.85546875" bestFit="1" customWidth="1"/>
    <col min="5" max="5" width="10" bestFit="1" customWidth="1"/>
    <col min="7" max="7" width="18.7109375" customWidth="1"/>
    <col min="8" max="8" width="17.85546875" customWidth="1"/>
    <col min="10" max="10" width="10" bestFit="1" customWidth="1"/>
  </cols>
  <sheetData>
    <row r="1" spans="1:10" x14ac:dyDescent="0.25">
      <c r="A1" s="1"/>
      <c r="B1" s="1">
        <v>1000000</v>
      </c>
    </row>
    <row r="2" spans="1:10" x14ac:dyDescent="0.25">
      <c r="A2" s="1"/>
      <c r="B2" s="1">
        <v>283431966</v>
      </c>
    </row>
    <row r="3" spans="1:10" x14ac:dyDescent="0.25">
      <c r="A3" s="2"/>
      <c r="B3" s="5" t="s">
        <v>9</v>
      </c>
      <c r="C3" s="5"/>
      <c r="D3" s="5"/>
      <c r="E3" s="5"/>
      <c r="F3" s="2"/>
      <c r="G3" s="5" t="s">
        <v>10</v>
      </c>
      <c r="H3" s="5"/>
      <c r="I3" s="5"/>
      <c r="J3" s="5"/>
    </row>
    <row r="4" spans="1:10" x14ac:dyDescent="0.25">
      <c r="A4" s="2"/>
      <c r="B4" s="2" t="s">
        <v>0</v>
      </c>
      <c r="C4" s="2" t="s">
        <v>1</v>
      </c>
      <c r="D4" s="2" t="s">
        <v>2</v>
      </c>
      <c r="E4" s="2" t="s">
        <v>3</v>
      </c>
      <c r="F4" s="2"/>
      <c r="G4" s="2" t="s">
        <v>0</v>
      </c>
      <c r="H4" s="2" t="s">
        <v>1</v>
      </c>
      <c r="I4" s="2" t="s">
        <v>2</v>
      </c>
      <c r="J4" s="2" t="s">
        <v>3</v>
      </c>
    </row>
    <row r="5" spans="1:10" x14ac:dyDescent="0.25">
      <c r="A5" s="2" t="s">
        <v>4</v>
      </c>
      <c r="B5" s="2">
        <v>598</v>
      </c>
      <c r="C5" s="3">
        <v>2753</v>
      </c>
      <c r="D5" s="3">
        <v>4565776</v>
      </c>
      <c r="E5" s="6">
        <f>C5/D5*B1</f>
        <v>602.96431537596243</v>
      </c>
      <c r="F5" s="2"/>
      <c r="G5" s="2">
        <v>353</v>
      </c>
      <c r="H5" s="2">
        <v>595</v>
      </c>
      <c r="I5" s="3">
        <v>909456</v>
      </c>
      <c r="J5" s="6">
        <f>H5/I5*B1</f>
        <v>654.23725831705997</v>
      </c>
    </row>
    <row r="6" spans="1:10" x14ac:dyDescent="0.25">
      <c r="A6" s="2" t="s">
        <v>6</v>
      </c>
      <c r="B6" s="3">
        <v>1150</v>
      </c>
      <c r="C6" s="3">
        <v>5767</v>
      </c>
      <c r="D6" s="3">
        <v>52797569</v>
      </c>
      <c r="E6" s="6">
        <f>C6/D6*B1</f>
        <v>109.22851391131285</v>
      </c>
      <c r="F6" s="2"/>
      <c r="G6" s="3">
        <v>646</v>
      </c>
      <c r="H6" s="3">
        <v>852</v>
      </c>
      <c r="I6" s="3">
        <v>3531055</v>
      </c>
      <c r="J6" s="6">
        <f>H6/I6*1000000</f>
        <v>241.28766048673839</v>
      </c>
    </row>
    <row r="7" spans="1:10" x14ac:dyDescent="0.25">
      <c r="A7" s="2" t="s">
        <v>7</v>
      </c>
      <c r="B7" s="3">
        <v>3927</v>
      </c>
      <c r="C7" s="3">
        <v>9913</v>
      </c>
      <c r="D7" s="3">
        <v>148244669</v>
      </c>
      <c r="E7" s="6">
        <f>C7/D7*B1</f>
        <v>66.869183673646972</v>
      </c>
      <c r="F7" s="2"/>
      <c r="G7" s="3">
        <v>807</v>
      </c>
      <c r="H7" s="3">
        <v>898</v>
      </c>
      <c r="I7" s="3">
        <v>6533720</v>
      </c>
      <c r="J7" s="6">
        <f>H7/I7*1000000</f>
        <v>137.44084533772491</v>
      </c>
    </row>
    <row r="8" spans="1:10" x14ac:dyDescent="0.25">
      <c r="A8" s="2"/>
      <c r="B8" s="3"/>
      <c r="C8" s="3"/>
      <c r="D8" s="3"/>
      <c r="E8" s="6"/>
      <c r="F8" s="2"/>
      <c r="G8" s="3"/>
      <c r="H8" s="3"/>
      <c r="I8" s="3"/>
      <c r="J8" s="6"/>
    </row>
    <row r="9" spans="1:10" x14ac:dyDescent="0.25">
      <c r="A9" s="2" t="s">
        <v>5</v>
      </c>
      <c r="B9" s="2">
        <v>28</v>
      </c>
      <c r="C9" s="2">
        <v>37</v>
      </c>
      <c r="D9" s="3">
        <v>4565776</v>
      </c>
      <c r="E9" s="6">
        <f>C9/D9*B7</f>
        <v>3.1823506015187776E-2</v>
      </c>
      <c r="F9" s="2"/>
      <c r="G9" s="2">
        <v>8</v>
      </c>
      <c r="H9" s="2">
        <v>12</v>
      </c>
      <c r="I9" s="3">
        <v>909456</v>
      </c>
      <c r="J9" s="6">
        <f>H9/I9*1000000</f>
        <v>13.194701008075157</v>
      </c>
    </row>
    <row r="10" spans="1:10" x14ac:dyDescent="0.25">
      <c r="A10" s="2" t="s">
        <v>11</v>
      </c>
      <c r="B10" s="4">
        <v>1830</v>
      </c>
      <c r="C10" s="3">
        <v>19123</v>
      </c>
      <c r="D10" s="3">
        <v>52797569</v>
      </c>
      <c r="E10" s="6">
        <f>C10/D10*B1</f>
        <v>362.19470635096854</v>
      </c>
      <c r="F10" s="2"/>
      <c r="G10" s="2">
        <v>219</v>
      </c>
      <c r="H10" s="2">
        <v>343</v>
      </c>
      <c r="I10" s="3">
        <v>3531055</v>
      </c>
      <c r="J10" s="6">
        <f>H10/I10*1000000</f>
        <v>97.13810744947331</v>
      </c>
    </row>
    <row r="11" spans="1:10" x14ac:dyDescent="0.25">
      <c r="A11" s="2" t="s">
        <v>8</v>
      </c>
      <c r="B11" s="3">
        <v>13823</v>
      </c>
      <c r="C11" s="3">
        <v>110958</v>
      </c>
      <c r="D11" s="3">
        <v>148244669</v>
      </c>
      <c r="E11" s="6">
        <f>C11/D11*B1</f>
        <v>748.47885423792206</v>
      </c>
      <c r="F11" s="2"/>
      <c r="G11" s="3">
        <v>1258</v>
      </c>
      <c r="H11" s="3">
        <v>1530</v>
      </c>
      <c r="I11" s="3">
        <v>6533720</v>
      </c>
      <c r="J11" s="6">
        <f>H11/I11*1000000</f>
        <v>234.16981443955359</v>
      </c>
    </row>
  </sheetData>
  <mergeCells count="2">
    <mergeCell ref="B3:E3"/>
    <mergeCell ref="G3:J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2018-03-11T10:55:45Z</dcterms:modified>
</cp:coreProperties>
</file>