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1" sheetId="2" r:id="rId4"/>
    <sheet state="visible" name="BURN DOWN SPRINT 1" sheetId="3" r:id="rId5"/>
  </sheets>
  <definedNames/>
  <calcPr/>
</workbook>
</file>

<file path=xl/sharedStrings.xml><?xml version="1.0" encoding="utf-8"?>
<sst xmlns="http://schemas.openxmlformats.org/spreadsheetml/2006/main" count="81" uniqueCount="70">
  <si>
    <t>Sprint Baclog</t>
  </si>
  <si>
    <t>Es(h)</t>
  </si>
  <si>
    <t>Dia1</t>
  </si>
  <si>
    <t>Dia2</t>
  </si>
  <si>
    <t>Dia3</t>
  </si>
  <si>
    <t>Dia4</t>
  </si>
  <si>
    <t>Dia5</t>
  </si>
  <si>
    <t>Dia6</t>
  </si>
  <si>
    <t>Dia7</t>
  </si>
  <si>
    <t>Total</t>
  </si>
  <si>
    <t xml:space="preserve">Crear Base de Datos </t>
  </si>
  <si>
    <t>Yo como usuario quiero que se diseñe una página de bienvenida tanto para el votante como para el usuario para evitar el acceso directo del votante a formularios de usuario</t>
  </si>
  <si>
    <t>Yo como usuario quiero que el sistema presente una página en la cuál el votante pueda identificarse para proceder a votar</t>
  </si>
  <si>
    <t>Yo como usuario quiero que el sistema contenga un login para usuarios</t>
  </si>
  <si>
    <t>Yo como usuario quiero que el sistema me presente un dashboard para conocer las estadísticas de los resultados de las elecciones</t>
  </si>
  <si>
    <t>Total Estimado</t>
  </si>
  <si>
    <t>Total Estimado Restante</t>
  </si>
  <si>
    <t>Sprint Backlog 1</t>
  </si>
  <si>
    <t>Historias de Usuario</t>
  </si>
  <si>
    <t>Criterios de Aceptación</t>
  </si>
  <si>
    <t>Estimación</t>
  </si>
  <si>
    <t>Encragado</t>
  </si>
  <si>
    <t>Doing</t>
  </si>
  <si>
    <t>Done</t>
  </si>
  <si>
    <t>-Diseñar el diagrama
-Codificar con MySQL</t>
  </si>
  <si>
    <t>Jorge Luis Sidgo, Liza Urbina, Carlos Campos</t>
  </si>
  <si>
    <t>- Desarrollar una página principal llamativa que dirija al votante al formulario de ingreso de dui</t>
  </si>
  <si>
    <t>Jorge Luis Sidgo</t>
  </si>
  <si>
    <t>- Desarrollar una interfaz de usuario en la cuál se presente un campo para ingresar el número de DUI del votante e identificarse</t>
  </si>
  <si>
    <t>Carlos Campos</t>
  </si>
  <si>
    <t>- Crear una tabla Usuario y una tabla Rol en la Base de Datos para guardar los datos de inicio de sesión de los usuarios</t>
  </si>
  <si>
    <t>- Desarrollar una Interfaz que posea dos campos, usuario y contraseña</t>
  </si>
  <si>
    <t>- Validar los controles del Formulario</t>
  </si>
  <si>
    <t>- Desarrollar una pantalla primaria donde se presentarán los gráficos estadísticos de los resultados de las elecciones para que el usuario pueda estar al tanto de ellos</t>
  </si>
  <si>
    <t>Lisa Urbina</t>
  </si>
  <si>
    <t>PRODUCT BACKLOG</t>
  </si>
  <si>
    <t>HISTORIAS DE USUARIO</t>
  </si>
  <si>
    <t>CRITERIOS DE ACEPTACION</t>
  </si>
  <si>
    <t>- Desarrollar una página principal llamativa que dirija al votante al formulario de ingreso de DUI</t>
  </si>
  <si>
    <t>Yo como usuario quiero que el sistema contenga un login para el administrador</t>
  </si>
  <si>
    <t xml:space="preserve">-Crear una tabla usuario y una tabla tipo de usuario en la base de datos 
-Desarrollar una interfaz que posea dos campos, usuario y contraseña
-Validar los controles del formulario </t>
  </si>
  <si>
    <t>El dashboard el diseño del dashboard con diferentes secciones , como ejemplo</t>
  </si>
  <si>
    <t>Yo como administrador quiero que el sistema contenga un a area para el ingreso de partidos políticos para registrar con el fin de su participacion</t>
  </si>
  <si>
    <t xml:space="preserve">-Diseñar un formulario para ingresar un partido político, y su debida bandera 
-Vaciar el contenido del formulario en la tabla Partido de la base de datos
</t>
  </si>
  <si>
    <t>Yo como usuario quiero que el votante ingrese a  la seccion de votacion ingresando su DUI</t>
  </si>
  <si>
    <t>-Se debe validar a travez de la base de datos, que el  votante con el numero de dui ingresado no haya votado antes.</t>
  </si>
  <si>
    <t>Yo como Admintrador quiero que el sistema contenga una seccion para ingresar personas para que estas sean tomadas en cuenta en las votaciones</t>
  </si>
  <si>
    <t>-Diseñar un formulario para el ingreso de los datos de una persona
-Vaciar el contenido del formulario en una tabla Personas en la base de datos</t>
  </si>
  <si>
    <t>Yo como usuario quiero que el sistema contenga una seccion de votacion para que el votante pueda elegir el partido al que desea dar el voto</t>
  </si>
  <si>
    <t>- En esta sección debe contener las banderas de los partidos políticos inscritos
- Deberan cargarse los partidos politicos que se encuentran en la base de datos
- Debe haber un botón para confirmar la elección que haga el votante
- Debe desplegarse un cuadro de diálogo para confirmar por segunda vez la elección del votante</t>
  </si>
  <si>
    <t>Yo como usuario quiero que el sistema tome en cuenta la poblacion de los 14 departamentos para generar el padron electoral</t>
  </si>
  <si>
    <t>-Elaborar tablas que contengan todos los departamentos de El Salvador y todos los Municipios por departamento</t>
  </si>
  <si>
    <t>Yo como usuario quiero que el sistema tome en cuenta un centro de votacion por cada municipio</t>
  </si>
  <si>
    <t>- Asignar un centro de votación a cada municipio</t>
  </si>
  <si>
    <t>Yo como usuario quiero que el sistema asigne a los votantes una junta receptora de votos segun su municipio de residencia</t>
  </si>
  <si>
    <t>-Desarrollar un algoritmo que asigne al votante a una JRV determinada basándose en su municipio de residencia y el número límite de votantes por JRV</t>
  </si>
  <si>
    <t>Yo como usuario quiero que el sistema haga un conteo de votos por JRV</t>
  </si>
  <si>
    <t>- Se debe obtener los datos de la base de datos , para contar cuantos votos por candidato han sido efectuados en cada junta receptora de votos</t>
  </si>
  <si>
    <t>Yo como usuario quiero que el sistema registre el numero de votos por partido</t>
  </si>
  <si>
    <t>-Se deberá llevar un conteo del numero de votos que se efectúen por cada partido.</t>
  </si>
  <si>
    <t>Yo como usuario quiero que el sistema haga un conteo de votos por departamento</t>
  </si>
  <si>
    <t>Se debe Filtrar el conteo de votos , a nivel de departamento</t>
  </si>
  <si>
    <t>Yo como usuario quiero que el sistema muestre reportes graficos y escritos según el numero de votos por partido</t>
  </si>
  <si>
    <t>Se deben realizar graficos con los datos extraidos de la base de datos
-Deben realizarse tanto reportes graficos , asi como reportes escritos que detallen los votos que han obtenido cada partido
-Los reportes graficos deberán ser mostrados en el dashboard tanto de los administradores como en el de los usuarios</t>
  </si>
  <si>
    <t>Yo como usuario quiero que el sistema muestre reportes segun el numero de votos por JRV</t>
  </si>
  <si>
    <t>- Generar gráficos estadísticos para ser mostrados, a partir de la información de los votos efectuados en cada JRV
- Filtrar datos de los votos efectuados en cada JRV</t>
  </si>
  <si>
    <t>Yo como usuario quiero que el sistema muere reportes graficos segun el numero de votos por departamento</t>
  </si>
  <si>
    <t>- Generar gráficos estadísticos para ser mostrados en el dashboard, a partir de la información de los votos efectuados en cada Centro de Votación del Departamento
- Filtrar los datos de los votos de los partidos políticos por departamento</t>
  </si>
  <si>
    <t>Yo como usuario quiero que el sistema muestre reportes graficos segun el numero de votos por centro de votacion</t>
  </si>
  <si>
    <t>- Generar gráficos estadísticos para ser mostrados en el dashboard, a partir de la información de los votos efectuados en cada JRV del Centro de Votación
- Filtrar los datos segun cada centro de votacion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</si>
</sst>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b/>
      <sz val="16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1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  <border>
      <left/>
      <right/>
      <top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0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3" fillId="0" fontId="0" numFmtId="0" xfId="0" applyAlignment="1" applyBorder="1" applyFont="1">
      <alignment readingOrder="0" shrinkToFit="0" wrapText="1"/>
    </xf>
    <xf borderId="4" fillId="3" fontId="0" numFmtId="0" xfId="0" applyAlignment="1" applyBorder="1" applyFill="1" applyFont="1">
      <alignment horizontal="left" readingOrder="0" shrinkToFit="0" wrapText="1"/>
    </xf>
    <xf borderId="0" fillId="0" fontId="0" numFmtId="0" xfId="0" applyAlignment="1" applyFont="1">
      <alignment shrinkToFit="0" wrapText="1"/>
    </xf>
    <xf borderId="0" fillId="0" fontId="0" numFmtId="2" xfId="0" applyAlignment="1" applyFont="1" applyNumberFormat="1">
      <alignment readingOrder="0"/>
    </xf>
    <xf borderId="0" fillId="0" fontId="0" numFmtId="2" xfId="0" applyFont="1" applyNumberFormat="1"/>
    <xf borderId="5" fillId="2" fontId="3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8" fillId="2" fontId="3" numFmtId="0" xfId="0" applyAlignment="1" applyBorder="1" applyFont="1">
      <alignment readingOrder="0"/>
    </xf>
    <xf borderId="9" fillId="2" fontId="3" numFmtId="0" xfId="0" applyAlignment="1" applyBorder="1" applyFont="1">
      <alignment readingOrder="0"/>
    </xf>
    <xf borderId="9" fillId="2" fontId="3" numFmtId="0" xfId="0" applyBorder="1" applyFont="1"/>
    <xf borderId="10" fillId="0" fontId="0" numFmtId="0" xfId="0" applyAlignment="1" applyBorder="1" applyFont="1">
      <alignment readingOrder="0" shrinkToFit="0" wrapText="1"/>
    </xf>
    <xf borderId="2" fillId="0" fontId="0" numFmtId="0" xfId="0" applyAlignment="1" applyBorder="1" applyFont="1">
      <alignment horizontal="center" readingOrder="0"/>
    </xf>
    <xf borderId="11" fillId="0" fontId="0" numFmtId="0" xfId="0" applyAlignment="1" applyBorder="1" applyFont="1">
      <alignment readingOrder="0" shrinkToFit="0" wrapText="1"/>
    </xf>
    <xf borderId="11" fillId="0" fontId="0" numFmtId="0" xfId="0" applyBorder="1" applyFont="1"/>
    <xf borderId="3" fillId="0" fontId="0" numFmtId="0" xfId="0" applyAlignment="1" applyBorder="1" applyFont="1">
      <alignment horizontal="center" readingOrder="0"/>
    </xf>
    <xf borderId="0" fillId="0" fontId="0" numFmtId="0" xfId="0" applyAlignment="1" applyFont="1">
      <alignment readingOrder="0"/>
    </xf>
    <xf borderId="3" fillId="0" fontId="0" numFmtId="0" xfId="0" applyBorder="1" applyFont="1"/>
    <xf borderId="0" fillId="0" fontId="2" numFmtId="0" xfId="0" applyAlignment="1" applyFont="1">
      <alignment horizontal="center" readingOrder="0"/>
    </xf>
    <xf borderId="12" fillId="0" fontId="0" numFmtId="0" xfId="0" applyAlignment="1" applyBorder="1" applyFont="1">
      <alignment horizontal="left" readingOrder="0" shrinkToFit="0" wrapText="1"/>
    </xf>
    <xf borderId="12" fillId="0" fontId="0" numFmtId="0" xfId="0" applyAlignment="1" applyBorder="1" applyFont="1">
      <alignment readingOrder="0" shrinkToFit="0" wrapText="1"/>
    </xf>
    <xf borderId="2" fillId="0" fontId="0" numFmtId="0" xfId="0" applyAlignment="1" applyBorder="1" applyFont="1">
      <alignment readingOrder="0"/>
    </xf>
    <xf borderId="2" fillId="0" fontId="0" numFmtId="0" xfId="0" applyBorder="1" applyFont="1"/>
    <xf borderId="13" fillId="0" fontId="2" numFmtId="0" xfId="0" applyBorder="1" applyFont="1"/>
    <xf borderId="13" fillId="0" fontId="0" numFmtId="0" xfId="0" applyAlignment="1" applyBorder="1" applyFont="1">
      <alignment readingOrder="0" shrinkToFit="0" wrapText="1"/>
    </xf>
    <xf borderId="4" fillId="0" fontId="2" numFmtId="0" xfId="0" applyBorder="1" applyFont="1"/>
    <xf borderId="14" fillId="0" fontId="2" numFmtId="0" xfId="0" applyBorder="1" applyFont="1"/>
    <xf borderId="14" fillId="0" fontId="0" numFmtId="0" xfId="0" applyAlignment="1" applyBorder="1" applyFont="1">
      <alignment readingOrder="0"/>
    </xf>
    <xf borderId="15" fillId="0" fontId="2" numFmtId="0" xfId="0" applyBorder="1" applyFont="1"/>
    <xf borderId="15" fillId="0" fontId="0" numFmtId="0" xfId="0" applyAlignment="1" applyBorder="1" applyFont="1">
      <alignment readingOrder="0" shrinkToFit="0" wrapText="1"/>
    </xf>
    <xf borderId="3" fillId="0" fontId="0" numFmtId="0" xfId="0" applyAlignment="1" applyBorder="1" applyFont="1">
      <alignment readingOrder="0"/>
    </xf>
    <xf borderId="16" fillId="0" fontId="0" numFmtId="0" xfId="0" applyAlignment="1" applyBorder="1" applyFont="1">
      <alignment horizontal="center" readingOrder="0"/>
    </xf>
    <xf borderId="16" fillId="0" fontId="2" numFmtId="0" xfId="0" applyBorder="1" applyFont="1"/>
    <xf borderId="3" fillId="2" fontId="1" numFmtId="0" xfId="0" applyBorder="1" applyFont="1"/>
    <xf borderId="3" fillId="0" fontId="0" numFmtId="0" xfId="0" applyAlignment="1" applyBorder="1" applyFont="1">
      <alignment horizontal="left" readingOrder="0" shrinkToFit="0" vertical="top" wrapText="1"/>
    </xf>
    <xf borderId="3" fillId="0" fontId="0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wrapText="1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0.29"/>
    <col customWidth="1" min="3" max="3" width="33.0"/>
    <col customWidth="1" min="4" max="26" width="10.71"/>
  </cols>
  <sheetData>
    <row r="1">
      <c r="B1" s="35" t="s">
        <v>35</v>
      </c>
      <c r="C1" s="36"/>
    </row>
    <row r="2">
      <c r="B2" s="37" t="s">
        <v>36</v>
      </c>
      <c r="C2" s="37" t="s">
        <v>37</v>
      </c>
    </row>
    <row r="3" ht="79.5">
      <c r="B3" s="4" t="s">
        <v>11</v>
      </c>
      <c r="C3" s="38" t="s">
        <v>38</v>
      </c>
    </row>
    <row r="4" ht="66.0">
      <c r="B4" s="39" t="s">
        <v>39</v>
      </c>
      <c r="C4" s="4" t="s">
        <v>40</v>
      </c>
    </row>
    <row r="5" ht="53.25">
      <c r="B5" s="4" t="s">
        <v>14</v>
      </c>
      <c r="C5" s="4" t="s">
        <v>41</v>
      </c>
      <c r="E5" s="3"/>
    </row>
    <row r="6" ht="53.25">
      <c r="B6" s="4" t="s">
        <v>12</v>
      </c>
      <c r="C6" s="4" t="s">
        <v>28</v>
      </c>
      <c r="H6" s="40"/>
    </row>
    <row r="7" ht="79.5">
      <c r="B7" s="39" t="s">
        <v>42</v>
      </c>
      <c r="C7" s="4" t="s">
        <v>43</v>
      </c>
      <c r="D7" s="3"/>
      <c r="I7" s="3"/>
    </row>
    <row r="8" ht="53.25">
      <c r="B8" s="39" t="s">
        <v>44</v>
      </c>
      <c r="C8" s="4" t="s">
        <v>45</v>
      </c>
    </row>
    <row r="9" ht="66.0">
      <c r="B9" s="4" t="s">
        <v>46</v>
      </c>
      <c r="C9" s="4" t="s">
        <v>47</v>
      </c>
    </row>
    <row r="10" ht="144.75">
      <c r="B10" s="39" t="s">
        <v>48</v>
      </c>
      <c r="C10" s="4" t="s">
        <v>49</v>
      </c>
    </row>
    <row r="11" ht="66.0">
      <c r="B11" s="4" t="s">
        <v>50</v>
      </c>
      <c r="C11" s="4" t="s">
        <v>51</v>
      </c>
    </row>
    <row r="12" ht="39.75">
      <c r="B12" s="4" t="s">
        <v>52</v>
      </c>
      <c r="C12" s="39" t="s">
        <v>53</v>
      </c>
    </row>
    <row r="13" ht="66.0">
      <c r="B13" s="39" t="s">
        <v>54</v>
      </c>
      <c r="C13" s="4" t="s">
        <v>55</v>
      </c>
    </row>
    <row r="14" ht="53.25">
      <c r="B14" s="39" t="s">
        <v>56</v>
      </c>
      <c r="C14" s="39" t="s">
        <v>57</v>
      </c>
    </row>
    <row r="15" ht="39.75">
      <c r="B15" s="4" t="s">
        <v>58</v>
      </c>
      <c r="C15" s="4" t="s">
        <v>59</v>
      </c>
    </row>
    <row r="16" ht="39.75">
      <c r="B16" s="4" t="s">
        <v>60</v>
      </c>
      <c r="C16" s="39" t="s">
        <v>61</v>
      </c>
    </row>
    <row r="17" ht="132.0">
      <c r="B17" s="39" t="s">
        <v>62</v>
      </c>
      <c r="C17" s="4" t="s">
        <v>63</v>
      </c>
    </row>
    <row r="18" ht="79.5">
      <c r="B18" s="39" t="s">
        <v>64</v>
      </c>
      <c r="C18" s="4" t="s">
        <v>65</v>
      </c>
    </row>
    <row r="19" ht="92.25">
      <c r="B19" s="39" t="s">
        <v>66</v>
      </c>
      <c r="C19" s="4" t="s">
        <v>67</v>
      </c>
    </row>
    <row r="20" ht="92.25">
      <c r="B20" s="39" t="s">
        <v>68</v>
      </c>
      <c r="C20" s="4" t="s">
        <v>69</v>
      </c>
    </row>
    <row r="21">
      <c r="B21" s="41"/>
      <c r="C21" s="41"/>
    </row>
    <row r="22">
      <c r="B22" s="41"/>
      <c r="C22" s="41"/>
    </row>
    <row r="23">
      <c r="B23" s="41"/>
      <c r="C23" s="41"/>
    </row>
    <row r="24">
      <c r="B24" s="41"/>
      <c r="C24" s="41"/>
    </row>
    <row r="25">
      <c r="B25" s="41"/>
      <c r="C25" s="41"/>
    </row>
    <row r="26">
      <c r="B26" s="41"/>
      <c r="C26" s="41"/>
    </row>
    <row r="27">
      <c r="B27" s="41"/>
      <c r="C27" s="41"/>
    </row>
    <row r="28">
      <c r="B28" s="41"/>
      <c r="C28" s="41"/>
    </row>
    <row r="29">
      <c r="B29" s="41"/>
      <c r="C29" s="41"/>
    </row>
    <row r="30">
      <c r="B30" s="41"/>
      <c r="C30" s="41"/>
    </row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5.71"/>
    <col customWidth="1" min="3" max="3" width="38.43"/>
    <col customWidth="1" min="4" max="4" width="18.43"/>
    <col customWidth="1" min="5" max="6" width="34.86"/>
    <col customWidth="1" min="7" max="7" width="26.57"/>
    <col customWidth="1" min="8" max="27" width="10.71"/>
  </cols>
  <sheetData>
    <row r="2" ht="19.5">
      <c r="B2" s="9" t="s">
        <v>17</v>
      </c>
      <c r="C2" s="10"/>
      <c r="D2" s="10"/>
      <c r="E2" s="10"/>
      <c r="F2" s="10"/>
      <c r="G2" s="11"/>
    </row>
    <row r="3" ht="19.5">
      <c r="B3" s="12" t="s">
        <v>18</v>
      </c>
      <c r="C3" s="12" t="s">
        <v>19</v>
      </c>
      <c r="D3" s="13" t="s">
        <v>20</v>
      </c>
      <c r="E3" s="13" t="s">
        <v>21</v>
      </c>
      <c r="F3" s="14" t="s">
        <v>22</v>
      </c>
      <c r="G3" s="14" t="s">
        <v>23</v>
      </c>
    </row>
    <row r="4" ht="27.0">
      <c r="B4" s="2" t="s">
        <v>10</v>
      </c>
      <c r="C4" s="15" t="s">
        <v>24</v>
      </c>
      <c r="D4" s="16">
        <v>7.0</v>
      </c>
      <c r="E4" s="17" t="s">
        <v>25</v>
      </c>
      <c r="F4" s="18"/>
      <c r="G4" s="18"/>
    </row>
    <row r="5" ht="66.0">
      <c r="B5" s="4" t="s">
        <v>11</v>
      </c>
      <c r="C5" s="4" t="s">
        <v>26</v>
      </c>
      <c r="D5" s="19">
        <v>6.0</v>
      </c>
      <c r="E5" s="20" t="s">
        <v>27</v>
      </c>
      <c r="F5" s="21"/>
      <c r="G5" s="21"/>
    </row>
    <row r="6" ht="39.75">
      <c r="B6" s="4" t="s">
        <v>12</v>
      </c>
      <c r="C6" s="2" t="s">
        <v>28</v>
      </c>
      <c r="D6" s="22">
        <v>2.0</v>
      </c>
      <c r="E6" s="3" t="s">
        <v>29</v>
      </c>
      <c r="F6" s="21"/>
      <c r="G6" s="21"/>
    </row>
    <row r="7" ht="39.75">
      <c r="B7" s="23" t="s">
        <v>13</v>
      </c>
      <c r="C7" s="24" t="s">
        <v>30</v>
      </c>
      <c r="D7" s="16">
        <v>10.0</v>
      </c>
      <c r="E7" s="25" t="s">
        <v>27</v>
      </c>
      <c r="F7" s="26"/>
      <c r="G7" s="26"/>
    </row>
    <row r="8" ht="27.0">
      <c r="B8" s="27"/>
      <c r="C8" s="28" t="s">
        <v>31</v>
      </c>
      <c r="D8" s="29"/>
      <c r="E8" s="29"/>
      <c r="F8" s="29"/>
      <c r="G8" s="29"/>
    </row>
    <row r="9">
      <c r="B9" s="30"/>
      <c r="C9" s="31" t="s">
        <v>32</v>
      </c>
      <c r="D9" s="32"/>
      <c r="E9" s="32"/>
      <c r="F9" s="32"/>
      <c r="G9" s="32"/>
    </row>
    <row r="10" ht="53.25">
      <c r="B10" s="4" t="s">
        <v>14</v>
      </c>
      <c r="C10" s="33" t="s">
        <v>33</v>
      </c>
      <c r="D10" s="19">
        <v>6.0</v>
      </c>
      <c r="E10" s="34" t="s">
        <v>34</v>
      </c>
      <c r="F10" s="21"/>
      <c r="G10" s="21"/>
    </row>
    <row r="11">
      <c r="B11" s="21"/>
      <c r="C11" s="21"/>
      <c r="D11" s="21"/>
      <c r="E11" s="21"/>
      <c r="F11" s="21"/>
      <c r="G11" s="21"/>
    </row>
    <row r="12">
      <c r="B12" s="21"/>
      <c r="C12" s="21"/>
      <c r="D12" s="21"/>
      <c r="E12" s="21"/>
      <c r="F12" s="21"/>
      <c r="G12" s="21"/>
    </row>
    <row r="13">
      <c r="B13" s="21"/>
      <c r="C13" s="21"/>
      <c r="D13" s="21"/>
      <c r="E13" s="21"/>
      <c r="F13" s="21"/>
      <c r="G13" s="21"/>
    </row>
    <row r="14">
      <c r="B14" s="21"/>
      <c r="C14" s="21"/>
      <c r="D14" s="21"/>
      <c r="E14" s="21"/>
      <c r="F14" s="21"/>
      <c r="G14" s="21"/>
    </row>
    <row r="15">
      <c r="B15" s="21"/>
      <c r="C15" s="21"/>
      <c r="D15" s="21"/>
      <c r="E15" s="21"/>
      <c r="F15" s="21"/>
      <c r="G15" s="21"/>
    </row>
    <row r="16">
      <c r="B16" s="21"/>
      <c r="C16" s="21"/>
      <c r="D16" s="21"/>
      <c r="E16" s="21"/>
      <c r="F16" s="21"/>
      <c r="G16" s="21"/>
    </row>
    <row r="17">
      <c r="B17" s="21"/>
      <c r="C17" s="21"/>
      <c r="D17" s="21"/>
      <c r="E17" s="21"/>
      <c r="F17" s="21"/>
      <c r="G17" s="21"/>
    </row>
    <row r="18">
      <c r="B18" s="21"/>
      <c r="C18" s="21"/>
      <c r="D18" s="21"/>
      <c r="E18" s="21"/>
      <c r="F18" s="21"/>
      <c r="G18" s="21"/>
    </row>
    <row r="19">
      <c r="B19" s="21"/>
      <c r="C19" s="21"/>
      <c r="D19" s="21"/>
      <c r="E19" s="21"/>
      <c r="F19" s="21"/>
      <c r="G19" s="21"/>
    </row>
    <row r="20">
      <c r="B20" s="21"/>
      <c r="C20" s="21"/>
      <c r="D20" s="21"/>
      <c r="E20" s="21"/>
      <c r="F20" s="21"/>
      <c r="G20" s="21"/>
    </row>
    <row r="21">
      <c r="B21" s="21"/>
      <c r="C21" s="21"/>
      <c r="D21" s="21"/>
      <c r="E21" s="21"/>
      <c r="F21" s="21"/>
      <c r="G21" s="21"/>
    </row>
    <row r="22">
      <c r="B22" s="21"/>
      <c r="C22" s="21"/>
      <c r="D22" s="21"/>
      <c r="E22" s="21"/>
      <c r="F22" s="21"/>
      <c r="G22" s="21"/>
    </row>
    <row r="23">
      <c r="B23" s="21"/>
      <c r="C23" s="21"/>
      <c r="D23" s="21"/>
      <c r="E23" s="21"/>
      <c r="F23" s="21"/>
      <c r="G23" s="21"/>
    </row>
    <row r="24">
      <c r="B24" s="21"/>
      <c r="C24" s="21"/>
      <c r="D24" s="21"/>
      <c r="E24" s="21"/>
      <c r="F24" s="21"/>
      <c r="G24" s="21"/>
    </row>
    <row r="25">
      <c r="B25" s="21"/>
      <c r="C25" s="21"/>
      <c r="D25" s="21"/>
      <c r="E25" s="21"/>
      <c r="F25" s="21"/>
      <c r="G25" s="21"/>
    </row>
    <row r="26">
      <c r="B26" s="21"/>
      <c r="C26" s="21"/>
      <c r="D26" s="21"/>
      <c r="E26" s="21"/>
      <c r="F26" s="21"/>
      <c r="G26" s="21"/>
    </row>
  </sheetData>
  <mergeCells count="6">
    <mergeCell ref="B7:B9"/>
    <mergeCell ref="D7:D9"/>
    <mergeCell ref="B2:G2"/>
    <mergeCell ref="E7:E9"/>
    <mergeCell ref="G7:G9"/>
    <mergeCell ref="F7:F9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4.57"/>
    <col customWidth="1" min="3" max="21" width="10.71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>
      <c r="B3" s="2" t="s">
        <v>10</v>
      </c>
      <c r="C3">
        <v>7.0</v>
      </c>
      <c r="D3" s="3">
        <v>3.0</v>
      </c>
      <c r="E3" s="3">
        <v>4.0</v>
      </c>
      <c r="F3">
        <v>0.0</v>
      </c>
      <c r="G3">
        <v>0.0</v>
      </c>
      <c r="H3">
        <v>0.0</v>
      </c>
      <c r="I3">
        <v>0.0</v>
      </c>
      <c r="J3">
        <v>0.0</v>
      </c>
      <c r="K3">
        <f t="shared" ref="K3:K7" si="1">SUM(D3:J3)</f>
        <v>7</v>
      </c>
    </row>
    <row r="4" ht="92.25">
      <c r="B4" s="4" t="s">
        <v>11</v>
      </c>
      <c r="C4" s="3">
        <v>6.0</v>
      </c>
      <c r="D4" s="3">
        <v>0.0</v>
      </c>
      <c r="E4" s="3">
        <v>1.0</v>
      </c>
      <c r="F4" s="3">
        <v>4.0</v>
      </c>
      <c r="G4" s="3">
        <v>1.0</v>
      </c>
      <c r="H4" s="3">
        <v>0.0</v>
      </c>
      <c r="I4" s="3">
        <v>0.0</v>
      </c>
      <c r="J4" s="3">
        <v>0.0</v>
      </c>
      <c r="K4">
        <f t="shared" si="1"/>
        <v>6</v>
      </c>
    </row>
    <row r="5" ht="66.0">
      <c r="B5" s="4" t="s">
        <v>12</v>
      </c>
      <c r="C5" s="3">
        <v>2.0</v>
      </c>
      <c r="D5" s="3">
        <v>0.0</v>
      </c>
      <c r="E5" s="3"/>
      <c r="F5" s="3">
        <v>1.0</v>
      </c>
      <c r="G5" s="3">
        <v>1.0</v>
      </c>
      <c r="H5" s="3"/>
      <c r="I5">
        <v>0.0</v>
      </c>
      <c r="J5">
        <v>0.0</v>
      </c>
      <c r="K5">
        <f t="shared" si="1"/>
        <v>2</v>
      </c>
    </row>
    <row r="6" ht="73.5" customHeight="1">
      <c r="B6" s="5" t="s">
        <v>13</v>
      </c>
      <c r="C6" s="3">
        <v>10.0</v>
      </c>
      <c r="D6">
        <v>0.0</v>
      </c>
      <c r="E6">
        <v>0.0</v>
      </c>
      <c r="F6">
        <v>0.0</v>
      </c>
      <c r="G6" s="3">
        <v>3.0</v>
      </c>
      <c r="H6" s="3">
        <v>4.0</v>
      </c>
      <c r="I6" s="3">
        <v>3.0</v>
      </c>
      <c r="J6">
        <v>0.0</v>
      </c>
      <c r="K6">
        <f t="shared" si="1"/>
        <v>10</v>
      </c>
    </row>
    <row r="7" ht="66.0">
      <c r="B7" s="4" t="s">
        <v>14</v>
      </c>
      <c r="C7" s="3">
        <v>6.0</v>
      </c>
      <c r="E7">
        <v>0.0</v>
      </c>
      <c r="G7">
        <v>0.0</v>
      </c>
      <c r="H7">
        <v>0.0</v>
      </c>
      <c r="I7" s="3">
        <v>2.0</v>
      </c>
      <c r="J7" s="3">
        <v>4.0</v>
      </c>
      <c r="K7">
        <f t="shared" si="1"/>
        <v>6</v>
      </c>
    </row>
    <row r="8">
      <c r="B8" t="s">
        <v>9</v>
      </c>
      <c r="C8">
        <f t="shared" ref="C8:K8" si="2">SUM(C3:C7)</f>
        <v>31</v>
      </c>
      <c r="D8">
        <f t="shared" si="2"/>
        <v>3</v>
      </c>
      <c r="E8">
        <f t="shared" si="2"/>
        <v>5</v>
      </c>
      <c r="F8">
        <f t="shared" si="2"/>
        <v>5</v>
      </c>
      <c r="G8">
        <f t="shared" si="2"/>
        <v>5</v>
      </c>
      <c r="H8">
        <f t="shared" si="2"/>
        <v>4</v>
      </c>
      <c r="I8">
        <f t="shared" si="2"/>
        <v>5</v>
      </c>
      <c r="J8">
        <f t="shared" si="2"/>
        <v>4</v>
      </c>
      <c r="K8">
        <f t="shared" si="2"/>
        <v>31</v>
      </c>
    </row>
    <row r="9">
      <c r="B9" t="s">
        <v>15</v>
      </c>
      <c r="C9" s="3">
        <v>31.0</v>
      </c>
      <c r="D9">
        <f t="shared" ref="D9:J9" si="3">C9-D8</f>
        <v>28</v>
      </c>
      <c r="E9">
        <f t="shared" si="3"/>
        <v>23</v>
      </c>
      <c r="F9">
        <f t="shared" si="3"/>
        <v>18</v>
      </c>
      <c r="G9">
        <f t="shared" si="3"/>
        <v>13</v>
      </c>
      <c r="H9">
        <f t="shared" si="3"/>
        <v>9</v>
      </c>
      <c r="I9">
        <f t="shared" si="3"/>
        <v>4</v>
      </c>
      <c r="J9">
        <f t="shared" si="3"/>
        <v>0</v>
      </c>
    </row>
    <row r="10">
      <c r="B10" s="6" t="s">
        <v>16</v>
      </c>
      <c r="C10" s="7">
        <v>31.0</v>
      </c>
      <c r="D10" s="8">
        <f t="shared" ref="D10:J10" si="4">C10-(31/7)</f>
        <v>26.57142857</v>
      </c>
      <c r="E10" s="8">
        <f t="shared" si="4"/>
        <v>22.14285714</v>
      </c>
      <c r="F10" s="8">
        <f t="shared" si="4"/>
        <v>17.71428571</v>
      </c>
      <c r="G10" s="8">
        <f t="shared" si="4"/>
        <v>13.28571429</v>
      </c>
      <c r="H10" s="8">
        <f t="shared" si="4"/>
        <v>8.857142857</v>
      </c>
      <c r="I10" s="8">
        <f t="shared" si="4"/>
        <v>4.428571429</v>
      </c>
      <c r="J10" s="8">
        <f t="shared" si="4"/>
        <v>0</v>
      </c>
    </row>
  </sheetData>
  <printOptions/>
  <pageMargins bottom="0.75" footer="0.0" header="0.0" left="0.7" right="0.7" top="0.75"/>
  <pageSetup orientation="landscape"/>
  <drawing r:id="rId1"/>
</worksheet>
</file>