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Dropbox\OTM_UTGCAB\VERSÃO_19\"/>
    </mc:Choice>
  </mc:AlternateContent>
  <xr:revisionPtr revIDLastSave="0" documentId="13_ncr:1_{31D4C7D9-D021-43E3-BC7D-BDF574AFAC4A}" xr6:coauthVersionLast="47" xr6:coauthVersionMax="47" xr10:uidLastSave="{00000000-0000-0000-0000-000000000000}"/>
  <bookViews>
    <workbookView xWindow="-120" yWindow="-120" windowWidth="29040" windowHeight="15720" tabRatio="682" activeTab="4" xr2:uid="{00000000-000D-0000-FFFF-FFFF00000000}"/>
  </bookViews>
  <sheets>
    <sheet name="Condicoes_coletores" sheetId="7" r:id="rId1"/>
    <sheet name="Comp_entrada_coletores" sheetId="1" r:id="rId2"/>
    <sheet name="Especificacoes_plantas" sheetId="6" r:id="rId3"/>
    <sheet name="Precos" sheetId="2" r:id="rId4"/>
    <sheet name="Restricoes_capacidade" sheetId="3" r:id="rId5"/>
    <sheet name="Restricoes_produtos" sheetId="4" r:id="rId6"/>
    <sheet name="Valor_inicial_manipuladas" sheetId="5" r:id="rId7"/>
    <sheet name="Custo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</calcChain>
</file>

<file path=xl/sharedStrings.xml><?xml version="1.0" encoding="utf-8"?>
<sst xmlns="http://schemas.openxmlformats.org/spreadsheetml/2006/main" count="114" uniqueCount="105">
  <si>
    <t>Methane</t>
  </si>
  <si>
    <t>Ethane</t>
  </si>
  <si>
    <t>Propane</t>
  </si>
  <si>
    <t>i-Butane</t>
  </si>
  <si>
    <t>n-Butane</t>
  </si>
  <si>
    <t>i-Pentane</t>
  </si>
  <si>
    <t>n-Pentane</t>
  </si>
  <si>
    <t>n-Hexane</t>
  </si>
  <si>
    <t>n-Heptane</t>
  </si>
  <si>
    <t>n-Octane</t>
  </si>
  <si>
    <t>n-Nonane</t>
  </si>
  <si>
    <t>n-Decane</t>
  </si>
  <si>
    <t>Nitrogen</t>
  </si>
  <si>
    <t>CO2</t>
  </si>
  <si>
    <t>H2O</t>
  </si>
  <si>
    <t>H2S</t>
  </si>
  <si>
    <t>EGlycol</t>
  </si>
  <si>
    <t>Componente</t>
  </si>
  <si>
    <t>Col 295</t>
  </si>
  <si>
    <t>Col 299</t>
  </si>
  <si>
    <t>Col 302</t>
  </si>
  <si>
    <t>GASDUC</t>
  </si>
  <si>
    <t>LC</t>
  </si>
  <si>
    <t>UC</t>
  </si>
  <si>
    <t>Unidade</t>
  </si>
  <si>
    <t>MIX</t>
  </si>
  <si>
    <t>UPGN</t>
  </si>
  <si>
    <t>URGN</t>
  </si>
  <si>
    <t>URLs</t>
  </si>
  <si>
    <t>Variavel</t>
  </si>
  <si>
    <t>Vazão_entrada [m3/d_(gas)]</t>
  </si>
  <si>
    <t>Pressao [kg/cm2_g]</t>
  </si>
  <si>
    <t>Temperatura [oC]</t>
  </si>
  <si>
    <t>Item</t>
  </si>
  <si>
    <t>GV_C1 [% mol]</t>
  </si>
  <si>
    <t>GV_C2 [% mol]</t>
  </si>
  <si>
    <t>GV_C3 [% mol]</t>
  </si>
  <si>
    <t>GV_C4p [% mol]</t>
  </si>
  <si>
    <t>GV_CO2 [% mol]</t>
  </si>
  <si>
    <t>GV_inertes [% mol]</t>
  </si>
  <si>
    <t>GV_PCS [MJ/m3]</t>
  </si>
  <si>
    <t>GV_POA [oC]</t>
  </si>
  <si>
    <t>GV_POH [oC]</t>
  </si>
  <si>
    <t>GV_Wobbe [MJ/m3]</t>
  </si>
  <si>
    <t>GV_No_metano [-]</t>
  </si>
  <si>
    <t>GLP_C2 [% vol]</t>
  </si>
  <si>
    <t>GLP_rho [kg/m3]</t>
  </si>
  <si>
    <t>Variaveis</t>
  </si>
  <si>
    <t>Valor</t>
  </si>
  <si>
    <t>F_A1</t>
  </si>
  <si>
    <t>F_A2</t>
  </si>
  <si>
    <t>F_A3</t>
  </si>
  <si>
    <t>F_A4</t>
  </si>
  <si>
    <t>F_B1</t>
  </si>
  <si>
    <t>F_B2</t>
  </si>
  <si>
    <t>F_B3</t>
  </si>
  <si>
    <t>F_B4</t>
  </si>
  <si>
    <t>F_C3</t>
  </si>
  <si>
    <t>F_C4</t>
  </si>
  <si>
    <t>F_C5</t>
  </si>
  <si>
    <t>URGN_vaso1_pressao [kg/cm2_g]</t>
  </si>
  <si>
    <t>URGN_vaso2_temperatura [oC]</t>
  </si>
  <si>
    <t>UPGNII_GLP_C2 [%]</t>
  </si>
  <si>
    <t>UPGNII_P04_temperatura [oC]</t>
  </si>
  <si>
    <t>UPGNII_T01_Temp_topo [oC]</t>
  </si>
  <si>
    <t>URLI_T01_recuperacao_C1_topo [-]</t>
  </si>
  <si>
    <t>URLI_T01_recuperacao_C2_fundo [-]</t>
  </si>
  <si>
    <t>URLII_T01_recuperacao_C1_topo [-]</t>
  </si>
  <si>
    <t>URLII_T01_recuperacao_C2_fundo [-]</t>
  </si>
  <si>
    <t>URLIII_T01_recuperacao_C1_topo [-]</t>
  </si>
  <si>
    <t>URLIII_T01_recuperacao_C2_fundo [-]</t>
  </si>
  <si>
    <t>Sangria_URLIeII_vazao [m3/d]</t>
  </si>
  <si>
    <t>Sangria_URLIII_vazao [m3/d]</t>
  </si>
  <si>
    <t>UPCGNII_GLP_C2 [%]</t>
  </si>
  <si>
    <t>UPCGNII_vaso1_pressao [kg/cm2_g]</t>
  </si>
  <si>
    <t>UPCGNII_T02_recupercao_C4_topo [-]</t>
  </si>
  <si>
    <t>UPCGNII_T02_recupercao_C5p_fundo [-]</t>
  </si>
  <si>
    <t>UPCGNIII_vaso1_pressao [kg/cm2_g]</t>
  </si>
  <si>
    <t>UPCGNIII_T02_recupercao_C4_topo [-]</t>
  </si>
  <si>
    <t>UPCGNIII_T02_recupercao_C5p_fundo [-]</t>
  </si>
  <si>
    <t>UPCGNIV_vaso1_pressao [kg/cm2_g]</t>
  </si>
  <si>
    <t>UPCGNIV_T02_recupercao_C4_topo [-]</t>
  </si>
  <si>
    <t>UPCGNIV_T02_recupercao_C5p_fundo [-]</t>
  </si>
  <si>
    <t>Descripcao</t>
  </si>
  <si>
    <t>GASDUC [USD/ MM btu]</t>
  </si>
  <si>
    <t>GV [USD/ MM btu]</t>
  </si>
  <si>
    <t>LGN [USD/ MM btu]</t>
  </si>
  <si>
    <t>GLP [USD/ MM btu]</t>
  </si>
  <si>
    <t>C5p [USD/ MM btu]</t>
  </si>
  <si>
    <t>Cambio [R$/USD]</t>
  </si>
  <si>
    <t>GLP_C5p [% vol]</t>
  </si>
  <si>
    <t>Descricao</t>
  </si>
  <si>
    <t>custoEnergiaEletrica</t>
  </si>
  <si>
    <t>custoGasCombustivel</t>
  </si>
  <si>
    <t>custosProdutosQuimicos</t>
  </si>
  <si>
    <t>propanoURGN</t>
  </si>
  <si>
    <t>propanoUPGNII</t>
  </si>
  <si>
    <t>leitoRemocaoH2SUTGNI</t>
  </si>
  <si>
    <t>leitoRemocaoH2SUTGNII</t>
  </si>
  <si>
    <t>peneiraMolecularURLs</t>
  </si>
  <si>
    <t>carvaoAtivadoURCO2</t>
  </si>
  <si>
    <t>carvaoAtivadoMEG</t>
  </si>
  <si>
    <t>aminaAtivadaURCO2</t>
  </si>
  <si>
    <t>URLI</t>
  </si>
  <si>
    <t>URLII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</si>
</sst>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1101-C0A6-4F54-B68E-9A615CC16D92}">
  <dimension ref="A1:F4"/>
  <sheetViews>
    <sheetView workbookViewId="0">
      <selection activeCell="F3" sqref="F3"/>
    </sheetView>
  </sheetViews>
  <sheetFormatPr defaultRowHeight="15" x14ac:dyDescent="0.25"/>
  <cols>
    <col min="1" max="1" width="23.42578125" bestFit="1" customWidth="1"/>
    <col min="2" max="4" width="9.5703125" bestFit="1" customWidth="1"/>
    <col min="6" max="6" width="9.5703125" bestFit="1" customWidth="1"/>
  </cols>
  <sheetData>
    <row r="1" spans="1:6" x14ac:dyDescent="0.25">
      <c r="A1" t="s">
        <v>29</v>
      </c>
      <c r="B1" t="s">
        <v>18</v>
      </c>
      <c r="C1" t="s">
        <v>19</v>
      </c>
      <c r="D1" t="s">
        <v>20</v>
      </c>
    </row>
    <row r="2" spans="1:6" x14ac:dyDescent="0.25">
      <c r="A2" t="s">
        <v>30</v>
      </c>
      <c r="B2" s="5">
        <v>1142030</v>
      </c>
      <c r="C2" s="5">
        <v>3370000</v>
      </c>
      <c r="D2" s="5">
        <v>17510000</v>
      </c>
      <c r="F2" s="5">
        <f>SUM(B2:D2)</f>
        <v>22022030</v>
      </c>
    </row>
    <row r="3" spans="1:6" x14ac:dyDescent="0.25">
      <c r="A3" t="s">
        <v>31</v>
      </c>
      <c r="B3">
        <v>56.8</v>
      </c>
      <c r="C3">
        <v>77.069999999999993</v>
      </c>
      <c r="D3">
        <v>93</v>
      </c>
    </row>
    <row r="4" spans="1:6" x14ac:dyDescent="0.25">
      <c r="A4" t="s">
        <v>32</v>
      </c>
      <c r="B4">
        <v>25</v>
      </c>
      <c r="C4">
        <v>22.52</v>
      </c>
      <c r="D4">
        <v>12.5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2" sqref="D2:D18"/>
    </sheetView>
  </sheetViews>
  <sheetFormatPr defaultRowHeight="15" x14ac:dyDescent="0.25"/>
  <cols>
    <col min="1" max="1" width="11.5703125" bestFit="1" customWidth="1"/>
    <col min="2" max="2" width="8.5703125" bestFit="1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 t="s">
        <v>0</v>
      </c>
      <c r="B2" s="3">
        <v>0.79927992799279901</v>
      </c>
      <c r="C2" s="3">
        <v>0.79927992799279901</v>
      </c>
      <c r="D2" s="3">
        <v>0.75129999999999997</v>
      </c>
    </row>
    <row r="3" spans="1:4" x14ac:dyDescent="0.25">
      <c r="A3" t="s">
        <v>1</v>
      </c>
      <c r="B3" s="3">
        <v>8.1508150815081504E-2</v>
      </c>
      <c r="C3" s="3">
        <v>8.1508150815081504E-2</v>
      </c>
      <c r="D3" s="3">
        <v>0.1115</v>
      </c>
    </row>
    <row r="4" spans="1:4" x14ac:dyDescent="0.25">
      <c r="A4" t="s">
        <v>2</v>
      </c>
      <c r="B4" s="3">
        <v>5.7005700570057001E-2</v>
      </c>
      <c r="C4" s="3">
        <v>5.7005700570057001E-2</v>
      </c>
      <c r="D4" s="3">
        <v>6.4000000000000001E-2</v>
      </c>
    </row>
    <row r="5" spans="1:4" x14ac:dyDescent="0.25">
      <c r="A5" t="s">
        <v>3</v>
      </c>
      <c r="B5" s="3">
        <v>9.4009400940093992E-3</v>
      </c>
      <c r="C5" s="3">
        <v>9.4009400940093992E-3</v>
      </c>
      <c r="D5" s="3">
        <v>1.1299999999999999E-2</v>
      </c>
    </row>
    <row r="6" spans="1:4" x14ac:dyDescent="0.25">
      <c r="A6" t="s">
        <v>4</v>
      </c>
      <c r="B6" s="3">
        <v>1.9801980198019799E-2</v>
      </c>
      <c r="C6" s="3">
        <v>1.9801980198019799E-2</v>
      </c>
      <c r="D6" s="3">
        <v>0.02</v>
      </c>
    </row>
    <row r="7" spans="1:4" x14ac:dyDescent="0.25">
      <c r="A7" t="s">
        <v>5</v>
      </c>
      <c r="B7" s="3">
        <v>4.4004400440044002E-3</v>
      </c>
      <c r="C7" s="3">
        <v>4.4004400440044002E-3</v>
      </c>
      <c r="D7" s="3">
        <v>3.5999999999999999E-3</v>
      </c>
    </row>
    <row r="8" spans="1:4" x14ac:dyDescent="0.25">
      <c r="A8" t="s">
        <v>6</v>
      </c>
      <c r="B8" s="3">
        <v>5.5005500550055E-3</v>
      </c>
      <c r="C8" s="3">
        <v>5.5005500550055E-3</v>
      </c>
      <c r="D8" s="3">
        <v>4.3E-3</v>
      </c>
    </row>
    <row r="9" spans="1:4" x14ac:dyDescent="0.25">
      <c r="A9" t="s">
        <v>7</v>
      </c>
      <c r="B9" s="3">
        <v>3.7003700370037002E-3</v>
      </c>
      <c r="C9" s="3">
        <v>3.7003700370037002E-3</v>
      </c>
      <c r="D9" s="3">
        <v>2.3999999999999998E-3</v>
      </c>
    </row>
    <row r="10" spans="1:4" x14ac:dyDescent="0.25">
      <c r="A10" t="s">
        <v>8</v>
      </c>
      <c r="B10" s="3">
        <v>2.9002900290029002E-3</v>
      </c>
      <c r="C10" s="3">
        <v>2.9002900290029002E-3</v>
      </c>
      <c r="D10" s="3">
        <v>8.0000000000000004E-4</v>
      </c>
    </row>
    <row r="11" spans="1:4" x14ac:dyDescent="0.25">
      <c r="A11" t="s">
        <v>9</v>
      </c>
      <c r="B11" s="3">
        <v>1.3001300130012999E-3</v>
      </c>
      <c r="C11" s="3">
        <v>1.3001300130012999E-3</v>
      </c>
      <c r="D11" s="3">
        <v>2.9999999999999997E-4</v>
      </c>
    </row>
    <row r="12" spans="1:4" x14ac:dyDescent="0.25">
      <c r="A12" t="s">
        <v>10</v>
      </c>
      <c r="B12" s="3">
        <v>5.0005000500050005E-4</v>
      </c>
      <c r="C12" s="3">
        <v>5.0005000500050005E-4</v>
      </c>
      <c r="D12" s="3">
        <v>0</v>
      </c>
    </row>
    <row r="13" spans="1:4" x14ac:dyDescent="0.25">
      <c r="A13" t="s">
        <v>11</v>
      </c>
      <c r="B13" s="3">
        <v>2.000200020002E-4</v>
      </c>
      <c r="C13" s="3">
        <v>2.000200020002E-4</v>
      </c>
      <c r="D13" s="3">
        <v>0</v>
      </c>
    </row>
    <row r="14" spans="1:4" x14ac:dyDescent="0.25">
      <c r="A14" t="s">
        <v>12</v>
      </c>
      <c r="B14" s="3">
        <v>7.1007100710071E-3</v>
      </c>
      <c r="C14" s="3">
        <v>7.1007100710071E-3</v>
      </c>
      <c r="D14" s="3">
        <v>6.1000000000000004E-3</v>
      </c>
    </row>
    <row r="15" spans="1:4" x14ac:dyDescent="0.25">
      <c r="A15" t="s">
        <v>13</v>
      </c>
      <c r="B15" s="3">
        <v>7.4007400740074003E-3</v>
      </c>
      <c r="C15" s="3">
        <v>7.4007400740074003E-3</v>
      </c>
      <c r="D15" s="3">
        <v>2.4400000000000002E-2</v>
      </c>
    </row>
    <row r="16" spans="1:4" x14ac:dyDescent="0.25">
      <c r="A16" t="s">
        <v>14</v>
      </c>
      <c r="B16" s="3">
        <v>0</v>
      </c>
      <c r="C16" s="3">
        <v>0</v>
      </c>
      <c r="D16" s="3">
        <v>0</v>
      </c>
    </row>
    <row r="17" spans="1:4" x14ac:dyDescent="0.25">
      <c r="A17" t="s">
        <v>15</v>
      </c>
      <c r="B17" s="3">
        <v>0</v>
      </c>
      <c r="C17" s="3">
        <v>0</v>
      </c>
      <c r="D17" s="3">
        <v>0</v>
      </c>
    </row>
    <row r="18" spans="1:4" x14ac:dyDescent="0.25">
      <c r="A18" t="s">
        <v>16</v>
      </c>
      <c r="B18" s="3">
        <v>0</v>
      </c>
      <c r="C18" s="3">
        <v>0</v>
      </c>
      <c r="D18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9A25-5625-43EF-A0EB-9D2CFF86B442}">
  <dimension ref="A1:C24"/>
  <sheetViews>
    <sheetView workbookViewId="0">
      <selection activeCell="G8" sqref="G8"/>
    </sheetView>
  </sheetViews>
  <sheetFormatPr defaultRowHeight="15" x14ac:dyDescent="0.25"/>
  <cols>
    <col min="1" max="1" width="38.140625" bestFit="1" customWidth="1"/>
    <col min="3" max="3" width="38.85546875" customWidth="1"/>
    <col min="4" max="4" width="10.5703125" bestFit="1" customWidth="1"/>
  </cols>
  <sheetData>
    <row r="1" spans="1:3" x14ac:dyDescent="0.25">
      <c r="A1" t="s">
        <v>29</v>
      </c>
      <c r="B1" t="s">
        <v>48</v>
      </c>
    </row>
    <row r="2" spans="1:3" x14ac:dyDescent="0.25">
      <c r="A2" t="s">
        <v>60</v>
      </c>
      <c r="B2">
        <v>56.4</v>
      </c>
    </row>
    <row r="3" spans="1:3" x14ac:dyDescent="0.25">
      <c r="A3" t="s">
        <v>61</v>
      </c>
      <c r="B3">
        <v>-30.2</v>
      </c>
    </row>
    <row r="4" spans="1:3" x14ac:dyDescent="0.25">
      <c r="A4" t="s">
        <v>62</v>
      </c>
      <c r="B4">
        <v>2</v>
      </c>
    </row>
    <row r="5" spans="1:3" x14ac:dyDescent="0.25">
      <c r="A5" t="s">
        <v>63</v>
      </c>
      <c r="B5">
        <v>-25</v>
      </c>
    </row>
    <row r="6" spans="1:3" x14ac:dyDescent="0.25">
      <c r="A6" t="s">
        <v>64</v>
      </c>
      <c r="B6">
        <v>-30.2</v>
      </c>
    </row>
    <row r="7" spans="1:3" x14ac:dyDescent="0.25">
      <c r="A7" t="s">
        <v>65</v>
      </c>
      <c r="B7">
        <v>0.99929999999999997</v>
      </c>
      <c r="C7" s="1"/>
    </row>
    <row r="8" spans="1:3" x14ac:dyDescent="0.25">
      <c r="A8" t="s">
        <v>66</v>
      </c>
      <c r="B8">
        <v>0.83169999999999999</v>
      </c>
      <c r="C8" s="1"/>
    </row>
    <row r="9" spans="1:3" x14ac:dyDescent="0.25">
      <c r="A9" t="s">
        <v>67</v>
      </c>
      <c r="B9">
        <v>0.99929999999999997</v>
      </c>
      <c r="C9" s="1"/>
    </row>
    <row r="10" spans="1:3" x14ac:dyDescent="0.25">
      <c r="A10" t="s">
        <v>68</v>
      </c>
      <c r="B10">
        <v>0.83169999999999999</v>
      </c>
      <c r="C10" s="1"/>
    </row>
    <row r="11" spans="1:3" x14ac:dyDescent="0.25">
      <c r="A11" t="s">
        <v>69</v>
      </c>
      <c r="B11">
        <v>0.99929999999999997</v>
      </c>
      <c r="C11" s="1"/>
    </row>
    <row r="12" spans="1:3" x14ac:dyDescent="0.25">
      <c r="A12" t="s">
        <v>70</v>
      </c>
      <c r="B12">
        <v>0.83169999999999999</v>
      </c>
      <c r="C12" s="1"/>
    </row>
    <row r="13" spans="1:3" x14ac:dyDescent="0.25">
      <c r="A13" t="s">
        <v>71</v>
      </c>
      <c r="B13">
        <v>1000</v>
      </c>
    </row>
    <row r="14" spans="1:3" x14ac:dyDescent="0.25">
      <c r="A14" t="s">
        <v>72</v>
      </c>
      <c r="B14">
        <v>0</v>
      </c>
    </row>
    <row r="15" spans="1:3" x14ac:dyDescent="0.25">
      <c r="A15" t="s">
        <v>73</v>
      </c>
      <c r="B15">
        <v>2</v>
      </c>
    </row>
    <row r="16" spans="1:3" x14ac:dyDescent="0.25">
      <c r="A16" t="s">
        <v>74</v>
      </c>
      <c r="B16">
        <v>46.1</v>
      </c>
    </row>
    <row r="17" spans="1:3" x14ac:dyDescent="0.25">
      <c r="A17" t="s">
        <v>75</v>
      </c>
      <c r="B17">
        <v>0.97499999999999998</v>
      </c>
      <c r="C17" s="1"/>
    </row>
    <row r="18" spans="1:3" x14ac:dyDescent="0.25">
      <c r="A18" t="s">
        <v>76</v>
      </c>
      <c r="B18">
        <v>0.98</v>
      </c>
      <c r="C18" s="1"/>
    </row>
    <row r="19" spans="1:3" x14ac:dyDescent="0.25">
      <c r="A19" t="s">
        <v>77</v>
      </c>
      <c r="B19">
        <v>46.1</v>
      </c>
    </row>
    <row r="20" spans="1:3" x14ac:dyDescent="0.25">
      <c r="A20" t="s">
        <v>78</v>
      </c>
      <c r="B20">
        <v>0.97499999999999998</v>
      </c>
      <c r="C20" s="1"/>
    </row>
    <row r="21" spans="1:3" x14ac:dyDescent="0.25">
      <c r="A21" t="s">
        <v>79</v>
      </c>
      <c r="B21">
        <v>0.98</v>
      </c>
      <c r="C21" s="1"/>
    </row>
    <row r="22" spans="1:3" x14ac:dyDescent="0.25">
      <c r="A22" t="s">
        <v>80</v>
      </c>
      <c r="B22">
        <v>46.1</v>
      </c>
    </row>
    <row r="23" spans="1:3" x14ac:dyDescent="0.25">
      <c r="A23" t="s">
        <v>81</v>
      </c>
      <c r="B23">
        <v>0.97499999999999998</v>
      </c>
      <c r="C23" s="1"/>
    </row>
    <row r="24" spans="1:3" x14ac:dyDescent="0.25">
      <c r="A24" t="s">
        <v>82</v>
      </c>
      <c r="B24">
        <v>0.98</v>
      </c>
      <c r="C24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8EAA-795B-4C6D-AD64-61F1FE1FE3BE}">
  <dimension ref="A1:B16"/>
  <sheetViews>
    <sheetView workbookViewId="0">
      <selection activeCell="B2" sqref="B2"/>
    </sheetView>
  </sheetViews>
  <sheetFormatPr defaultRowHeight="15" x14ac:dyDescent="0.25"/>
  <cols>
    <col min="1" max="1" width="21.85546875" bestFit="1" customWidth="1"/>
    <col min="2" max="2" width="11.140625" customWidth="1"/>
  </cols>
  <sheetData>
    <row r="1" spans="1:2" x14ac:dyDescent="0.25">
      <c r="A1" t="s">
        <v>83</v>
      </c>
      <c r="B1" t="s">
        <v>48</v>
      </c>
    </row>
    <row r="2" spans="1:2" x14ac:dyDescent="0.25">
      <c r="A2" t="s">
        <v>84</v>
      </c>
      <c r="B2" s="2">
        <v>4.2194000000000003</v>
      </c>
    </row>
    <row r="3" spans="1:2" x14ac:dyDescent="0.25">
      <c r="A3" t="s">
        <v>85</v>
      </c>
      <c r="B3" s="2">
        <v>5.0198</v>
      </c>
    </row>
    <row r="4" spans="1:2" x14ac:dyDescent="0.25">
      <c r="A4" t="s">
        <v>86</v>
      </c>
      <c r="B4" s="2">
        <v>5.7736999999999998</v>
      </c>
    </row>
    <row r="5" spans="1:2" x14ac:dyDescent="0.25">
      <c r="A5" t="s">
        <v>87</v>
      </c>
      <c r="B5" s="2">
        <v>8.5498999999999992</v>
      </c>
    </row>
    <row r="6" spans="1:2" x14ac:dyDescent="0.25">
      <c r="A6" t="s">
        <v>88</v>
      </c>
      <c r="B6" s="2">
        <v>13.071999999999999</v>
      </c>
    </row>
    <row r="7" spans="1:2" x14ac:dyDescent="0.25">
      <c r="A7" t="s">
        <v>89</v>
      </c>
      <c r="B7" s="2">
        <v>5</v>
      </c>
    </row>
    <row r="16" spans="1:2" x14ac:dyDescent="0.25">
      <c r="B16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D795-C4EF-4F8F-BBCD-5F883A76173D}">
  <dimension ref="A1:Q14"/>
  <sheetViews>
    <sheetView tabSelected="1" workbookViewId="0">
      <selection activeCell="C5" sqref="C5"/>
    </sheetView>
  </sheetViews>
  <sheetFormatPr defaultRowHeight="15" x14ac:dyDescent="0.25"/>
  <cols>
    <col min="1" max="1" width="11.5703125" customWidth="1"/>
    <col min="9" max="9" width="16.5703125" bestFit="1" customWidth="1"/>
    <col min="10" max="10" width="12.7109375" bestFit="1" customWidth="1"/>
    <col min="11" max="11" width="12" bestFit="1" customWidth="1"/>
  </cols>
  <sheetData>
    <row r="1" spans="1:17" x14ac:dyDescent="0.25">
      <c r="A1" t="s">
        <v>24</v>
      </c>
      <c r="B1" t="s">
        <v>22</v>
      </c>
      <c r="C1" t="s">
        <v>23</v>
      </c>
    </row>
    <row r="2" spans="1:17" x14ac:dyDescent="0.25">
      <c r="A2" t="s">
        <v>21</v>
      </c>
      <c r="B2" s="1">
        <v>0</v>
      </c>
      <c r="C2" s="1">
        <v>2000000</v>
      </c>
      <c r="F2" s="1">
        <v>2000000</v>
      </c>
    </row>
    <row r="3" spans="1:17" x14ac:dyDescent="0.25">
      <c r="A3" t="s">
        <v>25</v>
      </c>
      <c r="B3" s="1">
        <v>9.9999999999999995E-7</v>
      </c>
      <c r="C3" s="1">
        <v>16000000</v>
      </c>
      <c r="F3" s="1">
        <v>8000000</v>
      </c>
    </row>
    <row r="4" spans="1:17" x14ac:dyDescent="0.25">
      <c r="A4" t="s">
        <v>26</v>
      </c>
      <c r="B4" s="1">
        <v>100</v>
      </c>
      <c r="C4" s="1">
        <v>200</v>
      </c>
      <c r="F4" s="1">
        <v>5400000</v>
      </c>
    </row>
    <row r="5" spans="1:17" x14ac:dyDescent="0.25">
      <c r="A5" t="s">
        <v>27</v>
      </c>
      <c r="B5" s="1">
        <v>1000000</v>
      </c>
      <c r="C5" s="6">
        <v>3000000</v>
      </c>
      <c r="F5" s="6">
        <v>3000000</v>
      </c>
    </row>
    <row r="6" spans="1:17" x14ac:dyDescent="0.25">
      <c r="A6" t="s">
        <v>28</v>
      </c>
      <c r="B6" s="1">
        <v>8100000</v>
      </c>
      <c r="C6" s="1">
        <v>16200000</v>
      </c>
      <c r="F6" s="1">
        <v>16200000</v>
      </c>
    </row>
    <row r="7" spans="1:17" x14ac:dyDescent="0.25">
      <c r="A7" t="s">
        <v>103</v>
      </c>
      <c r="B7" s="1">
        <v>0</v>
      </c>
      <c r="C7" s="1">
        <v>5400000</v>
      </c>
      <c r="Q7" s="1"/>
    </row>
    <row r="8" spans="1:17" x14ac:dyDescent="0.25">
      <c r="A8" t="s">
        <v>104</v>
      </c>
      <c r="B8" s="1">
        <v>0</v>
      </c>
      <c r="C8" s="1">
        <v>5400000</v>
      </c>
      <c r="Q8" s="1"/>
    </row>
    <row r="9" spans="1:17" x14ac:dyDescent="0.25">
      <c r="Q9" s="1"/>
    </row>
    <row r="14" spans="1:17" x14ac:dyDescent="0.25">
      <c r="C14" s="1"/>
      <c r="E14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A8C9-1AA1-4967-B530-CFF5522466F5}">
  <dimension ref="A1:C15"/>
  <sheetViews>
    <sheetView workbookViewId="0">
      <selection activeCell="D20" sqref="D20"/>
    </sheetView>
  </sheetViews>
  <sheetFormatPr defaultRowHeight="15" x14ac:dyDescent="0.25"/>
  <cols>
    <col min="1" max="1" width="17.85546875" bestFit="1" customWidth="1"/>
  </cols>
  <sheetData>
    <row r="1" spans="1:3" x14ac:dyDescent="0.25">
      <c r="A1" t="s">
        <v>33</v>
      </c>
      <c r="B1" t="s">
        <v>22</v>
      </c>
      <c r="C1" t="s">
        <v>23</v>
      </c>
    </row>
    <row r="2" spans="1:3" x14ac:dyDescent="0.25">
      <c r="A2" t="s">
        <v>34</v>
      </c>
      <c r="B2">
        <v>85</v>
      </c>
      <c r="C2">
        <v>100</v>
      </c>
    </row>
    <row r="3" spans="1:3" x14ac:dyDescent="0.25">
      <c r="A3" t="s">
        <v>35</v>
      </c>
      <c r="B3">
        <v>0</v>
      </c>
      <c r="C3">
        <v>12</v>
      </c>
    </row>
    <row r="4" spans="1:3" x14ac:dyDescent="0.25">
      <c r="A4" t="s">
        <v>36</v>
      </c>
      <c r="B4">
        <v>0</v>
      </c>
      <c r="C4">
        <v>6</v>
      </c>
    </row>
    <row r="5" spans="1:3" x14ac:dyDescent="0.25">
      <c r="A5" t="s">
        <v>37</v>
      </c>
      <c r="B5">
        <v>0</v>
      </c>
      <c r="C5">
        <v>3</v>
      </c>
    </row>
    <row r="6" spans="1:3" x14ac:dyDescent="0.25">
      <c r="A6" t="s">
        <v>38</v>
      </c>
      <c r="B6">
        <v>0</v>
      </c>
      <c r="C6">
        <v>3</v>
      </c>
    </row>
    <row r="7" spans="1:3" x14ac:dyDescent="0.25">
      <c r="A7" t="s">
        <v>39</v>
      </c>
      <c r="B7">
        <v>0</v>
      </c>
      <c r="C7">
        <v>6</v>
      </c>
    </row>
    <row r="8" spans="1:3" x14ac:dyDescent="0.25">
      <c r="A8" t="s">
        <v>40</v>
      </c>
      <c r="B8">
        <v>35</v>
      </c>
      <c r="C8">
        <v>43</v>
      </c>
    </row>
    <row r="9" spans="1:3" x14ac:dyDescent="0.25">
      <c r="A9" t="s">
        <v>41</v>
      </c>
      <c r="B9">
        <v>-200</v>
      </c>
      <c r="C9">
        <v>-45</v>
      </c>
    </row>
    <row r="10" spans="1:3" x14ac:dyDescent="0.25">
      <c r="A10" t="s">
        <v>42</v>
      </c>
      <c r="B10">
        <v>-200</v>
      </c>
      <c r="C10">
        <v>-0.1</v>
      </c>
    </row>
    <row r="11" spans="1:3" x14ac:dyDescent="0.25">
      <c r="A11" t="s">
        <v>43</v>
      </c>
      <c r="B11">
        <v>46.5</v>
      </c>
      <c r="C11">
        <v>53.5</v>
      </c>
    </row>
    <row r="12" spans="1:3" x14ac:dyDescent="0.25">
      <c r="A12" t="s">
        <v>44</v>
      </c>
      <c r="B12">
        <v>65</v>
      </c>
      <c r="C12">
        <v>120</v>
      </c>
    </row>
    <row r="13" spans="1:3" x14ac:dyDescent="0.25">
      <c r="A13" t="s">
        <v>45</v>
      </c>
      <c r="B13">
        <v>0</v>
      </c>
      <c r="C13">
        <v>11</v>
      </c>
    </row>
    <row r="14" spans="1:3" x14ac:dyDescent="0.25">
      <c r="A14" t="s">
        <v>90</v>
      </c>
      <c r="B14">
        <v>0</v>
      </c>
      <c r="C14">
        <v>2</v>
      </c>
    </row>
    <row r="15" spans="1:3" x14ac:dyDescent="0.25">
      <c r="A15" t="s">
        <v>46</v>
      </c>
      <c r="B15">
        <v>100</v>
      </c>
      <c r="C15">
        <v>575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BC5A-E0B7-4C2A-8125-12A1E0B03828}">
  <dimension ref="A1:B12"/>
  <sheetViews>
    <sheetView workbookViewId="0">
      <selection activeCell="E5" sqref="E5"/>
    </sheetView>
  </sheetViews>
  <sheetFormatPr defaultRowHeight="15" x14ac:dyDescent="0.25"/>
  <sheetData>
    <row r="1" spans="1:2" x14ac:dyDescent="0.25">
      <c r="A1" t="s">
        <v>47</v>
      </c>
      <c r="B1" t="s">
        <v>48</v>
      </c>
    </row>
    <row r="2" spans="1:2" x14ac:dyDescent="0.25">
      <c r="A2" t="s">
        <v>49</v>
      </c>
      <c r="B2" s="1">
        <v>500000</v>
      </c>
    </row>
    <row r="3" spans="1:2" x14ac:dyDescent="0.25">
      <c r="A3" t="s">
        <v>50</v>
      </c>
      <c r="B3" s="1">
        <v>550000</v>
      </c>
    </row>
    <row r="4" spans="1:2" x14ac:dyDescent="0.25">
      <c r="A4" t="s">
        <v>51</v>
      </c>
      <c r="B4" s="1">
        <v>500000</v>
      </c>
    </row>
    <row r="5" spans="1:2" x14ac:dyDescent="0.25">
      <c r="A5" t="s">
        <v>52</v>
      </c>
      <c r="B5" s="1">
        <v>25539</v>
      </c>
    </row>
    <row r="6" spans="1:2" x14ac:dyDescent="0.25">
      <c r="A6" t="s">
        <v>53</v>
      </c>
      <c r="B6" s="1">
        <v>1000000</v>
      </c>
    </row>
    <row r="7" spans="1:2" x14ac:dyDescent="0.25">
      <c r="A7" t="s">
        <v>54</v>
      </c>
      <c r="B7" s="1">
        <v>1000000</v>
      </c>
    </row>
    <row r="8" spans="1:2" x14ac:dyDescent="0.25">
      <c r="A8" t="s">
        <v>55</v>
      </c>
      <c r="B8" s="1">
        <v>1240000</v>
      </c>
    </row>
    <row r="9" spans="1:2" x14ac:dyDescent="0.25">
      <c r="A9" t="s">
        <v>56</v>
      </c>
      <c r="B9" s="1">
        <v>1E-4</v>
      </c>
    </row>
    <row r="10" spans="1:2" x14ac:dyDescent="0.25">
      <c r="A10" t="s">
        <v>57</v>
      </c>
      <c r="B10" s="1">
        <v>8000000</v>
      </c>
    </row>
    <row r="11" spans="1:2" x14ac:dyDescent="0.25">
      <c r="A11" t="s">
        <v>58</v>
      </c>
      <c r="B11" s="1">
        <v>3740000</v>
      </c>
    </row>
    <row r="12" spans="1:2" x14ac:dyDescent="0.25">
      <c r="A12" t="s">
        <v>59</v>
      </c>
      <c r="B12" s="1">
        <v>78900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10C-1029-439F-9182-8D9FB20CC18D}">
  <dimension ref="A1:B12"/>
  <sheetViews>
    <sheetView workbookViewId="0">
      <selection activeCell="C15" sqref="C15"/>
    </sheetView>
  </sheetViews>
  <sheetFormatPr defaultRowHeight="15" x14ac:dyDescent="0.25"/>
  <cols>
    <col min="1" max="1" width="23.28515625" bestFit="1" customWidth="1"/>
    <col min="2" max="2" width="15.7109375" customWidth="1"/>
  </cols>
  <sheetData>
    <row r="1" spans="1:2" x14ac:dyDescent="0.25">
      <c r="A1" t="s">
        <v>91</v>
      </c>
      <c r="B1" t="s">
        <v>48</v>
      </c>
    </row>
    <row r="2" spans="1:2" x14ac:dyDescent="0.25">
      <c r="A2" t="s">
        <v>92</v>
      </c>
      <c r="B2">
        <v>406.73</v>
      </c>
    </row>
    <row r="3" spans="1:2" x14ac:dyDescent="0.25">
      <c r="A3" t="s">
        <v>93</v>
      </c>
      <c r="B3">
        <v>606.27</v>
      </c>
    </row>
    <row r="4" spans="1:2" x14ac:dyDescent="0.25">
      <c r="A4" t="s">
        <v>94</v>
      </c>
      <c r="B4">
        <v>8.2100000000000009</v>
      </c>
    </row>
    <row r="5" spans="1:2" x14ac:dyDescent="0.25">
      <c r="A5" t="s">
        <v>95</v>
      </c>
      <c r="B5">
        <v>10.97</v>
      </c>
    </row>
    <row r="6" spans="1:2" x14ac:dyDescent="0.25">
      <c r="A6" t="s">
        <v>96</v>
      </c>
      <c r="B6">
        <v>10.97</v>
      </c>
    </row>
    <row r="7" spans="1:2" x14ac:dyDescent="0.25">
      <c r="A7" t="s">
        <v>97</v>
      </c>
      <c r="B7">
        <v>406</v>
      </c>
    </row>
    <row r="8" spans="1:2" x14ac:dyDescent="0.25">
      <c r="A8" t="s">
        <v>98</v>
      </c>
      <c r="B8">
        <v>406</v>
      </c>
    </row>
    <row r="9" spans="1:2" x14ac:dyDescent="0.25">
      <c r="A9" t="s">
        <v>99</v>
      </c>
      <c r="B9">
        <v>800</v>
      </c>
    </row>
    <row r="10" spans="1:2" x14ac:dyDescent="0.25">
      <c r="A10" t="s">
        <v>100</v>
      </c>
      <c r="B10">
        <v>60</v>
      </c>
    </row>
    <row r="11" spans="1:2" x14ac:dyDescent="0.25">
      <c r="A11" t="s">
        <v>101</v>
      </c>
      <c r="B11">
        <v>60</v>
      </c>
    </row>
    <row r="12" spans="1:2" x14ac:dyDescent="0.25">
      <c r="A12" t="s">
        <v>102</v>
      </c>
      <c r="B12">
        <v>8.2100000000000009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Condicoes_coletores</vt:lpstr>
      <vt:lpstr>Comp_entrada_coletores</vt:lpstr>
      <vt:lpstr>Especificacoes_plantas</vt:lpstr>
      <vt:lpstr>Precos</vt:lpstr>
      <vt:lpstr>Restricoes_capacidade</vt:lpstr>
      <vt:lpstr>Restricoes_produtos</vt:lpstr>
      <vt:lpstr>Valor_inicial_manipuladas</vt:lpstr>
      <vt:lpstr>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Roymel Rodríguez Carpio</dc:creator>
  <cp:lastModifiedBy>Lizandro de Sousa Santos</cp:lastModifiedBy>
  <dcterms:created xsi:type="dcterms:W3CDTF">2015-06-05T18:19:34Z</dcterms:created>
  <dcterms:modified xsi:type="dcterms:W3CDTF">2024-03-08T07:55:08Z</dcterms:modified>
</cp:coreProperties>
</file>