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bethgomez/Desktop/CUMC-MPH/Spring 2020/COMP TOX/Session 2/Session_2/"/>
    </mc:Choice>
  </mc:AlternateContent>
  <xr:revisionPtr revIDLastSave="0" documentId="13_ncr:1_{F7F591D0-EFC2-7945-9E3A-F63464D11BAE}" xr6:coauthVersionLast="45" xr6:coauthVersionMax="45" xr10:uidLastSave="{00000000-0000-0000-0000-000000000000}"/>
  <bookViews>
    <workbookView xWindow="380" yWindow="460" windowWidth="28040" windowHeight="16440" xr2:uid="{0940CDAF-0811-3646-88FB-635CBE2C4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T4" i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<sst xmlns="http://schemas.openxmlformats.org/spreadsheetml/2006/main" count="15" uniqueCount="5">
  <si>
    <t>Compound: Rotenone</t>
  </si>
  <si>
    <t>Concentration (micromolar)</t>
  </si>
  <si>
    <t>All</t>
  </si>
  <si>
    <t>Dead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</si>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</sst>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E36-9D38-1D45-9C87-F7FF41AF7486}">
  <dimension ref="A1:U12"/>
  <sheetViews>
    <sheetView tabSelected="1" zoomScale="65" zoomScaleNormal="65" workbookViewId="0">
      <selection activeCell="Q26" sqref="Q26"/>
    </sheetView>
  </sheetViews>
  <sheetFormatPr baseColWidth="10" defaultRowHeight="16" x14ac:dyDescent="0.2"/>
  <sheetData>
    <row r="1" spans="1:21" ht="20" x14ac:dyDescent="0.2">
      <c r="A1" s="1" t="s">
        <v>0</v>
      </c>
      <c r="B1" s="1">
        <v>1</v>
      </c>
      <c r="C1" s="1"/>
      <c r="D1" s="1">
        <v>2</v>
      </c>
      <c r="E1" s="1"/>
      <c r="F1" s="1">
        <v>3</v>
      </c>
      <c r="G1" s="1"/>
      <c r="H1" s="1">
        <v>4</v>
      </c>
      <c r="I1" s="1"/>
      <c r="J1" s="1">
        <v>5</v>
      </c>
      <c r="K1" s="1"/>
      <c r="L1" s="1">
        <v>6</v>
      </c>
      <c r="M1" s="1"/>
    </row>
    <row r="2" spans="1:21" ht="20" x14ac:dyDescent="0.2">
      <c r="A2" s="1" t="s">
        <v>1</v>
      </c>
      <c r="B2" s="1" t="s">
        <v>2</v>
      </c>
      <c r="C2" s="2" t="s">
        <v>3</v>
      </c>
      <c r="D2" s="1" t="s">
        <v>2</v>
      </c>
      <c r="E2" s="2" t="s">
        <v>3</v>
      </c>
      <c r="F2" s="1" t="s">
        <v>2</v>
      </c>
      <c r="G2" s="2" t="s">
        <v>3</v>
      </c>
      <c r="H2" s="1" t="s">
        <v>2</v>
      </c>
      <c r="I2" s="2" t="s">
        <v>3</v>
      </c>
      <c r="J2" s="1" t="s">
        <v>2</v>
      </c>
      <c r="K2" s="2" t="s">
        <v>3</v>
      </c>
      <c r="L2" s="1" t="s">
        <v>2</v>
      </c>
      <c r="M2" s="2" t="s">
        <v>3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 t="s">
        <v>4</v>
      </c>
    </row>
    <row r="3" spans="1:21" ht="20" x14ac:dyDescent="0.2">
      <c r="A3" s="1">
        <v>0</v>
      </c>
      <c r="B3" s="1">
        <v>883</v>
      </c>
      <c r="C3" s="1">
        <v>24</v>
      </c>
      <c r="D3" s="1">
        <v>1354</v>
      </c>
      <c r="E3" s="1">
        <v>115</v>
      </c>
      <c r="F3" s="1">
        <v>1316</v>
      </c>
      <c r="G3" s="1">
        <v>161</v>
      </c>
      <c r="H3" s="1">
        <v>1387</v>
      </c>
      <c r="I3" s="1">
        <v>58</v>
      </c>
      <c r="J3" s="1">
        <v>1445</v>
      </c>
      <c r="K3" s="1">
        <v>260</v>
      </c>
      <c r="L3" s="1">
        <v>1490</v>
      </c>
      <c r="M3" s="1">
        <v>55</v>
      </c>
      <c r="N3" s="1">
        <v>0</v>
      </c>
      <c r="O3">
        <f>C3/B3*100</f>
        <v>2.7180067950169877</v>
      </c>
      <c r="P3">
        <f>E3/D3*100</f>
        <v>8.4933530280649929</v>
      </c>
      <c r="Q3">
        <f>G3/F3*100</f>
        <v>12.23404255319149</v>
      </c>
      <c r="R3">
        <f>I3/H3*100</f>
        <v>4.1816870944484492</v>
      </c>
      <c r="S3">
        <f>K3/J3*100</f>
        <v>17.993079584775089</v>
      </c>
      <c r="T3">
        <f>M3/L3*100</f>
        <v>3.6912751677852351</v>
      </c>
      <c r="U3">
        <f>AVERAGE(O3:T3)</f>
        <v>8.2185740372137079</v>
      </c>
    </row>
    <row r="4" spans="1:21" ht="20" x14ac:dyDescent="0.2">
      <c r="A4" s="1">
        <v>1E-3</v>
      </c>
      <c r="B4" s="1">
        <v>892</v>
      </c>
      <c r="C4" s="1">
        <v>13</v>
      </c>
      <c r="D4" s="1">
        <v>1126</v>
      </c>
      <c r="E4" s="1">
        <v>105</v>
      </c>
      <c r="F4" s="1">
        <v>1685</v>
      </c>
      <c r="G4" s="1">
        <v>300</v>
      </c>
      <c r="H4" s="1">
        <v>1566</v>
      </c>
      <c r="I4" s="1">
        <v>100</v>
      </c>
      <c r="J4" s="1">
        <v>1655</v>
      </c>
      <c r="K4" s="1">
        <v>46</v>
      </c>
      <c r="L4" s="1">
        <v>1526</v>
      </c>
      <c r="M4" s="1">
        <v>114</v>
      </c>
      <c r="N4" s="1">
        <v>1E-3</v>
      </c>
      <c r="O4">
        <f t="shared" ref="O4:O12" si="0">C4/B4*100</f>
        <v>1.4573991031390134</v>
      </c>
      <c r="P4">
        <f t="shared" ref="P4:P12" si="1">E4/D4*100</f>
        <v>9.3250444049733563</v>
      </c>
      <c r="Q4">
        <f t="shared" ref="Q4:Q12" si="2">G4/F4*100</f>
        <v>17.804154302670625</v>
      </c>
      <c r="R4">
        <f t="shared" ref="R4:R12" si="3">I4/H4*100</f>
        <v>6.3856960408684547</v>
      </c>
      <c r="S4">
        <f t="shared" ref="S4:S12" si="4">K4/J4*100</f>
        <v>2.7794561933534743</v>
      </c>
      <c r="T4">
        <f t="shared" ref="T4:T12" si="5">M4/L4*100</f>
        <v>7.470511140235911</v>
      </c>
      <c r="U4">
        <f t="shared" ref="U4:U12" si="6">AVERAGE(O4:T4)</f>
        <v>7.5370435308734729</v>
      </c>
    </row>
    <row r="5" spans="1:21" ht="20" x14ac:dyDescent="0.2">
      <c r="A5" s="1">
        <v>0.01</v>
      </c>
      <c r="B5" s="1">
        <v>987</v>
      </c>
      <c r="C5" s="1">
        <v>27</v>
      </c>
      <c r="D5" s="1">
        <v>1593</v>
      </c>
      <c r="E5" s="1">
        <v>79</v>
      </c>
      <c r="F5" s="1">
        <v>1354</v>
      </c>
      <c r="G5" s="1">
        <v>221</v>
      </c>
      <c r="H5" s="1">
        <v>1774</v>
      </c>
      <c r="I5" s="1">
        <v>77</v>
      </c>
      <c r="J5" s="1">
        <v>1759</v>
      </c>
      <c r="K5" s="1">
        <v>108</v>
      </c>
      <c r="L5" s="1">
        <v>2235</v>
      </c>
      <c r="M5" s="1">
        <v>61</v>
      </c>
      <c r="N5" s="1">
        <v>0.01</v>
      </c>
      <c r="O5">
        <f t="shared" si="0"/>
        <v>2.735562310030395</v>
      </c>
      <c r="P5">
        <f t="shared" si="1"/>
        <v>4.9591964846202128</v>
      </c>
      <c r="Q5">
        <f t="shared" si="2"/>
        <v>16.322008862629247</v>
      </c>
      <c r="R5">
        <f t="shared" si="3"/>
        <v>4.3404735062006772</v>
      </c>
      <c r="S5">
        <f t="shared" si="4"/>
        <v>6.1398521887436042</v>
      </c>
      <c r="T5">
        <f t="shared" si="5"/>
        <v>2.7293064876957494</v>
      </c>
      <c r="U5">
        <f t="shared" si="6"/>
        <v>6.2043999733199806</v>
      </c>
    </row>
    <row r="6" spans="1:21" ht="20" x14ac:dyDescent="0.2">
      <c r="A6" s="1">
        <v>0.05</v>
      </c>
      <c r="B6" s="1">
        <v>1048</v>
      </c>
      <c r="C6" s="1">
        <v>179</v>
      </c>
      <c r="D6" s="1">
        <v>1545</v>
      </c>
      <c r="E6" s="1">
        <v>151</v>
      </c>
      <c r="F6" s="1">
        <v>2009</v>
      </c>
      <c r="G6" s="1">
        <v>137</v>
      </c>
      <c r="H6" s="1">
        <v>1803</v>
      </c>
      <c r="I6" s="1">
        <v>125</v>
      </c>
      <c r="J6" s="1">
        <v>1403</v>
      </c>
      <c r="K6" s="1">
        <v>154</v>
      </c>
      <c r="L6" s="1">
        <v>1251</v>
      </c>
      <c r="M6" s="1">
        <v>126</v>
      </c>
      <c r="N6" s="1">
        <v>0.05</v>
      </c>
      <c r="O6">
        <f t="shared" si="0"/>
        <v>17.080152671755723</v>
      </c>
      <c r="P6">
        <f t="shared" si="1"/>
        <v>9.7734627831715208</v>
      </c>
      <c r="Q6">
        <f t="shared" si="2"/>
        <v>6.8193130910900939</v>
      </c>
      <c r="R6">
        <f t="shared" si="3"/>
        <v>6.9328896283971151</v>
      </c>
      <c r="S6">
        <f t="shared" si="4"/>
        <v>10.976478973627939</v>
      </c>
      <c r="T6">
        <f t="shared" si="5"/>
        <v>10.071942446043165</v>
      </c>
      <c r="U6">
        <f t="shared" si="6"/>
        <v>10.27570659901426</v>
      </c>
    </row>
    <row r="7" spans="1:21" ht="20" x14ac:dyDescent="0.2">
      <c r="A7" s="1">
        <v>0.1</v>
      </c>
      <c r="B7" s="1">
        <v>1164</v>
      </c>
      <c r="C7" s="1">
        <v>295</v>
      </c>
      <c r="D7" s="1">
        <v>1361</v>
      </c>
      <c r="E7" s="1">
        <v>426</v>
      </c>
      <c r="F7" s="1">
        <v>1697</v>
      </c>
      <c r="G7" s="1">
        <v>425</v>
      </c>
      <c r="H7" s="1">
        <v>1748</v>
      </c>
      <c r="I7" s="1">
        <v>486</v>
      </c>
      <c r="J7" s="1">
        <v>1894</v>
      </c>
      <c r="K7" s="1">
        <v>409</v>
      </c>
      <c r="L7" s="1">
        <v>2340</v>
      </c>
      <c r="M7" s="1">
        <v>334</v>
      </c>
      <c r="N7" s="1">
        <v>0.1</v>
      </c>
      <c r="O7">
        <f t="shared" si="0"/>
        <v>25.343642611683848</v>
      </c>
      <c r="P7">
        <f t="shared" si="1"/>
        <v>31.300514327700217</v>
      </c>
      <c r="Q7">
        <f t="shared" si="2"/>
        <v>25.044195639363583</v>
      </c>
      <c r="R7">
        <f t="shared" si="3"/>
        <v>27.803203661327231</v>
      </c>
      <c r="S7">
        <f t="shared" si="4"/>
        <v>21.594508975712777</v>
      </c>
      <c r="T7">
        <f t="shared" si="5"/>
        <v>14.273504273504273</v>
      </c>
      <c r="U7">
        <f t="shared" si="6"/>
        <v>24.226594914881986</v>
      </c>
    </row>
    <row r="8" spans="1:21" ht="20" x14ac:dyDescent="0.2">
      <c r="A8" s="1">
        <v>0.25</v>
      </c>
      <c r="B8" s="1">
        <v>975</v>
      </c>
      <c r="C8" s="1">
        <v>259</v>
      </c>
      <c r="D8" s="1">
        <v>1331</v>
      </c>
      <c r="E8" s="1">
        <v>435</v>
      </c>
      <c r="F8" s="1">
        <v>1504</v>
      </c>
      <c r="G8" s="1">
        <v>415</v>
      </c>
      <c r="H8" s="1">
        <v>1902</v>
      </c>
      <c r="I8" s="1">
        <v>598</v>
      </c>
      <c r="J8" s="1">
        <v>1676</v>
      </c>
      <c r="K8" s="1">
        <v>548</v>
      </c>
      <c r="L8" s="1">
        <v>1597</v>
      </c>
      <c r="M8" s="1">
        <v>653</v>
      </c>
      <c r="N8" s="1">
        <v>0.25</v>
      </c>
      <c r="O8">
        <f t="shared" si="0"/>
        <v>26.564102564102566</v>
      </c>
      <c r="P8">
        <f t="shared" si="1"/>
        <v>32.682193839218634</v>
      </c>
      <c r="Q8">
        <f t="shared" si="2"/>
        <v>27.593085106382979</v>
      </c>
      <c r="R8">
        <f t="shared" si="3"/>
        <v>31.440588853838065</v>
      </c>
      <c r="S8">
        <f t="shared" si="4"/>
        <v>32.69689737470167</v>
      </c>
      <c r="T8">
        <f t="shared" si="5"/>
        <v>40.889167188478396</v>
      </c>
      <c r="U8">
        <f t="shared" si="6"/>
        <v>31.97767248778705</v>
      </c>
    </row>
    <row r="9" spans="1:21" ht="20" x14ac:dyDescent="0.2">
      <c r="A9" s="1">
        <v>0.5</v>
      </c>
      <c r="B9" s="1">
        <v>807</v>
      </c>
      <c r="C9" s="1">
        <v>195</v>
      </c>
      <c r="D9" s="1">
        <v>1109</v>
      </c>
      <c r="E9" s="1">
        <v>441</v>
      </c>
      <c r="F9" s="1">
        <v>1298</v>
      </c>
      <c r="G9" s="1">
        <v>458</v>
      </c>
      <c r="H9" s="1">
        <v>1843</v>
      </c>
      <c r="I9" s="1">
        <v>527</v>
      </c>
      <c r="J9" s="1">
        <v>1678</v>
      </c>
      <c r="K9" s="1">
        <v>638</v>
      </c>
      <c r="L9" s="1">
        <v>1400</v>
      </c>
      <c r="M9" s="1">
        <v>616</v>
      </c>
      <c r="N9" s="1">
        <v>0.5</v>
      </c>
      <c r="O9">
        <f t="shared" si="0"/>
        <v>24.1635687732342</v>
      </c>
      <c r="P9">
        <f t="shared" si="1"/>
        <v>39.765554553651938</v>
      </c>
      <c r="Q9">
        <f t="shared" si="2"/>
        <v>35.285053929121723</v>
      </c>
      <c r="R9">
        <f t="shared" si="3"/>
        <v>28.594682582745524</v>
      </c>
      <c r="S9">
        <f t="shared" si="4"/>
        <v>38.021454112038136</v>
      </c>
      <c r="T9">
        <f t="shared" si="5"/>
        <v>44</v>
      </c>
      <c r="U9">
        <f t="shared" si="6"/>
        <v>34.971718991798589</v>
      </c>
    </row>
    <row r="10" spans="1:21" ht="20" x14ac:dyDescent="0.2">
      <c r="A10" s="1">
        <v>1</v>
      </c>
      <c r="B10" s="1">
        <v>892</v>
      </c>
      <c r="C10" s="1">
        <v>294</v>
      </c>
      <c r="D10" s="1">
        <v>1279</v>
      </c>
      <c r="E10" s="1">
        <v>336</v>
      </c>
      <c r="F10" s="1">
        <v>1399</v>
      </c>
      <c r="G10" s="1">
        <v>418</v>
      </c>
      <c r="H10" s="1">
        <v>2163</v>
      </c>
      <c r="I10" s="1">
        <v>524</v>
      </c>
      <c r="J10" s="1">
        <v>2354</v>
      </c>
      <c r="K10" s="1">
        <v>499</v>
      </c>
      <c r="L10" s="1">
        <v>2577</v>
      </c>
      <c r="M10" s="1">
        <v>618</v>
      </c>
      <c r="N10" s="1">
        <v>1</v>
      </c>
      <c r="O10">
        <f t="shared" si="0"/>
        <v>32.959641255605383</v>
      </c>
      <c r="P10">
        <f t="shared" si="1"/>
        <v>26.270523846755278</v>
      </c>
      <c r="Q10">
        <f t="shared" si="2"/>
        <v>29.878484631879914</v>
      </c>
      <c r="R10">
        <f t="shared" si="3"/>
        <v>24.225612575127141</v>
      </c>
      <c r="S10">
        <f t="shared" si="4"/>
        <v>21.197960917587086</v>
      </c>
      <c r="T10">
        <f t="shared" si="5"/>
        <v>23.981373690337602</v>
      </c>
      <c r="U10">
        <f t="shared" si="6"/>
        <v>26.418932819548733</v>
      </c>
    </row>
    <row r="11" spans="1:21" ht="20" x14ac:dyDescent="0.2">
      <c r="A11" s="1">
        <v>2.5</v>
      </c>
      <c r="B11" s="1">
        <v>622</v>
      </c>
      <c r="C11" s="1">
        <v>144</v>
      </c>
      <c r="D11" s="1">
        <v>1132</v>
      </c>
      <c r="E11" s="1">
        <v>260</v>
      </c>
      <c r="F11" s="1">
        <v>1264</v>
      </c>
      <c r="G11" s="1">
        <v>350</v>
      </c>
      <c r="H11" s="1">
        <v>1378</v>
      </c>
      <c r="I11" s="1">
        <v>555</v>
      </c>
      <c r="J11" s="1">
        <v>1592</v>
      </c>
      <c r="K11" s="1">
        <v>483</v>
      </c>
      <c r="L11" s="1">
        <v>1198</v>
      </c>
      <c r="M11" s="1">
        <v>346</v>
      </c>
      <c r="N11" s="1">
        <v>2.5</v>
      </c>
      <c r="O11">
        <f t="shared" si="0"/>
        <v>23.15112540192926</v>
      </c>
      <c r="P11">
        <f t="shared" si="1"/>
        <v>22.968197879858657</v>
      </c>
      <c r="Q11">
        <f t="shared" si="2"/>
        <v>27.689873417721518</v>
      </c>
      <c r="R11">
        <f t="shared" si="3"/>
        <v>40.275761973875177</v>
      </c>
      <c r="S11">
        <f t="shared" si="4"/>
        <v>30.339195979899497</v>
      </c>
      <c r="T11">
        <f t="shared" si="5"/>
        <v>28.881469115191987</v>
      </c>
      <c r="U11">
        <f t="shared" si="6"/>
        <v>28.884270628079346</v>
      </c>
    </row>
    <row r="12" spans="1:21" ht="20" x14ac:dyDescent="0.2">
      <c r="A12" s="1">
        <v>5</v>
      </c>
      <c r="B12" s="1">
        <v>739</v>
      </c>
      <c r="C12" s="1">
        <v>165</v>
      </c>
      <c r="D12" s="1">
        <v>958</v>
      </c>
      <c r="E12" s="1">
        <v>251</v>
      </c>
      <c r="F12" s="1">
        <v>1938</v>
      </c>
      <c r="G12" s="1">
        <v>547</v>
      </c>
      <c r="H12" s="1">
        <v>1857</v>
      </c>
      <c r="I12" s="1">
        <v>545</v>
      </c>
      <c r="J12" s="1">
        <v>1596</v>
      </c>
      <c r="K12" s="1">
        <v>335</v>
      </c>
      <c r="L12" s="1">
        <v>2176</v>
      </c>
      <c r="M12" s="1">
        <v>464</v>
      </c>
      <c r="N12" s="1">
        <v>5</v>
      </c>
      <c r="O12">
        <f t="shared" si="0"/>
        <v>22.327469553450609</v>
      </c>
      <c r="P12">
        <f t="shared" si="1"/>
        <v>26.200417536534449</v>
      </c>
      <c r="Q12">
        <f t="shared" si="2"/>
        <v>28.224974200206397</v>
      </c>
      <c r="R12">
        <f t="shared" si="3"/>
        <v>29.348411416262788</v>
      </c>
      <c r="S12">
        <f t="shared" si="4"/>
        <v>20.989974937343359</v>
      </c>
      <c r="T12">
        <f t="shared" si="5"/>
        <v>21.323529411764707</v>
      </c>
      <c r="U12">
        <f t="shared" si="6"/>
        <v>24.735796175927049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2020-02-03T15:45:48Z</dcterms:created>
  <dcterms:modified xsi:type="dcterms:W3CDTF">2020-02-03T18:05:48Z</dcterms:modified>
</cp:coreProperties>
</file>