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din5\Desktop\Stats M1\TP\1. TP Stats monovariées\"/>
    </mc:Choice>
  </mc:AlternateContent>
  <xr:revisionPtr revIDLastSave="0" documentId="13_ncr:1_{EF074C7B-1C34-4377-8DA6-D01D0851F4F8}" xr6:coauthVersionLast="45" xr6:coauthVersionMax="45" xr10:uidLastSave="{00000000-0000-0000-0000-000000000000}"/>
  <bookViews>
    <workbookView xWindow="-120" yWindow="-120" windowWidth="20730" windowHeight="11160" tabRatio="537" xr2:uid="{00000000-000D-0000-FFFF-FFFF00000000}"/>
  </bookViews>
  <sheets>
    <sheet name="énoncé" sheetId="6" r:id="rId1"/>
    <sheet name="Données 1" sheetId="1" r:id="rId2"/>
    <sheet name="données 2" sheetId="10" r:id="rId3"/>
    <sheet name="stats descriptives 1" sheetId="2" r:id="rId4"/>
    <sheet name="comparer 2" sheetId="11" r:id="rId5"/>
    <sheet name="Ajustement d'une loi1_HID" sheetId="9" state="hidden" r:id="rId6"/>
  </sheets>
  <externalReferences>
    <externalReference r:id="rId7"/>
  </externalReferences>
  <definedNames>
    <definedName name="_xlchart.v1.0" hidden="1">'stats descriptives 1'!$A$1</definedName>
    <definedName name="_xlchart.v1.1" hidden="1">'stats descriptives 1'!$A$2:$A$801</definedName>
    <definedName name="_xlchart.v1.10" hidden="1">'comparer 2'!$F$1</definedName>
    <definedName name="_xlchart.v1.11" hidden="1">'comparer 2'!$F$2:$F$26</definedName>
    <definedName name="_xlchart.v1.12" hidden="1">'comparer 2'!$G$1</definedName>
    <definedName name="_xlchart.v1.13" hidden="1">'comparer 2'!$G$2:$G$26</definedName>
    <definedName name="_xlchart.v1.14" hidden="1">'comparer 2'!$H$1</definedName>
    <definedName name="_xlchart.v1.15" hidden="1">'comparer 2'!$H$2:$H$26</definedName>
    <definedName name="_xlchart.v1.2" hidden="1">'comparer 2'!$B$1</definedName>
    <definedName name="_xlchart.v1.3" hidden="1">'comparer 2'!$B$2:$B$26</definedName>
    <definedName name="_xlchart.v1.4" hidden="1">'comparer 2'!$C$1</definedName>
    <definedName name="_xlchart.v1.5" hidden="1">'comparer 2'!$C$2:$C$26</definedName>
    <definedName name="_xlchart.v1.6" hidden="1">'comparer 2'!$D$1</definedName>
    <definedName name="_xlchart.v1.7" hidden="1">'comparer 2'!$D$2:$D$26</definedName>
    <definedName name="_xlchart.v1.8" hidden="1">'comparer 2'!$E$1</definedName>
    <definedName name="_xlchart.v1.9" hidden="1">'comparer 2'!$E$2:$E$26</definedName>
    <definedName name="écart_type_X">#REF!</definedName>
    <definedName name="ecartype">#REF!</definedName>
    <definedName name="moyenne">#REF!</definedName>
    <definedName name="moyenne_X">#REF!</definedName>
    <definedName name="nb_individus_X">#REF!</definedName>
    <definedName name="premier_quartile">'stats descriptives 1'!$N$6</definedName>
    <definedName name="Q1_">'stats descriptives 1'!$N$6</definedName>
    <definedName name="Q3_">'stats descriptives 1'!$N$7</definedName>
    <definedName name="total">#REF!</definedName>
    <definedName name="xdata1" hidden="1">0+(ROW(OFFSET(#REF!,0,0,1000,1))-1)*0.025025025</definedName>
    <definedName name="xdata2" localSheetId="3" hidden="1">1.25+'stats descriptives 1'!xlstatbox1*-0.0007153076</definedName>
    <definedName name="xdata2" hidden="1">1.25+[0]!xlstatbox1*-0.0007153076</definedName>
    <definedName name="xlstatbox1" localSheetId="3" hidden="1">(ROW(OFFSET('stats descriptives 1'!$A$1,0,0,700,1))-1)</definedName>
    <definedName name="xlstatbox1" hidden="1">(ROW(OFFSET(#REF!,0,0,700,1))-1)</definedName>
    <definedName name="ydata2" hidden="1">[1]!XLSTAT_PDFNormal([0]!xdata1,11.9264098972747,2.44651293666585)</definedName>
    <definedName name="ydata3" localSheetId="3" hidden="1">IF('stats descriptives 1'!xlstatbox1/2-INT('stats descriptives 1'!xlstatbox1/2)&lt;0.1,13.5854015932,10.2192271129)</definedName>
    <definedName name="ydata3" hidden="1">IF([0]!xlstatbox1/2-INT([0]!xlstatbox1/2)&lt;0.1,13.5877134072,10.2221053186)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4" i="2" l="1"/>
  <c r="S23" i="2"/>
  <c r="S22" i="2"/>
  <c r="S21" i="2"/>
  <c r="S25" i="2" l="1"/>
  <c r="S27" i="2" s="1"/>
  <c r="S26" i="2"/>
  <c r="C27" i="11"/>
  <c r="D27" i="11"/>
  <c r="E27" i="11"/>
  <c r="F27" i="11"/>
  <c r="F30" i="11" s="1"/>
  <c r="G27" i="11"/>
  <c r="H27" i="11"/>
  <c r="C28" i="11"/>
  <c r="D28" i="11"/>
  <c r="E28" i="11"/>
  <c r="F28" i="11"/>
  <c r="G28" i="11"/>
  <c r="H28" i="11"/>
  <c r="C29" i="11"/>
  <c r="C30" i="11" s="1"/>
  <c r="D29" i="11"/>
  <c r="D30" i="11" s="1"/>
  <c r="E29" i="11"/>
  <c r="F29" i="11"/>
  <c r="G29" i="11"/>
  <c r="G30" i="11" s="1"/>
  <c r="H29" i="11"/>
  <c r="H30" i="11" s="1"/>
  <c r="E30" i="11"/>
  <c r="C31" i="11"/>
  <c r="D31" i="11"/>
  <c r="E31" i="11"/>
  <c r="F31" i="11"/>
  <c r="G31" i="11"/>
  <c r="H31" i="11"/>
  <c r="B31" i="11"/>
  <c r="B29" i="11"/>
  <c r="B28" i="11"/>
  <c r="B27" i="11"/>
  <c r="B30" i="11" l="1"/>
  <c r="D10" i="2"/>
  <c r="D9" i="2"/>
  <c r="D11" i="2" l="1"/>
  <c r="K30" i="2" l="1"/>
  <c r="K29" i="2"/>
  <c r="K28" i="2"/>
  <c r="K27" i="2"/>
  <c r="K26" i="2"/>
  <c r="J26" i="2"/>
  <c r="N7" i="2"/>
  <c r="J30" i="2" s="1"/>
  <c r="N6" i="2"/>
  <c r="J27" i="2" s="1"/>
  <c r="D12" i="2"/>
  <c r="D8" i="2"/>
  <c r="D6" i="2"/>
  <c r="D5" i="2"/>
  <c r="D4" i="2"/>
  <c r="J28" i="2" l="1"/>
  <c r="J29" i="2"/>
  <c r="D7" i="2"/>
  <c r="D1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Marie-Camille Caumon</author>
  </authors>
  <commentList>
    <comment ref="I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Marie-Camille Caumon:</t>
        </r>
        <r>
          <rPr>
            <sz val="9"/>
            <color indexed="81"/>
            <rFont val="Tahoma"/>
            <family val="2"/>
          </rPr>
          <t xml:space="preserve">
Clic droit + ajouter un commentaire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Marie-Camille Caumon</author>
  </authors>
  <commentList>
    <comment ref="G10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Marie-Camille Caumon:</t>
        </r>
        <r>
          <rPr>
            <sz val="9"/>
            <color indexed="81"/>
            <rFont val="Tahoma"/>
            <family val="2"/>
          </rPr>
          <t xml:space="preserve">
Kurtosis -
distribution platykurtique (élargie)</t>
        </r>
      </text>
    </comment>
    <comment ref="D1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Marie-Camille Caumon:</t>
        </r>
        <r>
          <rPr>
            <sz val="9"/>
            <color indexed="81"/>
            <rFont val="Tahoma"/>
            <family val="2"/>
          </rPr>
          <t xml:space="preserve">
on ne peut déterminer le mode d'une variable quantitative continue qu'après avoir réparti les valeurs dans des classes.</t>
        </r>
      </text>
    </comment>
    <comment ref="G1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Marie-Camille Caumon:</t>
        </r>
        <r>
          <rPr>
            <sz val="9"/>
            <color indexed="81"/>
            <rFont val="Tahoma"/>
            <family val="2"/>
          </rPr>
          <t xml:space="preserve">
proche de 0 : symétrique</t>
        </r>
      </text>
    </comment>
    <comment ref="D13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Marie-Camille Caumon:</t>
        </r>
        <r>
          <rPr>
            <sz val="9"/>
            <color indexed="81"/>
            <rFont val="Tahoma"/>
            <family val="2"/>
          </rPr>
          <t xml:space="preserve">
=ECARTYPE/MOYENNE</t>
        </r>
      </text>
    </comment>
  </commentList>
</comments>
</file>

<file path=xl/sharedStrings.xml><?xml version="1.0" encoding="utf-8"?>
<sst xmlns="http://schemas.openxmlformats.org/spreadsheetml/2006/main" count="137" uniqueCount="111">
  <si>
    <t>Variable X</t>
  </si>
  <si>
    <t>Moyenne</t>
  </si>
  <si>
    <t>Erreur-type</t>
  </si>
  <si>
    <t>Médiane</t>
  </si>
  <si>
    <t>Mode</t>
  </si>
  <si>
    <t>Écart-type</t>
  </si>
  <si>
    <t>Variance de l'échantillon</t>
  </si>
  <si>
    <t>Coefficient d'asymétrie</t>
  </si>
  <si>
    <t>Plage</t>
  </si>
  <si>
    <t>Minimum</t>
  </si>
  <si>
    <t>Maximum</t>
  </si>
  <si>
    <t>Somme</t>
  </si>
  <si>
    <t>Nombre d'échantillons</t>
  </si>
  <si>
    <t>min</t>
  </si>
  <si>
    <t>Définir la nature de la variable X</t>
  </si>
  <si>
    <t>Le nombre d'individus</t>
  </si>
  <si>
    <t>Calculer :</t>
  </si>
  <si>
    <t>les valeurs min et max</t>
  </si>
  <si>
    <t>l'amplitude</t>
  </si>
  <si>
    <t>la moyenne</t>
  </si>
  <si>
    <t>l'écart-type</t>
  </si>
  <si>
    <t>la variance</t>
  </si>
  <si>
    <t>le mode</t>
  </si>
  <si>
    <t>la médiane</t>
  </si>
  <si>
    <t>le coefficient de variation</t>
  </si>
  <si>
    <t>Conseils</t>
  </si>
  <si>
    <t>Ajoutez des commentaires dans les cellules</t>
  </si>
  <si>
    <t>Donnez des intitulés claires aux lignes et colonnes</t>
  </si>
  <si>
    <t>Organisez vos calculs dans la feuille de calcul ou en utilisant plusieurs feuilles</t>
  </si>
  <si>
    <t>Représentations graphiques</t>
  </si>
  <si>
    <t>une légende</t>
  </si>
  <si>
    <t>un titre</t>
  </si>
  <si>
    <t>Les graphiques doivent impérativement contenir :</t>
  </si>
  <si>
    <t>Modifiez les polices, styles de bordure, trames de fond… pour mettre en valeurs les résultats importants</t>
  </si>
  <si>
    <t>des axes avec titres explicites et unités</t>
  </si>
  <si>
    <t>une palette de couleur sobre</t>
  </si>
  <si>
    <t>Représenter les données avec des boîtes de dispersion et d'écart-type</t>
  </si>
  <si>
    <t>Colonne1</t>
  </si>
  <si>
    <t>Kurstosis (Coefficient d'aplatissement)</t>
  </si>
  <si>
    <t>q1-min</t>
  </si>
  <si>
    <t>max-q3</t>
  </si>
  <si>
    <t>max-(moy+s)</t>
  </si>
  <si>
    <t>Question 1</t>
  </si>
  <si>
    <t>max</t>
  </si>
  <si>
    <t>variable quantitative continue</t>
  </si>
  <si>
    <t>Question 2</t>
  </si>
  <si>
    <t>Question 3</t>
  </si>
  <si>
    <t>Question 4</t>
  </si>
  <si>
    <t>Q1</t>
  </si>
  <si>
    <t>Q3</t>
  </si>
  <si>
    <t>moy-(moy-s)=s</t>
  </si>
  <si>
    <t>(moy+s)-moy=s</t>
  </si>
  <si>
    <t>(moy-s)-min</t>
  </si>
  <si>
    <t>boîte de dispersion</t>
  </si>
  <si>
    <t>boîte des écart-types</t>
  </si>
  <si>
    <t>mediane-q1</t>
  </si>
  <si>
    <t>q3-mediane</t>
  </si>
  <si>
    <t>moyenne</t>
  </si>
  <si>
    <t>écart-type</t>
  </si>
  <si>
    <t>Comparer les résultats avec ceux obtenus par l'utilitaire d'analyse</t>
  </si>
  <si>
    <t>avec l'outil graphique d'excel</t>
  </si>
  <si>
    <t>1.Statistiques descriptives (données 1)</t>
  </si>
  <si>
    <t>2. Comparer des échantillons (données 2)</t>
  </si>
  <si>
    <t>Calculer pour chaque échantillon :</t>
  </si>
  <si>
    <t>moyenne, médiane, écart-type, coefficient de variation, étendue</t>
  </si>
  <si>
    <t>Comparer les échantillons entre eux</t>
  </si>
  <si>
    <t>Représenter les données des 7 échantillons dans un seul diagramme</t>
  </si>
  <si>
    <t>échantillon 1</t>
  </si>
  <si>
    <t>échantillon 2</t>
  </si>
  <si>
    <t>échantillon 3</t>
  </si>
  <si>
    <t>échantillon 4</t>
  </si>
  <si>
    <t>échantillon 5</t>
  </si>
  <si>
    <t>échantillon 6</t>
  </si>
  <si>
    <t>échantillon 7</t>
  </si>
  <si>
    <t>médiane</t>
  </si>
  <si>
    <t>coeff. de variation</t>
  </si>
  <si>
    <t>étendue</t>
  </si>
  <si>
    <t>Les échantillons 1 et 6 ont une moyenne similaire</t>
  </si>
  <si>
    <t>mais la médiane de l'échantillon 6 est plus faible que sa moyenne</t>
  </si>
  <si>
    <t>et les paramètres de dispersion (CV, étendue, écart-types) sont plus élevés,</t>
  </si>
  <si>
    <t>ce qui indique une plus grande variabilité des données.</t>
  </si>
  <si>
    <t>Les échantillons 3 et 7 ont une moyenne identique.</t>
  </si>
  <si>
    <t>La médiane de l'échantillon 3 est plus faible que sa moyenne.</t>
  </si>
  <si>
    <t>Les paramètres de dispersion des deux échantillons sont similaires.</t>
  </si>
  <si>
    <t>Les deux échantillons sont adonc assez semblables, avec cependant une distribution des données un peu différente.</t>
  </si>
  <si>
    <t>Les échantillons 1 et 6 ont une moyenne similaire mais la dispersion des données dans l'échantillon 6 est beaucoup plus importante.</t>
  </si>
  <si>
    <t xml:space="preserve">Les échantillons 3 et 7 sont très similaires. </t>
  </si>
  <si>
    <t>Calcul des moustaches avec Excel 2016</t>
  </si>
  <si>
    <t>Seuil haut : Q3 + 1,5 x IQ</t>
  </si>
  <si>
    <t>Seuil situé à 1,5 fois l'intervalle interquartile (IQ) au-delà de la boîte</t>
  </si>
  <si>
    <t>Si la valeur min est &gt; seuil bas : moustache = min</t>
  </si>
  <si>
    <t>Si la valeur max &lt; seuil haut : moustache = max</t>
  </si>
  <si>
    <t>Ici :</t>
  </si>
  <si>
    <t>IQ</t>
  </si>
  <si>
    <t>seuil bas</t>
  </si>
  <si>
    <t>seuil haut</t>
  </si>
  <si>
    <t>1 valeur &gt; seuil</t>
  </si>
  <si>
    <t>2 valeurs &lt; seuil</t>
  </si>
  <si>
    <t>Si la valeur min est &lt; seuil bas : moustache = première valeur &gt; seuil, points pour les valeurs au-delà</t>
  </si>
  <si>
    <t>Si la valeur max &gt; seuil haut : moustache = première valeur &lt; seuil, points pour les valeurs au-delà</t>
  </si>
  <si>
    <t>moustache</t>
  </si>
  <si>
    <t>&lt; max</t>
  </si>
  <si>
    <t>&gt; min</t>
  </si>
  <si>
    <t>Seuil bas : Q1-1,5x IQ</t>
  </si>
  <si>
    <t>La dispersion des données est un peu plus importante dans l'échantillon 3</t>
  </si>
  <si>
    <t>mais l'échantillon 7 contient quelques valeurs extrêmes dans la gamme supérieure à la moyenne</t>
  </si>
  <si>
    <t>Parmi les échantillons 2, 4 et 5, le 2 est celui avec la dispersion la plus faible :</t>
  </si>
  <si>
    <t>la moyenne et la médiane sont très proches, l'écart-type et l'étendue sont les plus faibles</t>
  </si>
  <si>
    <t>L'échantilllon 2 présente une distribution symétrique.</t>
  </si>
  <si>
    <t>Comparer les deux méthodes</t>
  </si>
  <si>
    <t>La méthode graphique facilite la comparaison (visuelle). Elle donne également une indication sur la symétrie de la distribution.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</si>
</sst>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0.0"/>
    <numFmt numFmtId="166" formatCode="0.000"/>
  </numFmts>
  <fonts count="11" x14ac:knownFonts="1">
    <font>
      <sz val="10"/>
      <name val="Arial"/>
      <family val="2"/>
    </font>
    <font>
      <sz val="10"/>
      <name val="Verdana"/>
      <family val="2"/>
    </font>
    <font>
      <b/>
      <sz val="9"/>
      <name val="Verdana"/>
      <family val="2"/>
    </font>
    <font>
      <i/>
      <sz val="10"/>
      <name val="Verdana"/>
      <family val="2"/>
    </font>
    <font>
      <i/>
      <sz val="8"/>
      <name val="Verdana"/>
      <family val="2"/>
    </font>
    <font>
      <i/>
      <sz val="10"/>
      <name val="Arial"/>
      <family val="2"/>
    </font>
    <font>
      <b/>
      <sz val="10"/>
      <name val="Verdana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0" fillId="0" borderId="0" applyFont="0" applyFill="0" applyBorder="0" applyAlignment="0" applyProtection="0"/>
    <xf numFmtId="0" fontId="1" fillId="0" borderId="0"/>
  </cellStyleXfs>
  <cellXfs count="75">
    <xf numFmtId="0" fontId="0" fillId="0" borderId="0" xfId="0"/>
    <xf numFmtId="2" fontId="1" fillId="0" borderId="0" xfId="0" applyNumberFormat="1" applyFont="1" applyAlignment="1">
      <alignment horizontal="center"/>
    </xf>
    <xf numFmtId="2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 applyBorder="1" applyAlignment="1">
      <alignment horizontal="left"/>
    </xf>
    <xf numFmtId="0" fontId="4" fillId="0" borderId="0" xfId="0" applyFont="1"/>
    <xf numFmtId="1" fontId="4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7" fillId="0" borderId="0" xfId="0" applyFont="1"/>
    <xf numFmtId="0" fontId="0" fillId="3" borderId="0" xfId="0" applyFont="1" applyFill="1"/>
    <xf numFmtId="0" fontId="0" fillId="0" borderId="0" xfId="0" applyFill="1" applyBorder="1" applyAlignment="1"/>
    <xf numFmtId="0" fontId="5" fillId="0" borderId="2" xfId="0" applyFont="1" applyFill="1" applyBorder="1" applyAlignment="1">
      <alignment horizontal="centerContinuous"/>
    </xf>
    <xf numFmtId="166" fontId="0" fillId="0" borderId="0" xfId="0" applyNumberFormat="1" applyFill="1" applyBorder="1" applyAlignment="1"/>
    <xf numFmtId="2" fontId="0" fillId="0" borderId="0" xfId="0" applyNumberFormat="1" applyFill="1" applyBorder="1" applyAlignment="1"/>
    <xf numFmtId="0" fontId="1" fillId="0" borderId="0" xfId="0" applyFont="1" applyBorder="1" applyAlignment="1">
      <alignment horizontal="center"/>
    </xf>
    <xf numFmtId="2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164" fontId="1" fillId="0" borderId="0" xfId="1" applyNumberFormat="1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0" fillId="0" borderId="0" xfId="0" applyNumberFormat="1" applyFont="1" applyFill="1" applyBorder="1" applyAlignment="1"/>
    <xf numFmtId="0" fontId="6" fillId="4" borderId="5" xfId="0" applyFont="1" applyFill="1" applyBorder="1"/>
    <xf numFmtId="0" fontId="1" fillId="0" borderId="5" xfId="0" applyFont="1" applyBorder="1" applyAlignment="1">
      <alignment horizontal="center"/>
    </xf>
    <xf numFmtId="0" fontId="0" fillId="0" borderId="5" xfId="0" applyBorder="1"/>
    <xf numFmtId="0" fontId="0" fillId="0" borderId="5" xfId="0" applyFont="1" applyFill="1" applyBorder="1" applyAlignment="1">
      <alignment horizontal="centerContinuous"/>
    </xf>
    <xf numFmtId="2" fontId="0" fillId="0" borderId="5" xfId="0" applyNumberFormat="1" applyFont="1" applyFill="1" applyBorder="1" applyAlignment="1"/>
    <xf numFmtId="166" fontId="0" fillId="0" borderId="5" xfId="0" applyNumberFormat="1" applyFont="1" applyFill="1" applyBorder="1" applyAlignment="1"/>
    <xf numFmtId="0" fontId="6" fillId="4" borderId="6" xfId="0" applyFont="1" applyFill="1" applyBorder="1"/>
    <xf numFmtId="0" fontId="1" fillId="0" borderId="6" xfId="0" applyFont="1" applyBorder="1" applyAlignment="1">
      <alignment horizontal="left"/>
    </xf>
    <xf numFmtId="0" fontId="6" fillId="0" borderId="0" xfId="0" applyFont="1" applyFill="1" applyBorder="1"/>
    <xf numFmtId="1" fontId="0" fillId="0" borderId="0" xfId="0" applyNumberFormat="1" applyFill="1" applyBorder="1" applyAlignment="1"/>
    <xf numFmtId="0" fontId="1" fillId="0" borderId="0" xfId="0" applyFont="1" applyBorder="1"/>
    <xf numFmtId="2" fontId="1" fillId="0" borderId="0" xfId="0" applyNumberFormat="1" applyFont="1" applyBorder="1"/>
    <xf numFmtId="165" fontId="1" fillId="0" borderId="0" xfId="0" applyNumberFormat="1" applyFont="1" applyBorder="1" applyAlignment="1">
      <alignment horizontal="center"/>
    </xf>
    <xf numFmtId="2" fontId="1" fillId="0" borderId="5" xfId="0" applyNumberFormat="1" applyFont="1" applyBorder="1"/>
    <xf numFmtId="0" fontId="1" fillId="0" borderId="5" xfId="0" applyFont="1" applyBorder="1"/>
    <xf numFmtId="2" fontId="1" fillId="0" borderId="6" xfId="0" applyNumberFormat="1" applyFont="1" applyBorder="1" applyAlignment="1">
      <alignment horizontal="center" wrapText="1"/>
    </xf>
    <xf numFmtId="0" fontId="1" fillId="0" borderId="0" xfId="0" applyFont="1" applyFill="1" applyBorder="1"/>
    <xf numFmtId="1" fontId="0" fillId="0" borderId="0" xfId="0" applyNumberFormat="1"/>
    <xf numFmtId="166" fontId="0" fillId="0" borderId="4" xfId="0" applyNumberFormat="1" applyBorder="1" applyAlignment="1"/>
    <xf numFmtId="166" fontId="0" fillId="0" borderId="3" xfId="0" applyNumberFormat="1" applyBorder="1" applyAlignment="1"/>
    <xf numFmtId="166" fontId="0" fillId="0" borderId="0" xfId="0" applyNumberFormat="1" applyAlignment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6" fontId="1" fillId="0" borderId="0" xfId="0" applyNumberFormat="1" applyFont="1" applyFill="1" applyBorder="1" applyAlignment="1"/>
    <xf numFmtId="166" fontId="1" fillId="0" borderId="0" xfId="0" applyNumberFormat="1" applyFont="1" applyFill="1" applyBorder="1"/>
    <xf numFmtId="0" fontId="6" fillId="0" borderId="0" xfId="0" applyFont="1"/>
    <xf numFmtId="0" fontId="1" fillId="0" borderId="0" xfId="2"/>
    <xf numFmtId="0" fontId="3" fillId="0" borderId="0" xfId="2" applyFont="1" applyFill="1" applyBorder="1" applyAlignment="1">
      <alignment horizontal="centerContinuous"/>
    </xf>
    <xf numFmtId="0" fontId="1" fillId="0" borderId="0" xfId="2" applyBorder="1"/>
    <xf numFmtId="0" fontId="1" fillId="0" borderId="0" xfId="2" applyFill="1" applyBorder="1" applyAlignment="1"/>
    <xf numFmtId="166" fontId="0" fillId="3" borderId="8" xfId="0" applyNumberFormat="1" applyFill="1" applyBorder="1"/>
    <xf numFmtId="166" fontId="0" fillId="3" borderId="10" xfId="0" applyNumberFormat="1" applyFill="1" applyBorder="1"/>
    <xf numFmtId="166" fontId="0" fillId="3" borderId="12" xfId="0" applyNumberFormat="1" applyFill="1" applyBorder="1"/>
    <xf numFmtId="166" fontId="0" fillId="3" borderId="3" xfId="0" applyNumberFormat="1" applyFill="1" applyBorder="1"/>
    <xf numFmtId="166" fontId="0" fillId="3" borderId="0" xfId="0" applyNumberFormat="1" applyFill="1" applyBorder="1"/>
    <xf numFmtId="166" fontId="0" fillId="3" borderId="4" xfId="0" applyNumberFormat="1" applyFill="1" applyBorder="1"/>
    <xf numFmtId="166" fontId="0" fillId="5" borderId="3" xfId="0" applyNumberFormat="1" applyFill="1" applyBorder="1"/>
    <xf numFmtId="166" fontId="0" fillId="5" borderId="0" xfId="0" applyNumberFormat="1" applyFill="1" applyBorder="1"/>
    <xf numFmtId="166" fontId="0" fillId="5" borderId="4" xfId="0" applyNumberFormat="1" applyFill="1" applyBorder="1"/>
    <xf numFmtId="166" fontId="0" fillId="5" borderId="9" xfId="0" applyNumberFormat="1" applyFill="1" applyBorder="1"/>
    <xf numFmtId="166" fontId="0" fillId="5" borderId="11" xfId="0" applyNumberFormat="1" applyFill="1" applyBorder="1"/>
    <xf numFmtId="166" fontId="0" fillId="5" borderId="13" xfId="0" applyNumberFormat="1" applyFill="1" applyBorder="1"/>
    <xf numFmtId="0" fontId="6" fillId="4" borderId="0" xfId="0" applyFont="1" applyFill="1" applyBorder="1"/>
    <xf numFmtId="2" fontId="1" fillId="0" borderId="0" xfId="0" applyNumberFormat="1" applyFont="1" applyFill="1" applyBorder="1"/>
    <xf numFmtId="166" fontId="0" fillId="6" borderId="3" xfId="0" applyNumberFormat="1" applyFill="1" applyBorder="1"/>
    <xf numFmtId="166" fontId="0" fillId="6" borderId="0" xfId="0" applyNumberFormat="1" applyFill="1" applyBorder="1"/>
    <xf numFmtId="166" fontId="0" fillId="6" borderId="4" xfId="0" applyNumberFormat="1" applyFill="1" applyBorder="1"/>
    <xf numFmtId="0" fontId="6" fillId="4" borderId="7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3">
    <cellStyle name="Milliers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3B3B3"/>
      <rgbColor rgb="00004586"/>
      <rgbColor rgb="00339966"/>
      <rgbColor rgb="00003300"/>
      <rgbColor rgb="00333300"/>
      <rgbColor rgb="00FF420E"/>
      <rgbColor rgb="00993366"/>
      <rgbColor rgb="003333FF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'stats descriptives 1'!$I$26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'stats descriptives 1'!$J$25:$K$25</c:f>
              <c:strCache>
                <c:ptCount val="2"/>
                <c:pt idx="0">
                  <c:v>boîte de dispersion</c:v>
                </c:pt>
                <c:pt idx="1">
                  <c:v>boîte des écart-types</c:v>
                </c:pt>
              </c:strCache>
            </c:strRef>
          </c:cat>
          <c:val>
            <c:numRef>
              <c:f>'stats descriptives 1'!$J$26:$K$26</c:f>
              <c:numCache>
                <c:formatCode>0.00</c:formatCode>
                <c:ptCount val="2"/>
                <c:pt idx="0">
                  <c:v>4.6751125241356295</c:v>
                </c:pt>
                <c:pt idx="1">
                  <c:v>4.6751125241356295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4-4AFA-A931-C40DE58BD6F0}"/>
            </c:ext>
          </c:extLst>
        </c:ser>
        <c:ser>
          <c:idx val="1"/>
          <c:order val="1"/>
          <c:tx>
            <c:strRef>
              <c:f>'stats descriptives 1'!$I$27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'stats descriptives 1'!$J$27:$K$27</c:f>
                <c:numCache>
                  <c:formatCode>General</c:formatCode>
                  <c:ptCount val="2"/>
                  <c:pt idx="0">
                    <c:v>5.5441145887722154</c:v>
                  </c:pt>
                  <c:pt idx="1">
                    <c:v>4.8032538898426473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'stats descriptives 1'!$J$25:$K$25</c:f>
              <c:strCache>
                <c:ptCount val="2"/>
                <c:pt idx="0">
                  <c:v>boîte de dispersion</c:v>
                </c:pt>
                <c:pt idx="1">
                  <c:v>boîte des écart-types</c:v>
                </c:pt>
              </c:strCache>
            </c:strRef>
          </c:cat>
          <c:val>
            <c:numRef>
              <c:f>'stats descriptives 1'!$J$27:$K$27</c:f>
              <c:numCache>
                <c:formatCode>0.00</c:formatCode>
                <c:ptCount val="2"/>
                <c:pt idx="0">
                  <c:v>5.5441145887722154</c:v>
                </c:pt>
                <c:pt idx="1">
                  <c:v>4.8032538898426473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94-4AFA-A931-C40DE58BD6F0}"/>
            </c:ext>
          </c:extLst>
        </c:ser>
        <c:ser>
          <c:idx val="2"/>
          <c:order val="2"/>
          <c:tx>
            <c:strRef>
              <c:f>'stats descriptives 1'!$I$28</c:f>
              <c:strCache>
                <c:ptCount val="1"/>
                <c:pt idx="0">
                  <c:v>mediane-q1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'stats descriptives 1'!$J$25:$K$25</c:f>
              <c:strCache>
                <c:ptCount val="2"/>
                <c:pt idx="0">
                  <c:v>boîte de dispersion</c:v>
                </c:pt>
                <c:pt idx="1">
                  <c:v>boîte des écart-types</c:v>
                </c:pt>
              </c:strCache>
            </c:strRef>
          </c:cat>
          <c:val>
            <c:numRef>
              <c:f>'stats descriptives 1'!$J$28:$K$28</c:f>
              <c:numCache>
                <c:formatCode>0.00</c:formatCode>
                <c:ptCount val="2"/>
                <c:pt idx="0">
                  <c:v>1.7208231071641187</c:v>
                </c:pt>
                <c:pt idx="1">
                  <c:v>2.448043483296432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94-4AFA-A931-C40DE58BD6F0}"/>
            </c:ext>
          </c:extLst>
        </c:ser>
        <c:ser>
          <c:idx val="3"/>
          <c:order val="3"/>
          <c:tx>
            <c:strRef>
              <c:f>'stats descriptives 1'!$I$29</c:f>
              <c:strCache>
                <c:ptCount val="1"/>
                <c:pt idx="0">
                  <c:v>q3-mediane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'stats descriptives 1'!$J$30:$K$30</c:f>
                <c:numCache>
                  <c:formatCode>General</c:formatCode>
                  <c:ptCount val="2"/>
                  <c:pt idx="0">
                    <c:v>5.2074154778190813</c:v>
                  </c:pt>
                  <c:pt idx="1">
                    <c:v>4.4183636904388184</c:v>
                  </c:pt>
                </c:numCache>
              </c:numRef>
            </c:plus>
            <c:minus>
              <c:numRef>
                <c:f>'stats descriptives 1'!$J$30:$K$30</c:f>
                <c:numCache>
                  <c:formatCode>General</c:formatCode>
                  <c:ptCount val="2"/>
                  <c:pt idx="0">
                    <c:v>5.2074154778190813</c:v>
                  </c:pt>
                  <c:pt idx="1">
                    <c:v>4.4183636904388184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'stats descriptives 1'!$J$25:$K$25</c:f>
              <c:strCache>
                <c:ptCount val="2"/>
                <c:pt idx="0">
                  <c:v>boîte de dispersion</c:v>
                </c:pt>
                <c:pt idx="1">
                  <c:v>boîte des écart-types</c:v>
                </c:pt>
              </c:strCache>
            </c:strRef>
          </c:cat>
          <c:val>
            <c:numRef>
              <c:f>'stats descriptives 1'!$J$29:$K$29</c:f>
              <c:numCache>
                <c:formatCode>0.00</c:formatCode>
                <c:ptCount val="2"/>
                <c:pt idx="0">
                  <c:v>1.6453513731189151</c:v>
                </c:pt>
                <c:pt idx="1">
                  <c:v>2.448043483296432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94-4AFA-A931-C40DE58BD6F0}"/>
            </c:ext>
          </c:extLst>
        </c:ser>
        <c:ser>
          <c:idx val="4"/>
          <c:order val="4"/>
          <c:tx>
            <c:strRef>
              <c:f>'stats descriptives 1'!$I$30</c:f>
              <c:strCache>
                <c:ptCount val="1"/>
                <c:pt idx="0">
                  <c:v>max-q3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'stats descriptives 1'!$J$25:$K$25</c:f>
              <c:strCache>
                <c:ptCount val="2"/>
                <c:pt idx="0">
                  <c:v>boîte de dispersion</c:v>
                </c:pt>
                <c:pt idx="1">
                  <c:v>boîte des écart-types</c:v>
                </c:pt>
              </c:strCache>
            </c:strRef>
          </c:cat>
          <c:val>
            <c:numRef>
              <c:f>'stats descriptives 1'!$J$30:$K$30</c:f>
              <c:numCache>
                <c:formatCode>0.00</c:formatCode>
                <c:ptCount val="2"/>
                <c:pt idx="0">
                  <c:v>5.2074154778190813</c:v>
                </c:pt>
                <c:pt idx="1">
                  <c:v>4.4183636904388184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94-4AFA-A931-C40DE58BD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4768816"/>
        <c:axId val="2124774256"/>
      </c:barChart>
      <c:catAx>
        <c:axId val="212476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24774256"/>
        <c:crosses val="autoZero"/>
        <c:auto val="1"/>
        <c:lblAlgn val="ctr"/>
        <c:lblOffset val="100"/>
        <c:noMultiLvlLbl val="0"/>
      </c:catAx>
      <c:valAx>
        <c:axId val="212477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température /°C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2476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variable 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variable X</a:t>
          </a:r>
        </a:p>
      </cx:txPr>
    </cx:title>
    <cx:plotArea>
      <cx:plotAreaRegion>
        <cx:series layoutId="boxWhisker" uniqueId="{EC9E01EC-4C82-4862-9B95-9612886A8B88}">
          <cx:tx>
            <cx:txData>
              <cx:f>_xlchart.v1.0</cx:f>
              <cx:v>Variable X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numFmt formatCode="Standard" sourceLinked="0"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  <cx:data id="2">
      <cx:numDim type="val">
        <cx:f>_xlchart.v1.7</cx:f>
      </cx:numDim>
    </cx:data>
    <cx:data id="3">
      <cx:numDim type="val">
        <cx:f>_xlchart.v1.9</cx:f>
      </cx:numDim>
    </cx:data>
    <cx:data id="4">
      <cx:numDim type="val">
        <cx:f>_xlchart.v1.11</cx:f>
      </cx:numDim>
    </cx:data>
    <cx:data id="5">
      <cx:numDim type="val">
        <cx:f>_xlchart.v1.13</cx:f>
      </cx:numDim>
    </cx:data>
    <cx:data id="6">
      <cx:numDim type="val">
        <cx:f>_xlchart.v1.15</cx:f>
      </cx:numDim>
    </cx:data>
  </cx:chartData>
  <cx:chart>
    <cx:title pos="t" align="ctr" overlay="0">
      <cx:tx>
        <cx:txData>
          <cx:v>Boîtes de dispersion des 7 échantillons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Boîtes de dispersion des 7 échantillons</a:t>
          </a:r>
        </a:p>
      </cx:txPr>
    </cx:title>
    <cx:plotArea>
      <cx:plotAreaRegion>
        <cx:series layoutId="boxWhisker" uniqueId="{2B557FF6-4AAA-4AAC-9CBA-61BAA018A380}">
          <cx:tx>
            <cx:txData>
              <cx:f>_xlchart.v1.2</cx:f>
              <cx:v>échantillon 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D42F37E-AA66-450B-A30C-8A9A2A14F999}">
          <cx:tx>
            <cx:txData>
              <cx:f>_xlchart.v1.4</cx:f>
              <cx:v>échantillon 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F991C90-F773-47F8-829E-AD114DE758AD}">
          <cx:tx>
            <cx:txData>
              <cx:f>_xlchart.v1.6</cx:f>
              <cx:v>échantillon 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8C6BC35-C554-4B0C-BFB9-5BCE27CA2A5E}">
          <cx:tx>
            <cx:txData>
              <cx:f>_xlchart.v1.8</cx:f>
              <cx:v>échantillon 4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076DCCB-76E5-4557-8860-E929656B1346}">
          <cx:tx>
            <cx:txData>
              <cx:f>_xlchart.v1.10</cx:f>
              <cx:v>échantillon 5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FE16AE30-4729-409B-92F6-6DF545466C77}">
          <cx:tx>
            <cx:txData>
              <cx:f>_xlchart.v1.12</cx:f>
              <cx:v>échantillon 6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E2CFD769-A311-415E-8CF3-68FDA7B4A651}">
          <cx:tx>
            <cx:txData>
              <cx:f>_xlchart.v1.14</cx:f>
              <cx:v>échantillon 7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64941</xdr:colOff>
      <xdr:row>4</xdr:row>
      <xdr:rowOff>135083</xdr:rowOff>
    </xdr:from>
    <xdr:to>
      <xdr:col>11</xdr:col>
      <xdr:colOff>961159</xdr:colOff>
      <xdr:row>21</xdr:row>
      <xdr:rowOff>81397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6</xdr:row>
      <xdr:rowOff>161924</xdr:rowOff>
    </xdr:from>
    <xdr:to>
      <xdr:col>16</xdr:col>
      <xdr:colOff>161925</xdr:colOff>
      <xdr:row>32</xdr:row>
      <xdr:rowOff>114299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AF158EBE-0A1F-46C9-ADD2-BFF3975BA0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202025" y="1266824"/>
              <a:ext cx="2609850" cy="4333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18</xdr:row>
      <xdr:rowOff>38099</xdr:rowOff>
    </xdr:from>
    <xdr:to>
      <xdr:col>17</xdr:col>
      <xdr:colOff>676275</xdr:colOff>
      <xdr:row>38</xdr:row>
      <xdr:rowOff>66674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32F8EA9C-E785-4555-ADB7-18AA348362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96225" y="2952749"/>
              <a:ext cx="6791325" cy="3286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Addinsoft/XLSTAT/XLSTA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XLSTAT"/>
    </sheetNames>
    <definedNames>
      <definedName name="XLSTAT_PDFNormal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5"/>
  <dimension ref="A1:P46"/>
  <sheetViews>
    <sheetView tabSelected="1" workbookViewId="0">
      <selection activeCell="B29" sqref="B29"/>
    </sheetView>
  </sheetViews>
  <sheetFormatPr baseColWidth="10" defaultRowHeight="12.75" x14ac:dyDescent="0.2"/>
  <cols>
    <col min="1" max="1" width="6.7109375" customWidth="1"/>
  </cols>
  <sheetData>
    <row r="1" spans="1:16" x14ac:dyDescent="0.2">
      <c r="A1" s="11" t="s">
        <v>61</v>
      </c>
    </row>
    <row r="2" spans="1:16" x14ac:dyDescent="0.2">
      <c r="A2">
        <v>1</v>
      </c>
      <c r="B2" s="3" t="s">
        <v>14</v>
      </c>
      <c r="I2" s="11" t="s">
        <v>25</v>
      </c>
    </row>
    <row r="3" spans="1:16" x14ac:dyDescent="0.2">
      <c r="I3" t="s">
        <v>27</v>
      </c>
    </row>
    <row r="4" spans="1:16" x14ac:dyDescent="0.2">
      <c r="A4">
        <v>2</v>
      </c>
      <c r="B4" t="s">
        <v>16</v>
      </c>
      <c r="I4" t="s">
        <v>26</v>
      </c>
    </row>
    <row r="5" spans="1:16" x14ac:dyDescent="0.2">
      <c r="B5" t="s">
        <v>15</v>
      </c>
      <c r="I5" t="s">
        <v>28</v>
      </c>
    </row>
    <row r="6" spans="1:16" x14ac:dyDescent="0.2">
      <c r="B6" t="s">
        <v>17</v>
      </c>
      <c r="I6" s="12" t="s">
        <v>33</v>
      </c>
      <c r="J6" s="12"/>
      <c r="K6" s="12"/>
      <c r="L6" s="12"/>
      <c r="M6" s="12"/>
      <c r="N6" s="12"/>
      <c r="O6" s="12"/>
      <c r="P6" s="12"/>
    </row>
    <row r="7" spans="1:16" x14ac:dyDescent="0.2">
      <c r="B7" t="s">
        <v>18</v>
      </c>
    </row>
    <row r="8" spans="1:16" x14ac:dyDescent="0.2">
      <c r="B8" t="s">
        <v>19</v>
      </c>
      <c r="I8" s="11" t="s">
        <v>29</v>
      </c>
    </row>
    <row r="9" spans="1:16" x14ac:dyDescent="0.2">
      <c r="B9" t="s">
        <v>20</v>
      </c>
      <c r="I9" t="s">
        <v>32</v>
      </c>
    </row>
    <row r="10" spans="1:16" x14ac:dyDescent="0.2">
      <c r="B10" t="s">
        <v>21</v>
      </c>
      <c r="I10" t="s">
        <v>34</v>
      </c>
    </row>
    <row r="11" spans="1:16" x14ac:dyDescent="0.2">
      <c r="B11" t="s">
        <v>22</v>
      </c>
      <c r="I11" t="s">
        <v>30</v>
      </c>
    </row>
    <row r="12" spans="1:16" x14ac:dyDescent="0.2">
      <c r="B12" t="s">
        <v>23</v>
      </c>
      <c r="I12" t="s">
        <v>31</v>
      </c>
    </row>
    <row r="13" spans="1:16" x14ac:dyDescent="0.2">
      <c r="B13" t="s">
        <v>24</v>
      </c>
      <c r="I13" t="s">
        <v>35</v>
      </c>
    </row>
    <row r="15" spans="1:16" x14ac:dyDescent="0.2">
      <c r="A15">
        <v>3</v>
      </c>
      <c r="B15" s="3" t="s">
        <v>59</v>
      </c>
    </row>
    <row r="17" spans="1:2" x14ac:dyDescent="0.2">
      <c r="A17">
        <v>4</v>
      </c>
      <c r="B17" t="s">
        <v>36</v>
      </c>
    </row>
    <row r="18" spans="1:2" x14ac:dyDescent="0.2">
      <c r="B18" s="3" t="s">
        <v>60</v>
      </c>
    </row>
    <row r="19" spans="1:2" x14ac:dyDescent="0.2">
      <c r="B19" s="3"/>
    </row>
    <row r="20" spans="1:2" x14ac:dyDescent="0.2">
      <c r="A20" s="50" t="s">
        <v>62</v>
      </c>
      <c r="B20" s="3"/>
    </row>
    <row r="21" spans="1:2" x14ac:dyDescent="0.2">
      <c r="A21">
        <v>1</v>
      </c>
      <c r="B21" s="3" t="s">
        <v>63</v>
      </c>
    </row>
    <row r="22" spans="1:2" x14ac:dyDescent="0.2">
      <c r="B22" s="3" t="s">
        <v>64</v>
      </c>
    </row>
    <row r="23" spans="1:2" x14ac:dyDescent="0.2">
      <c r="B23" s="3"/>
    </row>
    <row r="24" spans="1:2" x14ac:dyDescent="0.2">
      <c r="A24">
        <v>2</v>
      </c>
      <c r="B24" s="3" t="s">
        <v>65</v>
      </c>
    </row>
    <row r="25" spans="1:2" x14ac:dyDescent="0.2">
      <c r="B25" s="3"/>
    </row>
    <row r="26" spans="1:2" x14ac:dyDescent="0.2">
      <c r="A26">
        <v>3</v>
      </c>
      <c r="B26" s="3" t="s">
        <v>66</v>
      </c>
    </row>
    <row r="27" spans="1:2" x14ac:dyDescent="0.2">
      <c r="B27" s="3" t="s">
        <v>65</v>
      </c>
    </row>
    <row r="28" spans="1:2" x14ac:dyDescent="0.2">
      <c r="B28" s="3" t="s">
        <v>109</v>
      </c>
    </row>
    <row r="30" spans="1:2" x14ac:dyDescent="0.2">
      <c r="A30" s="11"/>
    </row>
    <row r="31" spans="1:2" x14ac:dyDescent="0.2">
      <c r="B31" s="3"/>
    </row>
    <row r="34" spans="1:2" x14ac:dyDescent="0.2">
      <c r="B34" s="3"/>
    </row>
    <row r="35" spans="1:2" x14ac:dyDescent="0.2">
      <c r="B35" s="3"/>
    </row>
    <row r="36" spans="1:2" x14ac:dyDescent="0.2">
      <c r="B36" s="3"/>
    </row>
    <row r="37" spans="1:2" x14ac:dyDescent="0.2">
      <c r="B37" s="3"/>
    </row>
    <row r="44" spans="1:2" x14ac:dyDescent="0.2">
      <c r="A44" s="11"/>
    </row>
    <row r="45" spans="1:2" x14ac:dyDescent="0.2">
      <c r="A45" s="11"/>
    </row>
    <row r="46" spans="1:2" x14ac:dyDescent="0.2">
      <c r="A46" s="1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A801"/>
  <sheetViews>
    <sheetView zoomScale="110" zoomScaleNormal="110" workbookViewId="0">
      <selection activeCell="F33" sqref="F33"/>
    </sheetView>
  </sheetViews>
  <sheetFormatPr baseColWidth="10" defaultColWidth="11.5703125" defaultRowHeight="12.75" x14ac:dyDescent="0.2"/>
  <cols>
    <col min="1" max="1" width="10.85546875" style="1" customWidth="1"/>
  </cols>
  <sheetData>
    <row r="1" spans="1:1" ht="22.5" x14ac:dyDescent="0.2">
      <c r="A1" s="2" t="s">
        <v>0</v>
      </c>
    </row>
    <row r="2" spans="1:1" x14ac:dyDescent="0.2">
      <c r="A2" s="1">
        <v>9.4838520909573969</v>
      </c>
    </row>
    <row r="3" spans="1:1" x14ac:dyDescent="0.2">
      <c r="A3" s="1">
        <v>14.933593538916735</v>
      </c>
    </row>
    <row r="4" spans="1:1" x14ac:dyDescent="0.2">
      <c r="A4" s="1">
        <v>10.604963524623038</v>
      </c>
    </row>
    <row r="5" spans="1:1" x14ac:dyDescent="0.2">
      <c r="A5" s="1">
        <v>11.725704002977327</v>
      </c>
    </row>
    <row r="6" spans="1:1" x14ac:dyDescent="0.2">
      <c r="A6" s="1">
        <v>11.897277499223131</v>
      </c>
    </row>
    <row r="7" spans="1:1" x14ac:dyDescent="0.2">
      <c r="A7" s="1">
        <v>11.581782425539394</v>
      </c>
    </row>
    <row r="8" spans="1:1" x14ac:dyDescent="0.2">
      <c r="A8" s="1">
        <v>8.6559162922029813</v>
      </c>
    </row>
    <row r="9" spans="1:1" x14ac:dyDescent="0.2">
      <c r="A9" s="1">
        <v>12.860780665579817</v>
      </c>
    </row>
    <row r="10" spans="1:1" x14ac:dyDescent="0.2">
      <c r="A10" s="1">
        <v>11.5558082462843</v>
      </c>
    </row>
    <row r="11" spans="1:1" x14ac:dyDescent="0.2">
      <c r="A11" s="1">
        <v>14.497957847347269</v>
      </c>
    </row>
    <row r="12" spans="1:1" x14ac:dyDescent="0.2">
      <c r="A12" s="1">
        <v>12.952319508140892</v>
      </c>
    </row>
    <row r="13" spans="1:1" x14ac:dyDescent="0.2">
      <c r="A13" s="1">
        <v>10.997558584378741</v>
      </c>
    </row>
    <row r="14" spans="1:1" x14ac:dyDescent="0.2">
      <c r="A14" s="1">
        <v>12.827706314768125</v>
      </c>
    </row>
    <row r="15" spans="1:1" x14ac:dyDescent="0.2">
      <c r="A15" s="1">
        <v>10.986030829226369</v>
      </c>
    </row>
    <row r="16" spans="1:1" x14ac:dyDescent="0.2">
      <c r="A16" s="1">
        <v>11.12038616520395</v>
      </c>
    </row>
    <row r="17" spans="1:1" x14ac:dyDescent="0.2">
      <c r="A17" s="1">
        <v>13.967427145549351</v>
      </c>
    </row>
    <row r="18" spans="1:1" x14ac:dyDescent="0.2">
      <c r="A18" s="1">
        <v>9.2203808376228178</v>
      </c>
    </row>
    <row r="19" spans="1:1" x14ac:dyDescent="0.2">
      <c r="A19" s="1">
        <v>6.2645070679755044</v>
      </c>
    </row>
    <row r="20" spans="1:1" x14ac:dyDescent="0.2">
      <c r="A20" s="1">
        <v>12.037560415254323</v>
      </c>
    </row>
    <row r="21" spans="1:1" x14ac:dyDescent="0.2">
      <c r="A21" s="1">
        <v>8.8047271304454</v>
      </c>
    </row>
    <row r="22" spans="1:1" x14ac:dyDescent="0.2">
      <c r="A22" s="1">
        <v>8.5433676256201139</v>
      </c>
    </row>
    <row r="23" spans="1:1" x14ac:dyDescent="0.2">
      <c r="A23" s="1">
        <v>17.93538235722751</v>
      </c>
    </row>
    <row r="24" spans="1:1" x14ac:dyDescent="0.2">
      <c r="A24" s="1">
        <v>17.576198326520196</v>
      </c>
    </row>
    <row r="25" spans="1:1" x14ac:dyDescent="0.2">
      <c r="A25" s="1">
        <v>9.3482509196404706</v>
      </c>
    </row>
    <row r="26" spans="1:1" x14ac:dyDescent="0.2">
      <c r="A26" s="1">
        <v>9.5805276734279232</v>
      </c>
    </row>
    <row r="27" spans="1:1" x14ac:dyDescent="0.2">
      <c r="A27" s="1">
        <v>13.792157195847983</v>
      </c>
    </row>
    <row r="28" spans="1:1" x14ac:dyDescent="0.2">
      <c r="A28" s="1">
        <v>7.1971007495245019</v>
      </c>
    </row>
    <row r="29" spans="1:1" x14ac:dyDescent="0.2">
      <c r="A29" s="1">
        <v>9.8711966140457399</v>
      </c>
    </row>
    <row r="30" spans="1:1" x14ac:dyDescent="0.2">
      <c r="A30" s="1">
        <v>11.274731615030607</v>
      </c>
    </row>
    <row r="31" spans="1:1" x14ac:dyDescent="0.2">
      <c r="A31" s="1">
        <v>8.5816841633659369</v>
      </c>
    </row>
    <row r="32" spans="1:1" x14ac:dyDescent="0.2">
      <c r="A32" s="1">
        <v>9.8523813324137777</v>
      </c>
    </row>
    <row r="33" spans="1:1" x14ac:dyDescent="0.2">
      <c r="A33" s="1">
        <v>12.239358870749772</v>
      </c>
    </row>
    <row r="34" spans="1:1" x14ac:dyDescent="0.2">
      <c r="A34" s="1">
        <v>11.875610984281902</v>
      </c>
    </row>
    <row r="35" spans="1:1" x14ac:dyDescent="0.2">
      <c r="A35" s="1">
        <v>15.363993891873813</v>
      </c>
    </row>
    <row r="36" spans="1:1" x14ac:dyDescent="0.2">
      <c r="A36" s="1">
        <v>9.1004224410367272</v>
      </c>
    </row>
    <row r="37" spans="1:1" x14ac:dyDescent="0.2">
      <c r="A37" s="1">
        <v>13.414378631000844</v>
      </c>
    </row>
    <row r="38" spans="1:1" x14ac:dyDescent="0.2">
      <c r="A38" s="1">
        <v>9.1468655696085115</v>
      </c>
    </row>
    <row r="39" spans="1:1" x14ac:dyDescent="0.2">
      <c r="A39" s="1">
        <v>12.036091722653842</v>
      </c>
    </row>
    <row r="40" spans="1:1" x14ac:dyDescent="0.2">
      <c r="A40" s="1">
        <v>14.801417520732979</v>
      </c>
    </row>
    <row r="41" spans="1:1" x14ac:dyDescent="0.2">
      <c r="A41" s="1">
        <v>13.515471513903277</v>
      </c>
    </row>
    <row r="42" spans="1:1" x14ac:dyDescent="0.2">
      <c r="A42" s="1">
        <v>13.231758373924961</v>
      </c>
    </row>
    <row r="43" spans="1:1" x14ac:dyDescent="0.2">
      <c r="A43" s="1">
        <v>11.790548934868346</v>
      </c>
    </row>
    <row r="44" spans="1:1" x14ac:dyDescent="0.2">
      <c r="A44" s="1">
        <v>9.5692473172102446</v>
      </c>
    </row>
    <row r="45" spans="1:1" x14ac:dyDescent="0.2">
      <c r="A45" s="1">
        <v>13.346843150954573</v>
      </c>
    </row>
    <row r="46" spans="1:1" x14ac:dyDescent="0.2">
      <c r="A46" s="1">
        <v>14.325440704834254</v>
      </c>
    </row>
    <row r="47" spans="1:1" x14ac:dyDescent="0.2">
      <c r="A47" s="1">
        <v>13.612436679505812</v>
      </c>
    </row>
    <row r="48" spans="1:1" x14ac:dyDescent="0.2">
      <c r="A48" s="1">
        <v>9.498167885332375</v>
      </c>
    </row>
    <row r="49" spans="1:1" x14ac:dyDescent="0.2">
      <c r="A49" s="1">
        <v>10.775922522685185</v>
      </c>
    </row>
    <row r="50" spans="1:1" x14ac:dyDescent="0.2">
      <c r="A50" s="1">
        <v>14.025068795617864</v>
      </c>
    </row>
    <row r="51" spans="1:1" x14ac:dyDescent="0.2">
      <c r="A51" s="1">
        <v>7.0764160155664602</v>
      </c>
    </row>
    <row r="52" spans="1:1" x14ac:dyDescent="0.2">
      <c r="A52" s="1">
        <v>12.194444227625954</v>
      </c>
    </row>
    <row r="53" spans="1:1" x14ac:dyDescent="0.2">
      <c r="A53" s="1">
        <v>12.549955522422271</v>
      </c>
    </row>
    <row r="54" spans="1:1" x14ac:dyDescent="0.2">
      <c r="A54" s="1">
        <v>11.92429998482006</v>
      </c>
    </row>
    <row r="55" spans="1:1" x14ac:dyDescent="0.2">
      <c r="A55" s="1">
        <v>15.251893460066608</v>
      </c>
    </row>
    <row r="56" spans="1:1" x14ac:dyDescent="0.2">
      <c r="A56" s="1">
        <v>14.198302768723497</v>
      </c>
    </row>
    <row r="57" spans="1:1" x14ac:dyDescent="0.2">
      <c r="A57" s="1">
        <v>8.1822914122101285</v>
      </c>
    </row>
    <row r="58" spans="1:1" x14ac:dyDescent="0.2">
      <c r="A58" s="1">
        <v>12.007223389675982</v>
      </c>
    </row>
    <row r="59" spans="1:1" x14ac:dyDescent="0.2">
      <c r="A59" s="1">
        <v>7.9329927490778562</v>
      </c>
    </row>
    <row r="60" spans="1:1" x14ac:dyDescent="0.2">
      <c r="A60" s="1">
        <v>11.940348806538392</v>
      </c>
    </row>
    <row r="61" spans="1:1" x14ac:dyDescent="0.2">
      <c r="A61" s="1">
        <v>9.760090893649414</v>
      </c>
    </row>
    <row r="62" spans="1:1" x14ac:dyDescent="0.2">
      <c r="A62" s="1">
        <v>7.1672374105690828</v>
      </c>
    </row>
    <row r="63" spans="1:1" x14ac:dyDescent="0.2">
      <c r="A63" s="1">
        <v>9.2148967468674048</v>
      </c>
    </row>
    <row r="64" spans="1:1" x14ac:dyDescent="0.2">
      <c r="A64" s="1">
        <v>13.182539259582235</v>
      </c>
    </row>
    <row r="65" spans="1:1" x14ac:dyDescent="0.2">
      <c r="A65" s="1">
        <v>11.174622653816018</v>
      </c>
    </row>
    <row r="66" spans="1:1" x14ac:dyDescent="0.2">
      <c r="A66" s="1">
        <v>11.220991205578716</v>
      </c>
    </row>
    <row r="67" spans="1:1" x14ac:dyDescent="0.2">
      <c r="A67" s="1">
        <v>13.027922497044729</v>
      </c>
    </row>
    <row r="68" spans="1:1" x14ac:dyDescent="0.2">
      <c r="A68" s="1">
        <v>10.070799710515146</v>
      </c>
    </row>
    <row r="69" spans="1:1" x14ac:dyDescent="0.2">
      <c r="A69" s="1">
        <v>11.23992066369177</v>
      </c>
    </row>
    <row r="70" spans="1:1" x14ac:dyDescent="0.2">
      <c r="A70" s="1">
        <v>10.359566658476123</v>
      </c>
    </row>
    <row r="71" spans="1:1" x14ac:dyDescent="0.2">
      <c r="A71" s="1">
        <v>13.923998639621356</v>
      </c>
    </row>
    <row r="72" spans="1:1" x14ac:dyDescent="0.2">
      <c r="A72" s="1">
        <v>11.28628299478226</v>
      </c>
    </row>
    <row r="73" spans="1:1" x14ac:dyDescent="0.2">
      <c r="A73" s="1">
        <v>13.408746867879781</v>
      </c>
    </row>
    <row r="74" spans="1:1" x14ac:dyDescent="0.2">
      <c r="A74" s="1">
        <v>11.228824604870276</v>
      </c>
    </row>
    <row r="75" spans="1:1" x14ac:dyDescent="0.2">
      <c r="A75" s="1">
        <v>11.030923236693699</v>
      </c>
    </row>
    <row r="76" spans="1:1" x14ac:dyDescent="0.2">
      <c r="A76" s="1">
        <v>7.6817249421618747</v>
      </c>
    </row>
    <row r="77" spans="1:1" x14ac:dyDescent="0.2">
      <c r="A77" s="1">
        <v>11.120689356364021</v>
      </c>
    </row>
    <row r="78" spans="1:1" x14ac:dyDescent="0.2">
      <c r="A78" s="1">
        <v>13.010753941547547</v>
      </c>
    </row>
    <row r="79" spans="1:1" x14ac:dyDescent="0.2">
      <c r="A79" s="1">
        <v>8.6817714945613993</v>
      </c>
    </row>
    <row r="80" spans="1:1" x14ac:dyDescent="0.2">
      <c r="A80" s="1">
        <v>13.569465910703267</v>
      </c>
    </row>
    <row r="81" spans="1:1" x14ac:dyDescent="0.2">
      <c r="A81" s="1">
        <v>16.871477915156351</v>
      </c>
    </row>
    <row r="82" spans="1:1" x14ac:dyDescent="0.2">
      <c r="A82" s="1">
        <v>15.58803044783377</v>
      </c>
    </row>
    <row r="83" spans="1:1" x14ac:dyDescent="0.2">
      <c r="A83" s="1">
        <v>13.219286540565223</v>
      </c>
    </row>
    <row r="84" spans="1:1" x14ac:dyDescent="0.2">
      <c r="A84" s="1">
        <v>11.708313036971127</v>
      </c>
    </row>
    <row r="85" spans="1:1" x14ac:dyDescent="0.2">
      <c r="A85" s="1">
        <v>10.718635506140558</v>
      </c>
    </row>
    <row r="86" spans="1:1" x14ac:dyDescent="0.2">
      <c r="A86" s="1">
        <v>14.738558878784445</v>
      </c>
    </row>
    <row r="87" spans="1:1" x14ac:dyDescent="0.2">
      <c r="A87" s="1">
        <v>7.2877165945112203</v>
      </c>
    </row>
    <row r="88" spans="1:1" x14ac:dyDescent="0.2">
      <c r="A88" s="1">
        <v>16.02395875414064</v>
      </c>
    </row>
    <row r="89" spans="1:1" x14ac:dyDescent="0.2">
      <c r="A89" s="1">
        <v>10.946465135927497</v>
      </c>
    </row>
    <row r="90" spans="1:1" x14ac:dyDescent="0.2">
      <c r="A90" s="1">
        <v>10.492950382068569</v>
      </c>
    </row>
    <row r="91" spans="1:1" x14ac:dyDescent="0.2">
      <c r="A91" s="1">
        <v>14.039811704049526</v>
      </c>
    </row>
    <row r="92" spans="1:1" x14ac:dyDescent="0.2">
      <c r="A92" s="1">
        <v>15.011742468822584</v>
      </c>
    </row>
    <row r="93" spans="1:1" x14ac:dyDescent="0.2">
      <c r="A93" s="1">
        <v>13.292699732729254</v>
      </c>
    </row>
    <row r="94" spans="1:1" x14ac:dyDescent="0.2">
      <c r="A94" s="1">
        <v>10.497554457303513</v>
      </c>
    </row>
    <row r="95" spans="1:1" x14ac:dyDescent="0.2">
      <c r="A95" s="1">
        <v>13.626708882759974</v>
      </c>
    </row>
    <row r="96" spans="1:1" x14ac:dyDescent="0.2">
      <c r="A96" s="1">
        <v>16.257741347384382</v>
      </c>
    </row>
    <row r="97" spans="1:1" x14ac:dyDescent="0.2">
      <c r="A97" s="1">
        <v>15.459348747913335</v>
      </c>
    </row>
    <row r="98" spans="1:1" x14ac:dyDescent="0.2">
      <c r="A98" s="1">
        <v>12.110332503866468</v>
      </c>
    </row>
    <row r="99" spans="1:1" x14ac:dyDescent="0.2">
      <c r="A99" s="1">
        <v>10.452367506873115</v>
      </c>
    </row>
    <row r="100" spans="1:1" x14ac:dyDescent="0.2">
      <c r="A100" s="1">
        <v>8.5308260587313054</v>
      </c>
    </row>
    <row r="101" spans="1:1" x14ac:dyDescent="0.2">
      <c r="A101" s="1">
        <v>11.721841702117882</v>
      </c>
    </row>
    <row r="102" spans="1:1" x14ac:dyDescent="0.2">
      <c r="A102" s="1">
        <v>13.515985882977038</v>
      </c>
    </row>
    <row r="103" spans="1:1" x14ac:dyDescent="0.2">
      <c r="A103" s="1">
        <v>12.314705926129141</v>
      </c>
    </row>
    <row r="104" spans="1:1" x14ac:dyDescent="0.2">
      <c r="A104" s="1">
        <v>14.405748550408715</v>
      </c>
    </row>
    <row r="105" spans="1:1" x14ac:dyDescent="0.2">
      <c r="A105" s="1">
        <v>9.4705585072957632</v>
      </c>
    </row>
    <row r="106" spans="1:1" x14ac:dyDescent="0.2">
      <c r="A106" s="1">
        <v>10.916144149224841</v>
      </c>
    </row>
    <row r="107" spans="1:1" x14ac:dyDescent="0.2">
      <c r="A107" s="1">
        <v>7.6423031911457038</v>
      </c>
    </row>
    <row r="108" spans="1:1" x14ac:dyDescent="0.2">
      <c r="A108" s="1">
        <v>15.222995901591943</v>
      </c>
    </row>
    <row r="109" spans="1:1" x14ac:dyDescent="0.2">
      <c r="A109" s="1">
        <v>14.057296638400246</v>
      </c>
    </row>
    <row r="110" spans="1:1" x14ac:dyDescent="0.2">
      <c r="A110" s="1">
        <v>12.495352680600064</v>
      </c>
    </row>
    <row r="111" spans="1:1" x14ac:dyDescent="0.2">
      <c r="A111" s="1">
        <v>13.187055318496588</v>
      </c>
    </row>
    <row r="112" spans="1:1" x14ac:dyDescent="0.2">
      <c r="A112" s="1">
        <v>13.577112534902971</v>
      </c>
    </row>
    <row r="113" spans="1:1" x14ac:dyDescent="0.2">
      <c r="A113" s="1">
        <v>18.450554844951498</v>
      </c>
    </row>
    <row r="114" spans="1:1" x14ac:dyDescent="0.2">
      <c r="A114" s="1">
        <v>10.356503833491187</v>
      </c>
    </row>
    <row r="115" spans="1:1" x14ac:dyDescent="0.2">
      <c r="A115" s="1">
        <v>12.804044862460152</v>
      </c>
    </row>
    <row r="116" spans="1:1" x14ac:dyDescent="0.2">
      <c r="A116" s="1">
        <v>11.124025531913132</v>
      </c>
    </row>
    <row r="117" spans="1:1" x14ac:dyDescent="0.2">
      <c r="A117" s="1">
        <v>16.244303608610757</v>
      </c>
    </row>
    <row r="118" spans="1:1" x14ac:dyDescent="0.2">
      <c r="A118" s="1">
        <v>10.091652190918534</v>
      </c>
    </row>
    <row r="119" spans="1:1" x14ac:dyDescent="0.2">
      <c r="A119" s="1">
        <v>12.122092915604252</v>
      </c>
    </row>
    <row r="120" spans="1:1" x14ac:dyDescent="0.2">
      <c r="A120" s="1">
        <v>13.398201361919957</v>
      </c>
    </row>
    <row r="121" spans="1:1" x14ac:dyDescent="0.2">
      <c r="A121" s="1">
        <v>11.386325726590295</v>
      </c>
    </row>
    <row r="122" spans="1:1" x14ac:dyDescent="0.2">
      <c r="A122" s="1">
        <v>8.5706446743593911</v>
      </c>
    </row>
    <row r="123" spans="1:1" x14ac:dyDescent="0.2">
      <c r="A123" s="1">
        <v>14.415860843692368</v>
      </c>
    </row>
    <row r="124" spans="1:1" x14ac:dyDescent="0.2">
      <c r="A124" s="1">
        <v>13.257043920648183</v>
      </c>
    </row>
    <row r="125" spans="1:1" x14ac:dyDescent="0.2">
      <c r="A125" s="1">
        <v>10.078112565774113</v>
      </c>
    </row>
    <row r="126" spans="1:1" x14ac:dyDescent="0.2">
      <c r="A126" s="1">
        <v>11.467464317399548</v>
      </c>
    </row>
    <row r="127" spans="1:1" x14ac:dyDescent="0.2">
      <c r="A127" s="1">
        <v>7.6179956602743903</v>
      </c>
    </row>
    <row r="128" spans="1:1" x14ac:dyDescent="0.2">
      <c r="A128" s="1">
        <v>11.636955533983382</v>
      </c>
    </row>
    <row r="129" spans="1:1" x14ac:dyDescent="0.2">
      <c r="A129" s="1">
        <v>13.59936971611309</v>
      </c>
    </row>
    <row r="130" spans="1:1" x14ac:dyDescent="0.2">
      <c r="A130" s="1">
        <v>9.6081348947757519</v>
      </c>
    </row>
    <row r="131" spans="1:1" x14ac:dyDescent="0.2">
      <c r="A131" s="1">
        <v>10.108513279591342</v>
      </c>
    </row>
    <row r="132" spans="1:1" x14ac:dyDescent="0.2">
      <c r="A132" s="1">
        <v>9.7315857392348537</v>
      </c>
    </row>
    <row r="133" spans="1:1" x14ac:dyDescent="0.2">
      <c r="A133" s="1">
        <v>11.898542591041448</v>
      </c>
    </row>
    <row r="134" spans="1:1" x14ac:dyDescent="0.2">
      <c r="A134" s="1">
        <v>10.257898794035922</v>
      </c>
    </row>
    <row r="135" spans="1:1" x14ac:dyDescent="0.2">
      <c r="A135" s="1">
        <v>12.227083212674181</v>
      </c>
    </row>
    <row r="136" spans="1:1" x14ac:dyDescent="0.2">
      <c r="A136" s="1">
        <v>11.08251858595597</v>
      </c>
    </row>
    <row r="137" spans="1:1" x14ac:dyDescent="0.2">
      <c r="A137" s="1">
        <v>12.715487112804006</v>
      </c>
    </row>
    <row r="138" spans="1:1" x14ac:dyDescent="0.2">
      <c r="A138" s="1">
        <v>14.034742424637212</v>
      </c>
    </row>
    <row r="139" spans="1:1" x14ac:dyDescent="0.2">
      <c r="A139" s="1">
        <v>9.9115985733797984</v>
      </c>
    </row>
    <row r="140" spans="1:1" x14ac:dyDescent="0.2">
      <c r="A140" s="1">
        <v>10.911877214354343</v>
      </c>
    </row>
    <row r="141" spans="1:1" x14ac:dyDescent="0.2">
      <c r="A141" s="1">
        <v>16.452519056263178</v>
      </c>
    </row>
    <row r="142" spans="1:1" x14ac:dyDescent="0.2">
      <c r="A142" s="1">
        <v>13.739192276602839</v>
      </c>
    </row>
    <row r="143" spans="1:1" x14ac:dyDescent="0.2">
      <c r="A143" s="1">
        <v>18.361971274446798</v>
      </c>
    </row>
    <row r="144" spans="1:1" x14ac:dyDescent="0.2">
      <c r="A144" s="1">
        <v>12.670837789560945</v>
      </c>
    </row>
    <row r="145" spans="1:1" x14ac:dyDescent="0.2">
      <c r="A145" s="1">
        <v>11.823312429717371</v>
      </c>
    </row>
    <row r="146" spans="1:1" x14ac:dyDescent="0.2">
      <c r="A146" s="1">
        <v>11.608760331695203</v>
      </c>
    </row>
    <row r="147" spans="1:1" x14ac:dyDescent="0.2">
      <c r="A147" s="1">
        <v>8.7231965868325361</v>
      </c>
    </row>
    <row r="148" spans="1:1" x14ac:dyDescent="0.2">
      <c r="A148" s="1">
        <v>16.467541555035549</v>
      </c>
    </row>
    <row r="149" spans="1:1" x14ac:dyDescent="0.2">
      <c r="A149" s="1">
        <v>11.6906327761653</v>
      </c>
    </row>
    <row r="150" spans="1:1" x14ac:dyDescent="0.2">
      <c r="A150" s="1">
        <v>15.144385195283679</v>
      </c>
    </row>
    <row r="151" spans="1:1" x14ac:dyDescent="0.2">
      <c r="A151" s="1">
        <v>15.410087587915607</v>
      </c>
    </row>
    <row r="152" spans="1:1" x14ac:dyDescent="0.2">
      <c r="A152" s="1">
        <v>14.375113066834146</v>
      </c>
    </row>
    <row r="153" spans="1:1" x14ac:dyDescent="0.2">
      <c r="A153" s="1">
        <v>13.540691608704989</v>
      </c>
    </row>
    <row r="154" spans="1:1" x14ac:dyDescent="0.2">
      <c r="A154" s="1">
        <v>6.9733105210827127</v>
      </c>
    </row>
    <row r="155" spans="1:1" x14ac:dyDescent="0.2">
      <c r="A155" s="1">
        <v>15.378965031028759</v>
      </c>
    </row>
    <row r="156" spans="1:1" x14ac:dyDescent="0.2">
      <c r="A156" s="1">
        <v>8.239011042402085</v>
      </c>
    </row>
    <row r="157" spans="1:1" x14ac:dyDescent="0.2">
      <c r="A157" s="1">
        <v>10.104927531056401</v>
      </c>
    </row>
    <row r="158" spans="1:1" x14ac:dyDescent="0.2">
      <c r="A158" s="1">
        <v>9.2535949973139822</v>
      </c>
    </row>
    <row r="159" spans="1:1" x14ac:dyDescent="0.2">
      <c r="A159" s="1">
        <v>14.156743509845247</v>
      </c>
    </row>
    <row r="160" spans="1:1" x14ac:dyDescent="0.2">
      <c r="A160" s="1">
        <v>9.888866673744598</v>
      </c>
    </row>
    <row r="161" spans="1:1" x14ac:dyDescent="0.2">
      <c r="A161" s="1">
        <v>10.374441621117494</v>
      </c>
    </row>
    <row r="162" spans="1:1" x14ac:dyDescent="0.2">
      <c r="A162" s="1">
        <v>11.213545386318252</v>
      </c>
    </row>
    <row r="163" spans="1:1" x14ac:dyDescent="0.2">
      <c r="A163" s="1">
        <v>16.168983490748872</v>
      </c>
    </row>
    <row r="164" spans="1:1" x14ac:dyDescent="0.2">
      <c r="A164" s="1">
        <v>10.078117720070782</v>
      </c>
    </row>
    <row r="165" spans="1:1" x14ac:dyDescent="0.2">
      <c r="A165" s="1">
        <v>12.308567053213508</v>
      </c>
    </row>
    <row r="166" spans="1:1" x14ac:dyDescent="0.2">
      <c r="A166" s="1">
        <v>15.311838696780832</v>
      </c>
    </row>
    <row r="167" spans="1:1" x14ac:dyDescent="0.2">
      <c r="A167" s="1">
        <v>12.172809851769699</v>
      </c>
    </row>
    <row r="168" spans="1:1" x14ac:dyDescent="0.2">
      <c r="A168" s="1">
        <v>6.6904835874632944</v>
      </c>
    </row>
    <row r="169" spans="1:1" x14ac:dyDescent="0.2">
      <c r="A169" s="1">
        <v>14.98997240846896</v>
      </c>
    </row>
    <row r="170" spans="1:1" x14ac:dyDescent="0.2">
      <c r="A170" s="1">
        <v>14.605125080535366</v>
      </c>
    </row>
    <row r="171" spans="1:1" x14ac:dyDescent="0.2">
      <c r="A171" s="1">
        <v>9.5227332043395947</v>
      </c>
    </row>
    <row r="172" spans="1:1" x14ac:dyDescent="0.2">
      <c r="A172" s="1">
        <v>11.315746953737101</v>
      </c>
    </row>
    <row r="173" spans="1:1" x14ac:dyDescent="0.2">
      <c r="A173" s="1">
        <v>8.6791822899620268</v>
      </c>
    </row>
    <row r="174" spans="1:1" x14ac:dyDescent="0.2">
      <c r="A174" s="1">
        <v>8.7489103546150471</v>
      </c>
    </row>
    <row r="175" spans="1:1" x14ac:dyDescent="0.2">
      <c r="A175" s="1">
        <v>12.743675024150212</v>
      </c>
    </row>
    <row r="176" spans="1:1" x14ac:dyDescent="0.2">
      <c r="A176" s="1">
        <v>11.177741367879729</v>
      </c>
    </row>
    <row r="177" spans="1:1" x14ac:dyDescent="0.2">
      <c r="A177" s="1">
        <v>11.413622525478866</v>
      </c>
    </row>
    <row r="178" spans="1:1" x14ac:dyDescent="0.2">
      <c r="A178" s="1">
        <v>12.431639852913435</v>
      </c>
    </row>
    <row r="179" spans="1:1" x14ac:dyDescent="0.2">
      <c r="A179" s="1">
        <v>11.032258549015491</v>
      </c>
    </row>
    <row r="180" spans="1:1" x14ac:dyDescent="0.2">
      <c r="A180" s="1">
        <v>13.737274388641934</v>
      </c>
    </row>
    <row r="181" spans="1:1" x14ac:dyDescent="0.2">
      <c r="A181" s="1">
        <v>10.818923530708773</v>
      </c>
    </row>
    <row r="182" spans="1:1" x14ac:dyDescent="0.2">
      <c r="A182" s="1">
        <v>8.9020083857242831</v>
      </c>
    </row>
    <row r="183" spans="1:1" x14ac:dyDescent="0.2">
      <c r="A183" s="1">
        <v>9.2758819474832173</v>
      </c>
    </row>
    <row r="184" spans="1:1" x14ac:dyDescent="0.2">
      <c r="A184" s="1">
        <v>11.519846055347037</v>
      </c>
    </row>
    <row r="185" spans="1:1" x14ac:dyDescent="0.2">
      <c r="A185" s="1">
        <v>7.4353766587025687</v>
      </c>
    </row>
    <row r="186" spans="1:1" x14ac:dyDescent="0.2">
      <c r="A186" s="1">
        <v>12.003039027673266</v>
      </c>
    </row>
    <row r="187" spans="1:1" x14ac:dyDescent="0.2">
      <c r="A187" s="1">
        <v>8.3461724908269286</v>
      </c>
    </row>
    <row r="188" spans="1:1" x14ac:dyDescent="0.2">
      <c r="A188" s="1">
        <v>12.216883401295023</v>
      </c>
    </row>
    <row r="189" spans="1:1" x14ac:dyDescent="0.2">
      <c r="A189" s="1">
        <v>13.118522733702216</v>
      </c>
    </row>
    <row r="190" spans="1:1" x14ac:dyDescent="0.2">
      <c r="A190" s="1">
        <v>15.046194782344955</v>
      </c>
    </row>
    <row r="191" spans="1:1" x14ac:dyDescent="0.2">
      <c r="A191" s="1">
        <v>12.089528126736145</v>
      </c>
    </row>
    <row r="192" spans="1:1" x14ac:dyDescent="0.2">
      <c r="A192" s="1">
        <v>10.524739052767254</v>
      </c>
    </row>
    <row r="193" spans="1:1" x14ac:dyDescent="0.2">
      <c r="A193" s="1">
        <v>11.755555114400387</v>
      </c>
    </row>
    <row r="194" spans="1:1" x14ac:dyDescent="0.2">
      <c r="A194" s="1">
        <v>9.672168396523638</v>
      </c>
    </row>
    <row r="195" spans="1:1" x14ac:dyDescent="0.2">
      <c r="A195" s="1">
        <v>14.011831824347517</v>
      </c>
    </row>
    <row r="196" spans="1:1" x14ac:dyDescent="0.2">
      <c r="A196" s="1">
        <v>12.521351815369329</v>
      </c>
    </row>
    <row r="197" spans="1:1" x14ac:dyDescent="0.2">
      <c r="A197" s="1">
        <v>8.97745079957107</v>
      </c>
    </row>
    <row r="198" spans="1:1" x14ac:dyDescent="0.2">
      <c r="A198" s="1">
        <v>15.520585032341328</v>
      </c>
    </row>
    <row r="199" spans="1:1" x14ac:dyDescent="0.2">
      <c r="A199" s="1">
        <v>12.808852122534876</v>
      </c>
    </row>
    <row r="200" spans="1:1" x14ac:dyDescent="0.2">
      <c r="A200" s="1">
        <v>14.97172762611018</v>
      </c>
    </row>
    <row r="201" spans="1:1" x14ac:dyDescent="0.2">
      <c r="A201" s="1">
        <v>13.897348651873372</v>
      </c>
    </row>
    <row r="202" spans="1:1" x14ac:dyDescent="0.2">
      <c r="A202" s="1">
        <v>12.70838227118378</v>
      </c>
    </row>
    <row r="203" spans="1:1" x14ac:dyDescent="0.2">
      <c r="A203" s="1">
        <v>14.851810923315025</v>
      </c>
    </row>
    <row r="204" spans="1:1" x14ac:dyDescent="0.2">
      <c r="A204" s="1">
        <v>14.393614615107637</v>
      </c>
    </row>
    <row r="205" spans="1:1" x14ac:dyDescent="0.2">
      <c r="A205" s="1">
        <v>9.807258760446576</v>
      </c>
    </row>
    <row r="206" spans="1:1" x14ac:dyDescent="0.2">
      <c r="A206" s="1">
        <v>14.348597413709108</v>
      </c>
    </row>
    <row r="207" spans="1:1" x14ac:dyDescent="0.2">
      <c r="A207" s="1">
        <v>12.697246619179008</v>
      </c>
    </row>
    <row r="208" spans="1:1" x14ac:dyDescent="0.2">
      <c r="A208" s="1">
        <v>6.9776451185621795</v>
      </c>
    </row>
    <row r="209" spans="1:1" x14ac:dyDescent="0.2">
      <c r="A209" s="1">
        <v>9.1974387844361569</v>
      </c>
    </row>
    <row r="210" spans="1:1" x14ac:dyDescent="0.2">
      <c r="A210" s="1">
        <v>12.23654054964657</v>
      </c>
    </row>
    <row r="211" spans="1:1" x14ac:dyDescent="0.2">
      <c r="A211" s="1">
        <v>10.788047557603253</v>
      </c>
    </row>
    <row r="212" spans="1:1" x14ac:dyDescent="0.2">
      <c r="A212" s="1">
        <v>9.8849962878610942</v>
      </c>
    </row>
    <row r="213" spans="1:1" x14ac:dyDescent="0.2">
      <c r="A213" s="1">
        <v>12.619911084076357</v>
      </c>
    </row>
    <row r="214" spans="1:1" x14ac:dyDescent="0.2">
      <c r="A214" s="1">
        <v>11.3077931225782</v>
      </c>
    </row>
    <row r="215" spans="1:1" x14ac:dyDescent="0.2">
      <c r="A215" s="1">
        <v>17.143153046800425</v>
      </c>
    </row>
    <row r="216" spans="1:1" x14ac:dyDescent="0.2">
      <c r="A216" s="1">
        <v>14.438248401882607</v>
      </c>
    </row>
    <row r="217" spans="1:1" x14ac:dyDescent="0.2">
      <c r="A217" s="1">
        <v>11.573597134711974</v>
      </c>
    </row>
    <row r="218" spans="1:1" x14ac:dyDescent="0.2">
      <c r="A218" s="1">
        <v>14.860508952859194</v>
      </c>
    </row>
    <row r="219" spans="1:1" x14ac:dyDescent="0.2">
      <c r="A219" s="1">
        <v>12.594967246701703</v>
      </c>
    </row>
    <row r="220" spans="1:1" x14ac:dyDescent="0.2">
      <c r="A220" s="1">
        <v>14.518014920788083</v>
      </c>
    </row>
    <row r="221" spans="1:1" x14ac:dyDescent="0.2">
      <c r="A221" s="1">
        <v>13.94091526600082</v>
      </c>
    </row>
    <row r="222" spans="1:1" x14ac:dyDescent="0.2">
      <c r="A222" s="1">
        <v>11.448602580955241</v>
      </c>
    </row>
    <row r="223" spans="1:1" x14ac:dyDescent="0.2">
      <c r="A223" s="1">
        <v>10.861905494487651</v>
      </c>
    </row>
    <row r="224" spans="1:1" x14ac:dyDescent="0.2">
      <c r="A224" s="1">
        <v>13.564791304579041</v>
      </c>
    </row>
    <row r="225" spans="1:1" x14ac:dyDescent="0.2">
      <c r="A225" s="1">
        <v>9.1542440604945625</v>
      </c>
    </row>
    <row r="226" spans="1:1" x14ac:dyDescent="0.2">
      <c r="A226" s="1">
        <v>13.607398517734158</v>
      </c>
    </row>
    <row r="227" spans="1:1" x14ac:dyDescent="0.2">
      <c r="A227" s="1">
        <v>16.514425956890705</v>
      </c>
    </row>
    <row r="228" spans="1:1" x14ac:dyDescent="0.2">
      <c r="A228" s="1">
        <v>13.480731576877083</v>
      </c>
    </row>
    <row r="229" spans="1:1" x14ac:dyDescent="0.2">
      <c r="A229" s="1">
        <v>12.242812437650596</v>
      </c>
    </row>
    <row r="230" spans="1:1" x14ac:dyDescent="0.2">
      <c r="A230" s="1">
        <v>8.2209590588904682</v>
      </c>
    </row>
    <row r="231" spans="1:1" x14ac:dyDescent="0.2">
      <c r="A231" s="1">
        <v>9.8820110445100724</v>
      </c>
    </row>
    <row r="232" spans="1:1" x14ac:dyDescent="0.2">
      <c r="A232" s="1">
        <v>15.764075203505401</v>
      </c>
    </row>
    <row r="233" spans="1:1" x14ac:dyDescent="0.2">
      <c r="A233" s="1">
        <v>8.2114765841762605</v>
      </c>
    </row>
    <row r="234" spans="1:1" x14ac:dyDescent="0.2">
      <c r="A234" s="1">
        <v>12.783987947078451</v>
      </c>
    </row>
    <row r="235" spans="1:1" x14ac:dyDescent="0.2">
      <c r="A235" s="1">
        <v>4.9733709954551868</v>
      </c>
    </row>
    <row r="236" spans="1:1" x14ac:dyDescent="0.2">
      <c r="A236" s="1">
        <v>14.963026097844049</v>
      </c>
    </row>
    <row r="237" spans="1:1" x14ac:dyDescent="0.2">
      <c r="A237" s="1">
        <v>12.766443038987612</v>
      </c>
    </row>
    <row r="238" spans="1:1" x14ac:dyDescent="0.2">
      <c r="A238" s="1">
        <v>13.419563267479731</v>
      </c>
    </row>
    <row r="239" spans="1:1" x14ac:dyDescent="0.2">
      <c r="A239" s="1">
        <v>11.253715585463176</v>
      </c>
    </row>
    <row r="240" spans="1:1" x14ac:dyDescent="0.2">
      <c r="A240" s="1">
        <v>8.0156277531062923</v>
      </c>
    </row>
    <row r="241" spans="1:1" x14ac:dyDescent="0.2">
      <c r="A241" s="1">
        <v>12.358121178670336</v>
      </c>
    </row>
    <row r="242" spans="1:1" x14ac:dyDescent="0.2">
      <c r="A242" s="1">
        <v>7.8017796702220625</v>
      </c>
    </row>
    <row r="243" spans="1:1" x14ac:dyDescent="0.2">
      <c r="A243" s="1">
        <v>12.794558578451214</v>
      </c>
    </row>
    <row r="244" spans="1:1" x14ac:dyDescent="0.2">
      <c r="A244" s="1">
        <v>9.2099148253767371</v>
      </c>
    </row>
    <row r="245" spans="1:1" x14ac:dyDescent="0.2">
      <c r="A245" s="1">
        <v>9.1984748386324569</v>
      </c>
    </row>
    <row r="246" spans="1:1" x14ac:dyDescent="0.2">
      <c r="A246" s="1">
        <v>8.1706801156656876</v>
      </c>
    </row>
    <row r="247" spans="1:1" x14ac:dyDescent="0.2">
      <c r="A247" s="1">
        <v>15.169081496872259</v>
      </c>
    </row>
    <row r="248" spans="1:1" x14ac:dyDescent="0.2">
      <c r="A248" s="1">
        <v>17.427670724778707</v>
      </c>
    </row>
    <row r="249" spans="1:1" x14ac:dyDescent="0.2">
      <c r="A249" s="1">
        <v>10.192265973151489</v>
      </c>
    </row>
    <row r="250" spans="1:1" x14ac:dyDescent="0.2">
      <c r="A250" s="1">
        <v>11.65005130868866</v>
      </c>
    </row>
    <row r="251" spans="1:1" x14ac:dyDescent="0.2">
      <c r="A251" s="1">
        <v>13.454329278095834</v>
      </c>
    </row>
    <row r="252" spans="1:1" x14ac:dyDescent="0.2">
      <c r="A252" s="1">
        <v>12.634424275991311</v>
      </c>
    </row>
    <row r="253" spans="1:1" x14ac:dyDescent="0.2">
      <c r="A253" s="1">
        <v>11.524033327960254</v>
      </c>
    </row>
    <row r="254" spans="1:1" x14ac:dyDescent="0.2">
      <c r="A254" s="1">
        <v>17.268200762897095</v>
      </c>
    </row>
    <row r="255" spans="1:1" x14ac:dyDescent="0.2">
      <c r="A255" s="1">
        <v>12.445507550567971</v>
      </c>
    </row>
    <row r="256" spans="1:1" x14ac:dyDescent="0.2">
      <c r="A256" s="1">
        <v>13.519216121632994</v>
      </c>
    </row>
    <row r="257" spans="1:1" x14ac:dyDescent="0.2">
      <c r="A257" s="1">
        <v>16.551940069464354</v>
      </c>
    </row>
    <row r="258" spans="1:1" x14ac:dyDescent="0.2">
      <c r="A258" s="1">
        <v>13.534745626207581</v>
      </c>
    </row>
    <row r="259" spans="1:1" x14ac:dyDescent="0.2">
      <c r="A259" s="1">
        <v>11.828011283678617</v>
      </c>
    </row>
    <row r="260" spans="1:1" x14ac:dyDescent="0.2">
      <c r="A260" s="1">
        <v>10.921414179332777</v>
      </c>
    </row>
    <row r="261" spans="1:1" x14ac:dyDescent="0.2">
      <c r="A261" s="1">
        <v>12.282451813052678</v>
      </c>
    </row>
    <row r="262" spans="1:1" x14ac:dyDescent="0.2">
      <c r="A262" s="1">
        <v>14.824507081534628</v>
      </c>
    </row>
    <row r="263" spans="1:1" x14ac:dyDescent="0.2">
      <c r="A263" s="1">
        <v>12.541277164442826</v>
      </c>
    </row>
    <row r="264" spans="1:1" x14ac:dyDescent="0.2">
      <c r="A264" s="1">
        <v>10.132284291886638</v>
      </c>
    </row>
    <row r="265" spans="1:1" x14ac:dyDescent="0.2">
      <c r="A265" s="1">
        <v>13.122506016557734</v>
      </c>
    </row>
    <row r="266" spans="1:1" x14ac:dyDescent="0.2">
      <c r="A266" s="1">
        <v>12.068555660216237</v>
      </c>
    </row>
    <row r="267" spans="1:1" x14ac:dyDescent="0.2">
      <c r="A267" s="1">
        <v>13.452348219778505</v>
      </c>
    </row>
    <row r="268" spans="1:1" x14ac:dyDescent="0.2">
      <c r="A268" s="1">
        <v>16.99990115383563</v>
      </c>
    </row>
    <row r="269" spans="1:1" x14ac:dyDescent="0.2">
      <c r="A269" s="1">
        <v>16.430022233944662</v>
      </c>
    </row>
    <row r="270" spans="1:1" x14ac:dyDescent="0.2">
      <c r="A270" s="1">
        <v>14.966965365647368</v>
      </c>
    </row>
    <row r="271" spans="1:1" x14ac:dyDescent="0.2">
      <c r="A271" s="1">
        <v>14.347430878738461</v>
      </c>
    </row>
    <row r="272" spans="1:1" x14ac:dyDescent="0.2">
      <c r="A272" s="1">
        <v>9.6993752218489035</v>
      </c>
    </row>
    <row r="273" spans="1:1" x14ac:dyDescent="0.2">
      <c r="A273" s="1">
        <v>15.58943538635091</v>
      </c>
    </row>
    <row r="274" spans="1:1" x14ac:dyDescent="0.2">
      <c r="A274" s="1">
        <v>13.509035762648681</v>
      </c>
    </row>
    <row r="275" spans="1:1" x14ac:dyDescent="0.2">
      <c r="A275" s="1">
        <v>10.269064914760145</v>
      </c>
    </row>
    <row r="276" spans="1:1" x14ac:dyDescent="0.2">
      <c r="A276" s="1">
        <v>14.793008668596057</v>
      </c>
    </row>
    <row r="277" spans="1:1" x14ac:dyDescent="0.2">
      <c r="A277" s="1">
        <v>14.126808979015969</v>
      </c>
    </row>
    <row r="278" spans="1:1" x14ac:dyDescent="0.2">
      <c r="A278" s="1">
        <v>11.470921510518377</v>
      </c>
    </row>
    <row r="279" spans="1:1" x14ac:dyDescent="0.2">
      <c r="A279" s="1">
        <v>8.3911751864491677</v>
      </c>
    </row>
    <row r="280" spans="1:1" x14ac:dyDescent="0.2">
      <c r="A280" s="1">
        <v>13.609700589278207</v>
      </c>
    </row>
    <row r="281" spans="1:1" x14ac:dyDescent="0.2">
      <c r="A281" s="1">
        <v>11.999329506385561</v>
      </c>
    </row>
    <row r="282" spans="1:1" x14ac:dyDescent="0.2">
      <c r="A282" s="1">
        <v>11.748831196148346</v>
      </c>
    </row>
    <row r="283" spans="1:1" x14ac:dyDescent="0.2">
      <c r="A283" s="1">
        <v>10.278591188853943</v>
      </c>
    </row>
    <row r="284" spans="1:1" x14ac:dyDescent="0.2">
      <c r="A284" s="1">
        <v>8.0080864318396188</v>
      </c>
    </row>
    <row r="285" spans="1:1" x14ac:dyDescent="0.2">
      <c r="A285" s="1">
        <v>9.3124812391848355</v>
      </c>
    </row>
    <row r="286" spans="1:1" x14ac:dyDescent="0.2">
      <c r="A286" s="1">
        <v>10.854817536897306</v>
      </c>
    </row>
    <row r="287" spans="1:1" x14ac:dyDescent="0.2">
      <c r="A287" s="1">
        <v>11.521087581114624</v>
      </c>
    </row>
    <row r="288" spans="1:1" x14ac:dyDescent="0.2">
      <c r="A288" s="1">
        <v>11.25069212769225</v>
      </c>
    </row>
    <row r="289" spans="1:1" x14ac:dyDescent="0.2">
      <c r="A289" s="1">
        <v>11.270079943568559</v>
      </c>
    </row>
    <row r="290" spans="1:1" x14ac:dyDescent="0.2">
      <c r="A290" s="1">
        <v>11.397017939891377</v>
      </c>
    </row>
    <row r="291" spans="1:1" x14ac:dyDescent="0.2">
      <c r="A291" s="1">
        <v>11.37727357054467</v>
      </c>
    </row>
    <row r="292" spans="1:1" x14ac:dyDescent="0.2">
      <c r="A292" s="1">
        <v>11.444254945048156</v>
      </c>
    </row>
    <row r="293" spans="1:1" x14ac:dyDescent="0.2">
      <c r="A293" s="1">
        <v>14.348749926621977</v>
      </c>
    </row>
    <row r="294" spans="1:1" x14ac:dyDescent="0.2">
      <c r="A294" s="1">
        <v>8.7340604641744903</v>
      </c>
    </row>
    <row r="295" spans="1:1" x14ac:dyDescent="0.2">
      <c r="A295" s="1">
        <v>10.618316435525038</v>
      </c>
    </row>
    <row r="296" spans="1:1" x14ac:dyDescent="0.2">
      <c r="A296" s="1">
        <v>12.046268035552821</v>
      </c>
    </row>
    <row r="297" spans="1:1" x14ac:dyDescent="0.2">
      <c r="A297" s="1">
        <v>13.662366854281235</v>
      </c>
    </row>
    <row r="298" spans="1:1" x14ac:dyDescent="0.2">
      <c r="A298" s="1">
        <v>12.217830830596142</v>
      </c>
    </row>
    <row r="299" spans="1:1" x14ac:dyDescent="0.2">
      <c r="A299" s="1">
        <v>13.131290815617332</v>
      </c>
    </row>
    <row r="300" spans="1:1" x14ac:dyDescent="0.2">
      <c r="A300" s="1">
        <v>9.4105681464200863</v>
      </c>
    </row>
    <row r="301" spans="1:1" x14ac:dyDescent="0.2">
      <c r="A301" s="1">
        <v>9.5269543959080103</v>
      </c>
    </row>
    <row r="302" spans="1:1" x14ac:dyDescent="0.2">
      <c r="A302" s="1">
        <v>13.395835485709354</v>
      </c>
    </row>
    <row r="303" spans="1:1" x14ac:dyDescent="0.2">
      <c r="A303" s="1">
        <v>13.713867452965932</v>
      </c>
    </row>
    <row r="304" spans="1:1" x14ac:dyDescent="0.2">
      <c r="A304" s="1">
        <v>13.592337035252687</v>
      </c>
    </row>
    <row r="305" spans="1:1" x14ac:dyDescent="0.2">
      <c r="A305" s="1">
        <v>10.452627572221751</v>
      </c>
    </row>
    <row r="306" spans="1:1" x14ac:dyDescent="0.2">
      <c r="A306" s="1">
        <v>9.1879296886706641</v>
      </c>
    </row>
    <row r="307" spans="1:1" x14ac:dyDescent="0.2">
      <c r="A307" s="1">
        <v>11.937504207527027</v>
      </c>
    </row>
    <row r="308" spans="1:1" x14ac:dyDescent="0.2">
      <c r="A308" s="1">
        <v>12.203993123220105</v>
      </c>
    </row>
    <row r="309" spans="1:1" x14ac:dyDescent="0.2">
      <c r="A309" s="1">
        <v>12.932162061698786</v>
      </c>
    </row>
    <row r="310" spans="1:1" x14ac:dyDescent="0.2">
      <c r="A310" s="1">
        <v>13.237604434128146</v>
      </c>
    </row>
    <row r="311" spans="1:1" x14ac:dyDescent="0.2">
      <c r="A311" s="1">
        <v>12.588190928044446</v>
      </c>
    </row>
    <row r="312" spans="1:1" x14ac:dyDescent="0.2">
      <c r="A312" s="1">
        <v>13.500985948699538</v>
      </c>
    </row>
    <row r="313" spans="1:1" x14ac:dyDescent="0.2">
      <c r="A313" s="1">
        <v>10.275441574003215</v>
      </c>
    </row>
    <row r="314" spans="1:1" x14ac:dyDescent="0.2">
      <c r="A314" s="1">
        <v>13.355849825508368</v>
      </c>
    </row>
    <row r="315" spans="1:1" x14ac:dyDescent="0.2">
      <c r="A315" s="1">
        <v>7.7684314693960115</v>
      </c>
    </row>
    <row r="316" spans="1:1" x14ac:dyDescent="0.2">
      <c r="A316" s="1">
        <v>10.973181734979987</v>
      </c>
    </row>
    <row r="317" spans="1:1" x14ac:dyDescent="0.2">
      <c r="A317" s="1">
        <v>15.693842422024971</v>
      </c>
    </row>
    <row r="318" spans="1:1" x14ac:dyDescent="0.2">
      <c r="A318" s="1">
        <v>7.8930867743635584</v>
      </c>
    </row>
    <row r="319" spans="1:1" x14ac:dyDescent="0.2">
      <c r="A319" s="1">
        <v>12.493329676354485</v>
      </c>
    </row>
    <row r="320" spans="1:1" x14ac:dyDescent="0.2">
      <c r="A320" s="1">
        <v>5.2801300525845143</v>
      </c>
    </row>
    <row r="321" spans="1:1" x14ac:dyDescent="0.2">
      <c r="A321" s="1">
        <v>11.033808760423359</v>
      </c>
    </row>
    <row r="322" spans="1:1" x14ac:dyDescent="0.2">
      <c r="A322" s="1">
        <v>9.9183406873479747</v>
      </c>
    </row>
    <row r="323" spans="1:1" x14ac:dyDescent="0.2">
      <c r="A323" s="1">
        <v>9.6806897644341845</v>
      </c>
    </row>
    <row r="324" spans="1:1" x14ac:dyDescent="0.2">
      <c r="A324" s="1">
        <v>10.641128635853292</v>
      </c>
    </row>
    <row r="325" spans="1:1" x14ac:dyDescent="0.2">
      <c r="A325" s="1">
        <v>7.5063684222128835</v>
      </c>
    </row>
    <row r="326" spans="1:1" x14ac:dyDescent="0.2">
      <c r="A326" s="1">
        <v>13.804998819292189</v>
      </c>
    </row>
    <row r="327" spans="1:1" x14ac:dyDescent="0.2">
      <c r="A327" s="1">
        <v>13.358765666868305</v>
      </c>
    </row>
    <row r="328" spans="1:1" x14ac:dyDescent="0.2">
      <c r="A328" s="1">
        <v>9.0784556464373782</v>
      </c>
    </row>
    <row r="329" spans="1:1" x14ac:dyDescent="0.2">
      <c r="A329" s="1">
        <v>12.816419950051268</v>
      </c>
    </row>
    <row r="330" spans="1:1" x14ac:dyDescent="0.2">
      <c r="A330" s="1">
        <v>11.439727856996951</v>
      </c>
    </row>
    <row r="331" spans="1:1" x14ac:dyDescent="0.2">
      <c r="A331" s="1">
        <v>6.4609569712051345</v>
      </c>
    </row>
    <row r="332" spans="1:1" x14ac:dyDescent="0.2">
      <c r="A332" s="1">
        <v>8.1575605589325662</v>
      </c>
    </row>
    <row r="333" spans="1:1" x14ac:dyDescent="0.2">
      <c r="A333" s="1">
        <v>17.199151711189266</v>
      </c>
    </row>
    <row r="334" spans="1:1" x14ac:dyDescent="0.2">
      <c r="A334" s="1">
        <v>12.116771018446055</v>
      </c>
    </row>
    <row r="335" spans="1:1" x14ac:dyDescent="0.2">
      <c r="A335" s="1">
        <v>8.6602782273423333</v>
      </c>
    </row>
    <row r="336" spans="1:1" x14ac:dyDescent="0.2">
      <c r="A336" s="1">
        <v>13.972149501413869</v>
      </c>
    </row>
    <row r="337" spans="1:1" x14ac:dyDescent="0.2">
      <c r="A337" s="1">
        <v>11.504604033500685</v>
      </c>
    </row>
    <row r="338" spans="1:1" x14ac:dyDescent="0.2">
      <c r="A338" s="1">
        <v>11.408516101034364</v>
      </c>
    </row>
    <row r="339" spans="1:1" x14ac:dyDescent="0.2">
      <c r="A339" s="1">
        <v>11.877696126784306</v>
      </c>
    </row>
    <row r="340" spans="1:1" x14ac:dyDescent="0.2">
      <c r="A340" s="1">
        <v>6.5718488493408067</v>
      </c>
    </row>
    <row r="341" spans="1:1" x14ac:dyDescent="0.2">
      <c r="A341" s="1">
        <v>12.407028120937012</v>
      </c>
    </row>
    <row r="342" spans="1:1" x14ac:dyDescent="0.2">
      <c r="A342" s="1">
        <v>14.934905103146878</v>
      </c>
    </row>
    <row r="343" spans="1:1" x14ac:dyDescent="0.2">
      <c r="A343" s="1">
        <v>12.7401291735217</v>
      </c>
    </row>
    <row r="344" spans="1:1" x14ac:dyDescent="0.2">
      <c r="A344" s="1">
        <v>10.267307737579191</v>
      </c>
    </row>
    <row r="345" spans="1:1" x14ac:dyDescent="0.2">
      <c r="A345" s="1">
        <v>8.1534551179789005</v>
      </c>
    </row>
    <row r="346" spans="1:1" x14ac:dyDescent="0.2">
      <c r="A346" s="1">
        <v>10.84577728819802</v>
      </c>
    </row>
    <row r="347" spans="1:1" x14ac:dyDescent="0.2">
      <c r="A347" s="1">
        <v>14.360541994252809</v>
      </c>
    </row>
    <row r="348" spans="1:1" x14ac:dyDescent="0.2">
      <c r="A348" s="1">
        <v>12.581358939670668</v>
      </c>
    </row>
    <row r="349" spans="1:1" x14ac:dyDescent="0.2">
      <c r="A349" s="1">
        <v>14.23433076594095</v>
      </c>
    </row>
    <row r="350" spans="1:1" x14ac:dyDescent="0.2">
      <c r="A350" s="1">
        <v>15.722701025329089</v>
      </c>
    </row>
    <row r="351" spans="1:1" x14ac:dyDescent="0.2">
      <c r="A351" s="1">
        <v>7.8513203384703205</v>
      </c>
    </row>
    <row r="352" spans="1:1" x14ac:dyDescent="0.2">
      <c r="A352" s="1">
        <v>16.811773227489233</v>
      </c>
    </row>
    <row r="353" spans="1:1" x14ac:dyDescent="0.2">
      <c r="A353" s="1">
        <v>11.811758716792458</v>
      </c>
    </row>
    <row r="354" spans="1:1" x14ac:dyDescent="0.2">
      <c r="A354" s="1">
        <v>8.5446126167196343</v>
      </c>
    </row>
    <row r="355" spans="1:1" x14ac:dyDescent="0.2">
      <c r="A355" s="1">
        <v>13.873455166836331</v>
      </c>
    </row>
    <row r="356" spans="1:1" x14ac:dyDescent="0.2">
      <c r="A356" s="1">
        <v>10.345594680462209</v>
      </c>
    </row>
    <row r="357" spans="1:1" x14ac:dyDescent="0.2">
      <c r="A357" s="1">
        <v>10.018706013450313</v>
      </c>
    </row>
    <row r="358" spans="1:1" x14ac:dyDescent="0.2">
      <c r="A358" s="1">
        <v>10.454488001728677</v>
      </c>
    </row>
    <row r="359" spans="1:1" x14ac:dyDescent="0.2">
      <c r="A359" s="1">
        <v>13.064179132977209</v>
      </c>
    </row>
    <row r="360" spans="1:1" x14ac:dyDescent="0.2">
      <c r="A360" s="1">
        <v>9.6305242270424358</v>
      </c>
    </row>
    <row r="361" spans="1:1" x14ac:dyDescent="0.2">
      <c r="A361" s="1">
        <v>12.308963366498833</v>
      </c>
    </row>
    <row r="362" spans="1:1" x14ac:dyDescent="0.2">
      <c r="A362" s="1">
        <v>8.6416994965324143</v>
      </c>
    </row>
    <row r="363" spans="1:1" x14ac:dyDescent="0.2">
      <c r="A363" s="1">
        <v>9.0976174610667098</v>
      </c>
    </row>
    <row r="364" spans="1:1" x14ac:dyDescent="0.2">
      <c r="A364" s="1">
        <v>8.1371189280357097</v>
      </c>
    </row>
    <row r="365" spans="1:1" x14ac:dyDescent="0.2">
      <c r="A365" s="1">
        <v>11.226404120843679</v>
      </c>
    </row>
    <row r="366" spans="1:1" x14ac:dyDescent="0.2">
      <c r="A366" s="1">
        <v>16.367530166728628</v>
      </c>
    </row>
    <row r="367" spans="1:1" x14ac:dyDescent="0.2">
      <c r="A367" s="1">
        <v>9.909157860794771</v>
      </c>
    </row>
    <row r="368" spans="1:1" x14ac:dyDescent="0.2">
      <c r="A368" s="1">
        <v>9.1254620810429596</v>
      </c>
    </row>
    <row r="369" spans="1:1" x14ac:dyDescent="0.2">
      <c r="A369" s="1">
        <v>10.796529698399549</v>
      </c>
    </row>
    <row r="370" spans="1:1" x14ac:dyDescent="0.2">
      <c r="A370" s="1">
        <v>13.376739373970368</v>
      </c>
    </row>
    <row r="371" spans="1:1" x14ac:dyDescent="0.2">
      <c r="A371" s="1">
        <v>12.183171679395508</v>
      </c>
    </row>
    <row r="372" spans="1:1" x14ac:dyDescent="0.2">
      <c r="A372" s="1">
        <v>9.5983726315511468</v>
      </c>
    </row>
    <row r="373" spans="1:1" x14ac:dyDescent="0.2">
      <c r="A373" s="1">
        <v>10.518335076117092</v>
      </c>
    </row>
    <row r="374" spans="1:1" x14ac:dyDescent="0.2">
      <c r="A374" s="1">
        <v>10.849260516703206</v>
      </c>
    </row>
    <row r="375" spans="1:1" x14ac:dyDescent="0.2">
      <c r="A375" s="1">
        <v>14.001859354304026</v>
      </c>
    </row>
    <row r="376" spans="1:1" x14ac:dyDescent="0.2">
      <c r="A376" s="1">
        <v>9.9593549258759211</v>
      </c>
    </row>
    <row r="377" spans="1:1" x14ac:dyDescent="0.2">
      <c r="A377" s="1">
        <v>15.95620907255989</v>
      </c>
    </row>
    <row r="378" spans="1:1" x14ac:dyDescent="0.2">
      <c r="A378" s="1">
        <v>8.3463957692374287</v>
      </c>
    </row>
    <row r="379" spans="1:1" x14ac:dyDescent="0.2">
      <c r="A379" s="1">
        <v>13.886636334853826</v>
      </c>
    </row>
    <row r="380" spans="1:1" x14ac:dyDescent="0.2">
      <c r="A380" s="1">
        <v>12.287282416638304</v>
      </c>
    </row>
    <row r="381" spans="1:1" x14ac:dyDescent="0.2">
      <c r="A381" s="1">
        <v>10.796920949995181</v>
      </c>
    </row>
    <row r="382" spans="1:1" x14ac:dyDescent="0.2">
      <c r="A382" s="1">
        <v>12.26554868754994</v>
      </c>
    </row>
    <row r="383" spans="1:1" x14ac:dyDescent="0.2">
      <c r="A383" s="1">
        <v>13.06653828570221</v>
      </c>
    </row>
    <row r="384" spans="1:1" x14ac:dyDescent="0.2">
      <c r="A384" s="1">
        <v>10.8101729130997</v>
      </c>
    </row>
    <row r="385" spans="1:1" x14ac:dyDescent="0.2">
      <c r="A385" s="1">
        <v>13.131186136210792</v>
      </c>
    </row>
    <row r="386" spans="1:1" x14ac:dyDescent="0.2">
      <c r="A386" s="1">
        <v>13.458673375536545</v>
      </c>
    </row>
    <row r="387" spans="1:1" x14ac:dyDescent="0.2">
      <c r="A387" s="1">
        <v>16.107004140711979</v>
      </c>
    </row>
    <row r="388" spans="1:1" x14ac:dyDescent="0.2">
      <c r="A388" s="1">
        <v>10.225881133566988</v>
      </c>
    </row>
    <row r="389" spans="1:1" x14ac:dyDescent="0.2">
      <c r="A389" s="1">
        <v>11.464644285116568</v>
      </c>
    </row>
    <row r="390" spans="1:1" x14ac:dyDescent="0.2">
      <c r="A390" s="1">
        <v>11.092168668305529</v>
      </c>
    </row>
    <row r="391" spans="1:1" x14ac:dyDescent="0.2">
      <c r="A391" s="1">
        <v>15.176023533307305</v>
      </c>
    </row>
    <row r="392" spans="1:1" x14ac:dyDescent="0.2">
      <c r="A392" s="1">
        <v>15.421146503309453</v>
      </c>
    </row>
    <row r="393" spans="1:1" x14ac:dyDescent="0.2">
      <c r="A393" s="1">
        <v>14.275410829504168</v>
      </c>
    </row>
    <row r="394" spans="1:1" x14ac:dyDescent="0.2">
      <c r="A394" s="1">
        <v>9.3846438615959791</v>
      </c>
    </row>
    <row r="395" spans="1:1" x14ac:dyDescent="0.2">
      <c r="A395" s="1">
        <v>11.171285731661417</v>
      </c>
    </row>
    <row r="396" spans="1:1" x14ac:dyDescent="0.2">
      <c r="A396" s="1">
        <v>10.258845261084682</v>
      </c>
    </row>
    <row r="397" spans="1:1" x14ac:dyDescent="0.2">
      <c r="A397" s="1">
        <v>10.029012087991397</v>
      </c>
    </row>
    <row r="398" spans="1:1" x14ac:dyDescent="0.2">
      <c r="A398" s="1">
        <v>12.198469407985563</v>
      </c>
    </row>
    <row r="399" spans="1:1" x14ac:dyDescent="0.2">
      <c r="A399" s="1">
        <v>12.8303626493698</v>
      </c>
    </row>
    <row r="400" spans="1:1" x14ac:dyDescent="0.2">
      <c r="A400" s="1">
        <v>14.91968695797469</v>
      </c>
    </row>
    <row r="401" spans="1:1" x14ac:dyDescent="0.2">
      <c r="A401" s="1">
        <v>12.614120665639103</v>
      </c>
    </row>
    <row r="402" spans="1:1" x14ac:dyDescent="0.2">
      <c r="A402" s="1">
        <v>15.241289964385789</v>
      </c>
    </row>
    <row r="403" spans="1:1" x14ac:dyDescent="0.2">
      <c r="A403" s="1">
        <v>16.099793242745253</v>
      </c>
    </row>
    <row r="404" spans="1:1" x14ac:dyDescent="0.2">
      <c r="A404" s="1">
        <v>14.363022518878687</v>
      </c>
    </row>
    <row r="405" spans="1:1" x14ac:dyDescent="0.2">
      <c r="A405" s="1">
        <v>10.392541001840852</v>
      </c>
    </row>
    <row r="406" spans="1:1" x14ac:dyDescent="0.2">
      <c r="A406" s="1">
        <v>16.089603976683904</v>
      </c>
    </row>
    <row r="407" spans="1:1" x14ac:dyDescent="0.2">
      <c r="A407" s="1">
        <v>7.488277874700465</v>
      </c>
    </row>
    <row r="408" spans="1:1" x14ac:dyDescent="0.2">
      <c r="A408" s="1">
        <v>12.244709121486078</v>
      </c>
    </row>
    <row r="409" spans="1:1" x14ac:dyDescent="0.2">
      <c r="A409" s="1">
        <v>14.337244586382955</v>
      </c>
    </row>
    <row r="410" spans="1:1" x14ac:dyDescent="0.2">
      <c r="A410" s="1">
        <v>8.3129882418584806</v>
      </c>
    </row>
    <row r="411" spans="1:1" x14ac:dyDescent="0.2">
      <c r="A411" s="1">
        <v>15.203174607519108</v>
      </c>
    </row>
    <row r="412" spans="1:1" x14ac:dyDescent="0.2">
      <c r="A412" s="1">
        <v>12.367256689888729</v>
      </c>
    </row>
    <row r="413" spans="1:1" x14ac:dyDescent="0.2">
      <c r="A413" s="1">
        <v>15.01616300229899</v>
      </c>
    </row>
    <row r="414" spans="1:1" x14ac:dyDescent="0.2">
      <c r="A414" s="1">
        <v>12.110274658962217</v>
      </c>
    </row>
    <row r="415" spans="1:1" x14ac:dyDescent="0.2">
      <c r="A415" s="1">
        <v>11.086009973876564</v>
      </c>
    </row>
    <row r="416" spans="1:1" x14ac:dyDescent="0.2">
      <c r="A416" s="1">
        <v>11.042128325533296</v>
      </c>
    </row>
    <row r="417" spans="1:1" x14ac:dyDescent="0.2">
      <c r="A417" s="1">
        <v>8.168033062750899</v>
      </c>
    </row>
    <row r="418" spans="1:1" x14ac:dyDescent="0.2">
      <c r="A418" s="1">
        <v>15.829366971983974</v>
      </c>
    </row>
    <row r="419" spans="1:1" x14ac:dyDescent="0.2">
      <c r="A419" s="1">
        <v>11.486573243208465</v>
      </c>
    </row>
    <row r="420" spans="1:1" x14ac:dyDescent="0.2">
      <c r="A420" s="1">
        <v>11.868392773109235</v>
      </c>
    </row>
    <row r="421" spans="1:1" x14ac:dyDescent="0.2">
      <c r="A421" s="1">
        <v>16.237617488087277</v>
      </c>
    </row>
    <row r="422" spans="1:1" x14ac:dyDescent="0.2">
      <c r="A422" s="1">
        <v>9.1241670453492212</v>
      </c>
    </row>
    <row r="423" spans="1:1" x14ac:dyDescent="0.2">
      <c r="A423" s="1">
        <v>17.165384143554597</v>
      </c>
    </row>
    <row r="424" spans="1:1" x14ac:dyDescent="0.2">
      <c r="A424" s="1">
        <v>13.173505002814132</v>
      </c>
    </row>
    <row r="425" spans="1:1" x14ac:dyDescent="0.2">
      <c r="A425" s="1">
        <v>14.766841942628799</v>
      </c>
    </row>
    <row r="426" spans="1:1" x14ac:dyDescent="0.2">
      <c r="A426" s="1">
        <v>10.389724301817921</v>
      </c>
    </row>
    <row r="427" spans="1:1" x14ac:dyDescent="0.2">
      <c r="A427" s="1">
        <v>9.0681301651255097</v>
      </c>
    </row>
    <row r="428" spans="1:1" x14ac:dyDescent="0.2">
      <c r="A428" s="1">
        <v>14.440498566228573</v>
      </c>
    </row>
    <row r="429" spans="1:1" x14ac:dyDescent="0.2">
      <c r="A429" s="1">
        <v>10.965950833780694</v>
      </c>
    </row>
    <row r="430" spans="1:1" x14ac:dyDescent="0.2">
      <c r="A430" s="1">
        <v>12.940723982148629</v>
      </c>
    </row>
    <row r="431" spans="1:1" x14ac:dyDescent="0.2">
      <c r="A431" s="1">
        <v>10.597359237012885</v>
      </c>
    </row>
    <row r="432" spans="1:1" x14ac:dyDescent="0.2">
      <c r="A432" s="1">
        <v>11.079833143281629</v>
      </c>
    </row>
    <row r="433" spans="1:1" x14ac:dyDescent="0.2">
      <c r="A433" s="1">
        <v>9.9627595490859964</v>
      </c>
    </row>
    <row r="434" spans="1:1" x14ac:dyDescent="0.2">
      <c r="A434" s="1">
        <v>14.061902603333349</v>
      </c>
    </row>
    <row r="435" spans="1:1" x14ac:dyDescent="0.2">
      <c r="A435" s="1">
        <v>15.049769106192436</v>
      </c>
    </row>
    <row r="436" spans="1:1" x14ac:dyDescent="0.2">
      <c r="A436" s="1">
        <v>13.578867497879655</v>
      </c>
    </row>
    <row r="437" spans="1:1" x14ac:dyDescent="0.2">
      <c r="A437" s="1">
        <v>11.057137061489941</v>
      </c>
    </row>
    <row r="438" spans="1:1" x14ac:dyDescent="0.2">
      <c r="A438" s="1">
        <v>12.329916252788271</v>
      </c>
    </row>
    <row r="439" spans="1:1" x14ac:dyDescent="0.2">
      <c r="A439" s="1">
        <v>8.8128547275228257</v>
      </c>
    </row>
    <row r="440" spans="1:1" x14ac:dyDescent="0.2">
      <c r="A440" s="1">
        <v>12.184682897600394</v>
      </c>
    </row>
    <row r="441" spans="1:1" x14ac:dyDescent="0.2">
      <c r="A441" s="1">
        <v>7.9470171878940281</v>
      </c>
    </row>
    <row r="442" spans="1:1" x14ac:dyDescent="0.2">
      <c r="A442" s="1">
        <v>12.653730781326081</v>
      </c>
    </row>
    <row r="443" spans="1:1" x14ac:dyDescent="0.2">
      <c r="A443" s="1">
        <v>12.657055607664784</v>
      </c>
    </row>
    <row r="444" spans="1:1" x14ac:dyDescent="0.2">
      <c r="A444" s="1">
        <v>13.484616726485008</v>
      </c>
    </row>
    <row r="445" spans="1:1" x14ac:dyDescent="0.2">
      <c r="A445" s="1">
        <v>13.120934349940242</v>
      </c>
    </row>
    <row r="446" spans="1:1" x14ac:dyDescent="0.2">
      <c r="A446" s="1">
        <v>15.056942464994691</v>
      </c>
    </row>
    <row r="447" spans="1:1" x14ac:dyDescent="0.2">
      <c r="A447" s="1">
        <v>14.546094946189868</v>
      </c>
    </row>
    <row r="448" spans="1:1" x14ac:dyDescent="0.2">
      <c r="A448" s="1">
        <v>14.507030549840128</v>
      </c>
    </row>
    <row r="449" spans="1:1" x14ac:dyDescent="0.2">
      <c r="A449" s="1">
        <v>12.647727490881325</v>
      </c>
    </row>
    <row r="450" spans="1:1" x14ac:dyDescent="0.2">
      <c r="A450" s="1">
        <v>12.155075875649525</v>
      </c>
    </row>
    <row r="451" spans="1:1" x14ac:dyDescent="0.2">
      <c r="A451" s="1">
        <v>8.7812335452732917</v>
      </c>
    </row>
    <row r="452" spans="1:1" x14ac:dyDescent="0.2">
      <c r="A452" s="1">
        <v>14.345066811935915</v>
      </c>
    </row>
    <row r="453" spans="1:1" x14ac:dyDescent="0.2">
      <c r="A453" s="1">
        <v>15.134978717912286</v>
      </c>
    </row>
    <row r="454" spans="1:1" x14ac:dyDescent="0.2">
      <c r="A454" s="1">
        <v>11.837588163853992</v>
      </c>
    </row>
    <row r="455" spans="1:1" x14ac:dyDescent="0.2">
      <c r="A455" s="1">
        <v>10.106544045915069</v>
      </c>
    </row>
    <row r="456" spans="1:1" x14ac:dyDescent="0.2">
      <c r="A456" s="1">
        <v>9.5247534834396479</v>
      </c>
    </row>
    <row r="457" spans="1:1" x14ac:dyDescent="0.2">
      <c r="A457" s="1">
        <v>12.972745381279037</v>
      </c>
    </row>
    <row r="458" spans="1:1" x14ac:dyDescent="0.2">
      <c r="A458" s="1">
        <v>17.431092238858447</v>
      </c>
    </row>
    <row r="459" spans="1:1" x14ac:dyDescent="0.2">
      <c r="A459" s="1">
        <v>10.211515248916614</v>
      </c>
    </row>
    <row r="460" spans="1:1" x14ac:dyDescent="0.2">
      <c r="A460" s="1">
        <v>14.131824055146531</v>
      </c>
    </row>
    <row r="461" spans="1:1" x14ac:dyDescent="0.2">
      <c r="A461" s="1">
        <v>14.533910407114572</v>
      </c>
    </row>
    <row r="462" spans="1:1" x14ac:dyDescent="0.2">
      <c r="A462" s="1">
        <v>8.3373514383695237</v>
      </c>
    </row>
    <row r="463" spans="1:1" x14ac:dyDescent="0.2">
      <c r="A463" s="1">
        <v>11.348986997487385</v>
      </c>
    </row>
    <row r="464" spans="1:1" x14ac:dyDescent="0.2">
      <c r="A464" s="1">
        <v>8.1311456951189243</v>
      </c>
    </row>
    <row r="465" spans="1:1" x14ac:dyDescent="0.2">
      <c r="A465" s="1">
        <v>16.181166603291203</v>
      </c>
    </row>
    <row r="466" spans="1:1" x14ac:dyDescent="0.2">
      <c r="A466" s="1">
        <v>11.149455614710551</v>
      </c>
    </row>
    <row r="467" spans="1:1" x14ac:dyDescent="0.2">
      <c r="A467" s="1">
        <v>13.583089779170276</v>
      </c>
    </row>
    <row r="468" spans="1:1" x14ac:dyDescent="0.2">
      <c r="A468" s="1">
        <v>17.408925034513871</v>
      </c>
    </row>
    <row r="469" spans="1:1" x14ac:dyDescent="0.2">
      <c r="A469" s="1">
        <v>8.0985501621931135</v>
      </c>
    </row>
    <row r="470" spans="1:1" x14ac:dyDescent="0.2">
      <c r="A470" s="1">
        <v>12.205599731457751</v>
      </c>
    </row>
    <row r="471" spans="1:1" x14ac:dyDescent="0.2">
      <c r="A471" s="1">
        <v>13.117339358271238</v>
      </c>
    </row>
    <row r="472" spans="1:1" x14ac:dyDescent="0.2">
      <c r="A472" s="1">
        <v>10.928161020536475</v>
      </c>
    </row>
    <row r="473" spans="1:1" x14ac:dyDescent="0.2">
      <c r="A473" s="1">
        <v>15.689380987336399</v>
      </c>
    </row>
    <row r="474" spans="1:1" x14ac:dyDescent="0.2">
      <c r="A474" s="1">
        <v>15.054231215700982</v>
      </c>
    </row>
    <row r="475" spans="1:1" x14ac:dyDescent="0.2">
      <c r="A475" s="1">
        <v>13.262325009434523</v>
      </c>
    </row>
    <row r="476" spans="1:1" x14ac:dyDescent="0.2">
      <c r="A476" s="1">
        <v>9.6615060614335757</v>
      </c>
    </row>
    <row r="477" spans="1:1" x14ac:dyDescent="0.2">
      <c r="A477" s="1">
        <v>10.78369883214641</v>
      </c>
    </row>
    <row r="478" spans="1:1" x14ac:dyDescent="0.2">
      <c r="A478" s="1">
        <v>13.522728746044795</v>
      </c>
    </row>
    <row r="479" spans="1:1" x14ac:dyDescent="0.2">
      <c r="A479" s="1">
        <v>11.73987568632049</v>
      </c>
    </row>
    <row r="480" spans="1:1" x14ac:dyDescent="0.2">
      <c r="A480" s="1">
        <v>10.221797734238256</v>
      </c>
    </row>
    <row r="481" spans="1:1" x14ac:dyDescent="0.2">
      <c r="A481" s="1">
        <v>13.622042572678826</v>
      </c>
    </row>
    <row r="482" spans="1:1" x14ac:dyDescent="0.2">
      <c r="A482" s="1">
        <v>8.5041077907021343</v>
      </c>
    </row>
    <row r="483" spans="1:1" x14ac:dyDescent="0.2">
      <c r="A483" s="1">
        <v>8.2649638322935921</v>
      </c>
    </row>
    <row r="484" spans="1:1" x14ac:dyDescent="0.2">
      <c r="A484" s="1">
        <v>14.41112443160983</v>
      </c>
    </row>
    <row r="485" spans="1:1" x14ac:dyDescent="0.2">
      <c r="A485" s="1">
        <v>9.686471624226229</v>
      </c>
    </row>
    <row r="486" spans="1:1" x14ac:dyDescent="0.2">
      <c r="A486" s="1">
        <v>15.824749654531729</v>
      </c>
    </row>
    <row r="487" spans="1:1" x14ac:dyDescent="0.2">
      <c r="A487" s="1">
        <v>11.191706731045032</v>
      </c>
    </row>
    <row r="488" spans="1:1" x14ac:dyDescent="0.2">
      <c r="A488" s="1">
        <v>13.231248415624414</v>
      </c>
    </row>
    <row r="489" spans="1:1" x14ac:dyDescent="0.2">
      <c r="A489" s="1">
        <v>8.8702375738357482</v>
      </c>
    </row>
    <row r="490" spans="1:1" x14ac:dyDescent="0.2">
      <c r="A490" s="1">
        <v>12.601734000661544</v>
      </c>
    </row>
    <row r="491" spans="1:1" x14ac:dyDescent="0.2">
      <c r="A491" s="1">
        <v>10.575808155581761</v>
      </c>
    </row>
    <row r="492" spans="1:1" x14ac:dyDescent="0.2">
      <c r="A492" s="1">
        <v>13.645806520058411</v>
      </c>
    </row>
    <row r="493" spans="1:1" x14ac:dyDescent="0.2">
      <c r="A493" s="1">
        <v>10.422405092224066</v>
      </c>
    </row>
    <row r="494" spans="1:1" x14ac:dyDescent="0.2">
      <c r="A494" s="1">
        <v>11.962065429040127</v>
      </c>
    </row>
    <row r="495" spans="1:1" x14ac:dyDescent="0.2">
      <c r="A495" s="1">
        <v>10.587699535454032</v>
      </c>
    </row>
    <row r="496" spans="1:1" x14ac:dyDescent="0.2">
      <c r="A496" s="1">
        <v>12.915411232366061</v>
      </c>
    </row>
    <row r="497" spans="1:1" x14ac:dyDescent="0.2">
      <c r="A497" s="1">
        <v>12.744068396231793</v>
      </c>
    </row>
    <row r="498" spans="1:1" x14ac:dyDescent="0.2">
      <c r="A498" s="1">
        <v>12.943177402539682</v>
      </c>
    </row>
    <row r="499" spans="1:1" x14ac:dyDescent="0.2">
      <c r="A499" s="1">
        <v>9.1986867618589052</v>
      </c>
    </row>
    <row r="500" spans="1:1" x14ac:dyDescent="0.2">
      <c r="A500" s="1">
        <v>9.7956088643061072</v>
      </c>
    </row>
    <row r="501" spans="1:1" x14ac:dyDescent="0.2">
      <c r="A501" s="1">
        <v>13.975991645637833</v>
      </c>
    </row>
    <row r="502" spans="1:1" x14ac:dyDescent="0.2">
      <c r="A502" s="1">
        <v>18.398380811138288</v>
      </c>
    </row>
    <row r="503" spans="1:1" x14ac:dyDescent="0.2">
      <c r="A503" s="1">
        <v>13.725849797581738</v>
      </c>
    </row>
    <row r="504" spans="1:1" x14ac:dyDescent="0.2">
      <c r="A504" s="1">
        <v>11.179057658525888</v>
      </c>
    </row>
    <row r="505" spans="1:1" x14ac:dyDescent="0.2">
      <c r="A505" s="1">
        <v>9.0043845730321941</v>
      </c>
    </row>
    <row r="506" spans="1:1" x14ac:dyDescent="0.2">
      <c r="A506" s="1">
        <v>8.3513265273885384</v>
      </c>
    </row>
    <row r="507" spans="1:1" x14ac:dyDescent="0.2">
      <c r="A507" s="1">
        <v>10.598514306379775</v>
      </c>
    </row>
    <row r="508" spans="1:1" x14ac:dyDescent="0.2">
      <c r="A508" s="1">
        <v>9.6056509535298353</v>
      </c>
    </row>
    <row r="509" spans="1:1" x14ac:dyDescent="0.2">
      <c r="A509" s="1">
        <v>14.494757313469876</v>
      </c>
    </row>
    <row r="510" spans="1:1" x14ac:dyDescent="0.2">
      <c r="A510" s="1">
        <v>13.405836272514229</v>
      </c>
    </row>
    <row r="511" spans="1:1" x14ac:dyDescent="0.2">
      <c r="A511" s="1">
        <v>14.502350596832263</v>
      </c>
    </row>
    <row r="512" spans="1:1" x14ac:dyDescent="0.2">
      <c r="A512" s="1">
        <v>14.340713111469856</v>
      </c>
    </row>
    <row r="513" spans="1:1" x14ac:dyDescent="0.2">
      <c r="A513" s="1">
        <v>11.208641639705675</v>
      </c>
    </row>
    <row r="514" spans="1:1" x14ac:dyDescent="0.2">
      <c r="A514" s="1">
        <v>10.671034331764215</v>
      </c>
    </row>
    <row r="515" spans="1:1" x14ac:dyDescent="0.2">
      <c r="A515" s="1">
        <v>11.736614103544474</v>
      </c>
    </row>
    <row r="516" spans="1:1" x14ac:dyDescent="0.2">
      <c r="A516" s="1">
        <v>11.975505196042638</v>
      </c>
    </row>
    <row r="517" spans="1:1" x14ac:dyDescent="0.2">
      <c r="A517" s="1">
        <v>10.287176205076189</v>
      </c>
    </row>
    <row r="518" spans="1:1" x14ac:dyDescent="0.2">
      <c r="A518" s="1">
        <v>10.966739207140325</v>
      </c>
    </row>
    <row r="519" spans="1:1" x14ac:dyDescent="0.2">
      <c r="A519" s="1">
        <v>11.425128050927965</v>
      </c>
    </row>
    <row r="520" spans="1:1" x14ac:dyDescent="0.2">
      <c r="A520" s="1">
        <v>11.681049565741482</v>
      </c>
    </row>
    <row r="521" spans="1:1" x14ac:dyDescent="0.2">
      <c r="A521" s="1">
        <v>13.999922500688164</v>
      </c>
    </row>
    <row r="522" spans="1:1" x14ac:dyDescent="0.2">
      <c r="A522" s="1">
        <v>17.13396344709307</v>
      </c>
    </row>
    <row r="523" spans="1:1" x14ac:dyDescent="0.2">
      <c r="A523" s="1">
        <v>10.069124498073297</v>
      </c>
    </row>
    <row r="524" spans="1:1" x14ac:dyDescent="0.2">
      <c r="A524" s="1">
        <v>8.8527443899462952</v>
      </c>
    </row>
    <row r="525" spans="1:1" x14ac:dyDescent="0.2">
      <c r="A525" s="1">
        <v>13.016347722949574</v>
      </c>
    </row>
    <row r="526" spans="1:1" x14ac:dyDescent="0.2">
      <c r="A526" s="1">
        <v>12.543436541803093</v>
      </c>
    </row>
    <row r="527" spans="1:1" x14ac:dyDescent="0.2">
      <c r="A527" s="1">
        <v>9.5517267448837515</v>
      </c>
    </row>
    <row r="528" spans="1:1" x14ac:dyDescent="0.2">
      <c r="A528" s="1">
        <v>10.816922479224649</v>
      </c>
    </row>
    <row r="529" spans="1:1" x14ac:dyDescent="0.2">
      <c r="A529" s="1">
        <v>10.682559348768045</v>
      </c>
    </row>
    <row r="530" spans="1:1" x14ac:dyDescent="0.2">
      <c r="A530" s="1">
        <v>16.39362912022408</v>
      </c>
    </row>
    <row r="531" spans="1:1" x14ac:dyDescent="0.2">
      <c r="A531" s="1">
        <v>13.09744434548368</v>
      </c>
    </row>
    <row r="532" spans="1:1" x14ac:dyDescent="0.2">
      <c r="A532" s="1">
        <v>11.084384008179322</v>
      </c>
    </row>
    <row r="533" spans="1:1" x14ac:dyDescent="0.2">
      <c r="A533" s="1">
        <v>7.5908471791793417</v>
      </c>
    </row>
    <row r="534" spans="1:1" x14ac:dyDescent="0.2">
      <c r="A534" s="1">
        <v>12.344890781912895</v>
      </c>
    </row>
    <row r="535" spans="1:1" x14ac:dyDescent="0.2">
      <c r="A535" s="1">
        <v>8.4518118121297174</v>
      </c>
    </row>
    <row r="536" spans="1:1" x14ac:dyDescent="0.2">
      <c r="A536" s="1">
        <v>12.307747842174848</v>
      </c>
    </row>
    <row r="537" spans="1:1" x14ac:dyDescent="0.2">
      <c r="A537" s="1">
        <v>6.5490010271282006</v>
      </c>
    </row>
    <row r="538" spans="1:1" x14ac:dyDescent="0.2">
      <c r="A538" s="1">
        <v>12.301148837841854</v>
      </c>
    </row>
    <row r="539" spans="1:1" x14ac:dyDescent="0.2">
      <c r="A539" s="1">
        <v>12.208716539463527</v>
      </c>
    </row>
    <row r="540" spans="1:1" x14ac:dyDescent="0.2">
      <c r="A540" s="1">
        <v>11.907870556215464</v>
      </c>
    </row>
    <row r="541" spans="1:1" x14ac:dyDescent="0.2">
      <c r="A541" s="1">
        <v>12.132755221320323</v>
      </c>
    </row>
    <row r="542" spans="1:1" x14ac:dyDescent="0.2">
      <c r="A542" s="1">
        <v>11.746015605557776</v>
      </c>
    </row>
    <row r="543" spans="1:1" x14ac:dyDescent="0.2">
      <c r="A543" s="1">
        <v>14.699949914743963</v>
      </c>
    </row>
    <row r="544" spans="1:1" x14ac:dyDescent="0.2">
      <c r="A544" s="1">
        <v>12.035263187171221</v>
      </c>
    </row>
    <row r="545" spans="1:1" x14ac:dyDescent="0.2">
      <c r="A545" s="1">
        <v>9.1746332560089581</v>
      </c>
    </row>
    <row r="546" spans="1:1" x14ac:dyDescent="0.2">
      <c r="A546" s="1">
        <v>10.282996807891807</v>
      </c>
    </row>
    <row r="547" spans="1:1" x14ac:dyDescent="0.2">
      <c r="A547" s="1">
        <v>15.963471035439198</v>
      </c>
    </row>
    <row r="548" spans="1:1" x14ac:dyDescent="0.2">
      <c r="A548" s="1">
        <v>10.027477464546928</v>
      </c>
    </row>
    <row r="549" spans="1:1" x14ac:dyDescent="0.2">
      <c r="A549" s="1">
        <v>10.712664021943358</v>
      </c>
    </row>
    <row r="550" spans="1:1" x14ac:dyDescent="0.2">
      <c r="A550" s="1">
        <v>13.952185891030844</v>
      </c>
    </row>
    <row r="551" spans="1:1" x14ac:dyDescent="0.2">
      <c r="A551" s="1">
        <v>10.624232138818812</v>
      </c>
    </row>
    <row r="552" spans="1:1" x14ac:dyDescent="0.2">
      <c r="A552" s="1">
        <v>12.502608595262746</v>
      </c>
    </row>
    <row r="553" spans="1:1" x14ac:dyDescent="0.2">
      <c r="A553" s="1">
        <v>12.306948658298374</v>
      </c>
    </row>
    <row r="554" spans="1:1" x14ac:dyDescent="0.2">
      <c r="A554" s="1">
        <v>14.934787735937103</v>
      </c>
    </row>
    <row r="555" spans="1:1" x14ac:dyDescent="0.2">
      <c r="A555" s="1">
        <v>12.642036144160326</v>
      </c>
    </row>
    <row r="556" spans="1:1" x14ac:dyDescent="0.2">
      <c r="A556" s="1">
        <v>10.766276385809277</v>
      </c>
    </row>
    <row r="557" spans="1:1" x14ac:dyDescent="0.2">
      <c r="A557" s="1">
        <v>11.749270517488997</v>
      </c>
    </row>
    <row r="558" spans="1:1" x14ac:dyDescent="0.2">
      <c r="A558" s="1">
        <v>11.288158931205219</v>
      </c>
    </row>
    <row r="559" spans="1:1" x14ac:dyDescent="0.2">
      <c r="A559" s="1">
        <v>12.775779044412934</v>
      </c>
    </row>
    <row r="560" spans="1:1" x14ac:dyDescent="0.2">
      <c r="A560" s="1">
        <v>9.7364471865767861</v>
      </c>
    </row>
    <row r="561" spans="1:1" x14ac:dyDescent="0.2">
      <c r="A561" s="1">
        <v>12.253955357758413</v>
      </c>
    </row>
    <row r="562" spans="1:1" x14ac:dyDescent="0.2">
      <c r="A562" s="1">
        <v>11.293665126997121</v>
      </c>
    </row>
    <row r="563" spans="1:1" x14ac:dyDescent="0.2">
      <c r="A563" s="1">
        <v>10.760360855069784</v>
      </c>
    </row>
    <row r="564" spans="1:1" x14ac:dyDescent="0.2">
      <c r="A564" s="1">
        <v>12.073543772763625</v>
      </c>
    </row>
    <row r="565" spans="1:1" x14ac:dyDescent="0.2">
      <c r="A565" s="1">
        <v>9.5812214343297661</v>
      </c>
    </row>
    <row r="566" spans="1:1" x14ac:dyDescent="0.2">
      <c r="A566" s="1">
        <v>11.658752725885629</v>
      </c>
    </row>
    <row r="567" spans="1:1" x14ac:dyDescent="0.2">
      <c r="A567" s="1">
        <v>13.691976598327724</v>
      </c>
    </row>
    <row r="568" spans="1:1" x14ac:dyDescent="0.2">
      <c r="A568" s="1">
        <v>11.612950606707873</v>
      </c>
    </row>
    <row r="569" spans="1:1" x14ac:dyDescent="0.2">
      <c r="A569" s="1">
        <v>9.5537698177345405</v>
      </c>
    </row>
    <row r="570" spans="1:1" x14ac:dyDescent="0.2">
      <c r="A570" s="1">
        <v>12.832845001957347</v>
      </c>
    </row>
    <row r="571" spans="1:1" x14ac:dyDescent="0.2">
      <c r="A571" s="1">
        <v>7.5097990017764431</v>
      </c>
    </row>
    <row r="572" spans="1:1" x14ac:dyDescent="0.2">
      <c r="A572" s="1">
        <v>8.8374910848356123</v>
      </c>
    </row>
    <row r="573" spans="1:1" x14ac:dyDescent="0.2">
      <c r="A573" s="1">
        <v>14.264193752288449</v>
      </c>
    </row>
    <row r="574" spans="1:1" x14ac:dyDescent="0.2">
      <c r="A574" s="1">
        <v>12.163106317617993</v>
      </c>
    </row>
    <row r="575" spans="1:1" x14ac:dyDescent="0.2">
      <c r="A575" s="1">
        <v>12.736236667956934</v>
      </c>
    </row>
    <row r="576" spans="1:1" x14ac:dyDescent="0.2">
      <c r="A576" s="1">
        <v>10.486424839100913</v>
      </c>
    </row>
    <row r="577" spans="1:1" x14ac:dyDescent="0.2">
      <c r="A577" s="1">
        <v>13.300960240792591</v>
      </c>
    </row>
    <row r="578" spans="1:1" x14ac:dyDescent="0.2">
      <c r="A578" s="1">
        <v>11.947728449233072</v>
      </c>
    </row>
    <row r="579" spans="1:1" x14ac:dyDescent="0.2">
      <c r="A579" s="1">
        <v>11.019091098338794</v>
      </c>
    </row>
    <row r="580" spans="1:1" x14ac:dyDescent="0.2">
      <c r="A580" s="1">
        <v>12.041980189750298</v>
      </c>
    </row>
    <row r="581" spans="1:1" x14ac:dyDescent="0.2">
      <c r="A581" s="1">
        <v>13.756696173640568</v>
      </c>
    </row>
    <row r="582" spans="1:1" x14ac:dyDescent="0.2">
      <c r="A582" s="1">
        <v>14.633350261707719</v>
      </c>
    </row>
    <row r="583" spans="1:1" x14ac:dyDescent="0.2">
      <c r="A583" s="1">
        <v>10.840683467527873</v>
      </c>
    </row>
    <row r="584" spans="1:1" x14ac:dyDescent="0.2">
      <c r="A584" s="1">
        <v>12.803536527421763</v>
      </c>
    </row>
    <row r="585" spans="1:1" x14ac:dyDescent="0.2">
      <c r="A585" s="1">
        <v>10.970619931858366</v>
      </c>
    </row>
    <row r="586" spans="1:1" x14ac:dyDescent="0.2">
      <c r="A586" s="1">
        <v>11.233599393950435</v>
      </c>
    </row>
    <row r="587" spans="1:1" x14ac:dyDescent="0.2">
      <c r="A587" s="1">
        <v>11.183545534716844</v>
      </c>
    </row>
    <row r="588" spans="1:1" x14ac:dyDescent="0.2">
      <c r="A588" s="1">
        <v>12.631425096686758</v>
      </c>
    </row>
    <row r="589" spans="1:1" x14ac:dyDescent="0.2">
      <c r="A589" s="1">
        <v>12.591836698509605</v>
      </c>
    </row>
    <row r="590" spans="1:1" x14ac:dyDescent="0.2">
      <c r="A590" s="1">
        <v>12.493092302445426</v>
      </c>
    </row>
    <row r="591" spans="1:1" x14ac:dyDescent="0.2">
      <c r="A591" s="1">
        <v>11.54043327830944</v>
      </c>
    </row>
    <row r="592" spans="1:1" x14ac:dyDescent="0.2">
      <c r="A592" s="1">
        <v>9.3467445897641355</v>
      </c>
    </row>
    <row r="593" spans="1:1" x14ac:dyDescent="0.2">
      <c r="A593" s="1">
        <v>8.047415483445473</v>
      </c>
    </row>
    <row r="594" spans="1:1" x14ac:dyDescent="0.2">
      <c r="A594" s="1">
        <v>12.428456165342343</v>
      </c>
    </row>
    <row r="595" spans="1:1" x14ac:dyDescent="0.2">
      <c r="A595" s="1">
        <v>8.422285774211856</v>
      </c>
    </row>
    <row r="596" spans="1:1" x14ac:dyDescent="0.2">
      <c r="A596" s="1">
        <v>13.935538692064711</v>
      </c>
    </row>
    <row r="597" spans="1:1" x14ac:dyDescent="0.2">
      <c r="A597" s="1">
        <v>15.415173639508119</v>
      </c>
    </row>
    <row r="598" spans="1:1" x14ac:dyDescent="0.2">
      <c r="A598" s="1">
        <v>15.036188283467904</v>
      </c>
    </row>
    <row r="599" spans="1:1" x14ac:dyDescent="0.2">
      <c r="A599" s="1">
        <v>17.201596037896465</v>
      </c>
    </row>
    <row r="600" spans="1:1" x14ac:dyDescent="0.2">
      <c r="A600" s="1">
        <v>10.643006637326778</v>
      </c>
    </row>
    <row r="601" spans="1:1" x14ac:dyDescent="0.2">
      <c r="A601" s="1">
        <v>11.129142828816676</v>
      </c>
    </row>
    <row r="602" spans="1:1" x14ac:dyDescent="0.2">
      <c r="A602" s="1">
        <v>10.717051598417278</v>
      </c>
    </row>
    <row r="603" spans="1:1" x14ac:dyDescent="0.2">
      <c r="A603" s="1">
        <v>10.863255384990719</v>
      </c>
    </row>
    <row r="604" spans="1:1" x14ac:dyDescent="0.2">
      <c r="A604" s="1">
        <v>9.046564311998786</v>
      </c>
    </row>
    <row r="605" spans="1:1" x14ac:dyDescent="0.2">
      <c r="A605" s="1">
        <v>9.087468413144224</v>
      </c>
    </row>
    <row r="606" spans="1:1" x14ac:dyDescent="0.2">
      <c r="A606" s="1">
        <v>9.0549070915084666</v>
      </c>
    </row>
    <row r="607" spans="1:1" x14ac:dyDescent="0.2">
      <c r="A607" s="1">
        <v>11.113432245866688</v>
      </c>
    </row>
    <row r="608" spans="1:1" x14ac:dyDescent="0.2">
      <c r="A608" s="1">
        <v>15.858320564738943</v>
      </c>
    </row>
    <row r="609" spans="1:1" x14ac:dyDescent="0.2">
      <c r="A609" s="1">
        <v>9.0251501337406275</v>
      </c>
    </row>
    <row r="610" spans="1:1" x14ac:dyDescent="0.2">
      <c r="A610" s="1">
        <v>14.106896107047207</v>
      </c>
    </row>
    <row r="611" spans="1:1" x14ac:dyDescent="0.2">
      <c r="A611" s="1">
        <v>9.8998519319815923</v>
      </c>
    </row>
    <row r="612" spans="1:1" x14ac:dyDescent="0.2">
      <c r="A612" s="1">
        <v>14.868327163169527</v>
      </c>
    </row>
    <row r="613" spans="1:1" x14ac:dyDescent="0.2">
      <c r="A613" s="1">
        <v>8.8276079628015971</v>
      </c>
    </row>
    <row r="614" spans="1:1" x14ac:dyDescent="0.2">
      <c r="A614" s="1">
        <v>13.146933604935326</v>
      </c>
    </row>
    <row r="615" spans="1:1" x14ac:dyDescent="0.2">
      <c r="A615" s="1">
        <v>9.9481654933782622</v>
      </c>
    </row>
    <row r="616" spans="1:1" x14ac:dyDescent="0.2">
      <c r="A616" s="1">
        <v>10.576762840734595</v>
      </c>
    </row>
    <row r="617" spans="1:1" x14ac:dyDescent="0.2">
      <c r="A617" s="1">
        <v>11.372578428919752</v>
      </c>
    </row>
    <row r="618" spans="1:1" x14ac:dyDescent="0.2">
      <c r="A618" s="1">
        <v>10.224992562149307</v>
      </c>
    </row>
    <row r="619" spans="1:1" x14ac:dyDescent="0.2">
      <c r="A619" s="1">
        <v>12.996139912132728</v>
      </c>
    </row>
    <row r="620" spans="1:1" x14ac:dyDescent="0.2">
      <c r="A620" s="1">
        <v>13.083078530488553</v>
      </c>
    </row>
    <row r="621" spans="1:1" x14ac:dyDescent="0.2">
      <c r="A621" s="1">
        <v>16.633105654828796</v>
      </c>
    </row>
    <row r="622" spans="1:1" x14ac:dyDescent="0.2">
      <c r="A622" s="1">
        <v>12.31673147166166</v>
      </c>
    </row>
    <row r="623" spans="1:1" x14ac:dyDescent="0.2">
      <c r="A623" s="1">
        <v>6.5301257490155225</v>
      </c>
    </row>
    <row r="624" spans="1:1" x14ac:dyDescent="0.2">
      <c r="A624" s="1">
        <v>9.1638625066711086</v>
      </c>
    </row>
    <row r="625" spans="1:1" x14ac:dyDescent="0.2">
      <c r="A625" s="1">
        <v>13.397017312652062</v>
      </c>
    </row>
    <row r="626" spans="1:1" x14ac:dyDescent="0.2">
      <c r="A626" s="1">
        <v>12.395685099861996</v>
      </c>
    </row>
    <row r="627" spans="1:1" x14ac:dyDescent="0.2">
      <c r="A627" s="1">
        <v>9.0545726483725062</v>
      </c>
    </row>
    <row r="628" spans="1:1" x14ac:dyDescent="0.2">
      <c r="A628" s="1">
        <v>13.423907499498668</v>
      </c>
    </row>
    <row r="629" spans="1:1" x14ac:dyDescent="0.2">
      <c r="A629" s="1">
        <v>8.572317536273184</v>
      </c>
    </row>
    <row r="630" spans="1:1" x14ac:dyDescent="0.2">
      <c r="A630" s="1">
        <v>12.877470802592601</v>
      </c>
    </row>
    <row r="631" spans="1:1" x14ac:dyDescent="0.2">
      <c r="A631" s="1">
        <v>8.2102425174483518</v>
      </c>
    </row>
    <row r="632" spans="1:1" x14ac:dyDescent="0.2">
      <c r="A632" s="1">
        <v>14.1320392740628</v>
      </c>
    </row>
    <row r="633" spans="1:1" x14ac:dyDescent="0.2">
      <c r="A633" s="1">
        <v>11.393261687755626</v>
      </c>
    </row>
    <row r="634" spans="1:1" x14ac:dyDescent="0.2">
      <c r="A634" s="1">
        <v>11.649442246479975</v>
      </c>
    </row>
    <row r="635" spans="1:1" x14ac:dyDescent="0.2">
      <c r="A635" s="1">
        <v>9.5991144665579817</v>
      </c>
    </row>
    <row r="636" spans="1:1" x14ac:dyDescent="0.2">
      <c r="A636" s="1">
        <v>15.787458096003423</v>
      </c>
    </row>
    <row r="637" spans="1:1" x14ac:dyDescent="0.2">
      <c r="A637" s="1">
        <v>16.064007064782086</v>
      </c>
    </row>
    <row r="638" spans="1:1" x14ac:dyDescent="0.2">
      <c r="A638" s="1">
        <v>11.779059234067839</v>
      </c>
    </row>
    <row r="639" spans="1:1" x14ac:dyDescent="0.2">
      <c r="A639" s="1">
        <v>13.004518657350246</v>
      </c>
    </row>
    <row r="640" spans="1:1" x14ac:dyDescent="0.2">
      <c r="A640" s="1">
        <v>10.267037243029026</v>
      </c>
    </row>
    <row r="641" spans="1:1" x14ac:dyDescent="0.2">
      <c r="A641" s="1">
        <v>12.047213758064377</v>
      </c>
    </row>
    <row r="642" spans="1:1" x14ac:dyDescent="0.2">
      <c r="A642" s="1">
        <v>9.4007281742899558</v>
      </c>
    </row>
    <row r="643" spans="1:1" x14ac:dyDescent="0.2">
      <c r="A643" s="1">
        <v>11.3447612200191</v>
      </c>
    </row>
    <row r="644" spans="1:1" x14ac:dyDescent="0.2">
      <c r="A644" s="1">
        <v>13.766149785477889</v>
      </c>
    </row>
    <row r="645" spans="1:1" x14ac:dyDescent="0.2">
      <c r="A645" s="1">
        <v>17.313960072677094</v>
      </c>
    </row>
    <row r="646" spans="1:1" x14ac:dyDescent="0.2">
      <c r="A646" s="1">
        <v>11.795778783939372</v>
      </c>
    </row>
    <row r="647" spans="1:1" x14ac:dyDescent="0.2">
      <c r="A647" s="1">
        <v>8.5632027576644187</v>
      </c>
    </row>
    <row r="648" spans="1:1" x14ac:dyDescent="0.2">
      <c r="A648" s="1">
        <v>9.3702509868215813</v>
      </c>
    </row>
    <row r="649" spans="1:1" x14ac:dyDescent="0.2">
      <c r="A649" s="1">
        <v>10.307613691948754</v>
      </c>
    </row>
    <row r="650" spans="1:1" x14ac:dyDescent="0.2">
      <c r="A650" s="1">
        <v>11.509674323982855</v>
      </c>
    </row>
    <row r="651" spans="1:1" x14ac:dyDescent="0.2">
      <c r="A651" s="1">
        <v>11.939751633605535</v>
      </c>
    </row>
    <row r="652" spans="1:1" x14ac:dyDescent="0.2">
      <c r="A652" s="1">
        <v>7.7095335129955327</v>
      </c>
    </row>
    <row r="653" spans="1:1" x14ac:dyDescent="0.2">
      <c r="A653" s="1">
        <v>10.472902834842266</v>
      </c>
    </row>
    <row r="654" spans="1:1" x14ac:dyDescent="0.2">
      <c r="A654" s="1">
        <v>10.999624268754944</v>
      </c>
    </row>
    <row r="655" spans="1:1" x14ac:dyDescent="0.2">
      <c r="A655" s="1">
        <v>15.350510826480914</v>
      </c>
    </row>
    <row r="656" spans="1:1" x14ac:dyDescent="0.2">
      <c r="A656" s="1">
        <v>10.222412903007148</v>
      </c>
    </row>
    <row r="657" spans="1:1" x14ac:dyDescent="0.2">
      <c r="A657" s="1">
        <v>10.121979198494817</v>
      </c>
    </row>
    <row r="658" spans="1:1" x14ac:dyDescent="0.2">
      <c r="A658" s="1">
        <v>13.731997660296908</v>
      </c>
    </row>
    <row r="659" spans="1:1" x14ac:dyDescent="0.2">
      <c r="A659" s="1">
        <v>10.95538409908292</v>
      </c>
    </row>
    <row r="660" spans="1:1" x14ac:dyDescent="0.2">
      <c r="A660" s="1">
        <v>12.766769782151398</v>
      </c>
    </row>
    <row r="661" spans="1:1" x14ac:dyDescent="0.2">
      <c r="A661" s="1">
        <v>9.0965309620284494</v>
      </c>
    </row>
    <row r="662" spans="1:1" x14ac:dyDescent="0.2">
      <c r="A662" s="1">
        <v>12.054561256510507</v>
      </c>
    </row>
    <row r="663" spans="1:1" x14ac:dyDescent="0.2">
      <c r="A663" s="1">
        <v>14.104649897148306</v>
      </c>
    </row>
    <row r="664" spans="1:1" x14ac:dyDescent="0.2">
      <c r="A664" s="1">
        <v>12.382925993189767</v>
      </c>
    </row>
    <row r="665" spans="1:1" x14ac:dyDescent="0.2">
      <c r="A665" s="1">
        <v>10.166898311337935</v>
      </c>
    </row>
    <row r="666" spans="1:1" x14ac:dyDescent="0.2">
      <c r="A666" s="1">
        <v>15.84814724171836</v>
      </c>
    </row>
    <row r="667" spans="1:1" x14ac:dyDescent="0.2">
      <c r="A667" s="1">
        <v>15.5750992380346</v>
      </c>
    </row>
    <row r="668" spans="1:1" x14ac:dyDescent="0.2">
      <c r="A668" s="1">
        <v>9.2827082288902787</v>
      </c>
    </row>
    <row r="669" spans="1:1" x14ac:dyDescent="0.2">
      <c r="A669" s="1">
        <v>15.182421737356245</v>
      </c>
    </row>
    <row r="670" spans="1:1" x14ac:dyDescent="0.2">
      <c r="A670" s="1">
        <v>14.147698834076301</v>
      </c>
    </row>
    <row r="671" spans="1:1" x14ac:dyDescent="0.2">
      <c r="A671" s="1">
        <v>14.856414445296846</v>
      </c>
    </row>
    <row r="672" spans="1:1" x14ac:dyDescent="0.2">
      <c r="A672" s="1">
        <v>10.546941230055422</v>
      </c>
    </row>
    <row r="673" spans="1:1" x14ac:dyDescent="0.2">
      <c r="A673" s="1">
        <v>13.481064502945724</v>
      </c>
    </row>
    <row r="674" spans="1:1" x14ac:dyDescent="0.2">
      <c r="A674" s="1">
        <v>9.0592904322921495</v>
      </c>
    </row>
    <row r="675" spans="1:1" x14ac:dyDescent="0.2">
      <c r="A675" s="1">
        <v>16.243358837982822</v>
      </c>
    </row>
    <row r="676" spans="1:1" x14ac:dyDescent="0.2">
      <c r="A676" s="1">
        <v>7.7154503120632665</v>
      </c>
    </row>
    <row r="677" spans="1:1" x14ac:dyDescent="0.2">
      <c r="A677" s="1">
        <v>15.186424325314587</v>
      </c>
    </row>
    <row r="678" spans="1:1" x14ac:dyDescent="0.2">
      <c r="A678" s="1">
        <v>15.191509482224768</v>
      </c>
    </row>
    <row r="679" spans="1:1" x14ac:dyDescent="0.2">
      <c r="A679" s="1">
        <v>13.902772014061691</v>
      </c>
    </row>
    <row r="680" spans="1:1" x14ac:dyDescent="0.2">
      <c r="A680" s="1">
        <v>12.488300186314319</v>
      </c>
    </row>
    <row r="681" spans="1:1" x14ac:dyDescent="0.2">
      <c r="A681" s="1">
        <v>12.794714560956155</v>
      </c>
    </row>
    <row r="682" spans="1:1" x14ac:dyDescent="0.2">
      <c r="A682" s="1">
        <v>13.596551777425956</v>
      </c>
    </row>
    <row r="683" spans="1:1" x14ac:dyDescent="0.2">
      <c r="A683" s="1">
        <v>10.446856020848044</v>
      </c>
    </row>
    <row r="684" spans="1:1" x14ac:dyDescent="0.2">
      <c r="A684" s="1">
        <v>13.374701625752193</v>
      </c>
    </row>
    <row r="685" spans="1:1" x14ac:dyDescent="0.2">
      <c r="A685" s="1">
        <v>10.729874220919417</v>
      </c>
    </row>
    <row r="686" spans="1:1" x14ac:dyDescent="0.2">
      <c r="A686" s="1">
        <v>17.213035024969219</v>
      </c>
    </row>
    <row r="687" spans="1:1" x14ac:dyDescent="0.2">
      <c r="A687" s="1">
        <v>13.687937684584156</v>
      </c>
    </row>
    <row r="688" spans="1:1" x14ac:dyDescent="0.2">
      <c r="A688" s="1">
        <v>12.375232166910489</v>
      </c>
    </row>
    <row r="689" spans="1:1" x14ac:dyDescent="0.2">
      <c r="A689" s="1">
        <v>9.7910001171217846</v>
      </c>
    </row>
    <row r="690" spans="1:1" x14ac:dyDescent="0.2">
      <c r="A690" s="1">
        <v>11.536204112908727</v>
      </c>
    </row>
    <row r="691" spans="1:1" x14ac:dyDescent="0.2">
      <c r="A691" s="1">
        <v>6.5778836937834733</v>
      </c>
    </row>
    <row r="692" spans="1:1" x14ac:dyDescent="0.2">
      <c r="A692" s="1">
        <v>10.701108908886841</v>
      </c>
    </row>
    <row r="693" spans="1:1" x14ac:dyDescent="0.2">
      <c r="A693" s="1">
        <v>7.4326522672353761</v>
      </c>
    </row>
    <row r="694" spans="1:1" x14ac:dyDescent="0.2">
      <c r="A694" s="1">
        <v>13.151886884606812</v>
      </c>
    </row>
    <row r="695" spans="1:1" x14ac:dyDescent="0.2">
      <c r="A695" s="1">
        <v>8.3917361243941642</v>
      </c>
    </row>
    <row r="696" spans="1:1" x14ac:dyDescent="0.2">
      <c r="A696" s="1">
        <v>12.868090136425558</v>
      </c>
    </row>
    <row r="697" spans="1:1" x14ac:dyDescent="0.2">
      <c r="A697" s="1">
        <v>11.824866402274971</v>
      </c>
    </row>
    <row r="698" spans="1:1" x14ac:dyDescent="0.2">
      <c r="A698" s="1">
        <v>12.68410755866903</v>
      </c>
    </row>
    <row r="699" spans="1:1" x14ac:dyDescent="0.2">
      <c r="A699" s="1">
        <v>9.7381381851664308</v>
      </c>
    </row>
    <row r="700" spans="1:1" x14ac:dyDescent="0.2">
      <c r="A700" s="1">
        <v>10.022515944008404</v>
      </c>
    </row>
    <row r="701" spans="1:1" x14ac:dyDescent="0.2">
      <c r="A701" s="1">
        <v>11.719721201850884</v>
      </c>
    </row>
    <row r="702" spans="1:1" x14ac:dyDescent="0.2">
      <c r="A702" s="1">
        <v>13.279027557397953</v>
      </c>
    </row>
    <row r="703" spans="1:1" x14ac:dyDescent="0.2">
      <c r="A703" s="1">
        <v>16.824249446005755</v>
      </c>
    </row>
    <row r="704" spans="1:1" x14ac:dyDescent="0.2">
      <c r="A704" s="1">
        <v>10.892566280064854</v>
      </c>
    </row>
    <row r="705" spans="1:1" x14ac:dyDescent="0.2">
      <c r="A705" s="1">
        <v>14.004113410969294</v>
      </c>
    </row>
    <row r="706" spans="1:1" x14ac:dyDescent="0.2">
      <c r="A706" s="1">
        <v>11.235638867861164</v>
      </c>
    </row>
    <row r="707" spans="1:1" x14ac:dyDescent="0.2">
      <c r="A707" s="1">
        <v>10.000467910877273</v>
      </c>
    </row>
    <row r="708" spans="1:1" x14ac:dyDescent="0.2">
      <c r="A708" s="1">
        <v>9.5387945426177776</v>
      </c>
    </row>
    <row r="709" spans="1:1" x14ac:dyDescent="0.2">
      <c r="A709" s="1">
        <v>14.272402204782855</v>
      </c>
    </row>
    <row r="710" spans="1:1" x14ac:dyDescent="0.2">
      <c r="A710" s="1">
        <v>11.674314485624208</v>
      </c>
    </row>
    <row r="711" spans="1:1" x14ac:dyDescent="0.2">
      <c r="A711" s="1">
        <v>10.598761433789459</v>
      </c>
    </row>
    <row r="712" spans="1:1" x14ac:dyDescent="0.2">
      <c r="A712" s="1">
        <v>14.735501690082218</v>
      </c>
    </row>
    <row r="713" spans="1:1" x14ac:dyDescent="0.2">
      <c r="A713" s="1">
        <v>9.691689535223329</v>
      </c>
    </row>
    <row r="714" spans="1:1" x14ac:dyDescent="0.2">
      <c r="A714" s="1">
        <v>9.5753577500142644</v>
      </c>
    </row>
    <row r="715" spans="1:1" x14ac:dyDescent="0.2">
      <c r="A715" s="1">
        <v>10.442368054262399</v>
      </c>
    </row>
    <row r="716" spans="1:1" x14ac:dyDescent="0.2">
      <c r="A716" s="1">
        <v>14.529101069780218</v>
      </c>
    </row>
    <row r="717" spans="1:1" x14ac:dyDescent="0.2">
      <c r="A717" s="1">
        <v>10.894923267942627</v>
      </c>
    </row>
    <row r="718" spans="1:1" x14ac:dyDescent="0.2">
      <c r="A718" s="1">
        <v>10.604148076855653</v>
      </c>
    </row>
    <row r="719" spans="1:1" x14ac:dyDescent="0.2">
      <c r="A719" s="1">
        <v>11.230950054376944</v>
      </c>
    </row>
    <row r="720" spans="1:1" x14ac:dyDescent="0.2">
      <c r="A720" s="1">
        <v>11.826035309598769</v>
      </c>
    </row>
    <row r="721" spans="1:1" x14ac:dyDescent="0.2">
      <c r="A721" s="1">
        <v>15.270426460082911</v>
      </c>
    </row>
    <row r="722" spans="1:1" x14ac:dyDescent="0.2">
      <c r="A722" s="1">
        <v>12.48435004452962</v>
      </c>
    </row>
    <row r="723" spans="1:1" x14ac:dyDescent="0.2">
      <c r="A723" s="1">
        <v>12.411984263637343</v>
      </c>
    </row>
    <row r="724" spans="1:1" x14ac:dyDescent="0.2">
      <c r="A724" s="1">
        <v>13.703269454154201</v>
      </c>
    </row>
    <row r="725" spans="1:1" x14ac:dyDescent="0.2">
      <c r="A725" s="1">
        <v>10.190443340159614</v>
      </c>
    </row>
    <row r="726" spans="1:1" x14ac:dyDescent="0.2">
      <c r="A726" s="1">
        <v>13.97046085301135</v>
      </c>
    </row>
    <row r="727" spans="1:1" x14ac:dyDescent="0.2">
      <c r="A727" s="1">
        <v>13.400075897723749</v>
      </c>
    </row>
    <row r="728" spans="1:1" x14ac:dyDescent="0.2">
      <c r="A728" s="1">
        <v>10.968757404020771</v>
      </c>
    </row>
    <row r="729" spans="1:1" x14ac:dyDescent="0.2">
      <c r="A729" s="1">
        <v>13.873060721887889</v>
      </c>
    </row>
    <row r="730" spans="1:1" x14ac:dyDescent="0.2">
      <c r="A730" s="1">
        <v>10.619517460512306</v>
      </c>
    </row>
    <row r="731" spans="1:1" x14ac:dyDescent="0.2">
      <c r="A731" s="1">
        <v>9.9094605757566363</v>
      </c>
    </row>
    <row r="732" spans="1:1" x14ac:dyDescent="0.2">
      <c r="A732" s="1">
        <v>8.4983372977719345</v>
      </c>
    </row>
    <row r="733" spans="1:1" x14ac:dyDescent="0.2">
      <c r="A733" s="1">
        <v>8.6558451353944097</v>
      </c>
    </row>
    <row r="734" spans="1:1" x14ac:dyDescent="0.2">
      <c r="A734" s="1">
        <v>11.528688003693196</v>
      </c>
    </row>
    <row r="735" spans="1:1" x14ac:dyDescent="0.2">
      <c r="A735" s="1">
        <v>14.716529216894719</v>
      </c>
    </row>
    <row r="736" spans="1:1" x14ac:dyDescent="0.2">
      <c r="A736" s="1">
        <v>11.164648998933608</v>
      </c>
    </row>
    <row r="737" spans="1:1" x14ac:dyDescent="0.2">
      <c r="A737" s="1">
        <v>10.276252917921854</v>
      </c>
    </row>
    <row r="738" spans="1:1" x14ac:dyDescent="0.2">
      <c r="A738" s="1">
        <v>6.3919146981065857</v>
      </c>
    </row>
    <row r="739" spans="1:1" x14ac:dyDescent="0.2">
      <c r="A739" s="1">
        <v>11.100532928507574</v>
      </c>
    </row>
    <row r="740" spans="1:1" x14ac:dyDescent="0.2">
      <c r="A740" s="1">
        <v>12.581399968468014</v>
      </c>
    </row>
    <row r="741" spans="1:1" x14ac:dyDescent="0.2">
      <c r="A741" s="1">
        <v>12.595503679390932</v>
      </c>
    </row>
    <row r="742" spans="1:1" x14ac:dyDescent="0.2">
      <c r="A742" s="1">
        <v>12.332163619312597</v>
      </c>
    </row>
    <row r="743" spans="1:1" x14ac:dyDescent="0.2">
      <c r="A743" s="1">
        <v>13.901242693946097</v>
      </c>
    </row>
    <row r="744" spans="1:1" x14ac:dyDescent="0.2">
      <c r="A744" s="1">
        <v>8.1364070892179114</v>
      </c>
    </row>
    <row r="745" spans="1:1" x14ac:dyDescent="0.2">
      <c r="A745" s="1">
        <v>10.481538682351013</v>
      </c>
    </row>
    <row r="746" spans="1:1" x14ac:dyDescent="0.2">
      <c r="A746" s="1">
        <v>12.705749924877018</v>
      </c>
    </row>
    <row r="747" spans="1:1" x14ac:dyDescent="0.2">
      <c r="A747" s="1">
        <v>12.456217487552994</v>
      </c>
    </row>
    <row r="748" spans="1:1" x14ac:dyDescent="0.2">
      <c r="A748" s="1">
        <v>8.527356341127593</v>
      </c>
    </row>
    <row r="749" spans="1:1" x14ac:dyDescent="0.2">
      <c r="A749" s="1">
        <v>10.853804289740525</v>
      </c>
    </row>
    <row r="750" spans="1:1" x14ac:dyDescent="0.2">
      <c r="A750" s="1">
        <v>13.503983208686691</v>
      </c>
    </row>
    <row r="751" spans="1:1" x14ac:dyDescent="0.2">
      <c r="A751" s="1">
        <v>14.271354832665883</v>
      </c>
    </row>
    <row r="752" spans="1:1" x14ac:dyDescent="0.2">
      <c r="A752" s="1">
        <v>13.438696090582294</v>
      </c>
    </row>
    <row r="753" spans="1:1" x14ac:dyDescent="0.2">
      <c r="A753" s="1">
        <v>12.008010997486371</v>
      </c>
    </row>
    <row r="754" spans="1:1" x14ac:dyDescent="0.2">
      <c r="A754" s="1">
        <v>11.759770099960461</v>
      </c>
    </row>
    <row r="755" spans="1:1" x14ac:dyDescent="0.2">
      <c r="A755" s="1">
        <v>12.382216989241149</v>
      </c>
    </row>
    <row r="756" spans="1:1" x14ac:dyDescent="0.2">
      <c r="A756" s="1">
        <v>9.9856130382857948</v>
      </c>
    </row>
    <row r="757" spans="1:1" x14ac:dyDescent="0.2">
      <c r="A757" s="1">
        <v>10.950569938192238</v>
      </c>
    </row>
    <row r="758" spans="1:1" x14ac:dyDescent="0.2">
      <c r="A758" s="1">
        <v>13.569442546916427</v>
      </c>
    </row>
    <row r="759" spans="1:1" x14ac:dyDescent="0.2">
      <c r="A759" s="1">
        <v>13.994944549825563</v>
      </c>
    </row>
    <row r="760" spans="1:1" x14ac:dyDescent="0.2">
      <c r="A760" s="1">
        <v>12.304034116416608</v>
      </c>
    </row>
    <row r="761" spans="1:1" x14ac:dyDescent="0.2">
      <c r="A761" s="1">
        <v>15.643014183600414</v>
      </c>
    </row>
    <row r="762" spans="1:1" x14ac:dyDescent="0.2">
      <c r="A762" s="1">
        <v>15.366508817667759</v>
      </c>
    </row>
    <row r="763" spans="1:1" x14ac:dyDescent="0.2">
      <c r="A763" s="1">
        <v>12.034350860664446</v>
      </c>
    </row>
    <row r="764" spans="1:1" x14ac:dyDescent="0.2">
      <c r="A764" s="1">
        <v>7.895703818505897</v>
      </c>
    </row>
    <row r="765" spans="1:1" x14ac:dyDescent="0.2">
      <c r="A765" s="1">
        <v>7.9746685122046657</v>
      </c>
    </row>
    <row r="766" spans="1:1" x14ac:dyDescent="0.2">
      <c r="A766" s="1">
        <v>12.032888714853406</v>
      </c>
    </row>
    <row r="767" spans="1:1" x14ac:dyDescent="0.2">
      <c r="A767" s="1">
        <v>9.3709355026296901</v>
      </c>
    </row>
    <row r="768" spans="1:1" x14ac:dyDescent="0.2">
      <c r="A768" s="1">
        <v>15.022046717067076</v>
      </c>
    </row>
    <row r="769" spans="1:1" x14ac:dyDescent="0.2">
      <c r="A769" s="1">
        <v>9.8044179376643648</v>
      </c>
    </row>
    <row r="770" spans="1:1" x14ac:dyDescent="0.2">
      <c r="A770" s="1">
        <v>15.277527489291119</v>
      </c>
    </row>
    <row r="771" spans="1:1" x14ac:dyDescent="0.2">
      <c r="A771" s="1">
        <v>10.490016894558766</v>
      </c>
    </row>
    <row r="772" spans="1:1" x14ac:dyDescent="0.2">
      <c r="A772" s="1">
        <v>13.544668092401626</v>
      </c>
    </row>
    <row r="773" spans="1:1" x14ac:dyDescent="0.2">
      <c r="A773" s="1">
        <v>7.1456712744474604</v>
      </c>
    </row>
    <row r="774" spans="1:1" x14ac:dyDescent="0.2">
      <c r="A774" s="1">
        <v>12.956086352579765</v>
      </c>
    </row>
    <row r="775" spans="1:1" x14ac:dyDescent="0.2">
      <c r="A775" s="1">
        <v>14.25133280913994</v>
      </c>
    </row>
    <row r="776" spans="1:1" x14ac:dyDescent="0.2">
      <c r="A776" s="1">
        <v>17.785217198891459</v>
      </c>
    </row>
    <row r="777" spans="1:1" x14ac:dyDescent="0.2">
      <c r="A777" s="1">
        <v>14.825751570117651</v>
      </c>
    </row>
    <row r="778" spans="1:1" x14ac:dyDescent="0.2">
      <c r="A778" s="1">
        <v>18.79281707100996</v>
      </c>
    </row>
    <row r="779" spans="1:1" x14ac:dyDescent="0.2">
      <c r="A779" s="1">
        <v>12.389646748770097</v>
      </c>
    </row>
    <row r="780" spans="1:1" x14ac:dyDescent="0.2">
      <c r="A780" s="1">
        <v>6.0146481320920646</v>
      </c>
    </row>
    <row r="781" spans="1:1" x14ac:dyDescent="0.2">
      <c r="A781" s="1">
        <v>9.8770382701595096</v>
      </c>
    </row>
    <row r="782" spans="1:1" x14ac:dyDescent="0.2">
      <c r="A782" s="1">
        <v>13.126103952211912</v>
      </c>
    </row>
    <row r="783" spans="1:1" x14ac:dyDescent="0.2">
      <c r="A783" s="1">
        <v>9.8856281487878057</v>
      </c>
    </row>
    <row r="784" spans="1:1" x14ac:dyDescent="0.2">
      <c r="A784" s="1">
        <v>8.6989040079283804</v>
      </c>
    </row>
    <row r="785" spans="1:1" x14ac:dyDescent="0.2">
      <c r="A785" s="1">
        <v>9.2038623085868885</v>
      </c>
    </row>
    <row r="786" spans="1:1" x14ac:dyDescent="0.2">
      <c r="A786" s="1">
        <v>12.500611135094413</v>
      </c>
    </row>
    <row r="787" spans="1:1" x14ac:dyDescent="0.2">
      <c r="A787" s="1">
        <v>14.988737806863146</v>
      </c>
    </row>
    <row r="788" spans="1:1" x14ac:dyDescent="0.2">
      <c r="A788" s="1">
        <v>12.743963391241905</v>
      </c>
    </row>
    <row r="789" spans="1:1" x14ac:dyDescent="0.2">
      <c r="A789" s="1">
        <v>16.878129059541216</v>
      </c>
    </row>
    <row r="790" spans="1:1" x14ac:dyDescent="0.2">
      <c r="A790" s="1">
        <v>14.248695155839261</v>
      </c>
    </row>
    <row r="791" spans="1:1" x14ac:dyDescent="0.2">
      <c r="A791" s="1">
        <v>14.618168654676808</v>
      </c>
    </row>
    <row r="792" spans="1:1" x14ac:dyDescent="0.2">
      <c r="A792" s="1">
        <v>9.6555403503260866</v>
      </c>
    </row>
    <row r="793" spans="1:1" x14ac:dyDescent="0.2">
      <c r="A793" s="1">
        <v>9.2290829648870147</v>
      </c>
    </row>
    <row r="794" spans="1:1" x14ac:dyDescent="0.2">
      <c r="A794" s="1">
        <v>14.048640361569149</v>
      </c>
    </row>
    <row r="795" spans="1:1" x14ac:dyDescent="0.2">
      <c r="A795" s="1">
        <v>13.493119984769598</v>
      </c>
    </row>
    <row r="796" spans="1:1" x14ac:dyDescent="0.2">
      <c r="A796" s="1">
        <v>10.094330436255229</v>
      </c>
    </row>
    <row r="797" spans="1:1" x14ac:dyDescent="0.2">
      <c r="A797" s="1">
        <v>12.551957580331168</v>
      </c>
    </row>
    <row r="798" spans="1:1" x14ac:dyDescent="0.2">
      <c r="A798" s="1">
        <v>14.639033650024054</v>
      </c>
    </row>
    <row r="799" spans="1:1" x14ac:dyDescent="0.2">
      <c r="A799" s="1">
        <v>4.6751125241356295</v>
      </c>
    </row>
    <row r="800" spans="1:1" x14ac:dyDescent="0.2">
      <c r="A800" s="1">
        <v>11.788102543446994</v>
      </c>
    </row>
    <row r="801" spans="1:1" x14ac:dyDescent="0.2">
      <c r="A801" s="1">
        <v>12.014252626583586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"/>
  <sheetViews>
    <sheetView workbookViewId="0">
      <selection sqref="A1:G26"/>
    </sheetView>
  </sheetViews>
  <sheetFormatPr baseColWidth="10" defaultRowHeight="12.75" x14ac:dyDescent="0.2"/>
  <cols>
    <col min="1" max="7" width="13" style="51" bestFit="1" customWidth="1"/>
    <col min="8" max="8" width="11.42578125" style="51"/>
    <col min="9" max="9" width="13.7109375" style="53" customWidth="1"/>
    <col min="10" max="19" width="11.42578125" style="53"/>
    <col min="20" max="16384" width="11.42578125" style="51"/>
  </cols>
  <sheetData>
    <row r="1" spans="1:19" x14ac:dyDescent="0.2">
      <c r="A1" s="51" t="s">
        <v>67</v>
      </c>
      <c r="B1" s="51" t="s">
        <v>68</v>
      </c>
      <c r="C1" s="51" t="s">
        <v>69</v>
      </c>
      <c r="D1" s="51" t="s">
        <v>70</v>
      </c>
      <c r="E1" s="51" t="s">
        <v>71</v>
      </c>
      <c r="F1" s="51" t="s">
        <v>72</v>
      </c>
      <c r="G1" s="51" t="s">
        <v>73</v>
      </c>
      <c r="I1" s="52"/>
      <c r="J1" s="52"/>
      <c r="L1" s="52"/>
      <c r="M1" s="52"/>
      <c r="O1" s="52"/>
      <c r="P1" s="52"/>
      <c r="R1" s="52"/>
      <c r="S1" s="52"/>
    </row>
    <row r="2" spans="1:19" x14ac:dyDescent="0.2">
      <c r="A2" s="51">
        <v>3.76</v>
      </c>
      <c r="B2" s="51">
        <v>3.66</v>
      </c>
      <c r="C2" s="51">
        <v>0.54</v>
      </c>
      <c r="D2" s="51">
        <v>5.2750000000000004</v>
      </c>
      <c r="E2" s="51">
        <v>9.7680000000000007</v>
      </c>
      <c r="F2" s="51">
        <v>13.741</v>
      </c>
      <c r="G2" s="51">
        <v>4.782</v>
      </c>
      <c r="I2" s="54"/>
      <c r="J2" s="54"/>
      <c r="L2" s="54"/>
      <c r="M2" s="54"/>
      <c r="O2" s="54"/>
      <c r="P2" s="54"/>
      <c r="R2" s="54"/>
      <c r="S2" s="54"/>
    </row>
    <row r="3" spans="1:19" x14ac:dyDescent="0.2">
      <c r="A3" s="51">
        <v>8.59</v>
      </c>
      <c r="B3" s="51">
        <v>4.99</v>
      </c>
      <c r="C3" s="51">
        <v>1.34</v>
      </c>
      <c r="D3" s="51">
        <v>10.022</v>
      </c>
      <c r="E3" s="51">
        <v>7.5</v>
      </c>
      <c r="F3" s="51">
        <v>10.162000000000001</v>
      </c>
      <c r="G3" s="51">
        <v>2.13</v>
      </c>
      <c r="I3" s="54"/>
      <c r="J3" s="54"/>
      <c r="L3" s="54"/>
      <c r="M3" s="54"/>
      <c r="O3" s="54"/>
      <c r="P3" s="54"/>
      <c r="R3" s="54"/>
      <c r="S3" s="54"/>
    </row>
    <row r="4" spans="1:19" x14ac:dyDescent="0.2">
      <c r="A4" s="51">
        <v>6.22</v>
      </c>
      <c r="B4" s="51">
        <v>6.14</v>
      </c>
      <c r="C4" s="51">
        <v>4.5199999999999996</v>
      </c>
      <c r="D4" s="51">
        <v>9.8420000000000005</v>
      </c>
      <c r="E4" s="51">
        <v>2.1749999999999998</v>
      </c>
      <c r="F4" s="51">
        <v>2.7320000000000002</v>
      </c>
      <c r="G4" s="51">
        <v>1.089</v>
      </c>
      <c r="I4" s="54"/>
      <c r="J4" s="54"/>
      <c r="L4" s="54"/>
      <c r="M4" s="54"/>
      <c r="O4" s="54"/>
      <c r="P4" s="54"/>
      <c r="R4" s="54"/>
      <c r="S4" s="54"/>
    </row>
    <row r="5" spans="1:19" x14ac:dyDescent="0.2">
      <c r="A5" s="51">
        <v>7.57</v>
      </c>
      <c r="B5" s="51">
        <v>7.28</v>
      </c>
      <c r="C5" s="51">
        <v>7.07</v>
      </c>
      <c r="D5" s="51">
        <v>12.662000000000001</v>
      </c>
      <c r="E5" s="51">
        <v>1.7909999999999999</v>
      </c>
      <c r="F5" s="51">
        <v>2.101</v>
      </c>
      <c r="G5" s="51">
        <v>0.82199999999999995</v>
      </c>
      <c r="I5" s="54"/>
      <c r="J5" s="54"/>
      <c r="L5" s="54"/>
      <c r="M5" s="54"/>
      <c r="O5" s="54"/>
      <c r="P5" s="54"/>
      <c r="R5" s="54"/>
      <c r="S5" s="54"/>
    </row>
    <row r="6" spans="1:19" x14ac:dyDescent="0.2">
      <c r="A6" s="51">
        <v>9.0299999999999994</v>
      </c>
      <c r="B6" s="51">
        <v>7.08</v>
      </c>
      <c r="C6" s="51">
        <v>2.59</v>
      </c>
      <c r="D6" s="51">
        <v>11.762</v>
      </c>
      <c r="E6" s="51">
        <v>4.5389999999999997</v>
      </c>
      <c r="F6" s="51">
        <v>6.2169999999999996</v>
      </c>
      <c r="G6" s="51">
        <v>1.276</v>
      </c>
      <c r="I6" s="54"/>
      <c r="J6" s="54"/>
      <c r="L6" s="54"/>
      <c r="M6" s="54"/>
      <c r="O6" s="54"/>
      <c r="P6" s="54"/>
      <c r="R6" s="54"/>
      <c r="S6" s="54"/>
    </row>
    <row r="7" spans="1:19" x14ac:dyDescent="0.2">
      <c r="A7" s="51">
        <v>5.51</v>
      </c>
      <c r="B7" s="51">
        <v>3.98</v>
      </c>
      <c r="C7" s="51">
        <v>1.3</v>
      </c>
      <c r="D7" s="51">
        <v>6.9240000000000004</v>
      </c>
      <c r="E7" s="51">
        <v>5.3259999999999996</v>
      </c>
      <c r="F7" s="51">
        <v>7.3040000000000003</v>
      </c>
      <c r="G7" s="51">
        <v>2.403</v>
      </c>
      <c r="I7" s="54"/>
      <c r="J7" s="54"/>
      <c r="L7" s="54"/>
      <c r="M7" s="54"/>
      <c r="O7" s="54"/>
      <c r="P7" s="54"/>
      <c r="R7" s="54"/>
      <c r="S7" s="54"/>
    </row>
    <row r="8" spans="1:19" x14ac:dyDescent="0.2">
      <c r="A8" s="51">
        <v>3.27</v>
      </c>
      <c r="B8" s="51">
        <v>0.62</v>
      </c>
      <c r="C8" s="51">
        <v>0.44</v>
      </c>
      <c r="D8" s="51">
        <v>3.3570000000000002</v>
      </c>
      <c r="E8" s="51">
        <v>7.6289999999999996</v>
      </c>
      <c r="F8" s="51">
        <v>8.8379999999999992</v>
      </c>
      <c r="G8" s="51">
        <v>8.3889999999999993</v>
      </c>
      <c r="I8" s="54"/>
      <c r="J8" s="54"/>
      <c r="L8" s="54"/>
      <c r="M8" s="54"/>
      <c r="O8" s="54"/>
      <c r="P8" s="54"/>
      <c r="R8" s="54"/>
      <c r="S8" s="54"/>
    </row>
    <row r="9" spans="1:19" x14ac:dyDescent="0.2">
      <c r="A9" s="51">
        <v>8.74</v>
      </c>
      <c r="B9" s="51">
        <v>7</v>
      </c>
      <c r="C9" s="51">
        <v>3.31</v>
      </c>
      <c r="D9" s="51">
        <v>11.675000000000001</v>
      </c>
      <c r="E9" s="51">
        <v>3.5289999999999999</v>
      </c>
      <c r="F9" s="51">
        <v>4.7569999999999997</v>
      </c>
      <c r="G9" s="51">
        <v>1.119</v>
      </c>
      <c r="I9" s="54"/>
      <c r="J9" s="54"/>
      <c r="L9" s="54"/>
      <c r="M9" s="54"/>
      <c r="O9" s="54"/>
      <c r="P9" s="54"/>
      <c r="R9" s="54"/>
      <c r="S9" s="54"/>
    </row>
    <row r="10" spans="1:19" x14ac:dyDescent="0.2">
      <c r="A10" s="51">
        <v>9.64</v>
      </c>
      <c r="B10" s="51">
        <v>9.49</v>
      </c>
      <c r="C10" s="51">
        <v>1.03</v>
      </c>
      <c r="D10" s="51">
        <v>13.567</v>
      </c>
      <c r="E10" s="51">
        <v>13.132999999999999</v>
      </c>
      <c r="F10" s="51">
        <v>18.518999999999998</v>
      </c>
      <c r="G10" s="51">
        <v>2.3540000000000001</v>
      </c>
      <c r="I10" s="54"/>
      <c r="J10" s="54"/>
      <c r="L10" s="54"/>
      <c r="M10" s="54"/>
      <c r="O10" s="54"/>
      <c r="P10" s="54"/>
      <c r="R10" s="54"/>
      <c r="S10" s="54"/>
    </row>
    <row r="11" spans="1:19" x14ac:dyDescent="0.2">
      <c r="A11" s="51">
        <v>9.73</v>
      </c>
      <c r="B11" s="51">
        <v>1.33</v>
      </c>
      <c r="C11" s="51">
        <v>1</v>
      </c>
      <c r="D11" s="51">
        <v>9.8710000000000004</v>
      </c>
      <c r="E11" s="51">
        <v>9.8710000000000004</v>
      </c>
      <c r="F11" s="51">
        <v>11.064</v>
      </c>
      <c r="G11" s="51">
        <v>3.7040000000000002</v>
      </c>
      <c r="I11" s="54"/>
      <c r="J11" s="54"/>
      <c r="L11" s="54"/>
      <c r="M11" s="54"/>
      <c r="O11" s="54"/>
      <c r="P11" s="54"/>
      <c r="R11" s="54"/>
      <c r="S11" s="54"/>
    </row>
    <row r="12" spans="1:19" x14ac:dyDescent="0.2">
      <c r="A12" s="51">
        <v>8.59</v>
      </c>
      <c r="B12" s="51">
        <v>2.98</v>
      </c>
      <c r="C12" s="51">
        <v>1.17</v>
      </c>
      <c r="D12" s="51">
        <v>9.17</v>
      </c>
      <c r="E12" s="51">
        <v>7.851</v>
      </c>
      <c r="F12" s="51">
        <v>9.9090000000000007</v>
      </c>
      <c r="G12" s="51">
        <v>2.6160000000000001</v>
      </c>
      <c r="I12" s="54"/>
      <c r="J12" s="54"/>
      <c r="L12" s="54"/>
      <c r="M12" s="54"/>
      <c r="O12" s="54"/>
      <c r="P12" s="54"/>
      <c r="R12" s="54"/>
      <c r="S12" s="54"/>
    </row>
    <row r="13" spans="1:19" x14ac:dyDescent="0.2">
      <c r="A13" s="51">
        <v>7.12</v>
      </c>
      <c r="B13" s="51">
        <v>5.49</v>
      </c>
      <c r="C13" s="51">
        <v>3.68</v>
      </c>
      <c r="D13" s="51">
        <v>9.7159999999999993</v>
      </c>
      <c r="E13" s="51">
        <v>2.6419999999999999</v>
      </c>
      <c r="F13" s="51">
        <v>3.43</v>
      </c>
      <c r="G13" s="51">
        <v>1.1890000000000001</v>
      </c>
      <c r="I13" s="54"/>
      <c r="J13" s="54"/>
      <c r="L13" s="54"/>
      <c r="M13" s="54"/>
      <c r="O13" s="54"/>
      <c r="P13" s="54"/>
      <c r="R13" s="54"/>
      <c r="S13" s="54"/>
    </row>
    <row r="14" spans="1:19" x14ac:dyDescent="0.2">
      <c r="A14" s="51">
        <v>4.6900000000000004</v>
      </c>
      <c r="B14" s="51">
        <v>3.01</v>
      </c>
      <c r="C14" s="51">
        <v>2.17</v>
      </c>
      <c r="D14" s="51">
        <v>5.9829999999999997</v>
      </c>
      <c r="E14" s="51">
        <v>2.76</v>
      </c>
      <c r="F14" s="51">
        <v>3.5539999999999998</v>
      </c>
      <c r="G14" s="51">
        <v>2.0129999999999999</v>
      </c>
      <c r="I14" s="54"/>
      <c r="J14" s="54"/>
      <c r="L14" s="54"/>
      <c r="M14" s="54"/>
      <c r="O14" s="54"/>
      <c r="P14" s="54"/>
      <c r="R14" s="54"/>
      <c r="S14" s="54"/>
    </row>
    <row r="15" spans="1:19" x14ac:dyDescent="0.2">
      <c r="A15" s="51">
        <v>5.51</v>
      </c>
      <c r="B15" s="51">
        <v>1.34</v>
      </c>
      <c r="C15" s="51">
        <v>1.27</v>
      </c>
      <c r="D15" s="51">
        <v>5.8079999999999998</v>
      </c>
      <c r="E15" s="51">
        <v>4.5659999999999998</v>
      </c>
      <c r="F15" s="51">
        <v>5.3819999999999997</v>
      </c>
      <c r="G15" s="51">
        <v>3.427</v>
      </c>
      <c r="I15" s="54"/>
      <c r="J15" s="54"/>
      <c r="L15" s="54"/>
      <c r="M15" s="54"/>
      <c r="O15" s="54"/>
      <c r="P15" s="54"/>
      <c r="R15" s="54"/>
      <c r="S15" s="54"/>
    </row>
    <row r="16" spans="1:19" x14ac:dyDescent="0.2">
      <c r="A16" s="51">
        <v>1.66</v>
      </c>
      <c r="B16" s="51">
        <v>1.61</v>
      </c>
      <c r="C16" s="51">
        <v>1.57</v>
      </c>
      <c r="D16" s="51">
        <v>2.7989999999999999</v>
      </c>
      <c r="E16" s="51">
        <v>1.7829999999999999</v>
      </c>
      <c r="F16" s="51">
        <v>2.0870000000000002</v>
      </c>
      <c r="G16" s="51">
        <v>3.7160000000000002</v>
      </c>
    </row>
    <row r="17" spans="1:7" x14ac:dyDescent="0.2">
      <c r="A17" s="51">
        <v>5.9</v>
      </c>
      <c r="B17" s="51">
        <v>5.76</v>
      </c>
      <c r="C17" s="51">
        <v>1.55</v>
      </c>
      <c r="D17" s="51">
        <v>8.3879999999999999</v>
      </c>
      <c r="E17" s="51">
        <v>5.3949999999999996</v>
      </c>
      <c r="F17" s="51">
        <v>7.4969999999999999</v>
      </c>
      <c r="G17" s="51">
        <v>1.9730000000000001</v>
      </c>
    </row>
    <row r="18" spans="1:7" x14ac:dyDescent="0.2">
      <c r="A18" s="51">
        <v>9.84</v>
      </c>
      <c r="B18" s="51">
        <v>9.27</v>
      </c>
      <c r="C18" s="51">
        <v>1.51</v>
      </c>
      <c r="D18" s="51">
        <v>13.603999999999999</v>
      </c>
      <c r="E18" s="51">
        <v>9.0169999999999995</v>
      </c>
      <c r="F18" s="51">
        <v>12.667999999999999</v>
      </c>
      <c r="G18" s="51">
        <v>1.7450000000000001</v>
      </c>
    </row>
    <row r="19" spans="1:7" x14ac:dyDescent="0.2">
      <c r="A19" s="51">
        <v>8.39</v>
      </c>
      <c r="B19" s="51">
        <v>4.92</v>
      </c>
      <c r="C19" s="51">
        <v>2.54</v>
      </c>
      <c r="D19" s="51">
        <v>10.053000000000001</v>
      </c>
      <c r="E19" s="51">
        <v>3.956</v>
      </c>
      <c r="F19" s="51">
        <v>5.2370000000000001</v>
      </c>
      <c r="G19" s="51">
        <v>1.4319999999999999</v>
      </c>
    </row>
    <row r="20" spans="1:7" x14ac:dyDescent="0.2">
      <c r="A20" s="51">
        <v>4.9400000000000004</v>
      </c>
      <c r="B20" s="51">
        <v>4.38</v>
      </c>
      <c r="C20" s="51">
        <v>1.03</v>
      </c>
      <c r="D20" s="51">
        <v>6.6779999999999999</v>
      </c>
      <c r="E20" s="51">
        <v>6.4939999999999998</v>
      </c>
      <c r="F20" s="51">
        <v>9.0589999999999993</v>
      </c>
      <c r="G20" s="51">
        <v>2.8069999999999999</v>
      </c>
    </row>
    <row r="21" spans="1:7" x14ac:dyDescent="0.2">
      <c r="A21" s="51">
        <v>7.23</v>
      </c>
      <c r="B21" s="51">
        <v>2.2999999999999998</v>
      </c>
      <c r="C21" s="51">
        <v>1.77</v>
      </c>
      <c r="D21" s="51">
        <v>7.79</v>
      </c>
      <c r="E21" s="51">
        <v>4.3929999999999998</v>
      </c>
      <c r="F21" s="51">
        <v>5.3739999999999997</v>
      </c>
      <c r="G21" s="51">
        <v>2.274</v>
      </c>
    </row>
    <row r="22" spans="1:7" x14ac:dyDescent="0.2">
      <c r="A22" s="51">
        <v>9.4600000000000009</v>
      </c>
      <c r="B22" s="51">
        <v>7.31</v>
      </c>
      <c r="C22" s="51">
        <v>1.04</v>
      </c>
      <c r="D22" s="51">
        <v>11.999000000000001</v>
      </c>
      <c r="E22" s="51">
        <v>11.579000000000001</v>
      </c>
      <c r="F22" s="51">
        <v>16.181999999999999</v>
      </c>
      <c r="G22" s="51">
        <v>2.415</v>
      </c>
    </row>
    <row r="23" spans="1:7" x14ac:dyDescent="0.2">
      <c r="A23" s="51">
        <v>9.5500000000000007</v>
      </c>
      <c r="B23" s="51">
        <v>5.35</v>
      </c>
      <c r="C23" s="51">
        <v>4.25</v>
      </c>
      <c r="D23" s="51">
        <v>11.742000000000001</v>
      </c>
      <c r="E23" s="51">
        <v>2.766</v>
      </c>
      <c r="F23" s="51">
        <v>3.5089999999999999</v>
      </c>
      <c r="G23" s="51">
        <v>1.054</v>
      </c>
    </row>
    <row r="24" spans="1:7" x14ac:dyDescent="0.2">
      <c r="A24" s="51">
        <v>4.9400000000000004</v>
      </c>
      <c r="B24" s="51">
        <v>4.5199999999999996</v>
      </c>
      <c r="C24" s="51">
        <v>4.5</v>
      </c>
      <c r="D24" s="51">
        <v>8.0670000000000002</v>
      </c>
      <c r="E24" s="51">
        <v>1.7929999999999999</v>
      </c>
      <c r="F24" s="51">
        <v>2.1030000000000002</v>
      </c>
      <c r="G24" s="51">
        <v>1.292</v>
      </c>
    </row>
    <row r="25" spans="1:7" x14ac:dyDescent="0.2">
      <c r="A25" s="51">
        <v>8.2100000000000009</v>
      </c>
      <c r="B25" s="51">
        <v>3.08</v>
      </c>
      <c r="C25" s="51">
        <v>2.42</v>
      </c>
      <c r="D25" s="51">
        <v>9.0969999999999995</v>
      </c>
      <c r="E25" s="51">
        <v>3.7530000000000001</v>
      </c>
      <c r="F25" s="51">
        <v>4.657</v>
      </c>
      <c r="G25" s="51">
        <v>1.7190000000000001</v>
      </c>
    </row>
    <row r="26" spans="1:7" x14ac:dyDescent="0.2">
      <c r="A26" s="51">
        <v>9.41</v>
      </c>
      <c r="B26" s="51">
        <v>6.44</v>
      </c>
      <c r="C26" s="51">
        <v>5.1100000000000003</v>
      </c>
      <c r="D26" s="51">
        <v>12.494999999999999</v>
      </c>
      <c r="E26" s="51">
        <v>2.4460000000000002</v>
      </c>
      <c r="F26" s="51">
        <v>3.1030000000000002</v>
      </c>
      <c r="G26" s="51">
        <v>0.91400000000000003</v>
      </c>
    </row>
    <row r="27" spans="1:7" s="53" customFormat="1" x14ac:dyDescent="0.2"/>
    <row r="28" spans="1:7" x14ac:dyDescent="0.2">
      <c r="A28" s="53"/>
      <c r="B28" s="53"/>
      <c r="C28" s="53"/>
      <c r="D28" s="53"/>
      <c r="E28" s="53"/>
      <c r="F28" s="53"/>
      <c r="G28" s="53"/>
    </row>
    <row r="29" spans="1:7" x14ac:dyDescent="0.2">
      <c r="A29" s="53"/>
      <c r="B29" s="53"/>
      <c r="C29" s="53"/>
      <c r="D29" s="53"/>
      <c r="E29" s="53"/>
      <c r="F29" s="53"/>
      <c r="G29" s="53"/>
    </row>
    <row r="30" spans="1:7" x14ac:dyDescent="0.2">
      <c r="A30" s="53"/>
      <c r="B30" s="53"/>
      <c r="C30" s="53"/>
      <c r="D30" s="53"/>
      <c r="E30" s="53"/>
      <c r="F30" s="53"/>
      <c r="G30" s="53"/>
    </row>
  </sheetData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/>
  <dimension ref="A1:AQ801"/>
  <sheetViews>
    <sheetView zoomScaleNormal="100" workbookViewId="0">
      <selection activeCell="R12" sqref="R12"/>
    </sheetView>
  </sheetViews>
  <sheetFormatPr baseColWidth="10" defaultRowHeight="12.75" x14ac:dyDescent="0.2"/>
  <cols>
    <col min="1" max="1" width="10.85546875" style="1" customWidth="1"/>
    <col min="2" max="2" width="11.42578125" style="3"/>
    <col min="3" max="3" width="43.140625" style="3" customWidth="1"/>
    <col min="4" max="4" width="13.7109375" style="4" customWidth="1"/>
    <col min="5" max="5" width="24.28515625" style="5" customWidth="1"/>
    <col min="6" max="6" width="34" style="3" bestFit="1" customWidth="1"/>
    <col min="7" max="7" width="13" style="3" bestFit="1" customWidth="1"/>
    <col min="8" max="8" width="11.42578125" style="3"/>
    <col min="9" max="9" width="12.7109375" style="3" bestFit="1" customWidth="1"/>
    <col min="10" max="10" width="13.85546875" style="5" customWidth="1"/>
    <col min="11" max="11" width="12.28515625" style="3" bestFit="1" customWidth="1"/>
    <col min="12" max="12" width="18" style="5" bestFit="1" customWidth="1"/>
    <col min="13" max="13" width="12.85546875" style="3" customWidth="1"/>
    <col min="14" max="15" width="11.42578125" style="3"/>
    <col min="16" max="16" width="25.28515625" style="40" customWidth="1"/>
    <col min="17" max="18" width="11.42578125" style="40"/>
    <col min="19" max="19" width="17.7109375" style="40" customWidth="1"/>
    <col min="20" max="43" width="11.42578125" style="40"/>
    <col min="44" max="16384" width="11.42578125" style="3"/>
  </cols>
  <sheetData>
    <row r="1" spans="1:18" ht="23.25" thickBot="1" x14ac:dyDescent="0.25">
      <c r="A1" s="2" t="s">
        <v>0</v>
      </c>
      <c r="C1" s="30" t="s">
        <v>42</v>
      </c>
      <c r="D1" s="31" t="s">
        <v>44</v>
      </c>
      <c r="F1" s="30" t="s">
        <v>46</v>
      </c>
      <c r="H1"/>
      <c r="I1" s="72" t="s">
        <v>47</v>
      </c>
      <c r="J1" s="73"/>
      <c r="K1" s="73"/>
      <c r="L1" s="34"/>
      <c r="M1" s="35"/>
      <c r="P1" s="74"/>
      <c r="Q1" s="74"/>
      <c r="R1" s="74"/>
    </row>
    <row r="2" spans="1:18" x14ac:dyDescent="0.2">
      <c r="A2" s="1">
        <v>4.6751125241356295</v>
      </c>
      <c r="C2" s="32"/>
      <c r="D2" s="6"/>
      <c r="E2" s="3"/>
      <c r="F2" s="14" t="s">
        <v>37</v>
      </c>
      <c r="G2" s="14"/>
      <c r="H2"/>
      <c r="I2" s="17"/>
      <c r="J2" s="22"/>
      <c r="K2" s="17"/>
      <c r="L2" s="35"/>
      <c r="M2" s="34"/>
    </row>
    <row r="3" spans="1:18" x14ac:dyDescent="0.2">
      <c r="A3" s="1">
        <v>4.9733709954551868</v>
      </c>
      <c r="C3" s="24" t="s">
        <v>45</v>
      </c>
      <c r="D3" s="25"/>
      <c r="E3" s="3"/>
      <c r="F3" s="13"/>
      <c r="G3" s="13"/>
      <c r="H3"/>
      <c r="I3" s="36"/>
      <c r="J3" s="22"/>
      <c r="K3" s="17"/>
      <c r="L3" s="22"/>
      <c r="M3" s="34"/>
    </row>
    <row r="4" spans="1:18" x14ac:dyDescent="0.2">
      <c r="A4" s="1">
        <v>5.2801300525845143</v>
      </c>
      <c r="C4" s="26" t="s">
        <v>15</v>
      </c>
      <c r="D4" s="27">
        <f>COUNT(A2:A801)</f>
        <v>800</v>
      </c>
      <c r="E4" s="3"/>
      <c r="F4" s="13" t="s">
        <v>1</v>
      </c>
      <c r="G4" s="16">
        <v>11.926409897274709</v>
      </c>
      <c r="H4"/>
      <c r="I4" s="36"/>
      <c r="J4" s="22"/>
      <c r="K4" s="34"/>
      <c r="L4" s="35"/>
      <c r="M4" s="34"/>
    </row>
    <row r="5" spans="1:18" x14ac:dyDescent="0.2">
      <c r="A5" s="1">
        <v>6.0146481320920646</v>
      </c>
      <c r="C5" s="26" t="s">
        <v>13</v>
      </c>
      <c r="D5" s="28">
        <f>MIN(A2:A801)</f>
        <v>4.6751125241356295</v>
      </c>
      <c r="E5" s="3"/>
      <c r="F5" s="13" t="s">
        <v>2</v>
      </c>
      <c r="G5" s="16">
        <v>8.6551407383922183E-2</v>
      </c>
      <c r="H5"/>
      <c r="I5" s="36"/>
      <c r="J5" s="22"/>
      <c r="K5" s="34"/>
      <c r="L5" s="35"/>
      <c r="M5" s="34"/>
    </row>
    <row r="6" spans="1:18" x14ac:dyDescent="0.2">
      <c r="A6" s="1">
        <v>6.2645070679755044</v>
      </c>
      <c r="C6" s="26" t="s">
        <v>43</v>
      </c>
      <c r="D6" s="28">
        <f>MAX(A2:A801)</f>
        <v>18.79281707100996</v>
      </c>
      <c r="E6" s="3"/>
      <c r="F6" s="13" t="s">
        <v>3</v>
      </c>
      <c r="G6" s="16">
        <v>11.940050220071964</v>
      </c>
      <c r="H6"/>
      <c r="I6" s="36"/>
      <c r="J6" s="22"/>
      <c r="K6" s="34"/>
      <c r="L6" s="35"/>
      <c r="M6" s="34" t="s">
        <v>48</v>
      </c>
      <c r="N6" s="3">
        <f>QUARTILE(A2:A801,1)</f>
        <v>10.219227112907845</v>
      </c>
    </row>
    <row r="7" spans="1:18" x14ac:dyDescent="0.2">
      <c r="A7" s="1">
        <v>6.3919146981065857</v>
      </c>
      <c r="C7" s="26" t="s">
        <v>18</v>
      </c>
      <c r="D7" s="28">
        <f>D6-D5</f>
        <v>14.117704546874331</v>
      </c>
      <c r="E7" s="7"/>
      <c r="F7" s="13" t="s">
        <v>4</v>
      </c>
      <c r="G7" s="16" t="e">
        <v>#N/A</v>
      </c>
      <c r="H7"/>
      <c r="I7" s="36"/>
      <c r="J7" s="22"/>
      <c r="K7" s="34"/>
      <c r="L7" s="35"/>
      <c r="M7" s="34" t="s">
        <v>49</v>
      </c>
      <c r="N7" s="3">
        <f>QUARTILE(A2:A801,3)</f>
        <v>13.585401593190879</v>
      </c>
    </row>
    <row r="8" spans="1:18" ht="14.1" customHeight="1" x14ac:dyDescent="0.2">
      <c r="A8" s="1">
        <v>6.4609569712051345</v>
      </c>
      <c r="C8" s="26" t="s">
        <v>19</v>
      </c>
      <c r="D8" s="28">
        <f>AVERAGE(A2:A801)</f>
        <v>11.926409897274711</v>
      </c>
      <c r="E8" s="7"/>
      <c r="F8" s="13" t="s">
        <v>5</v>
      </c>
      <c r="G8" s="15">
        <v>2.448043483296432</v>
      </c>
      <c r="H8"/>
      <c r="I8" s="36"/>
      <c r="J8" s="22"/>
      <c r="K8" s="17"/>
      <c r="L8" s="22"/>
      <c r="M8" s="34"/>
      <c r="R8" s="40" t="s">
        <v>87</v>
      </c>
    </row>
    <row r="9" spans="1:18" x14ac:dyDescent="0.2">
      <c r="A9" s="1">
        <v>6.5301257490155225</v>
      </c>
      <c r="C9" s="26" t="s">
        <v>20</v>
      </c>
      <c r="D9" s="29">
        <f>_xlfn.STDEV.S(A2:A801)</f>
        <v>2.4480434832964133</v>
      </c>
      <c r="E9" s="7"/>
      <c r="F9" s="13" t="s">
        <v>6</v>
      </c>
      <c r="G9" s="15">
        <v>5.9929168961101285</v>
      </c>
      <c r="H9"/>
      <c r="I9" s="36"/>
      <c r="J9" s="22"/>
      <c r="K9" s="34"/>
      <c r="L9" s="35"/>
      <c r="M9" s="34"/>
    </row>
    <row r="10" spans="1:18" x14ac:dyDescent="0.2">
      <c r="A10" s="1">
        <v>6.5490010271282006</v>
      </c>
      <c r="C10" s="26" t="s">
        <v>21</v>
      </c>
      <c r="D10" s="29">
        <f>_xlfn.VAR.S(A2:A801)</f>
        <v>5.992916896110037</v>
      </c>
      <c r="E10" s="7"/>
      <c r="F10" s="13" t="s">
        <v>38</v>
      </c>
      <c r="G10" s="15">
        <v>-0.26916396676412546</v>
      </c>
      <c r="H10"/>
      <c r="I10" s="36"/>
      <c r="J10" s="22"/>
      <c r="K10" s="34"/>
      <c r="L10" s="35"/>
      <c r="M10" s="34"/>
      <c r="R10" s="40" t="s">
        <v>89</v>
      </c>
    </row>
    <row r="11" spans="1:18" x14ac:dyDescent="0.2">
      <c r="A11" s="1">
        <v>6.5718488493408067</v>
      </c>
      <c r="C11" s="26" t="s">
        <v>22</v>
      </c>
      <c r="D11" s="28" t="e">
        <f>MODE(A2:A801)</f>
        <v>#N/A</v>
      </c>
      <c r="E11" s="7"/>
      <c r="F11" s="13" t="s">
        <v>7</v>
      </c>
      <c r="G11" s="15">
        <v>5.3184630076664838E-2</v>
      </c>
      <c r="H11"/>
      <c r="I11" s="36"/>
      <c r="J11" s="22"/>
      <c r="K11" s="34"/>
      <c r="L11" s="35"/>
      <c r="M11" s="34"/>
      <c r="R11" s="40" t="s">
        <v>103</v>
      </c>
    </row>
    <row r="12" spans="1:18" x14ac:dyDescent="0.2">
      <c r="A12" s="1">
        <v>6.5778836937834733</v>
      </c>
      <c r="C12" s="26" t="s">
        <v>23</v>
      </c>
      <c r="D12" s="28">
        <f>MEDIAN(A2:A801)</f>
        <v>11.940050220071964</v>
      </c>
      <c r="E12" s="7"/>
      <c r="F12" s="13" t="s">
        <v>8</v>
      </c>
      <c r="G12" s="16">
        <v>14.117704546874331</v>
      </c>
      <c r="H12"/>
      <c r="I12" s="36"/>
      <c r="J12" s="22"/>
      <c r="K12" s="34"/>
      <c r="L12" s="35"/>
      <c r="M12" s="34"/>
      <c r="R12" s="40" t="s">
        <v>88</v>
      </c>
    </row>
    <row r="13" spans="1:18" x14ac:dyDescent="0.2">
      <c r="A13" s="1">
        <v>6.6904835874632944</v>
      </c>
      <c r="C13" s="26" t="s">
        <v>24</v>
      </c>
      <c r="D13" s="29">
        <f>D9/D8</f>
        <v>0.20526239701486468</v>
      </c>
      <c r="E13" s="7"/>
      <c r="F13" s="13" t="s">
        <v>9</v>
      </c>
      <c r="G13" s="16">
        <v>4.6751125241356295</v>
      </c>
      <c r="H13"/>
      <c r="I13" s="36"/>
      <c r="J13" s="22"/>
      <c r="K13" s="17"/>
      <c r="L13" s="22"/>
      <c r="M13" s="34"/>
      <c r="P13" s="9"/>
      <c r="Q13" s="45"/>
    </row>
    <row r="14" spans="1:18" x14ac:dyDescent="0.2">
      <c r="A14" s="1">
        <v>6.9733105210827127</v>
      </c>
      <c r="C14" s="13"/>
      <c r="D14" s="23"/>
      <c r="E14" s="7"/>
      <c r="F14" s="13" t="s">
        <v>10</v>
      </c>
      <c r="G14" s="16">
        <v>18.79281707100996</v>
      </c>
      <c r="H14"/>
      <c r="I14" s="34"/>
      <c r="J14" s="35"/>
      <c r="K14" s="34"/>
      <c r="L14" s="35"/>
      <c r="M14" s="34"/>
      <c r="P14" s="46"/>
      <c r="Q14" s="47"/>
      <c r="R14" s="40" t="s">
        <v>90</v>
      </c>
    </row>
    <row r="15" spans="1:18" x14ac:dyDescent="0.2">
      <c r="A15" s="1">
        <v>6.9776451185621795</v>
      </c>
      <c r="C15"/>
      <c r="D15"/>
      <c r="E15" s="7"/>
      <c r="F15" s="13" t="s">
        <v>11</v>
      </c>
      <c r="G15" s="16">
        <v>9541.1279178197674</v>
      </c>
      <c r="H15"/>
      <c r="I15" s="17"/>
      <c r="J15" s="35"/>
      <c r="K15" s="34"/>
      <c r="L15" s="35"/>
      <c r="M15" s="34"/>
      <c r="P15" s="46"/>
      <c r="Q15" s="48"/>
      <c r="R15" s="40" t="s">
        <v>98</v>
      </c>
    </row>
    <row r="16" spans="1:18" x14ac:dyDescent="0.2">
      <c r="A16" s="1">
        <v>7.0764160155664602</v>
      </c>
      <c r="C16"/>
      <c r="D16"/>
      <c r="E16" s="7"/>
      <c r="F16" s="13" t="s">
        <v>12</v>
      </c>
      <c r="G16" s="33">
        <v>800</v>
      </c>
      <c r="H16"/>
      <c r="I16" s="17"/>
      <c r="J16" s="22"/>
      <c r="K16" s="34"/>
      <c r="L16" s="35"/>
      <c r="M16" s="34"/>
      <c r="P16" s="46"/>
      <c r="Q16" s="48"/>
    </row>
    <row r="17" spans="1:22" x14ac:dyDescent="0.2">
      <c r="A17" s="1">
        <v>7.1456712744474604</v>
      </c>
      <c r="C17"/>
      <c r="D17"/>
      <c r="F17" s="19"/>
      <c r="G17" s="19"/>
      <c r="H17"/>
      <c r="I17" s="34"/>
      <c r="J17" s="17"/>
      <c r="K17" s="22"/>
      <c r="L17" s="34"/>
      <c r="M17" s="35"/>
      <c r="P17" s="46"/>
      <c r="Q17" s="48"/>
      <c r="R17" s="40" t="s">
        <v>91</v>
      </c>
    </row>
    <row r="18" spans="1:22" x14ac:dyDescent="0.2">
      <c r="A18" s="1">
        <v>7.1672374105690828</v>
      </c>
      <c r="C18"/>
      <c r="D18"/>
      <c r="F18" s="8"/>
      <c r="G18" s="8"/>
      <c r="H18"/>
      <c r="I18" s="34"/>
      <c r="J18" s="17"/>
      <c r="K18" s="22"/>
      <c r="L18" s="17"/>
      <c r="M18" s="22"/>
      <c r="P18" s="46"/>
      <c r="Q18" s="48"/>
      <c r="R18" s="40" t="s">
        <v>99</v>
      </c>
    </row>
    <row r="19" spans="1:22" x14ac:dyDescent="0.2">
      <c r="A19" s="1">
        <v>7.1971007495245019</v>
      </c>
      <c r="C19"/>
      <c r="D19"/>
      <c r="E19" s="18"/>
      <c r="F19" s="10"/>
      <c r="G19" s="21"/>
      <c r="H19"/>
      <c r="I19" s="34"/>
      <c r="J19" s="17"/>
      <c r="K19" s="22"/>
      <c r="L19" s="17"/>
      <c r="M19" s="22"/>
      <c r="P19" s="46"/>
      <c r="Q19" s="48"/>
    </row>
    <row r="20" spans="1:22" x14ac:dyDescent="0.2">
      <c r="A20" s="1">
        <v>7.2877165945112203</v>
      </c>
      <c r="C20"/>
      <c r="D20"/>
      <c r="E20" s="20"/>
      <c r="F20" s="22"/>
      <c r="G20" s="22"/>
      <c r="H20"/>
      <c r="I20" s="34"/>
      <c r="J20" s="17"/>
      <c r="K20" s="22"/>
      <c r="L20" s="17"/>
      <c r="M20" s="22"/>
      <c r="P20" s="46"/>
      <c r="Q20" s="48"/>
      <c r="R20" s="40" t="s">
        <v>92</v>
      </c>
    </row>
    <row r="21" spans="1:22" x14ac:dyDescent="0.2">
      <c r="A21" s="1">
        <v>7.4326522672353761</v>
      </c>
      <c r="C21"/>
      <c r="D21"/>
      <c r="E21" s="10"/>
      <c r="H21"/>
      <c r="I21" s="34"/>
      <c r="J21" s="34"/>
      <c r="K21" s="35"/>
      <c r="L21" s="34"/>
      <c r="M21" s="35"/>
      <c r="P21" s="46"/>
      <c r="Q21" s="48"/>
      <c r="R21" s="40" t="s">
        <v>43</v>
      </c>
      <c r="S21" s="68">
        <f>G14</f>
        <v>18.79281707100996</v>
      </c>
    </row>
    <row r="22" spans="1:22" x14ac:dyDescent="0.2">
      <c r="A22" s="1">
        <v>7.4353766587025687</v>
      </c>
      <c r="C22"/>
      <c r="D22"/>
      <c r="E22" s="22"/>
      <c r="F22" s="5"/>
      <c r="G22" s="5"/>
      <c r="I22" s="34"/>
      <c r="J22" s="35"/>
      <c r="K22" s="22"/>
      <c r="L22" s="35"/>
      <c r="M22" s="34"/>
      <c r="P22" s="46"/>
      <c r="Q22" s="48"/>
      <c r="R22" s="40" t="s">
        <v>13</v>
      </c>
      <c r="S22" s="68">
        <f>G13</f>
        <v>4.6751125241356295</v>
      </c>
    </row>
    <row r="23" spans="1:22" x14ac:dyDescent="0.2">
      <c r="A23" s="1">
        <v>7.488277874700465</v>
      </c>
      <c r="C23"/>
      <c r="D23"/>
      <c r="K23" s="4"/>
      <c r="P23" s="46"/>
      <c r="Q23" s="48"/>
      <c r="R23" s="40" t="s">
        <v>48</v>
      </c>
      <c r="S23" s="40">
        <f>premier_quartile</f>
        <v>10.219227112907845</v>
      </c>
    </row>
    <row r="24" spans="1:22" x14ac:dyDescent="0.2">
      <c r="A24" s="1">
        <v>7.5063684222128835</v>
      </c>
      <c r="C24"/>
      <c r="D24"/>
      <c r="P24" s="46"/>
      <c r="Q24" s="48"/>
      <c r="R24" s="40" t="s">
        <v>49</v>
      </c>
      <c r="S24" s="40">
        <f>Q3_</f>
        <v>13.585401593190879</v>
      </c>
    </row>
    <row r="25" spans="1:22" ht="25.5" x14ac:dyDescent="0.2">
      <c r="A25" s="1">
        <v>7.5097990017764431</v>
      </c>
      <c r="C25"/>
      <c r="D25"/>
      <c r="J25" s="39" t="s">
        <v>53</v>
      </c>
      <c r="K25" s="39" t="s">
        <v>54</v>
      </c>
      <c r="P25" s="46"/>
      <c r="Q25" s="48"/>
      <c r="R25" s="40" t="s">
        <v>93</v>
      </c>
      <c r="S25" s="40">
        <f>S24-S23</f>
        <v>3.3661744802830338</v>
      </c>
      <c r="U25" s="40" t="s">
        <v>100</v>
      </c>
    </row>
    <row r="26" spans="1:22" x14ac:dyDescent="0.2">
      <c r="A26" s="1">
        <v>7.5908471791793417</v>
      </c>
      <c r="C26"/>
      <c r="D26"/>
      <c r="I26" s="38" t="s">
        <v>13</v>
      </c>
      <c r="J26" s="37">
        <f>G13</f>
        <v>4.6751125241356295</v>
      </c>
      <c r="K26" s="37">
        <f>G13</f>
        <v>4.6751125241356295</v>
      </c>
      <c r="L26" s="38" t="s">
        <v>13</v>
      </c>
      <c r="P26" s="46"/>
      <c r="Q26" s="48"/>
      <c r="R26" s="40" t="s">
        <v>94</v>
      </c>
      <c r="S26" s="40">
        <f>S23-1.5*S25</f>
        <v>5.1699653924832942</v>
      </c>
      <c r="T26" s="40" t="s">
        <v>102</v>
      </c>
      <c r="U26" s="40">
        <v>5.28</v>
      </c>
      <c r="V26" s="40" t="s">
        <v>97</v>
      </c>
    </row>
    <row r="27" spans="1:22" x14ac:dyDescent="0.2">
      <c r="A27" s="1">
        <v>7.6179956602743903</v>
      </c>
      <c r="C27"/>
      <c r="D27"/>
      <c r="I27" s="38" t="s">
        <v>39</v>
      </c>
      <c r="J27" s="37">
        <f>Q1_-G13</f>
        <v>5.5441145887722154</v>
      </c>
      <c r="K27" s="37">
        <f>G4-G8-G13</f>
        <v>4.8032538898426473</v>
      </c>
      <c r="L27" s="38" t="s">
        <v>52</v>
      </c>
      <c r="R27" s="40" t="s">
        <v>95</v>
      </c>
      <c r="S27" s="40">
        <f>S24+1.5*S25</f>
        <v>18.63466331361543</v>
      </c>
      <c r="T27" s="40" t="s">
        <v>101</v>
      </c>
      <c r="U27" s="40">
        <v>18.45</v>
      </c>
      <c r="V27" s="40" t="s">
        <v>96</v>
      </c>
    </row>
    <row r="28" spans="1:22" x14ac:dyDescent="0.2">
      <c r="A28" s="1">
        <v>7.6423031911457038</v>
      </c>
      <c r="C28"/>
      <c r="D28"/>
      <c r="I28" s="38" t="s">
        <v>55</v>
      </c>
      <c r="J28" s="37">
        <f>G6-Q1_</f>
        <v>1.7208231071641187</v>
      </c>
      <c r="K28" s="37">
        <f>G8</f>
        <v>2.448043483296432</v>
      </c>
      <c r="L28" s="38" t="s">
        <v>50</v>
      </c>
    </row>
    <row r="29" spans="1:22" x14ac:dyDescent="0.2">
      <c r="A29" s="1">
        <v>7.6817249421618747</v>
      </c>
      <c r="C29"/>
      <c r="D29"/>
      <c r="I29" s="38" t="s">
        <v>56</v>
      </c>
      <c r="J29" s="37">
        <f>Q3_-G6</f>
        <v>1.6453513731189151</v>
      </c>
      <c r="K29" s="37">
        <f>G8</f>
        <v>2.448043483296432</v>
      </c>
      <c r="L29" s="38" t="s">
        <v>51</v>
      </c>
    </row>
    <row r="30" spans="1:22" x14ac:dyDescent="0.2">
      <c r="A30" s="1">
        <v>7.7095335129955327</v>
      </c>
      <c r="I30" s="38" t="s">
        <v>40</v>
      </c>
      <c r="J30" s="37">
        <f>G14-Q3_</f>
        <v>5.2074154778190813</v>
      </c>
      <c r="K30" s="37">
        <f>G14-G4-G8</f>
        <v>4.4183636904388184</v>
      </c>
      <c r="L30" s="38" t="s">
        <v>41</v>
      </c>
    </row>
    <row r="31" spans="1:22" x14ac:dyDescent="0.2">
      <c r="A31" s="1">
        <v>7.7154503120632665</v>
      </c>
    </row>
    <row r="32" spans="1:22" x14ac:dyDescent="0.2">
      <c r="A32" s="1">
        <v>7.7684314693960115</v>
      </c>
    </row>
    <row r="33" spans="1:20" x14ac:dyDescent="0.2">
      <c r="A33" s="1">
        <v>7.8017796702220625</v>
      </c>
      <c r="D33" s="3"/>
    </row>
    <row r="34" spans="1:20" x14ac:dyDescent="0.2">
      <c r="A34" s="1">
        <v>7.8513203384703205</v>
      </c>
      <c r="D34" s="3"/>
    </row>
    <row r="35" spans="1:20" x14ac:dyDescent="0.2">
      <c r="A35" s="1">
        <v>7.8930867743635584</v>
      </c>
      <c r="D35" s="3"/>
    </row>
    <row r="36" spans="1:20" x14ac:dyDescent="0.2">
      <c r="A36" s="1">
        <v>7.895703818505897</v>
      </c>
      <c r="D36" s="3"/>
    </row>
    <row r="37" spans="1:20" x14ac:dyDescent="0.2">
      <c r="A37" s="1">
        <v>7.9329927490778562</v>
      </c>
      <c r="T37" s="49"/>
    </row>
    <row r="38" spans="1:20" x14ac:dyDescent="0.2">
      <c r="A38" s="1">
        <v>7.9470171878940281</v>
      </c>
    </row>
    <row r="39" spans="1:20" x14ac:dyDescent="0.2">
      <c r="A39" s="1">
        <v>7.9746685122046657</v>
      </c>
    </row>
    <row r="40" spans="1:20" x14ac:dyDescent="0.2">
      <c r="A40" s="1">
        <v>8.0080864318396188</v>
      </c>
      <c r="S40" s="32"/>
    </row>
    <row r="41" spans="1:20" x14ac:dyDescent="0.2">
      <c r="A41" s="1">
        <v>8.0156277531062923</v>
      </c>
      <c r="T41" s="49"/>
    </row>
    <row r="42" spans="1:20" x14ac:dyDescent="0.2">
      <c r="A42" s="1">
        <v>8.047415483445473</v>
      </c>
    </row>
    <row r="43" spans="1:20" x14ac:dyDescent="0.2">
      <c r="A43" s="1">
        <v>8.0985501621931135</v>
      </c>
    </row>
    <row r="44" spans="1:20" x14ac:dyDescent="0.2">
      <c r="A44" s="1">
        <v>8.1311456951189243</v>
      </c>
      <c r="S44" s="32"/>
    </row>
    <row r="45" spans="1:20" x14ac:dyDescent="0.2">
      <c r="A45" s="1">
        <v>8.1364070892179114</v>
      </c>
    </row>
    <row r="46" spans="1:20" x14ac:dyDescent="0.2">
      <c r="A46" s="1">
        <v>8.1371189280357097</v>
      </c>
      <c r="S46" s="32"/>
    </row>
    <row r="47" spans="1:20" x14ac:dyDescent="0.2">
      <c r="A47" s="1">
        <v>8.1534551179789005</v>
      </c>
      <c r="T47" s="49"/>
    </row>
    <row r="48" spans="1:20" x14ac:dyDescent="0.2">
      <c r="A48" s="1">
        <v>8.1575605589325662</v>
      </c>
    </row>
    <row r="49" spans="1:19" x14ac:dyDescent="0.2">
      <c r="A49" s="1">
        <v>8.168033062750899</v>
      </c>
      <c r="S49" s="32"/>
    </row>
    <row r="50" spans="1:19" x14ac:dyDescent="0.2">
      <c r="A50" s="1">
        <v>8.1706801156656876</v>
      </c>
    </row>
    <row r="51" spans="1:19" x14ac:dyDescent="0.2">
      <c r="A51" s="1">
        <v>8.1822914122101285</v>
      </c>
    </row>
    <row r="52" spans="1:19" x14ac:dyDescent="0.2">
      <c r="A52" s="1">
        <v>8.2102425174483518</v>
      </c>
    </row>
    <row r="53" spans="1:19" x14ac:dyDescent="0.2">
      <c r="A53" s="1">
        <v>8.2114765841762605</v>
      </c>
    </row>
    <row r="54" spans="1:19" x14ac:dyDescent="0.2">
      <c r="A54" s="1">
        <v>8.2209590588904682</v>
      </c>
    </row>
    <row r="55" spans="1:19" x14ac:dyDescent="0.2">
      <c r="A55" s="1">
        <v>8.239011042402085</v>
      </c>
    </row>
    <row r="56" spans="1:19" x14ac:dyDescent="0.2">
      <c r="A56" s="1">
        <v>8.2649638322935921</v>
      </c>
    </row>
    <row r="57" spans="1:19" x14ac:dyDescent="0.2">
      <c r="A57" s="1">
        <v>8.3129882418584806</v>
      </c>
    </row>
    <row r="58" spans="1:19" x14ac:dyDescent="0.2">
      <c r="A58" s="1">
        <v>8.3373514383695237</v>
      </c>
    </row>
    <row r="59" spans="1:19" x14ac:dyDescent="0.2">
      <c r="A59" s="1">
        <v>8.3461724908269286</v>
      </c>
    </row>
    <row r="60" spans="1:19" x14ac:dyDescent="0.2">
      <c r="A60" s="1">
        <v>8.3463957692374287</v>
      </c>
    </row>
    <row r="61" spans="1:19" x14ac:dyDescent="0.2">
      <c r="A61" s="1">
        <v>8.3513265273885384</v>
      </c>
    </row>
    <row r="62" spans="1:19" x14ac:dyDescent="0.2">
      <c r="A62" s="1">
        <v>8.3911751864491677</v>
      </c>
    </row>
    <row r="63" spans="1:19" x14ac:dyDescent="0.2">
      <c r="A63" s="1">
        <v>8.3917361243941642</v>
      </c>
    </row>
    <row r="64" spans="1:19" x14ac:dyDescent="0.2">
      <c r="A64" s="1">
        <v>8.422285774211856</v>
      </c>
    </row>
    <row r="65" spans="1:1" x14ac:dyDescent="0.2">
      <c r="A65" s="1">
        <v>8.4518118121297174</v>
      </c>
    </row>
    <row r="66" spans="1:1" x14ac:dyDescent="0.2">
      <c r="A66" s="1">
        <v>8.4983372977719345</v>
      </c>
    </row>
    <row r="67" spans="1:1" x14ac:dyDescent="0.2">
      <c r="A67" s="1">
        <v>8.5041077907021343</v>
      </c>
    </row>
    <row r="68" spans="1:1" x14ac:dyDescent="0.2">
      <c r="A68" s="1">
        <v>8.527356341127593</v>
      </c>
    </row>
    <row r="69" spans="1:1" x14ac:dyDescent="0.2">
      <c r="A69" s="1">
        <v>8.5308260587313054</v>
      </c>
    </row>
    <row r="70" spans="1:1" x14ac:dyDescent="0.2">
      <c r="A70" s="1">
        <v>8.5433676256201139</v>
      </c>
    </row>
    <row r="71" spans="1:1" x14ac:dyDescent="0.2">
      <c r="A71" s="1">
        <v>8.5446126167196343</v>
      </c>
    </row>
    <row r="72" spans="1:1" x14ac:dyDescent="0.2">
      <c r="A72" s="1">
        <v>8.5632027576644187</v>
      </c>
    </row>
    <row r="73" spans="1:1" x14ac:dyDescent="0.2">
      <c r="A73" s="1">
        <v>8.5706446743593911</v>
      </c>
    </row>
    <row r="74" spans="1:1" x14ac:dyDescent="0.2">
      <c r="A74" s="1">
        <v>8.572317536273184</v>
      </c>
    </row>
    <row r="75" spans="1:1" x14ac:dyDescent="0.2">
      <c r="A75" s="1">
        <v>8.5816841633659369</v>
      </c>
    </row>
    <row r="76" spans="1:1" x14ac:dyDescent="0.2">
      <c r="A76" s="1">
        <v>8.6416994965324143</v>
      </c>
    </row>
    <row r="77" spans="1:1" x14ac:dyDescent="0.2">
      <c r="A77" s="1">
        <v>8.6558451353944097</v>
      </c>
    </row>
    <row r="78" spans="1:1" x14ac:dyDescent="0.2">
      <c r="A78" s="1">
        <v>8.6559162922029813</v>
      </c>
    </row>
    <row r="79" spans="1:1" x14ac:dyDescent="0.2">
      <c r="A79" s="1">
        <v>8.6602782273423333</v>
      </c>
    </row>
    <row r="80" spans="1:1" x14ac:dyDescent="0.2">
      <c r="A80" s="1">
        <v>8.6791822899620268</v>
      </c>
    </row>
    <row r="81" spans="1:1" x14ac:dyDescent="0.2">
      <c r="A81" s="1">
        <v>8.6817714945613993</v>
      </c>
    </row>
    <row r="82" spans="1:1" x14ac:dyDescent="0.2">
      <c r="A82" s="1">
        <v>8.6989040079283804</v>
      </c>
    </row>
    <row r="83" spans="1:1" x14ac:dyDescent="0.2">
      <c r="A83" s="1">
        <v>8.7231965868325361</v>
      </c>
    </row>
    <row r="84" spans="1:1" x14ac:dyDescent="0.2">
      <c r="A84" s="1">
        <v>8.7340604641744903</v>
      </c>
    </row>
    <row r="85" spans="1:1" x14ac:dyDescent="0.2">
      <c r="A85" s="1">
        <v>8.7489103546150471</v>
      </c>
    </row>
    <row r="86" spans="1:1" x14ac:dyDescent="0.2">
      <c r="A86" s="1">
        <v>8.7812335452732917</v>
      </c>
    </row>
    <row r="87" spans="1:1" x14ac:dyDescent="0.2">
      <c r="A87" s="1">
        <v>8.8047271304454</v>
      </c>
    </row>
    <row r="88" spans="1:1" x14ac:dyDescent="0.2">
      <c r="A88" s="1">
        <v>8.8128547275228257</v>
      </c>
    </row>
    <row r="89" spans="1:1" x14ac:dyDescent="0.2">
      <c r="A89" s="1">
        <v>8.8276079628015971</v>
      </c>
    </row>
    <row r="90" spans="1:1" x14ac:dyDescent="0.2">
      <c r="A90" s="1">
        <v>8.8374910848356123</v>
      </c>
    </row>
    <row r="91" spans="1:1" x14ac:dyDescent="0.2">
      <c r="A91" s="1">
        <v>8.8527443899462952</v>
      </c>
    </row>
    <row r="92" spans="1:1" x14ac:dyDescent="0.2">
      <c r="A92" s="1">
        <v>8.8702375738357482</v>
      </c>
    </row>
    <row r="93" spans="1:1" x14ac:dyDescent="0.2">
      <c r="A93" s="1">
        <v>8.9020083857242831</v>
      </c>
    </row>
    <row r="94" spans="1:1" x14ac:dyDescent="0.2">
      <c r="A94" s="1">
        <v>8.97745079957107</v>
      </c>
    </row>
    <row r="95" spans="1:1" x14ac:dyDescent="0.2">
      <c r="A95" s="1">
        <v>9.0043845730321941</v>
      </c>
    </row>
    <row r="96" spans="1:1" x14ac:dyDescent="0.2">
      <c r="A96" s="1">
        <v>9.0251501337406275</v>
      </c>
    </row>
    <row r="97" spans="1:1" x14ac:dyDescent="0.2">
      <c r="A97" s="1">
        <v>9.046564311998786</v>
      </c>
    </row>
    <row r="98" spans="1:1" x14ac:dyDescent="0.2">
      <c r="A98" s="1">
        <v>9.0545726483725062</v>
      </c>
    </row>
    <row r="99" spans="1:1" x14ac:dyDescent="0.2">
      <c r="A99" s="1">
        <v>9.0549070915084666</v>
      </c>
    </row>
    <row r="100" spans="1:1" x14ac:dyDescent="0.2">
      <c r="A100" s="1">
        <v>9.0592904322921495</v>
      </c>
    </row>
    <row r="101" spans="1:1" x14ac:dyDescent="0.2">
      <c r="A101" s="1">
        <v>9.0681301651255097</v>
      </c>
    </row>
    <row r="102" spans="1:1" x14ac:dyDescent="0.2">
      <c r="A102" s="1">
        <v>9.0784556464373782</v>
      </c>
    </row>
    <row r="103" spans="1:1" x14ac:dyDescent="0.2">
      <c r="A103" s="1">
        <v>9.087468413144224</v>
      </c>
    </row>
    <row r="104" spans="1:1" x14ac:dyDescent="0.2">
      <c r="A104" s="1">
        <v>9.0965309620284494</v>
      </c>
    </row>
    <row r="105" spans="1:1" x14ac:dyDescent="0.2">
      <c r="A105" s="1">
        <v>9.0976174610667098</v>
      </c>
    </row>
    <row r="106" spans="1:1" x14ac:dyDescent="0.2">
      <c r="A106" s="1">
        <v>9.1004224410367272</v>
      </c>
    </row>
    <row r="107" spans="1:1" x14ac:dyDescent="0.2">
      <c r="A107" s="1">
        <v>9.1241670453492212</v>
      </c>
    </row>
    <row r="108" spans="1:1" x14ac:dyDescent="0.2">
      <c r="A108" s="1">
        <v>9.1254620810429596</v>
      </c>
    </row>
    <row r="109" spans="1:1" x14ac:dyDescent="0.2">
      <c r="A109" s="1">
        <v>9.1468655696085115</v>
      </c>
    </row>
    <row r="110" spans="1:1" x14ac:dyDescent="0.2">
      <c r="A110" s="1">
        <v>9.1542440604945625</v>
      </c>
    </row>
    <row r="111" spans="1:1" x14ac:dyDescent="0.2">
      <c r="A111" s="1">
        <v>9.1638625066711086</v>
      </c>
    </row>
    <row r="112" spans="1:1" x14ac:dyDescent="0.2">
      <c r="A112" s="1">
        <v>9.1746332560089581</v>
      </c>
    </row>
    <row r="113" spans="1:1" x14ac:dyDescent="0.2">
      <c r="A113" s="1">
        <v>9.1879296886706641</v>
      </c>
    </row>
    <row r="114" spans="1:1" x14ac:dyDescent="0.2">
      <c r="A114" s="1">
        <v>9.1974387844361569</v>
      </c>
    </row>
    <row r="115" spans="1:1" x14ac:dyDescent="0.2">
      <c r="A115" s="1">
        <v>9.1984748386324569</v>
      </c>
    </row>
    <row r="116" spans="1:1" x14ac:dyDescent="0.2">
      <c r="A116" s="1">
        <v>9.1986867618589052</v>
      </c>
    </row>
    <row r="117" spans="1:1" x14ac:dyDescent="0.2">
      <c r="A117" s="1">
        <v>9.2038623085868885</v>
      </c>
    </row>
    <row r="118" spans="1:1" x14ac:dyDescent="0.2">
      <c r="A118" s="1">
        <v>9.2099148253767371</v>
      </c>
    </row>
    <row r="119" spans="1:1" x14ac:dyDescent="0.2">
      <c r="A119" s="1">
        <v>9.2148967468674048</v>
      </c>
    </row>
    <row r="120" spans="1:1" x14ac:dyDescent="0.2">
      <c r="A120" s="1">
        <v>9.2203808376228178</v>
      </c>
    </row>
    <row r="121" spans="1:1" x14ac:dyDescent="0.2">
      <c r="A121" s="1">
        <v>9.2290829648870147</v>
      </c>
    </row>
    <row r="122" spans="1:1" x14ac:dyDescent="0.2">
      <c r="A122" s="1">
        <v>9.2535949973139822</v>
      </c>
    </row>
    <row r="123" spans="1:1" x14ac:dyDescent="0.2">
      <c r="A123" s="1">
        <v>9.2758819474832173</v>
      </c>
    </row>
    <row r="124" spans="1:1" x14ac:dyDescent="0.2">
      <c r="A124" s="1">
        <v>9.2827082288902787</v>
      </c>
    </row>
    <row r="125" spans="1:1" x14ac:dyDescent="0.2">
      <c r="A125" s="1">
        <v>9.3124812391848355</v>
      </c>
    </row>
    <row r="126" spans="1:1" x14ac:dyDescent="0.2">
      <c r="A126" s="1">
        <v>9.3467445897641355</v>
      </c>
    </row>
    <row r="127" spans="1:1" x14ac:dyDescent="0.2">
      <c r="A127" s="1">
        <v>9.3482509196404706</v>
      </c>
    </row>
    <row r="128" spans="1:1" x14ac:dyDescent="0.2">
      <c r="A128" s="1">
        <v>9.3702509868215813</v>
      </c>
    </row>
    <row r="129" spans="1:1" x14ac:dyDescent="0.2">
      <c r="A129" s="1">
        <v>9.3709355026296901</v>
      </c>
    </row>
    <row r="130" spans="1:1" x14ac:dyDescent="0.2">
      <c r="A130" s="1">
        <v>9.3846438615959791</v>
      </c>
    </row>
    <row r="131" spans="1:1" x14ac:dyDescent="0.2">
      <c r="A131" s="1">
        <v>9.4007281742899558</v>
      </c>
    </row>
    <row r="132" spans="1:1" x14ac:dyDescent="0.2">
      <c r="A132" s="1">
        <v>9.4105681464200863</v>
      </c>
    </row>
    <row r="133" spans="1:1" x14ac:dyDescent="0.2">
      <c r="A133" s="1">
        <v>9.4705585072957632</v>
      </c>
    </row>
    <row r="134" spans="1:1" x14ac:dyDescent="0.2">
      <c r="A134" s="1">
        <v>9.4838520909573969</v>
      </c>
    </row>
    <row r="135" spans="1:1" x14ac:dyDescent="0.2">
      <c r="A135" s="1">
        <v>9.498167885332375</v>
      </c>
    </row>
    <row r="136" spans="1:1" x14ac:dyDescent="0.2">
      <c r="A136" s="1">
        <v>9.5227332043395947</v>
      </c>
    </row>
    <row r="137" spans="1:1" x14ac:dyDescent="0.2">
      <c r="A137" s="1">
        <v>9.5247534834396479</v>
      </c>
    </row>
    <row r="138" spans="1:1" x14ac:dyDescent="0.2">
      <c r="A138" s="1">
        <v>9.5269543959080103</v>
      </c>
    </row>
    <row r="139" spans="1:1" x14ac:dyDescent="0.2">
      <c r="A139" s="1">
        <v>9.5387945426177776</v>
      </c>
    </row>
    <row r="140" spans="1:1" x14ac:dyDescent="0.2">
      <c r="A140" s="1">
        <v>9.5517267448837515</v>
      </c>
    </row>
    <row r="141" spans="1:1" x14ac:dyDescent="0.2">
      <c r="A141" s="1">
        <v>9.5537698177345405</v>
      </c>
    </row>
    <row r="142" spans="1:1" x14ac:dyDescent="0.2">
      <c r="A142" s="1">
        <v>9.5692473172102446</v>
      </c>
    </row>
    <row r="143" spans="1:1" x14ac:dyDescent="0.2">
      <c r="A143" s="1">
        <v>9.5753577500142644</v>
      </c>
    </row>
    <row r="144" spans="1:1" x14ac:dyDescent="0.2">
      <c r="A144" s="1">
        <v>9.5805276734279232</v>
      </c>
    </row>
    <row r="145" spans="1:1" x14ac:dyDescent="0.2">
      <c r="A145" s="1">
        <v>9.5812214343297661</v>
      </c>
    </row>
    <row r="146" spans="1:1" x14ac:dyDescent="0.2">
      <c r="A146" s="1">
        <v>9.5983726315511468</v>
      </c>
    </row>
    <row r="147" spans="1:1" x14ac:dyDescent="0.2">
      <c r="A147" s="1">
        <v>9.5991144665579817</v>
      </c>
    </row>
    <row r="148" spans="1:1" x14ac:dyDescent="0.2">
      <c r="A148" s="1">
        <v>9.6056509535298353</v>
      </c>
    </row>
    <row r="149" spans="1:1" x14ac:dyDescent="0.2">
      <c r="A149" s="1">
        <v>9.6081348947757519</v>
      </c>
    </row>
    <row r="150" spans="1:1" x14ac:dyDescent="0.2">
      <c r="A150" s="1">
        <v>9.6305242270424358</v>
      </c>
    </row>
    <row r="151" spans="1:1" x14ac:dyDescent="0.2">
      <c r="A151" s="1">
        <v>9.6555403503260866</v>
      </c>
    </row>
    <row r="152" spans="1:1" x14ac:dyDescent="0.2">
      <c r="A152" s="1">
        <v>9.6615060614335757</v>
      </c>
    </row>
    <row r="153" spans="1:1" x14ac:dyDescent="0.2">
      <c r="A153" s="1">
        <v>9.672168396523638</v>
      </c>
    </row>
    <row r="154" spans="1:1" x14ac:dyDescent="0.2">
      <c r="A154" s="1">
        <v>9.6806897644341845</v>
      </c>
    </row>
    <row r="155" spans="1:1" x14ac:dyDescent="0.2">
      <c r="A155" s="1">
        <v>9.686471624226229</v>
      </c>
    </row>
    <row r="156" spans="1:1" x14ac:dyDescent="0.2">
      <c r="A156" s="1">
        <v>9.691689535223329</v>
      </c>
    </row>
    <row r="157" spans="1:1" x14ac:dyDescent="0.2">
      <c r="A157" s="1">
        <v>9.6993752218489035</v>
      </c>
    </row>
    <row r="158" spans="1:1" x14ac:dyDescent="0.2">
      <c r="A158" s="1">
        <v>9.7315857392348537</v>
      </c>
    </row>
    <row r="159" spans="1:1" x14ac:dyDescent="0.2">
      <c r="A159" s="1">
        <v>9.7364471865767861</v>
      </c>
    </row>
    <row r="160" spans="1:1" x14ac:dyDescent="0.2">
      <c r="A160" s="1">
        <v>9.7381381851664308</v>
      </c>
    </row>
    <row r="161" spans="1:1" x14ac:dyDescent="0.2">
      <c r="A161" s="1">
        <v>9.760090893649414</v>
      </c>
    </row>
    <row r="162" spans="1:1" x14ac:dyDescent="0.2">
      <c r="A162" s="1">
        <v>9.7910001171217846</v>
      </c>
    </row>
    <row r="163" spans="1:1" x14ac:dyDescent="0.2">
      <c r="A163" s="1">
        <v>9.7956088643061072</v>
      </c>
    </row>
    <row r="164" spans="1:1" x14ac:dyDescent="0.2">
      <c r="A164" s="1">
        <v>9.8044179376643648</v>
      </c>
    </row>
    <row r="165" spans="1:1" x14ac:dyDescent="0.2">
      <c r="A165" s="1">
        <v>9.807258760446576</v>
      </c>
    </row>
    <row r="166" spans="1:1" x14ac:dyDescent="0.2">
      <c r="A166" s="1">
        <v>9.8523813324137777</v>
      </c>
    </row>
    <row r="167" spans="1:1" x14ac:dyDescent="0.2">
      <c r="A167" s="1">
        <v>9.8711966140457399</v>
      </c>
    </row>
    <row r="168" spans="1:1" x14ac:dyDescent="0.2">
      <c r="A168" s="1">
        <v>9.8770382701595096</v>
      </c>
    </row>
    <row r="169" spans="1:1" x14ac:dyDescent="0.2">
      <c r="A169" s="1">
        <v>9.8820110445100724</v>
      </c>
    </row>
    <row r="170" spans="1:1" x14ac:dyDescent="0.2">
      <c r="A170" s="1">
        <v>9.8849962878610942</v>
      </c>
    </row>
    <row r="171" spans="1:1" x14ac:dyDescent="0.2">
      <c r="A171" s="1">
        <v>9.8856281487878057</v>
      </c>
    </row>
    <row r="172" spans="1:1" x14ac:dyDescent="0.2">
      <c r="A172" s="1">
        <v>9.888866673744598</v>
      </c>
    </row>
    <row r="173" spans="1:1" x14ac:dyDescent="0.2">
      <c r="A173" s="1">
        <v>9.8998519319815923</v>
      </c>
    </row>
    <row r="174" spans="1:1" x14ac:dyDescent="0.2">
      <c r="A174" s="1">
        <v>9.909157860794771</v>
      </c>
    </row>
    <row r="175" spans="1:1" x14ac:dyDescent="0.2">
      <c r="A175" s="1">
        <v>9.9094605757566363</v>
      </c>
    </row>
    <row r="176" spans="1:1" x14ac:dyDescent="0.2">
      <c r="A176" s="1">
        <v>9.9115985733797984</v>
      </c>
    </row>
    <row r="177" spans="1:1" x14ac:dyDescent="0.2">
      <c r="A177" s="1">
        <v>9.9183406873479747</v>
      </c>
    </row>
    <row r="178" spans="1:1" x14ac:dyDescent="0.2">
      <c r="A178" s="1">
        <v>9.9481654933782622</v>
      </c>
    </row>
    <row r="179" spans="1:1" x14ac:dyDescent="0.2">
      <c r="A179" s="1">
        <v>9.9593549258759211</v>
      </c>
    </row>
    <row r="180" spans="1:1" x14ac:dyDescent="0.2">
      <c r="A180" s="1">
        <v>9.9627595490859964</v>
      </c>
    </row>
    <row r="181" spans="1:1" x14ac:dyDescent="0.2">
      <c r="A181" s="1">
        <v>9.9856130382857948</v>
      </c>
    </row>
    <row r="182" spans="1:1" x14ac:dyDescent="0.2">
      <c r="A182" s="1">
        <v>10.000467910877273</v>
      </c>
    </row>
    <row r="183" spans="1:1" x14ac:dyDescent="0.2">
      <c r="A183" s="1">
        <v>10.018706013450313</v>
      </c>
    </row>
    <row r="184" spans="1:1" x14ac:dyDescent="0.2">
      <c r="A184" s="1">
        <v>10.022515944008404</v>
      </c>
    </row>
    <row r="185" spans="1:1" x14ac:dyDescent="0.2">
      <c r="A185" s="1">
        <v>10.027477464546928</v>
      </c>
    </row>
    <row r="186" spans="1:1" x14ac:dyDescent="0.2">
      <c r="A186" s="1">
        <v>10.029012087991397</v>
      </c>
    </row>
    <row r="187" spans="1:1" x14ac:dyDescent="0.2">
      <c r="A187" s="1">
        <v>10.069124498073297</v>
      </c>
    </row>
    <row r="188" spans="1:1" x14ac:dyDescent="0.2">
      <c r="A188" s="1">
        <v>10.070799710515146</v>
      </c>
    </row>
    <row r="189" spans="1:1" x14ac:dyDescent="0.2">
      <c r="A189" s="1">
        <v>10.078112565774113</v>
      </c>
    </row>
    <row r="190" spans="1:1" x14ac:dyDescent="0.2">
      <c r="A190" s="1">
        <v>10.078117720070782</v>
      </c>
    </row>
    <row r="191" spans="1:1" x14ac:dyDescent="0.2">
      <c r="A191" s="1">
        <v>10.091652190918534</v>
      </c>
    </row>
    <row r="192" spans="1:1" x14ac:dyDescent="0.2">
      <c r="A192" s="1">
        <v>10.094330436255229</v>
      </c>
    </row>
    <row r="193" spans="1:1" x14ac:dyDescent="0.2">
      <c r="A193" s="1">
        <v>10.104927531056401</v>
      </c>
    </row>
    <row r="194" spans="1:1" x14ac:dyDescent="0.2">
      <c r="A194" s="1">
        <v>10.106544045915069</v>
      </c>
    </row>
    <row r="195" spans="1:1" x14ac:dyDescent="0.2">
      <c r="A195" s="1">
        <v>10.108513279591342</v>
      </c>
    </row>
    <row r="196" spans="1:1" x14ac:dyDescent="0.2">
      <c r="A196" s="1">
        <v>10.121979198494817</v>
      </c>
    </row>
    <row r="197" spans="1:1" x14ac:dyDescent="0.2">
      <c r="A197" s="1">
        <v>10.132284291886638</v>
      </c>
    </row>
    <row r="198" spans="1:1" x14ac:dyDescent="0.2">
      <c r="A198" s="1">
        <v>10.166898311337935</v>
      </c>
    </row>
    <row r="199" spans="1:1" x14ac:dyDescent="0.2">
      <c r="A199" s="1">
        <v>10.190443340159614</v>
      </c>
    </row>
    <row r="200" spans="1:1" x14ac:dyDescent="0.2">
      <c r="A200" s="1">
        <v>10.192265973151489</v>
      </c>
    </row>
    <row r="201" spans="1:1" x14ac:dyDescent="0.2">
      <c r="A201" s="1">
        <v>10.211515248916614</v>
      </c>
    </row>
    <row r="202" spans="1:1" x14ac:dyDescent="0.2">
      <c r="A202" s="1">
        <v>10.221797734238256</v>
      </c>
    </row>
    <row r="203" spans="1:1" x14ac:dyDescent="0.2">
      <c r="A203" s="1">
        <v>10.222412903007148</v>
      </c>
    </row>
    <row r="204" spans="1:1" x14ac:dyDescent="0.2">
      <c r="A204" s="1">
        <v>10.224992562149307</v>
      </c>
    </row>
    <row r="205" spans="1:1" x14ac:dyDescent="0.2">
      <c r="A205" s="1">
        <v>10.225881133566988</v>
      </c>
    </row>
    <row r="206" spans="1:1" x14ac:dyDescent="0.2">
      <c r="A206" s="1">
        <v>10.257898794035922</v>
      </c>
    </row>
    <row r="207" spans="1:1" x14ac:dyDescent="0.2">
      <c r="A207" s="1">
        <v>10.258845261084682</v>
      </c>
    </row>
    <row r="208" spans="1:1" x14ac:dyDescent="0.2">
      <c r="A208" s="1">
        <v>10.267037243029026</v>
      </c>
    </row>
    <row r="209" spans="1:1" x14ac:dyDescent="0.2">
      <c r="A209" s="1">
        <v>10.267307737579191</v>
      </c>
    </row>
    <row r="210" spans="1:1" x14ac:dyDescent="0.2">
      <c r="A210" s="1">
        <v>10.269064914760145</v>
      </c>
    </row>
    <row r="211" spans="1:1" x14ac:dyDescent="0.2">
      <c r="A211" s="1">
        <v>10.275441574003215</v>
      </c>
    </row>
    <row r="212" spans="1:1" x14ac:dyDescent="0.2">
      <c r="A212" s="1">
        <v>10.276252917921854</v>
      </c>
    </row>
    <row r="213" spans="1:1" x14ac:dyDescent="0.2">
      <c r="A213" s="1">
        <v>10.278591188853943</v>
      </c>
    </row>
    <row r="214" spans="1:1" x14ac:dyDescent="0.2">
      <c r="A214" s="1">
        <v>10.282996807891807</v>
      </c>
    </row>
    <row r="215" spans="1:1" x14ac:dyDescent="0.2">
      <c r="A215" s="1">
        <v>10.287176205076189</v>
      </c>
    </row>
    <row r="216" spans="1:1" x14ac:dyDescent="0.2">
      <c r="A216" s="1">
        <v>10.307613691948754</v>
      </c>
    </row>
    <row r="217" spans="1:1" x14ac:dyDescent="0.2">
      <c r="A217" s="1">
        <v>10.345594680462209</v>
      </c>
    </row>
    <row r="218" spans="1:1" x14ac:dyDescent="0.2">
      <c r="A218" s="1">
        <v>10.356503833491187</v>
      </c>
    </row>
    <row r="219" spans="1:1" x14ac:dyDescent="0.2">
      <c r="A219" s="1">
        <v>10.359566658476123</v>
      </c>
    </row>
    <row r="220" spans="1:1" x14ac:dyDescent="0.2">
      <c r="A220" s="1">
        <v>10.374441621117494</v>
      </c>
    </row>
    <row r="221" spans="1:1" x14ac:dyDescent="0.2">
      <c r="A221" s="1">
        <v>10.389724301817921</v>
      </c>
    </row>
    <row r="222" spans="1:1" x14ac:dyDescent="0.2">
      <c r="A222" s="1">
        <v>10.392541001840852</v>
      </c>
    </row>
    <row r="223" spans="1:1" x14ac:dyDescent="0.2">
      <c r="A223" s="1">
        <v>10.422405092224066</v>
      </c>
    </row>
    <row r="224" spans="1:1" x14ac:dyDescent="0.2">
      <c r="A224" s="1">
        <v>10.442368054262399</v>
      </c>
    </row>
    <row r="225" spans="1:1" x14ac:dyDescent="0.2">
      <c r="A225" s="1">
        <v>10.446856020848044</v>
      </c>
    </row>
    <row r="226" spans="1:1" x14ac:dyDescent="0.2">
      <c r="A226" s="1">
        <v>10.452367506873115</v>
      </c>
    </row>
    <row r="227" spans="1:1" x14ac:dyDescent="0.2">
      <c r="A227" s="1">
        <v>10.452627572221751</v>
      </c>
    </row>
    <row r="228" spans="1:1" x14ac:dyDescent="0.2">
      <c r="A228" s="1">
        <v>10.454488001728677</v>
      </c>
    </row>
    <row r="229" spans="1:1" x14ac:dyDescent="0.2">
      <c r="A229" s="1">
        <v>10.472902834842266</v>
      </c>
    </row>
    <row r="230" spans="1:1" x14ac:dyDescent="0.2">
      <c r="A230" s="1">
        <v>10.481538682351013</v>
      </c>
    </row>
    <row r="231" spans="1:1" x14ac:dyDescent="0.2">
      <c r="A231" s="1">
        <v>10.486424839100913</v>
      </c>
    </row>
    <row r="232" spans="1:1" x14ac:dyDescent="0.2">
      <c r="A232" s="1">
        <v>10.490016894558766</v>
      </c>
    </row>
    <row r="233" spans="1:1" x14ac:dyDescent="0.2">
      <c r="A233" s="1">
        <v>10.492950382068569</v>
      </c>
    </row>
    <row r="234" spans="1:1" x14ac:dyDescent="0.2">
      <c r="A234" s="1">
        <v>10.497554457303513</v>
      </c>
    </row>
    <row r="235" spans="1:1" x14ac:dyDescent="0.2">
      <c r="A235" s="1">
        <v>10.518335076117092</v>
      </c>
    </row>
    <row r="236" spans="1:1" x14ac:dyDescent="0.2">
      <c r="A236" s="1">
        <v>10.524739052767254</v>
      </c>
    </row>
    <row r="237" spans="1:1" x14ac:dyDescent="0.2">
      <c r="A237" s="1">
        <v>10.546941230055422</v>
      </c>
    </row>
    <row r="238" spans="1:1" x14ac:dyDescent="0.2">
      <c r="A238" s="1">
        <v>10.575808155581761</v>
      </c>
    </row>
    <row r="239" spans="1:1" x14ac:dyDescent="0.2">
      <c r="A239" s="1">
        <v>10.576762840734595</v>
      </c>
    </row>
    <row r="240" spans="1:1" x14ac:dyDescent="0.2">
      <c r="A240" s="1">
        <v>10.587699535454032</v>
      </c>
    </row>
    <row r="241" spans="1:1" x14ac:dyDescent="0.2">
      <c r="A241" s="1">
        <v>10.597359237012885</v>
      </c>
    </row>
    <row r="242" spans="1:1" x14ac:dyDescent="0.2">
      <c r="A242" s="1">
        <v>10.598514306379775</v>
      </c>
    </row>
    <row r="243" spans="1:1" x14ac:dyDescent="0.2">
      <c r="A243" s="1">
        <v>10.598761433789459</v>
      </c>
    </row>
    <row r="244" spans="1:1" x14ac:dyDescent="0.2">
      <c r="A244" s="1">
        <v>10.604148076855653</v>
      </c>
    </row>
    <row r="245" spans="1:1" x14ac:dyDescent="0.2">
      <c r="A245" s="1">
        <v>10.604963524623038</v>
      </c>
    </row>
    <row r="246" spans="1:1" x14ac:dyDescent="0.2">
      <c r="A246" s="1">
        <v>10.618316435525038</v>
      </c>
    </row>
    <row r="247" spans="1:1" x14ac:dyDescent="0.2">
      <c r="A247" s="1">
        <v>10.619517460512306</v>
      </c>
    </row>
    <row r="248" spans="1:1" x14ac:dyDescent="0.2">
      <c r="A248" s="1">
        <v>10.624232138818812</v>
      </c>
    </row>
    <row r="249" spans="1:1" x14ac:dyDescent="0.2">
      <c r="A249" s="1">
        <v>10.641128635853292</v>
      </c>
    </row>
    <row r="250" spans="1:1" x14ac:dyDescent="0.2">
      <c r="A250" s="1">
        <v>10.643006637326778</v>
      </c>
    </row>
    <row r="251" spans="1:1" x14ac:dyDescent="0.2">
      <c r="A251" s="1">
        <v>10.671034331764215</v>
      </c>
    </row>
    <row r="252" spans="1:1" x14ac:dyDescent="0.2">
      <c r="A252" s="1">
        <v>10.682559348768045</v>
      </c>
    </row>
    <row r="253" spans="1:1" x14ac:dyDescent="0.2">
      <c r="A253" s="1">
        <v>10.701108908886841</v>
      </c>
    </row>
    <row r="254" spans="1:1" x14ac:dyDescent="0.2">
      <c r="A254" s="1">
        <v>10.712664021943358</v>
      </c>
    </row>
    <row r="255" spans="1:1" x14ac:dyDescent="0.2">
      <c r="A255" s="1">
        <v>10.717051598417278</v>
      </c>
    </row>
    <row r="256" spans="1:1" x14ac:dyDescent="0.2">
      <c r="A256" s="1">
        <v>10.718635506140558</v>
      </c>
    </row>
    <row r="257" spans="1:1" x14ac:dyDescent="0.2">
      <c r="A257" s="1">
        <v>10.729874220919417</v>
      </c>
    </row>
    <row r="258" spans="1:1" x14ac:dyDescent="0.2">
      <c r="A258" s="1">
        <v>10.760360855069784</v>
      </c>
    </row>
    <row r="259" spans="1:1" x14ac:dyDescent="0.2">
      <c r="A259" s="1">
        <v>10.766276385809277</v>
      </c>
    </row>
    <row r="260" spans="1:1" x14ac:dyDescent="0.2">
      <c r="A260" s="1">
        <v>10.775922522685185</v>
      </c>
    </row>
    <row r="261" spans="1:1" x14ac:dyDescent="0.2">
      <c r="A261" s="1">
        <v>10.78369883214641</v>
      </c>
    </row>
    <row r="262" spans="1:1" x14ac:dyDescent="0.2">
      <c r="A262" s="1">
        <v>10.788047557603253</v>
      </c>
    </row>
    <row r="263" spans="1:1" x14ac:dyDescent="0.2">
      <c r="A263" s="1">
        <v>10.796529698399549</v>
      </c>
    </row>
    <row r="264" spans="1:1" x14ac:dyDescent="0.2">
      <c r="A264" s="1">
        <v>10.796920949995181</v>
      </c>
    </row>
    <row r="265" spans="1:1" x14ac:dyDescent="0.2">
      <c r="A265" s="1">
        <v>10.8101729130997</v>
      </c>
    </row>
    <row r="266" spans="1:1" x14ac:dyDescent="0.2">
      <c r="A266" s="1">
        <v>10.816922479224649</v>
      </c>
    </row>
    <row r="267" spans="1:1" x14ac:dyDescent="0.2">
      <c r="A267" s="1">
        <v>10.818923530708773</v>
      </c>
    </row>
    <row r="268" spans="1:1" x14ac:dyDescent="0.2">
      <c r="A268" s="1">
        <v>10.840683467527873</v>
      </c>
    </row>
    <row r="269" spans="1:1" x14ac:dyDescent="0.2">
      <c r="A269" s="1">
        <v>10.84577728819802</v>
      </c>
    </row>
    <row r="270" spans="1:1" x14ac:dyDescent="0.2">
      <c r="A270" s="1">
        <v>10.849260516703206</v>
      </c>
    </row>
    <row r="271" spans="1:1" x14ac:dyDescent="0.2">
      <c r="A271" s="1">
        <v>10.853804289740525</v>
      </c>
    </row>
    <row r="272" spans="1:1" x14ac:dyDescent="0.2">
      <c r="A272" s="1">
        <v>10.854817536897306</v>
      </c>
    </row>
    <row r="273" spans="1:1" x14ac:dyDescent="0.2">
      <c r="A273" s="1">
        <v>10.861905494487651</v>
      </c>
    </row>
    <row r="274" spans="1:1" x14ac:dyDescent="0.2">
      <c r="A274" s="1">
        <v>10.863255384990719</v>
      </c>
    </row>
    <row r="275" spans="1:1" x14ac:dyDescent="0.2">
      <c r="A275" s="1">
        <v>10.892566280064854</v>
      </c>
    </row>
    <row r="276" spans="1:1" x14ac:dyDescent="0.2">
      <c r="A276" s="1">
        <v>10.894923267942627</v>
      </c>
    </row>
    <row r="277" spans="1:1" x14ac:dyDescent="0.2">
      <c r="A277" s="1">
        <v>10.911877214354343</v>
      </c>
    </row>
    <row r="278" spans="1:1" x14ac:dyDescent="0.2">
      <c r="A278" s="1">
        <v>10.916144149224841</v>
      </c>
    </row>
    <row r="279" spans="1:1" x14ac:dyDescent="0.2">
      <c r="A279" s="1">
        <v>10.921414179332777</v>
      </c>
    </row>
    <row r="280" spans="1:1" x14ac:dyDescent="0.2">
      <c r="A280" s="1">
        <v>10.928161020536475</v>
      </c>
    </row>
    <row r="281" spans="1:1" x14ac:dyDescent="0.2">
      <c r="A281" s="1">
        <v>10.946465135927497</v>
      </c>
    </row>
    <row r="282" spans="1:1" x14ac:dyDescent="0.2">
      <c r="A282" s="1">
        <v>10.950569938192238</v>
      </c>
    </row>
    <row r="283" spans="1:1" x14ac:dyDescent="0.2">
      <c r="A283" s="1">
        <v>10.95538409908292</v>
      </c>
    </row>
    <row r="284" spans="1:1" x14ac:dyDescent="0.2">
      <c r="A284" s="1">
        <v>10.965950833780694</v>
      </c>
    </row>
    <row r="285" spans="1:1" x14ac:dyDescent="0.2">
      <c r="A285" s="1">
        <v>10.966739207140325</v>
      </c>
    </row>
    <row r="286" spans="1:1" x14ac:dyDescent="0.2">
      <c r="A286" s="1">
        <v>10.968757404020771</v>
      </c>
    </row>
    <row r="287" spans="1:1" x14ac:dyDescent="0.2">
      <c r="A287" s="1">
        <v>10.970619931858366</v>
      </c>
    </row>
    <row r="288" spans="1:1" x14ac:dyDescent="0.2">
      <c r="A288" s="1">
        <v>10.973181734979987</v>
      </c>
    </row>
    <row r="289" spans="1:1" x14ac:dyDescent="0.2">
      <c r="A289" s="1">
        <v>10.986030829226369</v>
      </c>
    </row>
    <row r="290" spans="1:1" x14ac:dyDescent="0.2">
      <c r="A290" s="1">
        <v>10.997558584378741</v>
      </c>
    </row>
    <row r="291" spans="1:1" x14ac:dyDescent="0.2">
      <c r="A291" s="1">
        <v>10.999624268754944</v>
      </c>
    </row>
    <row r="292" spans="1:1" x14ac:dyDescent="0.2">
      <c r="A292" s="1">
        <v>11.019091098338794</v>
      </c>
    </row>
    <row r="293" spans="1:1" x14ac:dyDescent="0.2">
      <c r="A293" s="1">
        <v>11.030923236693699</v>
      </c>
    </row>
    <row r="294" spans="1:1" x14ac:dyDescent="0.2">
      <c r="A294" s="1">
        <v>11.032258549015491</v>
      </c>
    </row>
    <row r="295" spans="1:1" x14ac:dyDescent="0.2">
      <c r="A295" s="1">
        <v>11.033808760423359</v>
      </c>
    </row>
    <row r="296" spans="1:1" x14ac:dyDescent="0.2">
      <c r="A296" s="1">
        <v>11.042128325533296</v>
      </c>
    </row>
    <row r="297" spans="1:1" x14ac:dyDescent="0.2">
      <c r="A297" s="1">
        <v>11.057137061489941</v>
      </c>
    </row>
    <row r="298" spans="1:1" x14ac:dyDescent="0.2">
      <c r="A298" s="1">
        <v>11.079833143281629</v>
      </c>
    </row>
    <row r="299" spans="1:1" x14ac:dyDescent="0.2">
      <c r="A299" s="1">
        <v>11.08251858595597</v>
      </c>
    </row>
    <row r="300" spans="1:1" x14ac:dyDescent="0.2">
      <c r="A300" s="1">
        <v>11.084384008179322</v>
      </c>
    </row>
    <row r="301" spans="1:1" x14ac:dyDescent="0.2">
      <c r="A301" s="1">
        <v>11.086009973876564</v>
      </c>
    </row>
    <row r="302" spans="1:1" x14ac:dyDescent="0.2">
      <c r="A302" s="1">
        <v>11.092168668305529</v>
      </c>
    </row>
    <row r="303" spans="1:1" x14ac:dyDescent="0.2">
      <c r="A303" s="1">
        <v>11.100532928507574</v>
      </c>
    </row>
    <row r="304" spans="1:1" x14ac:dyDescent="0.2">
      <c r="A304" s="1">
        <v>11.113432245866688</v>
      </c>
    </row>
    <row r="305" spans="1:1" x14ac:dyDescent="0.2">
      <c r="A305" s="1">
        <v>11.12038616520395</v>
      </c>
    </row>
    <row r="306" spans="1:1" x14ac:dyDescent="0.2">
      <c r="A306" s="1">
        <v>11.120689356364021</v>
      </c>
    </row>
    <row r="307" spans="1:1" x14ac:dyDescent="0.2">
      <c r="A307" s="1">
        <v>11.124025531913132</v>
      </c>
    </row>
    <row r="308" spans="1:1" x14ac:dyDescent="0.2">
      <c r="A308" s="1">
        <v>11.129142828816676</v>
      </c>
    </row>
    <row r="309" spans="1:1" x14ac:dyDescent="0.2">
      <c r="A309" s="1">
        <v>11.149455614710551</v>
      </c>
    </row>
    <row r="310" spans="1:1" x14ac:dyDescent="0.2">
      <c r="A310" s="1">
        <v>11.164648998933608</v>
      </c>
    </row>
    <row r="311" spans="1:1" x14ac:dyDescent="0.2">
      <c r="A311" s="1">
        <v>11.171285731661417</v>
      </c>
    </row>
    <row r="312" spans="1:1" x14ac:dyDescent="0.2">
      <c r="A312" s="1">
        <v>11.174622653816018</v>
      </c>
    </row>
    <row r="313" spans="1:1" x14ac:dyDescent="0.2">
      <c r="A313" s="1">
        <v>11.177741367879729</v>
      </c>
    </row>
    <row r="314" spans="1:1" x14ac:dyDescent="0.2">
      <c r="A314" s="1">
        <v>11.179057658525888</v>
      </c>
    </row>
    <row r="315" spans="1:1" x14ac:dyDescent="0.2">
      <c r="A315" s="1">
        <v>11.183545534716844</v>
      </c>
    </row>
    <row r="316" spans="1:1" x14ac:dyDescent="0.2">
      <c r="A316" s="1">
        <v>11.191706731045032</v>
      </c>
    </row>
    <row r="317" spans="1:1" x14ac:dyDescent="0.2">
      <c r="A317" s="1">
        <v>11.208641639705675</v>
      </c>
    </row>
    <row r="318" spans="1:1" x14ac:dyDescent="0.2">
      <c r="A318" s="1">
        <v>11.213545386318252</v>
      </c>
    </row>
    <row r="319" spans="1:1" x14ac:dyDescent="0.2">
      <c r="A319" s="1">
        <v>11.220991205578716</v>
      </c>
    </row>
    <row r="320" spans="1:1" x14ac:dyDescent="0.2">
      <c r="A320" s="1">
        <v>11.226404120843679</v>
      </c>
    </row>
    <row r="321" spans="1:1" x14ac:dyDescent="0.2">
      <c r="A321" s="1">
        <v>11.228824604870276</v>
      </c>
    </row>
    <row r="322" spans="1:1" x14ac:dyDescent="0.2">
      <c r="A322" s="1">
        <v>11.230950054376944</v>
      </c>
    </row>
    <row r="323" spans="1:1" x14ac:dyDescent="0.2">
      <c r="A323" s="1">
        <v>11.233599393950435</v>
      </c>
    </row>
    <row r="324" spans="1:1" x14ac:dyDescent="0.2">
      <c r="A324" s="1">
        <v>11.235638867861164</v>
      </c>
    </row>
    <row r="325" spans="1:1" x14ac:dyDescent="0.2">
      <c r="A325" s="1">
        <v>11.23992066369177</v>
      </c>
    </row>
    <row r="326" spans="1:1" x14ac:dyDescent="0.2">
      <c r="A326" s="1">
        <v>11.25069212769225</v>
      </c>
    </row>
    <row r="327" spans="1:1" x14ac:dyDescent="0.2">
      <c r="A327" s="1">
        <v>11.253715585463176</v>
      </c>
    </row>
    <row r="328" spans="1:1" x14ac:dyDescent="0.2">
      <c r="A328" s="1">
        <v>11.270079943568559</v>
      </c>
    </row>
    <row r="329" spans="1:1" x14ac:dyDescent="0.2">
      <c r="A329" s="1">
        <v>11.274731615030607</v>
      </c>
    </row>
    <row r="330" spans="1:1" x14ac:dyDescent="0.2">
      <c r="A330" s="1">
        <v>11.28628299478226</v>
      </c>
    </row>
    <row r="331" spans="1:1" x14ac:dyDescent="0.2">
      <c r="A331" s="1">
        <v>11.288158931205219</v>
      </c>
    </row>
    <row r="332" spans="1:1" x14ac:dyDescent="0.2">
      <c r="A332" s="1">
        <v>11.293665126997121</v>
      </c>
    </row>
    <row r="333" spans="1:1" x14ac:dyDescent="0.2">
      <c r="A333" s="1">
        <v>11.3077931225782</v>
      </c>
    </row>
    <row r="334" spans="1:1" x14ac:dyDescent="0.2">
      <c r="A334" s="1">
        <v>11.315746953737101</v>
      </c>
    </row>
    <row r="335" spans="1:1" x14ac:dyDescent="0.2">
      <c r="A335" s="1">
        <v>11.3447612200191</v>
      </c>
    </row>
    <row r="336" spans="1:1" x14ac:dyDescent="0.2">
      <c r="A336" s="1">
        <v>11.348986997487385</v>
      </c>
    </row>
    <row r="337" spans="1:1" x14ac:dyDescent="0.2">
      <c r="A337" s="1">
        <v>11.372578428919752</v>
      </c>
    </row>
    <row r="338" spans="1:1" x14ac:dyDescent="0.2">
      <c r="A338" s="1">
        <v>11.37727357054467</v>
      </c>
    </row>
    <row r="339" spans="1:1" x14ac:dyDescent="0.2">
      <c r="A339" s="1">
        <v>11.386325726590295</v>
      </c>
    </row>
    <row r="340" spans="1:1" x14ac:dyDescent="0.2">
      <c r="A340" s="1">
        <v>11.393261687755626</v>
      </c>
    </row>
    <row r="341" spans="1:1" x14ac:dyDescent="0.2">
      <c r="A341" s="1">
        <v>11.397017939891377</v>
      </c>
    </row>
    <row r="342" spans="1:1" x14ac:dyDescent="0.2">
      <c r="A342" s="1">
        <v>11.408516101034364</v>
      </c>
    </row>
    <row r="343" spans="1:1" x14ac:dyDescent="0.2">
      <c r="A343" s="1">
        <v>11.413622525478866</v>
      </c>
    </row>
    <row r="344" spans="1:1" x14ac:dyDescent="0.2">
      <c r="A344" s="1">
        <v>11.425128050927965</v>
      </c>
    </row>
    <row r="345" spans="1:1" x14ac:dyDescent="0.2">
      <c r="A345" s="1">
        <v>11.439727856996951</v>
      </c>
    </row>
    <row r="346" spans="1:1" x14ac:dyDescent="0.2">
      <c r="A346" s="1">
        <v>11.444254945048156</v>
      </c>
    </row>
    <row r="347" spans="1:1" x14ac:dyDescent="0.2">
      <c r="A347" s="1">
        <v>11.448602580955241</v>
      </c>
    </row>
    <row r="348" spans="1:1" x14ac:dyDescent="0.2">
      <c r="A348" s="1">
        <v>11.464644285116568</v>
      </c>
    </row>
    <row r="349" spans="1:1" x14ac:dyDescent="0.2">
      <c r="A349" s="1">
        <v>11.467464317399548</v>
      </c>
    </row>
    <row r="350" spans="1:1" x14ac:dyDescent="0.2">
      <c r="A350" s="1">
        <v>11.470921510518377</v>
      </c>
    </row>
    <row r="351" spans="1:1" x14ac:dyDescent="0.2">
      <c r="A351" s="1">
        <v>11.486573243208465</v>
      </c>
    </row>
    <row r="352" spans="1:1" x14ac:dyDescent="0.2">
      <c r="A352" s="1">
        <v>11.504604033500685</v>
      </c>
    </row>
    <row r="353" spans="1:1" x14ac:dyDescent="0.2">
      <c r="A353" s="1">
        <v>11.509674323982855</v>
      </c>
    </row>
    <row r="354" spans="1:1" x14ac:dyDescent="0.2">
      <c r="A354" s="1">
        <v>11.519846055347037</v>
      </c>
    </row>
    <row r="355" spans="1:1" x14ac:dyDescent="0.2">
      <c r="A355" s="1">
        <v>11.521087581114624</v>
      </c>
    </row>
    <row r="356" spans="1:1" x14ac:dyDescent="0.2">
      <c r="A356" s="1">
        <v>11.524033327960254</v>
      </c>
    </row>
    <row r="357" spans="1:1" x14ac:dyDescent="0.2">
      <c r="A357" s="1">
        <v>11.528688003693196</v>
      </c>
    </row>
    <row r="358" spans="1:1" x14ac:dyDescent="0.2">
      <c r="A358" s="1">
        <v>11.536204112908727</v>
      </c>
    </row>
    <row r="359" spans="1:1" x14ac:dyDescent="0.2">
      <c r="A359" s="1">
        <v>11.54043327830944</v>
      </c>
    </row>
    <row r="360" spans="1:1" x14ac:dyDescent="0.2">
      <c r="A360" s="1">
        <v>11.5558082462843</v>
      </c>
    </row>
    <row r="361" spans="1:1" x14ac:dyDescent="0.2">
      <c r="A361" s="1">
        <v>11.573597134711974</v>
      </c>
    </row>
    <row r="362" spans="1:1" x14ac:dyDescent="0.2">
      <c r="A362" s="1">
        <v>11.581782425539394</v>
      </c>
    </row>
    <row r="363" spans="1:1" x14ac:dyDescent="0.2">
      <c r="A363" s="1">
        <v>11.608760331695203</v>
      </c>
    </row>
    <row r="364" spans="1:1" x14ac:dyDescent="0.2">
      <c r="A364" s="1">
        <v>11.612950606707873</v>
      </c>
    </row>
    <row r="365" spans="1:1" x14ac:dyDescent="0.2">
      <c r="A365" s="1">
        <v>11.636955533983382</v>
      </c>
    </row>
    <row r="366" spans="1:1" x14ac:dyDescent="0.2">
      <c r="A366" s="1">
        <v>11.649442246479975</v>
      </c>
    </row>
    <row r="367" spans="1:1" x14ac:dyDescent="0.2">
      <c r="A367" s="1">
        <v>11.65005130868866</v>
      </c>
    </row>
    <row r="368" spans="1:1" x14ac:dyDescent="0.2">
      <c r="A368" s="1">
        <v>11.658752725885629</v>
      </c>
    </row>
    <row r="369" spans="1:1" x14ac:dyDescent="0.2">
      <c r="A369" s="1">
        <v>11.674314485624208</v>
      </c>
    </row>
    <row r="370" spans="1:1" x14ac:dyDescent="0.2">
      <c r="A370" s="1">
        <v>11.681049565741482</v>
      </c>
    </row>
    <row r="371" spans="1:1" x14ac:dyDescent="0.2">
      <c r="A371" s="1">
        <v>11.6906327761653</v>
      </c>
    </row>
    <row r="372" spans="1:1" x14ac:dyDescent="0.2">
      <c r="A372" s="1">
        <v>11.708313036971127</v>
      </c>
    </row>
    <row r="373" spans="1:1" x14ac:dyDescent="0.2">
      <c r="A373" s="1">
        <v>11.719721201850884</v>
      </c>
    </row>
    <row r="374" spans="1:1" x14ac:dyDescent="0.2">
      <c r="A374" s="1">
        <v>11.721841702117882</v>
      </c>
    </row>
    <row r="375" spans="1:1" x14ac:dyDescent="0.2">
      <c r="A375" s="1">
        <v>11.725704002977327</v>
      </c>
    </row>
    <row r="376" spans="1:1" x14ac:dyDescent="0.2">
      <c r="A376" s="1">
        <v>11.736614103544474</v>
      </c>
    </row>
    <row r="377" spans="1:1" x14ac:dyDescent="0.2">
      <c r="A377" s="1">
        <v>11.73987568632049</v>
      </c>
    </row>
    <row r="378" spans="1:1" x14ac:dyDescent="0.2">
      <c r="A378" s="1">
        <v>11.746015605557776</v>
      </c>
    </row>
    <row r="379" spans="1:1" x14ac:dyDescent="0.2">
      <c r="A379" s="1">
        <v>11.748831196148346</v>
      </c>
    </row>
    <row r="380" spans="1:1" x14ac:dyDescent="0.2">
      <c r="A380" s="1">
        <v>11.749270517488997</v>
      </c>
    </row>
    <row r="381" spans="1:1" x14ac:dyDescent="0.2">
      <c r="A381" s="1">
        <v>11.755555114400387</v>
      </c>
    </row>
    <row r="382" spans="1:1" x14ac:dyDescent="0.2">
      <c r="A382" s="1">
        <v>11.759770099960461</v>
      </c>
    </row>
    <row r="383" spans="1:1" x14ac:dyDescent="0.2">
      <c r="A383" s="1">
        <v>11.779059234067839</v>
      </c>
    </row>
    <row r="384" spans="1:1" x14ac:dyDescent="0.2">
      <c r="A384" s="1">
        <v>11.788102543446994</v>
      </c>
    </row>
    <row r="385" spans="1:1" x14ac:dyDescent="0.2">
      <c r="A385" s="1">
        <v>11.790548934868346</v>
      </c>
    </row>
    <row r="386" spans="1:1" x14ac:dyDescent="0.2">
      <c r="A386" s="1">
        <v>11.795778783939372</v>
      </c>
    </row>
    <row r="387" spans="1:1" x14ac:dyDescent="0.2">
      <c r="A387" s="1">
        <v>11.811758716792458</v>
      </c>
    </row>
    <row r="388" spans="1:1" x14ac:dyDescent="0.2">
      <c r="A388" s="1">
        <v>11.823312429717371</v>
      </c>
    </row>
    <row r="389" spans="1:1" x14ac:dyDescent="0.2">
      <c r="A389" s="1">
        <v>11.824866402274971</v>
      </c>
    </row>
    <row r="390" spans="1:1" x14ac:dyDescent="0.2">
      <c r="A390" s="1">
        <v>11.826035309598769</v>
      </c>
    </row>
    <row r="391" spans="1:1" x14ac:dyDescent="0.2">
      <c r="A391" s="1">
        <v>11.828011283678617</v>
      </c>
    </row>
    <row r="392" spans="1:1" x14ac:dyDescent="0.2">
      <c r="A392" s="1">
        <v>11.837588163853992</v>
      </c>
    </row>
    <row r="393" spans="1:1" x14ac:dyDescent="0.2">
      <c r="A393" s="1">
        <v>11.868392773109235</v>
      </c>
    </row>
    <row r="394" spans="1:1" x14ac:dyDescent="0.2">
      <c r="A394" s="1">
        <v>11.875610984281902</v>
      </c>
    </row>
    <row r="395" spans="1:1" x14ac:dyDescent="0.2">
      <c r="A395" s="1">
        <v>11.877696126784306</v>
      </c>
    </row>
    <row r="396" spans="1:1" x14ac:dyDescent="0.2">
      <c r="A396" s="1">
        <v>11.897277499223131</v>
      </c>
    </row>
    <row r="397" spans="1:1" x14ac:dyDescent="0.2">
      <c r="A397" s="1">
        <v>11.898542591041448</v>
      </c>
    </row>
    <row r="398" spans="1:1" x14ac:dyDescent="0.2">
      <c r="A398" s="1">
        <v>11.907870556215464</v>
      </c>
    </row>
    <row r="399" spans="1:1" x14ac:dyDescent="0.2">
      <c r="A399" s="1">
        <v>11.92429998482006</v>
      </c>
    </row>
    <row r="400" spans="1:1" x14ac:dyDescent="0.2">
      <c r="A400" s="1">
        <v>11.937504207527027</v>
      </c>
    </row>
    <row r="401" spans="1:1" x14ac:dyDescent="0.2">
      <c r="A401" s="1">
        <v>11.939751633605535</v>
      </c>
    </row>
    <row r="402" spans="1:1" x14ac:dyDescent="0.2">
      <c r="A402" s="1">
        <v>11.940348806538392</v>
      </c>
    </row>
    <row r="403" spans="1:1" x14ac:dyDescent="0.2">
      <c r="A403" s="1">
        <v>11.947728449233072</v>
      </c>
    </row>
    <row r="404" spans="1:1" x14ac:dyDescent="0.2">
      <c r="A404" s="1">
        <v>11.962065429040127</v>
      </c>
    </row>
    <row r="405" spans="1:1" x14ac:dyDescent="0.2">
      <c r="A405" s="1">
        <v>11.975505196042638</v>
      </c>
    </row>
    <row r="406" spans="1:1" x14ac:dyDescent="0.2">
      <c r="A406" s="1">
        <v>11.999329506385561</v>
      </c>
    </row>
    <row r="407" spans="1:1" x14ac:dyDescent="0.2">
      <c r="A407" s="1">
        <v>12.003039027673266</v>
      </c>
    </row>
    <row r="408" spans="1:1" x14ac:dyDescent="0.2">
      <c r="A408" s="1">
        <v>12.007223389675982</v>
      </c>
    </row>
    <row r="409" spans="1:1" x14ac:dyDescent="0.2">
      <c r="A409" s="1">
        <v>12.008010997486371</v>
      </c>
    </row>
    <row r="410" spans="1:1" x14ac:dyDescent="0.2">
      <c r="A410" s="1">
        <v>12.014252626583586</v>
      </c>
    </row>
    <row r="411" spans="1:1" x14ac:dyDescent="0.2">
      <c r="A411" s="1">
        <v>12.032888714853406</v>
      </c>
    </row>
    <row r="412" spans="1:1" x14ac:dyDescent="0.2">
      <c r="A412" s="1">
        <v>12.034350860664446</v>
      </c>
    </row>
    <row r="413" spans="1:1" x14ac:dyDescent="0.2">
      <c r="A413" s="1">
        <v>12.035263187171221</v>
      </c>
    </row>
    <row r="414" spans="1:1" x14ac:dyDescent="0.2">
      <c r="A414" s="1">
        <v>12.036091722653842</v>
      </c>
    </row>
    <row r="415" spans="1:1" x14ac:dyDescent="0.2">
      <c r="A415" s="1">
        <v>12.037560415254323</v>
      </c>
    </row>
    <row r="416" spans="1:1" x14ac:dyDescent="0.2">
      <c r="A416" s="1">
        <v>12.041980189750298</v>
      </c>
    </row>
    <row r="417" spans="1:1" x14ac:dyDescent="0.2">
      <c r="A417" s="1">
        <v>12.046268035552821</v>
      </c>
    </row>
    <row r="418" spans="1:1" x14ac:dyDescent="0.2">
      <c r="A418" s="1">
        <v>12.047213758064377</v>
      </c>
    </row>
    <row r="419" spans="1:1" x14ac:dyDescent="0.2">
      <c r="A419" s="1">
        <v>12.054561256510507</v>
      </c>
    </row>
    <row r="420" spans="1:1" x14ac:dyDescent="0.2">
      <c r="A420" s="1">
        <v>12.068555660216237</v>
      </c>
    </row>
    <row r="421" spans="1:1" x14ac:dyDescent="0.2">
      <c r="A421" s="1">
        <v>12.073543772763625</v>
      </c>
    </row>
    <row r="422" spans="1:1" x14ac:dyDescent="0.2">
      <c r="A422" s="1">
        <v>12.089528126736145</v>
      </c>
    </row>
    <row r="423" spans="1:1" x14ac:dyDescent="0.2">
      <c r="A423" s="1">
        <v>12.110274658962217</v>
      </c>
    </row>
    <row r="424" spans="1:1" x14ac:dyDescent="0.2">
      <c r="A424" s="1">
        <v>12.110332503866468</v>
      </c>
    </row>
    <row r="425" spans="1:1" x14ac:dyDescent="0.2">
      <c r="A425" s="1">
        <v>12.116771018446055</v>
      </c>
    </row>
    <row r="426" spans="1:1" x14ac:dyDescent="0.2">
      <c r="A426" s="1">
        <v>12.122092915604252</v>
      </c>
    </row>
    <row r="427" spans="1:1" x14ac:dyDescent="0.2">
      <c r="A427" s="1">
        <v>12.132755221320323</v>
      </c>
    </row>
    <row r="428" spans="1:1" x14ac:dyDescent="0.2">
      <c r="A428" s="1">
        <v>12.155075875649525</v>
      </c>
    </row>
    <row r="429" spans="1:1" x14ac:dyDescent="0.2">
      <c r="A429" s="1">
        <v>12.163106317617993</v>
      </c>
    </row>
    <row r="430" spans="1:1" x14ac:dyDescent="0.2">
      <c r="A430" s="1">
        <v>12.172809851769699</v>
      </c>
    </row>
    <row r="431" spans="1:1" x14ac:dyDescent="0.2">
      <c r="A431" s="1">
        <v>12.183171679395508</v>
      </c>
    </row>
    <row r="432" spans="1:1" x14ac:dyDescent="0.2">
      <c r="A432" s="1">
        <v>12.184682897600394</v>
      </c>
    </row>
    <row r="433" spans="1:1" x14ac:dyDescent="0.2">
      <c r="A433" s="1">
        <v>12.194444227625954</v>
      </c>
    </row>
    <row r="434" spans="1:1" x14ac:dyDescent="0.2">
      <c r="A434" s="1">
        <v>12.198469407985563</v>
      </c>
    </row>
    <row r="435" spans="1:1" x14ac:dyDescent="0.2">
      <c r="A435" s="1">
        <v>12.203993123220105</v>
      </c>
    </row>
    <row r="436" spans="1:1" x14ac:dyDescent="0.2">
      <c r="A436" s="1">
        <v>12.205599731457751</v>
      </c>
    </row>
    <row r="437" spans="1:1" x14ac:dyDescent="0.2">
      <c r="A437" s="1">
        <v>12.208716539463527</v>
      </c>
    </row>
    <row r="438" spans="1:1" x14ac:dyDescent="0.2">
      <c r="A438" s="1">
        <v>12.216883401295023</v>
      </c>
    </row>
    <row r="439" spans="1:1" x14ac:dyDescent="0.2">
      <c r="A439" s="1">
        <v>12.217830830596142</v>
      </c>
    </row>
    <row r="440" spans="1:1" x14ac:dyDescent="0.2">
      <c r="A440" s="1">
        <v>12.227083212674181</v>
      </c>
    </row>
    <row r="441" spans="1:1" x14ac:dyDescent="0.2">
      <c r="A441" s="1">
        <v>12.23654054964657</v>
      </c>
    </row>
    <row r="442" spans="1:1" x14ac:dyDescent="0.2">
      <c r="A442" s="1">
        <v>12.239358870749772</v>
      </c>
    </row>
    <row r="443" spans="1:1" x14ac:dyDescent="0.2">
      <c r="A443" s="1">
        <v>12.242812437650596</v>
      </c>
    </row>
    <row r="444" spans="1:1" x14ac:dyDescent="0.2">
      <c r="A444" s="1">
        <v>12.244709121486078</v>
      </c>
    </row>
    <row r="445" spans="1:1" x14ac:dyDescent="0.2">
      <c r="A445" s="1">
        <v>12.253955357758413</v>
      </c>
    </row>
    <row r="446" spans="1:1" x14ac:dyDescent="0.2">
      <c r="A446" s="1">
        <v>12.26554868754994</v>
      </c>
    </row>
    <row r="447" spans="1:1" x14ac:dyDescent="0.2">
      <c r="A447" s="1">
        <v>12.282451813052678</v>
      </c>
    </row>
    <row r="448" spans="1:1" x14ac:dyDescent="0.2">
      <c r="A448" s="1">
        <v>12.287282416638304</v>
      </c>
    </row>
    <row r="449" spans="1:1" x14ac:dyDescent="0.2">
      <c r="A449" s="1">
        <v>12.301148837841854</v>
      </c>
    </row>
    <row r="450" spans="1:1" x14ac:dyDescent="0.2">
      <c r="A450" s="1">
        <v>12.304034116416608</v>
      </c>
    </row>
    <row r="451" spans="1:1" x14ac:dyDescent="0.2">
      <c r="A451" s="1">
        <v>12.306948658298374</v>
      </c>
    </row>
    <row r="452" spans="1:1" x14ac:dyDescent="0.2">
      <c r="A452" s="1">
        <v>12.307747842174848</v>
      </c>
    </row>
    <row r="453" spans="1:1" x14ac:dyDescent="0.2">
      <c r="A453" s="1">
        <v>12.308567053213508</v>
      </c>
    </row>
    <row r="454" spans="1:1" x14ac:dyDescent="0.2">
      <c r="A454" s="1">
        <v>12.308963366498833</v>
      </c>
    </row>
    <row r="455" spans="1:1" x14ac:dyDescent="0.2">
      <c r="A455" s="1">
        <v>12.314705926129141</v>
      </c>
    </row>
    <row r="456" spans="1:1" x14ac:dyDescent="0.2">
      <c r="A456" s="1">
        <v>12.31673147166166</v>
      </c>
    </row>
    <row r="457" spans="1:1" x14ac:dyDescent="0.2">
      <c r="A457" s="1">
        <v>12.329916252788271</v>
      </c>
    </row>
    <row r="458" spans="1:1" x14ac:dyDescent="0.2">
      <c r="A458" s="1">
        <v>12.332163619312597</v>
      </c>
    </row>
    <row r="459" spans="1:1" x14ac:dyDescent="0.2">
      <c r="A459" s="1">
        <v>12.344890781912895</v>
      </c>
    </row>
    <row r="460" spans="1:1" x14ac:dyDescent="0.2">
      <c r="A460" s="1">
        <v>12.358121178670336</v>
      </c>
    </row>
    <row r="461" spans="1:1" x14ac:dyDescent="0.2">
      <c r="A461" s="1">
        <v>12.367256689888729</v>
      </c>
    </row>
    <row r="462" spans="1:1" x14ac:dyDescent="0.2">
      <c r="A462" s="1">
        <v>12.375232166910489</v>
      </c>
    </row>
    <row r="463" spans="1:1" x14ac:dyDescent="0.2">
      <c r="A463" s="1">
        <v>12.382216989241149</v>
      </c>
    </row>
    <row r="464" spans="1:1" x14ac:dyDescent="0.2">
      <c r="A464" s="1">
        <v>12.382925993189767</v>
      </c>
    </row>
    <row r="465" spans="1:1" x14ac:dyDescent="0.2">
      <c r="A465" s="1">
        <v>12.389646748770097</v>
      </c>
    </row>
    <row r="466" spans="1:1" x14ac:dyDescent="0.2">
      <c r="A466" s="1">
        <v>12.395685099861996</v>
      </c>
    </row>
    <row r="467" spans="1:1" x14ac:dyDescent="0.2">
      <c r="A467" s="1">
        <v>12.407028120937012</v>
      </c>
    </row>
    <row r="468" spans="1:1" x14ac:dyDescent="0.2">
      <c r="A468" s="1">
        <v>12.411984263637343</v>
      </c>
    </row>
    <row r="469" spans="1:1" x14ac:dyDescent="0.2">
      <c r="A469" s="1">
        <v>12.428456165342343</v>
      </c>
    </row>
    <row r="470" spans="1:1" x14ac:dyDescent="0.2">
      <c r="A470" s="1">
        <v>12.431639852913435</v>
      </c>
    </row>
    <row r="471" spans="1:1" x14ac:dyDescent="0.2">
      <c r="A471" s="1">
        <v>12.445507550567971</v>
      </c>
    </row>
    <row r="472" spans="1:1" x14ac:dyDescent="0.2">
      <c r="A472" s="1">
        <v>12.456217487552994</v>
      </c>
    </row>
    <row r="473" spans="1:1" x14ac:dyDescent="0.2">
      <c r="A473" s="1">
        <v>12.48435004452962</v>
      </c>
    </row>
    <row r="474" spans="1:1" x14ac:dyDescent="0.2">
      <c r="A474" s="1">
        <v>12.488300186314319</v>
      </c>
    </row>
    <row r="475" spans="1:1" x14ac:dyDescent="0.2">
      <c r="A475" s="1">
        <v>12.493092302445426</v>
      </c>
    </row>
    <row r="476" spans="1:1" x14ac:dyDescent="0.2">
      <c r="A476" s="1">
        <v>12.493329676354485</v>
      </c>
    </row>
    <row r="477" spans="1:1" x14ac:dyDescent="0.2">
      <c r="A477" s="1">
        <v>12.495352680600064</v>
      </c>
    </row>
    <row r="478" spans="1:1" x14ac:dyDescent="0.2">
      <c r="A478" s="1">
        <v>12.500611135094413</v>
      </c>
    </row>
    <row r="479" spans="1:1" x14ac:dyDescent="0.2">
      <c r="A479" s="1">
        <v>12.502608595262746</v>
      </c>
    </row>
    <row r="480" spans="1:1" x14ac:dyDescent="0.2">
      <c r="A480" s="1">
        <v>12.521351815369329</v>
      </c>
    </row>
    <row r="481" spans="1:1" x14ac:dyDescent="0.2">
      <c r="A481" s="1">
        <v>12.541277164442826</v>
      </c>
    </row>
    <row r="482" spans="1:1" x14ac:dyDescent="0.2">
      <c r="A482" s="1">
        <v>12.543436541803093</v>
      </c>
    </row>
    <row r="483" spans="1:1" x14ac:dyDescent="0.2">
      <c r="A483" s="1">
        <v>12.549955522422271</v>
      </c>
    </row>
    <row r="484" spans="1:1" x14ac:dyDescent="0.2">
      <c r="A484" s="1">
        <v>12.551957580331168</v>
      </c>
    </row>
    <row r="485" spans="1:1" x14ac:dyDescent="0.2">
      <c r="A485" s="1">
        <v>12.581358939670668</v>
      </c>
    </row>
    <row r="486" spans="1:1" x14ac:dyDescent="0.2">
      <c r="A486" s="1">
        <v>12.581399968468014</v>
      </c>
    </row>
    <row r="487" spans="1:1" x14ac:dyDescent="0.2">
      <c r="A487" s="1">
        <v>12.588190928044446</v>
      </c>
    </row>
    <row r="488" spans="1:1" x14ac:dyDescent="0.2">
      <c r="A488" s="1">
        <v>12.591836698509605</v>
      </c>
    </row>
    <row r="489" spans="1:1" x14ac:dyDescent="0.2">
      <c r="A489" s="1">
        <v>12.594967246701703</v>
      </c>
    </row>
    <row r="490" spans="1:1" x14ac:dyDescent="0.2">
      <c r="A490" s="1">
        <v>12.595503679390932</v>
      </c>
    </row>
    <row r="491" spans="1:1" x14ac:dyDescent="0.2">
      <c r="A491" s="1">
        <v>12.601734000661544</v>
      </c>
    </row>
    <row r="492" spans="1:1" x14ac:dyDescent="0.2">
      <c r="A492" s="1">
        <v>12.614120665639103</v>
      </c>
    </row>
    <row r="493" spans="1:1" x14ac:dyDescent="0.2">
      <c r="A493" s="1">
        <v>12.619911084076357</v>
      </c>
    </row>
    <row r="494" spans="1:1" x14ac:dyDescent="0.2">
      <c r="A494" s="1">
        <v>12.631425096686758</v>
      </c>
    </row>
    <row r="495" spans="1:1" x14ac:dyDescent="0.2">
      <c r="A495" s="1">
        <v>12.634424275991311</v>
      </c>
    </row>
    <row r="496" spans="1:1" x14ac:dyDescent="0.2">
      <c r="A496" s="1">
        <v>12.642036144160326</v>
      </c>
    </row>
    <row r="497" spans="1:1" x14ac:dyDescent="0.2">
      <c r="A497" s="1">
        <v>12.647727490881325</v>
      </c>
    </row>
    <row r="498" spans="1:1" x14ac:dyDescent="0.2">
      <c r="A498" s="1">
        <v>12.653730781326081</v>
      </c>
    </row>
    <row r="499" spans="1:1" x14ac:dyDescent="0.2">
      <c r="A499" s="1">
        <v>12.657055607664784</v>
      </c>
    </row>
    <row r="500" spans="1:1" x14ac:dyDescent="0.2">
      <c r="A500" s="1">
        <v>12.670837789560945</v>
      </c>
    </row>
    <row r="501" spans="1:1" x14ac:dyDescent="0.2">
      <c r="A501" s="1">
        <v>12.68410755866903</v>
      </c>
    </row>
    <row r="502" spans="1:1" x14ac:dyDescent="0.2">
      <c r="A502" s="1">
        <v>12.697246619179008</v>
      </c>
    </row>
    <row r="503" spans="1:1" x14ac:dyDescent="0.2">
      <c r="A503" s="1">
        <v>12.705749924877018</v>
      </c>
    </row>
    <row r="504" spans="1:1" x14ac:dyDescent="0.2">
      <c r="A504" s="1">
        <v>12.70838227118378</v>
      </c>
    </row>
    <row r="505" spans="1:1" x14ac:dyDescent="0.2">
      <c r="A505" s="1">
        <v>12.715487112804006</v>
      </c>
    </row>
    <row r="506" spans="1:1" x14ac:dyDescent="0.2">
      <c r="A506" s="1">
        <v>12.736236667956934</v>
      </c>
    </row>
    <row r="507" spans="1:1" x14ac:dyDescent="0.2">
      <c r="A507" s="1">
        <v>12.7401291735217</v>
      </c>
    </row>
    <row r="508" spans="1:1" x14ac:dyDescent="0.2">
      <c r="A508" s="1">
        <v>12.743675024150212</v>
      </c>
    </row>
    <row r="509" spans="1:1" x14ac:dyDescent="0.2">
      <c r="A509" s="1">
        <v>12.743963391241905</v>
      </c>
    </row>
    <row r="510" spans="1:1" x14ac:dyDescent="0.2">
      <c r="A510" s="1">
        <v>12.744068396231793</v>
      </c>
    </row>
    <row r="511" spans="1:1" x14ac:dyDescent="0.2">
      <c r="A511" s="1">
        <v>12.766443038987612</v>
      </c>
    </row>
    <row r="512" spans="1:1" x14ac:dyDescent="0.2">
      <c r="A512" s="1">
        <v>12.766769782151398</v>
      </c>
    </row>
    <row r="513" spans="1:1" x14ac:dyDescent="0.2">
      <c r="A513" s="1">
        <v>12.775779044412934</v>
      </c>
    </row>
    <row r="514" spans="1:1" x14ac:dyDescent="0.2">
      <c r="A514" s="1">
        <v>12.783987947078451</v>
      </c>
    </row>
    <row r="515" spans="1:1" x14ac:dyDescent="0.2">
      <c r="A515" s="1">
        <v>12.794558578451214</v>
      </c>
    </row>
    <row r="516" spans="1:1" x14ac:dyDescent="0.2">
      <c r="A516" s="1">
        <v>12.794714560956155</v>
      </c>
    </row>
    <row r="517" spans="1:1" x14ac:dyDescent="0.2">
      <c r="A517" s="1">
        <v>12.803536527421763</v>
      </c>
    </row>
    <row r="518" spans="1:1" x14ac:dyDescent="0.2">
      <c r="A518" s="1">
        <v>12.804044862460152</v>
      </c>
    </row>
    <row r="519" spans="1:1" x14ac:dyDescent="0.2">
      <c r="A519" s="1">
        <v>12.808852122534876</v>
      </c>
    </row>
    <row r="520" spans="1:1" x14ac:dyDescent="0.2">
      <c r="A520" s="1">
        <v>12.816419950051268</v>
      </c>
    </row>
    <row r="521" spans="1:1" x14ac:dyDescent="0.2">
      <c r="A521" s="1">
        <v>12.827706314768125</v>
      </c>
    </row>
    <row r="522" spans="1:1" x14ac:dyDescent="0.2">
      <c r="A522" s="1">
        <v>12.8303626493698</v>
      </c>
    </row>
    <row r="523" spans="1:1" x14ac:dyDescent="0.2">
      <c r="A523" s="1">
        <v>12.832845001957347</v>
      </c>
    </row>
    <row r="524" spans="1:1" x14ac:dyDescent="0.2">
      <c r="A524" s="1">
        <v>12.860780665579817</v>
      </c>
    </row>
    <row r="525" spans="1:1" x14ac:dyDescent="0.2">
      <c r="A525" s="1">
        <v>12.868090136425558</v>
      </c>
    </row>
    <row r="526" spans="1:1" x14ac:dyDescent="0.2">
      <c r="A526" s="1">
        <v>12.877470802592601</v>
      </c>
    </row>
    <row r="527" spans="1:1" x14ac:dyDescent="0.2">
      <c r="A527" s="1">
        <v>12.915411232366061</v>
      </c>
    </row>
    <row r="528" spans="1:1" x14ac:dyDescent="0.2">
      <c r="A528" s="1">
        <v>12.932162061698786</v>
      </c>
    </row>
    <row r="529" spans="1:1" x14ac:dyDescent="0.2">
      <c r="A529" s="1">
        <v>12.940723982148629</v>
      </c>
    </row>
    <row r="530" spans="1:1" x14ac:dyDescent="0.2">
      <c r="A530" s="1">
        <v>12.943177402539682</v>
      </c>
    </row>
    <row r="531" spans="1:1" x14ac:dyDescent="0.2">
      <c r="A531" s="1">
        <v>12.952319508140892</v>
      </c>
    </row>
    <row r="532" spans="1:1" x14ac:dyDescent="0.2">
      <c r="A532" s="1">
        <v>12.956086352579765</v>
      </c>
    </row>
    <row r="533" spans="1:1" x14ac:dyDescent="0.2">
      <c r="A533" s="1">
        <v>12.972745381279037</v>
      </c>
    </row>
    <row r="534" spans="1:1" x14ac:dyDescent="0.2">
      <c r="A534" s="1">
        <v>12.996139912132728</v>
      </c>
    </row>
    <row r="535" spans="1:1" x14ac:dyDescent="0.2">
      <c r="A535" s="1">
        <v>13.004518657350246</v>
      </c>
    </row>
    <row r="536" spans="1:1" x14ac:dyDescent="0.2">
      <c r="A536" s="1">
        <v>13.010753941547547</v>
      </c>
    </row>
    <row r="537" spans="1:1" x14ac:dyDescent="0.2">
      <c r="A537" s="1">
        <v>13.016347722949574</v>
      </c>
    </row>
    <row r="538" spans="1:1" x14ac:dyDescent="0.2">
      <c r="A538" s="1">
        <v>13.027922497044729</v>
      </c>
    </row>
    <row r="539" spans="1:1" x14ac:dyDescent="0.2">
      <c r="A539" s="1">
        <v>13.064179132977209</v>
      </c>
    </row>
    <row r="540" spans="1:1" x14ac:dyDescent="0.2">
      <c r="A540" s="1">
        <v>13.06653828570221</v>
      </c>
    </row>
    <row r="541" spans="1:1" x14ac:dyDescent="0.2">
      <c r="A541" s="1">
        <v>13.083078530488553</v>
      </c>
    </row>
    <row r="542" spans="1:1" x14ac:dyDescent="0.2">
      <c r="A542" s="1">
        <v>13.09744434548368</v>
      </c>
    </row>
    <row r="543" spans="1:1" x14ac:dyDescent="0.2">
      <c r="A543" s="1">
        <v>13.117339358271238</v>
      </c>
    </row>
    <row r="544" spans="1:1" x14ac:dyDescent="0.2">
      <c r="A544" s="1">
        <v>13.118522733702216</v>
      </c>
    </row>
    <row r="545" spans="1:1" x14ac:dyDescent="0.2">
      <c r="A545" s="1">
        <v>13.120934349940242</v>
      </c>
    </row>
    <row r="546" spans="1:1" x14ac:dyDescent="0.2">
      <c r="A546" s="1">
        <v>13.122506016557734</v>
      </c>
    </row>
    <row r="547" spans="1:1" x14ac:dyDescent="0.2">
      <c r="A547" s="1">
        <v>13.126103952211912</v>
      </c>
    </row>
    <row r="548" spans="1:1" x14ac:dyDescent="0.2">
      <c r="A548" s="1">
        <v>13.131186136210792</v>
      </c>
    </row>
    <row r="549" spans="1:1" x14ac:dyDescent="0.2">
      <c r="A549" s="1">
        <v>13.131290815617332</v>
      </c>
    </row>
    <row r="550" spans="1:1" x14ac:dyDescent="0.2">
      <c r="A550" s="1">
        <v>13.146933604935326</v>
      </c>
    </row>
    <row r="551" spans="1:1" x14ac:dyDescent="0.2">
      <c r="A551" s="1">
        <v>13.151886884606812</v>
      </c>
    </row>
    <row r="552" spans="1:1" x14ac:dyDescent="0.2">
      <c r="A552" s="1">
        <v>13.173505002814132</v>
      </c>
    </row>
    <row r="553" spans="1:1" x14ac:dyDescent="0.2">
      <c r="A553" s="1">
        <v>13.182539259582235</v>
      </c>
    </row>
    <row r="554" spans="1:1" x14ac:dyDescent="0.2">
      <c r="A554" s="1">
        <v>13.187055318496588</v>
      </c>
    </row>
    <row r="555" spans="1:1" x14ac:dyDescent="0.2">
      <c r="A555" s="1">
        <v>13.219286540565223</v>
      </c>
    </row>
    <row r="556" spans="1:1" x14ac:dyDescent="0.2">
      <c r="A556" s="1">
        <v>13.231248415624414</v>
      </c>
    </row>
    <row r="557" spans="1:1" x14ac:dyDescent="0.2">
      <c r="A557" s="1">
        <v>13.231758373924961</v>
      </c>
    </row>
    <row r="558" spans="1:1" x14ac:dyDescent="0.2">
      <c r="A558" s="1">
        <v>13.237604434128146</v>
      </c>
    </row>
    <row r="559" spans="1:1" x14ac:dyDescent="0.2">
      <c r="A559" s="1">
        <v>13.257043920648183</v>
      </c>
    </row>
    <row r="560" spans="1:1" x14ac:dyDescent="0.2">
      <c r="A560" s="1">
        <v>13.262325009434523</v>
      </c>
    </row>
    <row r="561" spans="1:1" x14ac:dyDescent="0.2">
      <c r="A561" s="1">
        <v>13.279027557397953</v>
      </c>
    </row>
    <row r="562" spans="1:1" x14ac:dyDescent="0.2">
      <c r="A562" s="1">
        <v>13.292699732729254</v>
      </c>
    </row>
    <row r="563" spans="1:1" x14ac:dyDescent="0.2">
      <c r="A563" s="1">
        <v>13.300960240792591</v>
      </c>
    </row>
    <row r="564" spans="1:1" x14ac:dyDescent="0.2">
      <c r="A564" s="1">
        <v>13.346843150954573</v>
      </c>
    </row>
    <row r="565" spans="1:1" x14ac:dyDescent="0.2">
      <c r="A565" s="1">
        <v>13.355849825508368</v>
      </c>
    </row>
    <row r="566" spans="1:1" x14ac:dyDescent="0.2">
      <c r="A566" s="1">
        <v>13.358765666868305</v>
      </c>
    </row>
    <row r="567" spans="1:1" x14ac:dyDescent="0.2">
      <c r="A567" s="1">
        <v>13.374701625752193</v>
      </c>
    </row>
    <row r="568" spans="1:1" x14ac:dyDescent="0.2">
      <c r="A568" s="1">
        <v>13.376739373970368</v>
      </c>
    </row>
    <row r="569" spans="1:1" x14ac:dyDescent="0.2">
      <c r="A569" s="1">
        <v>13.395835485709354</v>
      </c>
    </row>
    <row r="570" spans="1:1" x14ac:dyDescent="0.2">
      <c r="A570" s="1">
        <v>13.397017312652062</v>
      </c>
    </row>
    <row r="571" spans="1:1" x14ac:dyDescent="0.2">
      <c r="A571" s="1">
        <v>13.398201361919957</v>
      </c>
    </row>
    <row r="572" spans="1:1" x14ac:dyDescent="0.2">
      <c r="A572" s="1">
        <v>13.400075897723749</v>
      </c>
    </row>
    <row r="573" spans="1:1" x14ac:dyDescent="0.2">
      <c r="A573" s="1">
        <v>13.405836272514229</v>
      </c>
    </row>
    <row r="574" spans="1:1" x14ac:dyDescent="0.2">
      <c r="A574" s="1">
        <v>13.408746867879781</v>
      </c>
    </row>
    <row r="575" spans="1:1" x14ac:dyDescent="0.2">
      <c r="A575" s="1">
        <v>13.414378631000844</v>
      </c>
    </row>
    <row r="576" spans="1:1" x14ac:dyDescent="0.2">
      <c r="A576" s="1">
        <v>13.419563267479731</v>
      </c>
    </row>
    <row r="577" spans="1:1" x14ac:dyDescent="0.2">
      <c r="A577" s="1">
        <v>13.423907499498668</v>
      </c>
    </row>
    <row r="578" spans="1:1" x14ac:dyDescent="0.2">
      <c r="A578" s="1">
        <v>13.438696090582294</v>
      </c>
    </row>
    <row r="579" spans="1:1" x14ac:dyDescent="0.2">
      <c r="A579" s="1">
        <v>13.452348219778505</v>
      </c>
    </row>
    <row r="580" spans="1:1" x14ac:dyDescent="0.2">
      <c r="A580" s="1">
        <v>13.454329278095834</v>
      </c>
    </row>
    <row r="581" spans="1:1" x14ac:dyDescent="0.2">
      <c r="A581" s="1">
        <v>13.458673375536545</v>
      </c>
    </row>
    <row r="582" spans="1:1" x14ac:dyDescent="0.2">
      <c r="A582" s="1">
        <v>13.480731576877083</v>
      </c>
    </row>
    <row r="583" spans="1:1" x14ac:dyDescent="0.2">
      <c r="A583" s="1">
        <v>13.481064502945724</v>
      </c>
    </row>
    <row r="584" spans="1:1" x14ac:dyDescent="0.2">
      <c r="A584" s="1">
        <v>13.484616726485008</v>
      </c>
    </row>
    <row r="585" spans="1:1" x14ac:dyDescent="0.2">
      <c r="A585" s="1">
        <v>13.493119984769598</v>
      </c>
    </row>
    <row r="586" spans="1:1" x14ac:dyDescent="0.2">
      <c r="A586" s="1">
        <v>13.500985948699538</v>
      </c>
    </row>
    <row r="587" spans="1:1" x14ac:dyDescent="0.2">
      <c r="A587" s="1">
        <v>13.503983208686691</v>
      </c>
    </row>
    <row r="588" spans="1:1" x14ac:dyDescent="0.2">
      <c r="A588" s="1">
        <v>13.509035762648681</v>
      </c>
    </row>
    <row r="589" spans="1:1" x14ac:dyDescent="0.2">
      <c r="A589" s="1">
        <v>13.515471513903277</v>
      </c>
    </row>
    <row r="590" spans="1:1" x14ac:dyDescent="0.2">
      <c r="A590" s="1">
        <v>13.515985882977038</v>
      </c>
    </row>
    <row r="591" spans="1:1" x14ac:dyDescent="0.2">
      <c r="A591" s="1">
        <v>13.519216121632994</v>
      </c>
    </row>
    <row r="592" spans="1:1" x14ac:dyDescent="0.2">
      <c r="A592" s="1">
        <v>13.522728746044795</v>
      </c>
    </row>
    <row r="593" spans="1:1" x14ac:dyDescent="0.2">
      <c r="A593" s="1">
        <v>13.534745626207581</v>
      </c>
    </row>
    <row r="594" spans="1:1" x14ac:dyDescent="0.2">
      <c r="A594" s="1">
        <v>13.540691608704989</v>
      </c>
    </row>
    <row r="595" spans="1:1" x14ac:dyDescent="0.2">
      <c r="A595" s="1">
        <v>13.544668092401626</v>
      </c>
    </row>
    <row r="596" spans="1:1" x14ac:dyDescent="0.2">
      <c r="A596" s="1">
        <v>13.564791304579041</v>
      </c>
    </row>
    <row r="597" spans="1:1" x14ac:dyDescent="0.2">
      <c r="A597" s="1">
        <v>13.569442546916427</v>
      </c>
    </row>
    <row r="598" spans="1:1" x14ac:dyDescent="0.2">
      <c r="A598" s="1">
        <v>13.569465910703267</v>
      </c>
    </row>
    <row r="599" spans="1:1" x14ac:dyDescent="0.2">
      <c r="A599" s="1">
        <v>13.577112534902971</v>
      </c>
    </row>
    <row r="600" spans="1:1" x14ac:dyDescent="0.2">
      <c r="A600" s="1">
        <v>13.578867497879655</v>
      </c>
    </row>
    <row r="601" spans="1:1" x14ac:dyDescent="0.2">
      <c r="A601" s="1">
        <v>13.583089779170276</v>
      </c>
    </row>
    <row r="602" spans="1:1" x14ac:dyDescent="0.2">
      <c r="A602" s="1">
        <v>13.592337035252687</v>
      </c>
    </row>
    <row r="603" spans="1:1" x14ac:dyDescent="0.2">
      <c r="A603" s="1">
        <v>13.596551777425956</v>
      </c>
    </row>
    <row r="604" spans="1:1" x14ac:dyDescent="0.2">
      <c r="A604" s="1">
        <v>13.59936971611309</v>
      </c>
    </row>
    <row r="605" spans="1:1" x14ac:dyDescent="0.2">
      <c r="A605" s="1">
        <v>13.607398517734158</v>
      </c>
    </row>
    <row r="606" spans="1:1" x14ac:dyDescent="0.2">
      <c r="A606" s="1">
        <v>13.609700589278207</v>
      </c>
    </row>
    <row r="607" spans="1:1" x14ac:dyDescent="0.2">
      <c r="A607" s="1">
        <v>13.612436679505812</v>
      </c>
    </row>
    <row r="608" spans="1:1" x14ac:dyDescent="0.2">
      <c r="A608" s="1">
        <v>13.622042572678826</v>
      </c>
    </row>
    <row r="609" spans="1:1" x14ac:dyDescent="0.2">
      <c r="A609" s="1">
        <v>13.626708882759974</v>
      </c>
    </row>
    <row r="610" spans="1:1" x14ac:dyDescent="0.2">
      <c r="A610" s="1">
        <v>13.645806520058411</v>
      </c>
    </row>
    <row r="611" spans="1:1" x14ac:dyDescent="0.2">
      <c r="A611" s="1">
        <v>13.662366854281235</v>
      </c>
    </row>
    <row r="612" spans="1:1" x14ac:dyDescent="0.2">
      <c r="A612" s="1">
        <v>13.687937684584156</v>
      </c>
    </row>
    <row r="613" spans="1:1" x14ac:dyDescent="0.2">
      <c r="A613" s="1">
        <v>13.691976598327724</v>
      </c>
    </row>
    <row r="614" spans="1:1" x14ac:dyDescent="0.2">
      <c r="A614" s="1">
        <v>13.703269454154201</v>
      </c>
    </row>
    <row r="615" spans="1:1" x14ac:dyDescent="0.2">
      <c r="A615" s="1">
        <v>13.713867452965932</v>
      </c>
    </row>
    <row r="616" spans="1:1" x14ac:dyDescent="0.2">
      <c r="A616" s="1">
        <v>13.725849797581738</v>
      </c>
    </row>
    <row r="617" spans="1:1" x14ac:dyDescent="0.2">
      <c r="A617" s="1">
        <v>13.731997660296908</v>
      </c>
    </row>
    <row r="618" spans="1:1" x14ac:dyDescent="0.2">
      <c r="A618" s="1">
        <v>13.737274388641934</v>
      </c>
    </row>
    <row r="619" spans="1:1" x14ac:dyDescent="0.2">
      <c r="A619" s="1">
        <v>13.739192276602839</v>
      </c>
    </row>
    <row r="620" spans="1:1" x14ac:dyDescent="0.2">
      <c r="A620" s="1">
        <v>13.756696173640568</v>
      </c>
    </row>
    <row r="621" spans="1:1" x14ac:dyDescent="0.2">
      <c r="A621" s="1">
        <v>13.766149785477889</v>
      </c>
    </row>
    <row r="622" spans="1:1" x14ac:dyDescent="0.2">
      <c r="A622" s="1">
        <v>13.792157195847983</v>
      </c>
    </row>
    <row r="623" spans="1:1" x14ac:dyDescent="0.2">
      <c r="A623" s="1">
        <v>13.804998819292189</v>
      </c>
    </row>
    <row r="624" spans="1:1" x14ac:dyDescent="0.2">
      <c r="A624" s="1">
        <v>13.873060721887889</v>
      </c>
    </row>
    <row r="625" spans="1:1" x14ac:dyDescent="0.2">
      <c r="A625" s="1">
        <v>13.873455166836331</v>
      </c>
    </row>
    <row r="626" spans="1:1" x14ac:dyDescent="0.2">
      <c r="A626" s="1">
        <v>13.886636334853826</v>
      </c>
    </row>
    <row r="627" spans="1:1" x14ac:dyDescent="0.2">
      <c r="A627" s="1">
        <v>13.897348651873372</v>
      </c>
    </row>
    <row r="628" spans="1:1" x14ac:dyDescent="0.2">
      <c r="A628" s="1">
        <v>13.901242693946097</v>
      </c>
    </row>
    <row r="629" spans="1:1" x14ac:dyDescent="0.2">
      <c r="A629" s="1">
        <v>13.902772014061691</v>
      </c>
    </row>
    <row r="630" spans="1:1" x14ac:dyDescent="0.2">
      <c r="A630" s="1">
        <v>13.923998639621356</v>
      </c>
    </row>
    <row r="631" spans="1:1" x14ac:dyDescent="0.2">
      <c r="A631" s="1">
        <v>13.935538692064711</v>
      </c>
    </row>
    <row r="632" spans="1:1" x14ac:dyDescent="0.2">
      <c r="A632" s="1">
        <v>13.94091526600082</v>
      </c>
    </row>
    <row r="633" spans="1:1" x14ac:dyDescent="0.2">
      <c r="A633" s="1">
        <v>13.952185891030844</v>
      </c>
    </row>
    <row r="634" spans="1:1" x14ac:dyDescent="0.2">
      <c r="A634" s="1">
        <v>13.967427145549351</v>
      </c>
    </row>
    <row r="635" spans="1:1" x14ac:dyDescent="0.2">
      <c r="A635" s="1">
        <v>13.97046085301135</v>
      </c>
    </row>
    <row r="636" spans="1:1" x14ac:dyDescent="0.2">
      <c r="A636" s="1">
        <v>13.972149501413869</v>
      </c>
    </row>
    <row r="637" spans="1:1" x14ac:dyDescent="0.2">
      <c r="A637" s="1">
        <v>13.975991645637833</v>
      </c>
    </row>
    <row r="638" spans="1:1" x14ac:dyDescent="0.2">
      <c r="A638" s="1">
        <v>13.994944549825563</v>
      </c>
    </row>
    <row r="639" spans="1:1" x14ac:dyDescent="0.2">
      <c r="A639" s="1">
        <v>13.999922500688164</v>
      </c>
    </row>
    <row r="640" spans="1:1" x14ac:dyDescent="0.2">
      <c r="A640" s="1">
        <v>14.001859354304026</v>
      </c>
    </row>
    <row r="641" spans="1:1" x14ac:dyDescent="0.2">
      <c r="A641" s="1">
        <v>14.004113410969294</v>
      </c>
    </row>
    <row r="642" spans="1:1" x14ac:dyDescent="0.2">
      <c r="A642" s="1">
        <v>14.011831824347517</v>
      </c>
    </row>
    <row r="643" spans="1:1" x14ac:dyDescent="0.2">
      <c r="A643" s="1">
        <v>14.025068795617864</v>
      </c>
    </row>
    <row r="644" spans="1:1" x14ac:dyDescent="0.2">
      <c r="A644" s="1">
        <v>14.034742424637212</v>
      </c>
    </row>
    <row r="645" spans="1:1" x14ac:dyDescent="0.2">
      <c r="A645" s="1">
        <v>14.039811704049526</v>
      </c>
    </row>
    <row r="646" spans="1:1" x14ac:dyDescent="0.2">
      <c r="A646" s="1">
        <v>14.048640361569149</v>
      </c>
    </row>
    <row r="647" spans="1:1" x14ac:dyDescent="0.2">
      <c r="A647" s="1">
        <v>14.057296638400246</v>
      </c>
    </row>
    <row r="648" spans="1:1" x14ac:dyDescent="0.2">
      <c r="A648" s="1">
        <v>14.061902603333349</v>
      </c>
    </row>
    <row r="649" spans="1:1" x14ac:dyDescent="0.2">
      <c r="A649" s="1">
        <v>14.104649897148306</v>
      </c>
    </row>
    <row r="650" spans="1:1" x14ac:dyDescent="0.2">
      <c r="A650" s="1">
        <v>14.106896107047207</v>
      </c>
    </row>
    <row r="651" spans="1:1" x14ac:dyDescent="0.2">
      <c r="A651" s="1">
        <v>14.126808979015969</v>
      </c>
    </row>
    <row r="652" spans="1:1" x14ac:dyDescent="0.2">
      <c r="A652" s="1">
        <v>14.131824055146531</v>
      </c>
    </row>
    <row r="653" spans="1:1" x14ac:dyDescent="0.2">
      <c r="A653" s="1">
        <v>14.1320392740628</v>
      </c>
    </row>
    <row r="654" spans="1:1" x14ac:dyDescent="0.2">
      <c r="A654" s="1">
        <v>14.147698834076301</v>
      </c>
    </row>
    <row r="655" spans="1:1" x14ac:dyDescent="0.2">
      <c r="A655" s="1">
        <v>14.156743509845247</v>
      </c>
    </row>
    <row r="656" spans="1:1" x14ac:dyDescent="0.2">
      <c r="A656" s="1">
        <v>14.198302768723497</v>
      </c>
    </row>
    <row r="657" spans="1:1" x14ac:dyDescent="0.2">
      <c r="A657" s="1">
        <v>14.23433076594095</v>
      </c>
    </row>
    <row r="658" spans="1:1" x14ac:dyDescent="0.2">
      <c r="A658" s="1">
        <v>14.248695155839261</v>
      </c>
    </row>
    <row r="659" spans="1:1" x14ac:dyDescent="0.2">
      <c r="A659" s="1">
        <v>14.25133280913994</v>
      </c>
    </row>
    <row r="660" spans="1:1" x14ac:dyDescent="0.2">
      <c r="A660" s="1">
        <v>14.264193752288449</v>
      </c>
    </row>
    <row r="661" spans="1:1" x14ac:dyDescent="0.2">
      <c r="A661" s="1">
        <v>14.271354832665883</v>
      </c>
    </row>
    <row r="662" spans="1:1" x14ac:dyDescent="0.2">
      <c r="A662" s="1">
        <v>14.272402204782855</v>
      </c>
    </row>
    <row r="663" spans="1:1" x14ac:dyDescent="0.2">
      <c r="A663" s="1">
        <v>14.275410829504168</v>
      </c>
    </row>
    <row r="664" spans="1:1" x14ac:dyDescent="0.2">
      <c r="A664" s="1">
        <v>14.325440704834254</v>
      </c>
    </row>
    <row r="665" spans="1:1" x14ac:dyDescent="0.2">
      <c r="A665" s="1">
        <v>14.337244586382955</v>
      </c>
    </row>
    <row r="666" spans="1:1" x14ac:dyDescent="0.2">
      <c r="A666" s="1">
        <v>14.340713111469856</v>
      </c>
    </row>
    <row r="667" spans="1:1" x14ac:dyDescent="0.2">
      <c r="A667" s="1">
        <v>14.345066811935915</v>
      </c>
    </row>
    <row r="668" spans="1:1" x14ac:dyDescent="0.2">
      <c r="A668" s="1">
        <v>14.347430878738461</v>
      </c>
    </row>
    <row r="669" spans="1:1" x14ac:dyDescent="0.2">
      <c r="A669" s="1">
        <v>14.348597413709108</v>
      </c>
    </row>
    <row r="670" spans="1:1" x14ac:dyDescent="0.2">
      <c r="A670" s="1">
        <v>14.348749926621977</v>
      </c>
    </row>
    <row r="671" spans="1:1" x14ac:dyDescent="0.2">
      <c r="A671" s="1">
        <v>14.360541994252809</v>
      </c>
    </row>
    <row r="672" spans="1:1" x14ac:dyDescent="0.2">
      <c r="A672" s="1">
        <v>14.363022518878687</v>
      </c>
    </row>
    <row r="673" spans="1:1" x14ac:dyDescent="0.2">
      <c r="A673" s="1">
        <v>14.375113066834146</v>
      </c>
    </row>
    <row r="674" spans="1:1" x14ac:dyDescent="0.2">
      <c r="A674" s="1">
        <v>14.393614615107637</v>
      </c>
    </row>
    <row r="675" spans="1:1" x14ac:dyDescent="0.2">
      <c r="A675" s="1">
        <v>14.405748550408715</v>
      </c>
    </row>
    <row r="676" spans="1:1" x14ac:dyDescent="0.2">
      <c r="A676" s="1">
        <v>14.41112443160983</v>
      </c>
    </row>
    <row r="677" spans="1:1" x14ac:dyDescent="0.2">
      <c r="A677" s="1">
        <v>14.415860843692368</v>
      </c>
    </row>
    <row r="678" spans="1:1" x14ac:dyDescent="0.2">
      <c r="A678" s="1">
        <v>14.438248401882607</v>
      </c>
    </row>
    <row r="679" spans="1:1" x14ac:dyDescent="0.2">
      <c r="A679" s="1">
        <v>14.440498566228573</v>
      </c>
    </row>
    <row r="680" spans="1:1" x14ac:dyDescent="0.2">
      <c r="A680" s="1">
        <v>14.494757313469876</v>
      </c>
    </row>
    <row r="681" spans="1:1" x14ac:dyDescent="0.2">
      <c r="A681" s="1">
        <v>14.497957847347269</v>
      </c>
    </row>
    <row r="682" spans="1:1" x14ac:dyDescent="0.2">
      <c r="A682" s="1">
        <v>14.502350596832263</v>
      </c>
    </row>
    <row r="683" spans="1:1" x14ac:dyDescent="0.2">
      <c r="A683" s="1">
        <v>14.507030549840128</v>
      </c>
    </row>
    <row r="684" spans="1:1" x14ac:dyDescent="0.2">
      <c r="A684" s="1">
        <v>14.518014920788083</v>
      </c>
    </row>
    <row r="685" spans="1:1" x14ac:dyDescent="0.2">
      <c r="A685" s="1">
        <v>14.529101069780218</v>
      </c>
    </row>
    <row r="686" spans="1:1" x14ac:dyDescent="0.2">
      <c r="A686" s="1">
        <v>14.533910407114572</v>
      </c>
    </row>
    <row r="687" spans="1:1" x14ac:dyDescent="0.2">
      <c r="A687" s="1">
        <v>14.546094946189868</v>
      </c>
    </row>
    <row r="688" spans="1:1" x14ac:dyDescent="0.2">
      <c r="A688" s="1">
        <v>14.605125080535366</v>
      </c>
    </row>
    <row r="689" spans="1:1" x14ac:dyDescent="0.2">
      <c r="A689" s="1">
        <v>14.618168654676808</v>
      </c>
    </row>
    <row r="690" spans="1:1" x14ac:dyDescent="0.2">
      <c r="A690" s="1">
        <v>14.633350261707719</v>
      </c>
    </row>
    <row r="691" spans="1:1" x14ac:dyDescent="0.2">
      <c r="A691" s="1">
        <v>14.639033650024054</v>
      </c>
    </row>
    <row r="692" spans="1:1" x14ac:dyDescent="0.2">
      <c r="A692" s="1">
        <v>14.699949914743963</v>
      </c>
    </row>
    <row r="693" spans="1:1" x14ac:dyDescent="0.2">
      <c r="A693" s="1">
        <v>14.716529216894719</v>
      </c>
    </row>
    <row r="694" spans="1:1" x14ac:dyDescent="0.2">
      <c r="A694" s="1">
        <v>14.735501690082218</v>
      </c>
    </row>
    <row r="695" spans="1:1" x14ac:dyDescent="0.2">
      <c r="A695" s="1">
        <v>14.738558878784445</v>
      </c>
    </row>
    <row r="696" spans="1:1" x14ac:dyDescent="0.2">
      <c r="A696" s="1">
        <v>14.766841942628799</v>
      </c>
    </row>
    <row r="697" spans="1:1" x14ac:dyDescent="0.2">
      <c r="A697" s="1">
        <v>14.793008668596057</v>
      </c>
    </row>
    <row r="698" spans="1:1" x14ac:dyDescent="0.2">
      <c r="A698" s="1">
        <v>14.801417520732979</v>
      </c>
    </row>
    <row r="699" spans="1:1" x14ac:dyDescent="0.2">
      <c r="A699" s="1">
        <v>14.824507081534628</v>
      </c>
    </row>
    <row r="700" spans="1:1" x14ac:dyDescent="0.2">
      <c r="A700" s="1">
        <v>14.825751570117651</v>
      </c>
    </row>
    <row r="701" spans="1:1" x14ac:dyDescent="0.2">
      <c r="A701" s="1">
        <v>14.851810923315025</v>
      </c>
    </row>
    <row r="702" spans="1:1" x14ac:dyDescent="0.2">
      <c r="A702" s="1">
        <v>14.856414445296846</v>
      </c>
    </row>
    <row r="703" spans="1:1" x14ac:dyDescent="0.2">
      <c r="A703" s="1">
        <v>14.860508952859194</v>
      </c>
    </row>
    <row r="704" spans="1:1" x14ac:dyDescent="0.2">
      <c r="A704" s="1">
        <v>14.868327163169527</v>
      </c>
    </row>
    <row r="705" spans="1:1" x14ac:dyDescent="0.2">
      <c r="A705" s="1">
        <v>14.91968695797469</v>
      </c>
    </row>
    <row r="706" spans="1:1" x14ac:dyDescent="0.2">
      <c r="A706" s="1">
        <v>14.933593538916735</v>
      </c>
    </row>
    <row r="707" spans="1:1" x14ac:dyDescent="0.2">
      <c r="A707" s="1">
        <v>14.934787735937103</v>
      </c>
    </row>
    <row r="708" spans="1:1" x14ac:dyDescent="0.2">
      <c r="A708" s="1">
        <v>14.934905103146878</v>
      </c>
    </row>
    <row r="709" spans="1:1" x14ac:dyDescent="0.2">
      <c r="A709" s="1">
        <v>14.963026097844049</v>
      </c>
    </row>
    <row r="710" spans="1:1" x14ac:dyDescent="0.2">
      <c r="A710" s="1">
        <v>14.966965365647368</v>
      </c>
    </row>
    <row r="711" spans="1:1" x14ac:dyDescent="0.2">
      <c r="A711" s="1">
        <v>14.97172762611018</v>
      </c>
    </row>
    <row r="712" spans="1:1" x14ac:dyDescent="0.2">
      <c r="A712" s="1">
        <v>14.988737806863146</v>
      </c>
    </row>
    <row r="713" spans="1:1" x14ac:dyDescent="0.2">
      <c r="A713" s="1">
        <v>14.98997240846896</v>
      </c>
    </row>
    <row r="714" spans="1:1" x14ac:dyDescent="0.2">
      <c r="A714" s="1">
        <v>15.011742468822584</v>
      </c>
    </row>
    <row r="715" spans="1:1" x14ac:dyDescent="0.2">
      <c r="A715" s="1">
        <v>15.01616300229899</v>
      </c>
    </row>
    <row r="716" spans="1:1" x14ac:dyDescent="0.2">
      <c r="A716" s="1">
        <v>15.022046717067076</v>
      </c>
    </row>
    <row r="717" spans="1:1" x14ac:dyDescent="0.2">
      <c r="A717" s="1">
        <v>15.036188283467904</v>
      </c>
    </row>
    <row r="718" spans="1:1" x14ac:dyDescent="0.2">
      <c r="A718" s="1">
        <v>15.046194782344955</v>
      </c>
    </row>
    <row r="719" spans="1:1" x14ac:dyDescent="0.2">
      <c r="A719" s="1">
        <v>15.049769106192436</v>
      </c>
    </row>
    <row r="720" spans="1:1" x14ac:dyDescent="0.2">
      <c r="A720" s="1">
        <v>15.054231215700982</v>
      </c>
    </row>
    <row r="721" spans="1:1" x14ac:dyDescent="0.2">
      <c r="A721" s="1">
        <v>15.056942464994691</v>
      </c>
    </row>
    <row r="722" spans="1:1" x14ac:dyDescent="0.2">
      <c r="A722" s="1">
        <v>15.134978717912286</v>
      </c>
    </row>
    <row r="723" spans="1:1" x14ac:dyDescent="0.2">
      <c r="A723" s="1">
        <v>15.144385195283679</v>
      </c>
    </row>
    <row r="724" spans="1:1" x14ac:dyDescent="0.2">
      <c r="A724" s="1">
        <v>15.169081496872259</v>
      </c>
    </row>
    <row r="725" spans="1:1" x14ac:dyDescent="0.2">
      <c r="A725" s="1">
        <v>15.176023533307305</v>
      </c>
    </row>
    <row r="726" spans="1:1" x14ac:dyDescent="0.2">
      <c r="A726" s="1">
        <v>15.182421737356245</v>
      </c>
    </row>
    <row r="727" spans="1:1" x14ac:dyDescent="0.2">
      <c r="A727" s="1">
        <v>15.186424325314587</v>
      </c>
    </row>
    <row r="728" spans="1:1" x14ac:dyDescent="0.2">
      <c r="A728" s="1">
        <v>15.191509482224768</v>
      </c>
    </row>
    <row r="729" spans="1:1" x14ac:dyDescent="0.2">
      <c r="A729" s="1">
        <v>15.203174607519108</v>
      </c>
    </row>
    <row r="730" spans="1:1" x14ac:dyDescent="0.2">
      <c r="A730" s="1">
        <v>15.222995901591943</v>
      </c>
    </row>
    <row r="731" spans="1:1" x14ac:dyDescent="0.2">
      <c r="A731" s="1">
        <v>15.241289964385789</v>
      </c>
    </row>
    <row r="732" spans="1:1" x14ac:dyDescent="0.2">
      <c r="A732" s="1">
        <v>15.251893460066608</v>
      </c>
    </row>
    <row r="733" spans="1:1" x14ac:dyDescent="0.2">
      <c r="A733" s="1">
        <v>15.270426460082911</v>
      </c>
    </row>
    <row r="734" spans="1:1" x14ac:dyDescent="0.2">
      <c r="A734" s="1">
        <v>15.277527489291119</v>
      </c>
    </row>
    <row r="735" spans="1:1" x14ac:dyDescent="0.2">
      <c r="A735" s="1">
        <v>15.311838696780832</v>
      </c>
    </row>
    <row r="736" spans="1:1" x14ac:dyDescent="0.2">
      <c r="A736" s="1">
        <v>15.350510826480914</v>
      </c>
    </row>
    <row r="737" spans="1:1" x14ac:dyDescent="0.2">
      <c r="A737" s="1">
        <v>15.363993891873813</v>
      </c>
    </row>
    <row r="738" spans="1:1" x14ac:dyDescent="0.2">
      <c r="A738" s="1">
        <v>15.366508817667759</v>
      </c>
    </row>
    <row r="739" spans="1:1" x14ac:dyDescent="0.2">
      <c r="A739" s="1">
        <v>15.378965031028759</v>
      </c>
    </row>
    <row r="740" spans="1:1" x14ac:dyDescent="0.2">
      <c r="A740" s="1">
        <v>15.410087587915607</v>
      </c>
    </row>
    <row r="741" spans="1:1" x14ac:dyDescent="0.2">
      <c r="A741" s="1">
        <v>15.415173639508119</v>
      </c>
    </row>
    <row r="742" spans="1:1" x14ac:dyDescent="0.2">
      <c r="A742" s="1">
        <v>15.421146503309453</v>
      </c>
    </row>
    <row r="743" spans="1:1" x14ac:dyDescent="0.2">
      <c r="A743" s="1">
        <v>15.459348747913335</v>
      </c>
    </row>
    <row r="744" spans="1:1" x14ac:dyDescent="0.2">
      <c r="A744" s="1">
        <v>15.520585032341328</v>
      </c>
    </row>
    <row r="745" spans="1:1" x14ac:dyDescent="0.2">
      <c r="A745" s="1">
        <v>15.5750992380346</v>
      </c>
    </row>
    <row r="746" spans="1:1" x14ac:dyDescent="0.2">
      <c r="A746" s="1">
        <v>15.58803044783377</v>
      </c>
    </row>
    <row r="747" spans="1:1" x14ac:dyDescent="0.2">
      <c r="A747" s="1">
        <v>15.58943538635091</v>
      </c>
    </row>
    <row r="748" spans="1:1" x14ac:dyDescent="0.2">
      <c r="A748" s="1">
        <v>15.643014183600414</v>
      </c>
    </row>
    <row r="749" spans="1:1" x14ac:dyDescent="0.2">
      <c r="A749" s="1">
        <v>15.689380987336399</v>
      </c>
    </row>
    <row r="750" spans="1:1" x14ac:dyDescent="0.2">
      <c r="A750" s="1">
        <v>15.693842422024971</v>
      </c>
    </row>
    <row r="751" spans="1:1" x14ac:dyDescent="0.2">
      <c r="A751" s="1">
        <v>15.722701025329089</v>
      </c>
    </row>
    <row r="752" spans="1:1" x14ac:dyDescent="0.2">
      <c r="A752" s="1">
        <v>15.764075203505401</v>
      </c>
    </row>
    <row r="753" spans="1:1" x14ac:dyDescent="0.2">
      <c r="A753" s="1">
        <v>15.787458096003423</v>
      </c>
    </row>
    <row r="754" spans="1:1" x14ac:dyDescent="0.2">
      <c r="A754" s="1">
        <v>15.824749654531729</v>
      </c>
    </row>
    <row r="755" spans="1:1" x14ac:dyDescent="0.2">
      <c r="A755" s="1">
        <v>15.829366971983974</v>
      </c>
    </row>
    <row r="756" spans="1:1" x14ac:dyDescent="0.2">
      <c r="A756" s="1">
        <v>15.84814724171836</v>
      </c>
    </row>
    <row r="757" spans="1:1" x14ac:dyDescent="0.2">
      <c r="A757" s="1">
        <v>15.858320564738943</v>
      </c>
    </row>
    <row r="758" spans="1:1" x14ac:dyDescent="0.2">
      <c r="A758" s="1">
        <v>15.95620907255989</v>
      </c>
    </row>
    <row r="759" spans="1:1" x14ac:dyDescent="0.2">
      <c r="A759" s="1">
        <v>15.963471035439198</v>
      </c>
    </row>
    <row r="760" spans="1:1" x14ac:dyDescent="0.2">
      <c r="A760" s="1">
        <v>16.02395875414064</v>
      </c>
    </row>
    <row r="761" spans="1:1" x14ac:dyDescent="0.2">
      <c r="A761" s="1">
        <v>16.064007064782086</v>
      </c>
    </row>
    <row r="762" spans="1:1" x14ac:dyDescent="0.2">
      <c r="A762" s="1">
        <v>16.089603976683904</v>
      </c>
    </row>
    <row r="763" spans="1:1" x14ac:dyDescent="0.2">
      <c r="A763" s="1">
        <v>16.099793242745253</v>
      </c>
    </row>
    <row r="764" spans="1:1" x14ac:dyDescent="0.2">
      <c r="A764" s="1">
        <v>16.107004140711979</v>
      </c>
    </row>
    <row r="765" spans="1:1" x14ac:dyDescent="0.2">
      <c r="A765" s="1">
        <v>16.168983490748872</v>
      </c>
    </row>
    <row r="766" spans="1:1" x14ac:dyDescent="0.2">
      <c r="A766" s="1">
        <v>16.181166603291203</v>
      </c>
    </row>
    <row r="767" spans="1:1" x14ac:dyDescent="0.2">
      <c r="A767" s="1">
        <v>16.237617488087277</v>
      </c>
    </row>
    <row r="768" spans="1:1" x14ac:dyDescent="0.2">
      <c r="A768" s="1">
        <v>16.243358837982822</v>
      </c>
    </row>
    <row r="769" spans="1:1" x14ac:dyDescent="0.2">
      <c r="A769" s="1">
        <v>16.244303608610757</v>
      </c>
    </row>
    <row r="770" spans="1:1" x14ac:dyDescent="0.2">
      <c r="A770" s="1">
        <v>16.257741347384382</v>
      </c>
    </row>
    <row r="771" spans="1:1" x14ac:dyDescent="0.2">
      <c r="A771" s="1">
        <v>16.367530166728628</v>
      </c>
    </row>
    <row r="772" spans="1:1" x14ac:dyDescent="0.2">
      <c r="A772" s="1">
        <v>16.39362912022408</v>
      </c>
    </row>
    <row r="773" spans="1:1" x14ac:dyDescent="0.2">
      <c r="A773" s="1">
        <v>16.430022233944662</v>
      </c>
    </row>
    <row r="774" spans="1:1" x14ac:dyDescent="0.2">
      <c r="A774" s="1">
        <v>16.452519056263178</v>
      </c>
    </row>
    <row r="775" spans="1:1" x14ac:dyDescent="0.2">
      <c r="A775" s="1">
        <v>16.467541555035549</v>
      </c>
    </row>
    <row r="776" spans="1:1" x14ac:dyDescent="0.2">
      <c r="A776" s="1">
        <v>16.514425956890705</v>
      </c>
    </row>
    <row r="777" spans="1:1" x14ac:dyDescent="0.2">
      <c r="A777" s="1">
        <v>16.551940069464354</v>
      </c>
    </row>
    <row r="778" spans="1:1" x14ac:dyDescent="0.2">
      <c r="A778" s="1">
        <v>16.633105654828796</v>
      </c>
    </row>
    <row r="779" spans="1:1" x14ac:dyDescent="0.2">
      <c r="A779" s="1">
        <v>16.811773227489233</v>
      </c>
    </row>
    <row r="780" spans="1:1" x14ac:dyDescent="0.2">
      <c r="A780" s="1">
        <v>16.824249446005755</v>
      </c>
    </row>
    <row r="781" spans="1:1" x14ac:dyDescent="0.2">
      <c r="A781" s="1">
        <v>16.871477915156351</v>
      </c>
    </row>
    <row r="782" spans="1:1" x14ac:dyDescent="0.2">
      <c r="A782" s="1">
        <v>16.878129059541216</v>
      </c>
    </row>
    <row r="783" spans="1:1" x14ac:dyDescent="0.2">
      <c r="A783" s="1">
        <v>16.99990115383563</v>
      </c>
    </row>
    <row r="784" spans="1:1" x14ac:dyDescent="0.2">
      <c r="A784" s="1">
        <v>17.13396344709307</v>
      </c>
    </row>
    <row r="785" spans="1:1" x14ac:dyDescent="0.2">
      <c r="A785" s="1">
        <v>17.143153046800425</v>
      </c>
    </row>
    <row r="786" spans="1:1" x14ac:dyDescent="0.2">
      <c r="A786" s="1">
        <v>17.165384143554597</v>
      </c>
    </row>
    <row r="787" spans="1:1" x14ac:dyDescent="0.2">
      <c r="A787" s="1">
        <v>17.199151711189266</v>
      </c>
    </row>
    <row r="788" spans="1:1" x14ac:dyDescent="0.2">
      <c r="A788" s="1">
        <v>17.201596037896465</v>
      </c>
    </row>
    <row r="789" spans="1:1" x14ac:dyDescent="0.2">
      <c r="A789" s="1">
        <v>17.213035024969219</v>
      </c>
    </row>
    <row r="790" spans="1:1" x14ac:dyDescent="0.2">
      <c r="A790" s="1">
        <v>17.268200762897095</v>
      </c>
    </row>
    <row r="791" spans="1:1" x14ac:dyDescent="0.2">
      <c r="A791" s="1">
        <v>17.313960072677094</v>
      </c>
    </row>
    <row r="792" spans="1:1" x14ac:dyDescent="0.2">
      <c r="A792" s="1">
        <v>17.408925034513871</v>
      </c>
    </row>
    <row r="793" spans="1:1" x14ac:dyDescent="0.2">
      <c r="A793" s="1">
        <v>17.427670724778707</v>
      </c>
    </row>
    <row r="794" spans="1:1" x14ac:dyDescent="0.2">
      <c r="A794" s="1">
        <v>17.431092238858447</v>
      </c>
    </row>
    <row r="795" spans="1:1" x14ac:dyDescent="0.2">
      <c r="A795" s="1">
        <v>17.576198326520196</v>
      </c>
    </row>
    <row r="796" spans="1:1" x14ac:dyDescent="0.2">
      <c r="A796" s="1">
        <v>17.785217198891459</v>
      </c>
    </row>
    <row r="797" spans="1:1" x14ac:dyDescent="0.2">
      <c r="A797" s="1">
        <v>17.93538235722751</v>
      </c>
    </row>
    <row r="798" spans="1:1" x14ac:dyDescent="0.2">
      <c r="A798" s="1">
        <v>18.361971274446798</v>
      </c>
    </row>
    <row r="799" spans="1:1" x14ac:dyDescent="0.2">
      <c r="A799" s="1">
        <v>18.398380811138288</v>
      </c>
    </row>
    <row r="800" spans="1:1" x14ac:dyDescent="0.2">
      <c r="A800" s="1">
        <v>18.450554844951498</v>
      </c>
    </row>
    <row r="801" spans="1:1" x14ac:dyDescent="0.2">
      <c r="A801" s="1">
        <v>18.79281707100996</v>
      </c>
    </row>
  </sheetData>
  <sheetProtection selectLockedCells="1" selectUnlockedCells="1"/>
  <sortState xmlns:xlrd2="http://schemas.microsoft.com/office/spreadsheetml/2017/richdata2" ref="A2:B801">
    <sortCondition ref="A2:A801"/>
  </sortState>
  <mergeCells count="2">
    <mergeCell ref="I1:K1"/>
    <mergeCell ref="P1:R1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8"/>
  <sheetViews>
    <sheetView workbookViewId="0">
      <selection activeCell="J49" sqref="J49"/>
    </sheetView>
  </sheetViews>
  <sheetFormatPr baseColWidth="10" defaultRowHeight="12.75" x14ac:dyDescent="0.2"/>
  <cols>
    <col min="1" max="1" width="15.28515625" bestFit="1" customWidth="1"/>
    <col min="2" max="8" width="13" bestFit="1" customWidth="1"/>
    <col min="10" max="10" width="12.42578125" bestFit="1" customWidth="1"/>
  </cols>
  <sheetData>
    <row r="1" spans="2:10" x14ac:dyDescent="0.2">
      <c r="B1" s="51" t="s">
        <v>67</v>
      </c>
      <c r="C1" s="51" t="s">
        <v>68</v>
      </c>
      <c r="D1" s="51" t="s">
        <v>69</v>
      </c>
      <c r="E1" s="51" t="s">
        <v>70</v>
      </c>
      <c r="F1" s="51" t="s">
        <v>71</v>
      </c>
      <c r="G1" s="51" t="s">
        <v>72</v>
      </c>
      <c r="H1" s="51" t="s">
        <v>73</v>
      </c>
      <c r="J1" s="67" t="s">
        <v>45</v>
      </c>
    </row>
    <row r="2" spans="2:10" x14ac:dyDescent="0.2">
      <c r="B2" s="51">
        <v>3.76</v>
      </c>
      <c r="C2" s="51">
        <v>3.66</v>
      </c>
      <c r="D2" s="51">
        <v>0.54</v>
      </c>
      <c r="E2" s="51">
        <v>5.2750000000000004</v>
      </c>
      <c r="F2" s="51">
        <v>9.7680000000000007</v>
      </c>
      <c r="G2" s="51">
        <v>13.741</v>
      </c>
      <c r="H2" s="51">
        <v>4.782</v>
      </c>
    </row>
    <row r="3" spans="2:10" x14ac:dyDescent="0.2">
      <c r="B3" s="51">
        <v>8.59</v>
      </c>
      <c r="C3" s="51">
        <v>4.99</v>
      </c>
      <c r="D3" s="51">
        <v>1.34</v>
      </c>
      <c r="E3" s="51">
        <v>10.022</v>
      </c>
      <c r="F3" s="51">
        <v>7.5</v>
      </c>
      <c r="G3" s="51">
        <v>10.162000000000001</v>
      </c>
      <c r="H3" s="51">
        <v>2.13</v>
      </c>
      <c r="J3" t="s">
        <v>77</v>
      </c>
    </row>
    <row r="4" spans="2:10" x14ac:dyDescent="0.2">
      <c r="B4" s="51">
        <v>6.22</v>
      </c>
      <c r="C4" s="51">
        <v>6.14</v>
      </c>
      <c r="D4" s="51">
        <v>4.5199999999999996</v>
      </c>
      <c r="E4" s="51">
        <v>9.8420000000000005</v>
      </c>
      <c r="F4" s="51">
        <v>2.1749999999999998</v>
      </c>
      <c r="G4" s="51">
        <v>2.7320000000000002</v>
      </c>
      <c r="H4" s="51">
        <v>1.089</v>
      </c>
      <c r="J4" t="s">
        <v>78</v>
      </c>
    </row>
    <row r="5" spans="2:10" x14ac:dyDescent="0.2">
      <c r="B5" s="51">
        <v>7.57</v>
      </c>
      <c r="C5" s="51">
        <v>7.28</v>
      </c>
      <c r="D5" s="51">
        <v>7.07</v>
      </c>
      <c r="E5" s="51">
        <v>12.662000000000001</v>
      </c>
      <c r="F5" s="51">
        <v>1.7909999999999999</v>
      </c>
      <c r="G5" s="51">
        <v>2.101</v>
      </c>
      <c r="H5" s="51">
        <v>0.82199999999999995</v>
      </c>
      <c r="J5" t="s">
        <v>79</v>
      </c>
    </row>
    <row r="6" spans="2:10" x14ac:dyDescent="0.2">
      <c r="B6" s="51">
        <v>9.0299999999999994</v>
      </c>
      <c r="C6" s="51">
        <v>7.08</v>
      </c>
      <c r="D6" s="51">
        <v>2.59</v>
      </c>
      <c r="E6" s="51">
        <v>11.762</v>
      </c>
      <c r="F6" s="51">
        <v>4.5389999999999997</v>
      </c>
      <c r="G6" s="51">
        <v>6.2169999999999996</v>
      </c>
      <c r="H6" s="51">
        <v>1.276</v>
      </c>
      <c r="J6" t="s">
        <v>80</v>
      </c>
    </row>
    <row r="7" spans="2:10" x14ac:dyDescent="0.2">
      <c r="B7" s="51">
        <v>5.51</v>
      </c>
      <c r="C7" s="51">
        <v>3.98</v>
      </c>
      <c r="D7" s="51">
        <v>1.3</v>
      </c>
      <c r="E7" s="51">
        <v>6.9240000000000004</v>
      </c>
      <c r="F7" s="51">
        <v>5.3259999999999996</v>
      </c>
      <c r="G7" s="51">
        <v>7.3040000000000003</v>
      </c>
      <c r="H7" s="51">
        <v>2.403</v>
      </c>
    </row>
    <row r="8" spans="2:10" x14ac:dyDescent="0.2">
      <c r="B8" s="51">
        <v>3.27</v>
      </c>
      <c r="C8" s="51">
        <v>0.62</v>
      </c>
      <c r="D8" s="51">
        <v>0.44</v>
      </c>
      <c r="E8" s="51">
        <v>3.3570000000000002</v>
      </c>
      <c r="F8" s="51">
        <v>7.6289999999999996</v>
      </c>
      <c r="G8" s="51">
        <v>8.8379999999999992</v>
      </c>
      <c r="H8" s="51">
        <v>8.3889999999999993</v>
      </c>
      <c r="J8" t="s">
        <v>106</v>
      </c>
    </row>
    <row r="9" spans="2:10" x14ac:dyDescent="0.2">
      <c r="B9" s="51">
        <v>8.74</v>
      </c>
      <c r="C9" s="51">
        <v>7</v>
      </c>
      <c r="D9" s="51">
        <v>3.31</v>
      </c>
      <c r="E9" s="51">
        <v>11.675000000000001</v>
      </c>
      <c r="F9" s="51">
        <v>3.5289999999999999</v>
      </c>
      <c r="G9" s="51">
        <v>4.7569999999999997</v>
      </c>
      <c r="H9" s="51">
        <v>1.119</v>
      </c>
      <c r="J9" t="s">
        <v>107</v>
      </c>
    </row>
    <row r="10" spans="2:10" x14ac:dyDescent="0.2">
      <c r="B10" s="51">
        <v>9.64</v>
      </c>
      <c r="C10" s="51">
        <v>9.49</v>
      </c>
      <c r="D10" s="51">
        <v>1.03</v>
      </c>
      <c r="E10" s="51">
        <v>13.567</v>
      </c>
      <c r="F10" s="51">
        <v>13.132999999999999</v>
      </c>
      <c r="G10" s="51">
        <v>18.518999999999998</v>
      </c>
      <c r="H10" s="51">
        <v>2.3540000000000001</v>
      </c>
    </row>
    <row r="11" spans="2:10" x14ac:dyDescent="0.2">
      <c r="B11" s="51">
        <v>9.73</v>
      </c>
      <c r="C11" s="51">
        <v>1.33</v>
      </c>
      <c r="D11" s="51">
        <v>1</v>
      </c>
      <c r="E11" s="51">
        <v>9.8710000000000004</v>
      </c>
      <c r="F11" s="51">
        <v>9.8710000000000004</v>
      </c>
      <c r="G11" s="51">
        <v>11.064</v>
      </c>
      <c r="H11" s="51">
        <v>3.7040000000000002</v>
      </c>
    </row>
    <row r="12" spans="2:10" x14ac:dyDescent="0.2">
      <c r="B12" s="51">
        <v>8.59</v>
      </c>
      <c r="C12" s="51">
        <v>2.98</v>
      </c>
      <c r="D12" s="51">
        <v>1.17</v>
      </c>
      <c r="E12" s="51">
        <v>9.17</v>
      </c>
      <c r="F12" s="51">
        <v>7.851</v>
      </c>
      <c r="G12" s="51">
        <v>9.9090000000000007</v>
      </c>
      <c r="H12" s="51">
        <v>2.6160000000000001</v>
      </c>
      <c r="J12" t="s">
        <v>81</v>
      </c>
    </row>
    <row r="13" spans="2:10" x14ac:dyDescent="0.2">
      <c r="B13" s="51">
        <v>7.12</v>
      </c>
      <c r="C13" s="51">
        <v>5.49</v>
      </c>
      <c r="D13" s="51">
        <v>3.68</v>
      </c>
      <c r="E13" s="51">
        <v>9.7159999999999993</v>
      </c>
      <c r="F13" s="51">
        <v>2.6419999999999999</v>
      </c>
      <c r="G13" s="51">
        <v>3.43</v>
      </c>
      <c r="H13" s="51">
        <v>1.1890000000000001</v>
      </c>
      <c r="J13" t="s">
        <v>82</v>
      </c>
    </row>
    <row r="14" spans="2:10" x14ac:dyDescent="0.2">
      <c r="B14" s="51">
        <v>4.6900000000000004</v>
      </c>
      <c r="C14" s="51">
        <v>3.01</v>
      </c>
      <c r="D14" s="51">
        <v>2.17</v>
      </c>
      <c r="E14" s="51">
        <v>5.9829999999999997</v>
      </c>
      <c r="F14" s="51">
        <v>2.76</v>
      </c>
      <c r="G14" s="51">
        <v>3.5539999999999998</v>
      </c>
      <c r="H14" s="51">
        <v>2.0129999999999999</v>
      </c>
      <c r="J14" t="s">
        <v>83</v>
      </c>
    </row>
    <row r="15" spans="2:10" x14ac:dyDescent="0.2">
      <c r="B15" s="51">
        <v>5.51</v>
      </c>
      <c r="C15" s="51">
        <v>1.34</v>
      </c>
      <c r="D15" s="51">
        <v>1.27</v>
      </c>
      <c r="E15" s="51">
        <v>5.8079999999999998</v>
      </c>
      <c r="F15" s="51">
        <v>4.5659999999999998</v>
      </c>
      <c r="G15" s="51">
        <v>5.3819999999999997</v>
      </c>
      <c r="H15" s="51">
        <v>3.427</v>
      </c>
      <c r="J15" t="s">
        <v>84</v>
      </c>
    </row>
    <row r="16" spans="2:10" x14ac:dyDescent="0.2">
      <c r="B16" s="51">
        <v>1.66</v>
      </c>
      <c r="C16" s="51">
        <v>1.61</v>
      </c>
      <c r="D16" s="51">
        <v>1.57</v>
      </c>
      <c r="E16" s="51">
        <v>2.7989999999999999</v>
      </c>
      <c r="F16" s="51">
        <v>1.7829999999999999</v>
      </c>
      <c r="G16" s="51">
        <v>2.0870000000000002</v>
      </c>
      <c r="H16" s="51">
        <v>3.7160000000000002</v>
      </c>
    </row>
    <row r="17" spans="1:10" x14ac:dyDescent="0.2">
      <c r="B17" s="51">
        <v>5.9</v>
      </c>
      <c r="C17" s="51">
        <v>5.76</v>
      </c>
      <c r="D17" s="51">
        <v>1.55</v>
      </c>
      <c r="E17" s="51">
        <v>8.3879999999999999</v>
      </c>
      <c r="F17" s="51">
        <v>5.3949999999999996</v>
      </c>
      <c r="G17" s="51">
        <v>7.4969999999999999</v>
      </c>
      <c r="H17" s="51">
        <v>1.9730000000000001</v>
      </c>
    </row>
    <row r="18" spans="1:10" x14ac:dyDescent="0.2">
      <c r="B18" s="51">
        <v>9.84</v>
      </c>
      <c r="C18" s="51">
        <v>9.27</v>
      </c>
      <c r="D18" s="51">
        <v>1.51</v>
      </c>
      <c r="E18" s="51">
        <v>13.603999999999999</v>
      </c>
      <c r="F18" s="51">
        <v>9.0169999999999995</v>
      </c>
      <c r="G18" s="51">
        <v>12.667999999999999</v>
      </c>
      <c r="H18" s="51">
        <v>1.7450000000000001</v>
      </c>
      <c r="J18" s="67" t="s">
        <v>46</v>
      </c>
    </row>
    <row r="19" spans="1:10" x14ac:dyDescent="0.2">
      <c r="B19" s="51">
        <v>8.39</v>
      </c>
      <c r="C19" s="51">
        <v>4.92</v>
      </c>
      <c r="D19" s="51">
        <v>2.54</v>
      </c>
      <c r="E19" s="51">
        <v>10.053000000000001</v>
      </c>
      <c r="F19" s="51">
        <v>3.956</v>
      </c>
      <c r="G19" s="51">
        <v>5.2370000000000001</v>
      </c>
      <c r="H19" s="51">
        <v>1.4319999999999999</v>
      </c>
    </row>
    <row r="20" spans="1:10" x14ac:dyDescent="0.2">
      <c r="B20" s="51">
        <v>4.9400000000000004</v>
      </c>
      <c r="C20" s="51">
        <v>4.38</v>
      </c>
      <c r="D20" s="51">
        <v>1.03</v>
      </c>
      <c r="E20" s="51">
        <v>6.6779999999999999</v>
      </c>
      <c r="F20" s="51">
        <v>6.4939999999999998</v>
      </c>
      <c r="G20" s="51">
        <v>9.0589999999999993</v>
      </c>
      <c r="H20" s="51">
        <v>2.8069999999999999</v>
      </c>
    </row>
    <row r="21" spans="1:10" x14ac:dyDescent="0.2">
      <c r="B21" s="51">
        <v>7.23</v>
      </c>
      <c r="C21" s="51">
        <v>2.2999999999999998</v>
      </c>
      <c r="D21" s="51">
        <v>1.77</v>
      </c>
      <c r="E21" s="51">
        <v>7.79</v>
      </c>
      <c r="F21" s="51">
        <v>4.3929999999999998</v>
      </c>
      <c r="G21" s="51">
        <v>5.3739999999999997</v>
      </c>
      <c r="H21" s="51">
        <v>2.274</v>
      </c>
    </row>
    <row r="22" spans="1:10" x14ac:dyDescent="0.2">
      <c r="B22" s="51">
        <v>9.4600000000000009</v>
      </c>
      <c r="C22" s="51">
        <v>7.31</v>
      </c>
      <c r="D22" s="51">
        <v>1.04</v>
      </c>
      <c r="E22" s="51">
        <v>11.999000000000001</v>
      </c>
      <c r="F22" s="51">
        <v>11.579000000000001</v>
      </c>
      <c r="G22" s="51">
        <v>16.181999999999999</v>
      </c>
      <c r="H22" s="51">
        <v>2.415</v>
      </c>
    </row>
    <row r="23" spans="1:10" x14ac:dyDescent="0.2">
      <c r="B23" s="51">
        <v>9.5500000000000007</v>
      </c>
      <c r="C23" s="51">
        <v>5.35</v>
      </c>
      <c r="D23" s="51">
        <v>4.25</v>
      </c>
      <c r="E23" s="51">
        <v>11.742000000000001</v>
      </c>
      <c r="F23" s="51">
        <v>2.766</v>
      </c>
      <c r="G23" s="51">
        <v>3.5089999999999999</v>
      </c>
      <c r="H23" s="51">
        <v>1.054</v>
      </c>
    </row>
    <row r="24" spans="1:10" x14ac:dyDescent="0.2">
      <c r="B24" s="51">
        <v>4.9400000000000004</v>
      </c>
      <c r="C24" s="51">
        <v>4.5199999999999996</v>
      </c>
      <c r="D24" s="51">
        <v>4.5</v>
      </c>
      <c r="E24" s="51">
        <v>8.0670000000000002</v>
      </c>
      <c r="F24" s="51">
        <v>1.7929999999999999</v>
      </c>
      <c r="G24" s="51">
        <v>2.1030000000000002</v>
      </c>
      <c r="H24" s="51">
        <v>1.292</v>
      </c>
    </row>
    <row r="25" spans="1:10" x14ac:dyDescent="0.2">
      <c r="B25" s="51">
        <v>8.2100000000000009</v>
      </c>
      <c r="C25" s="51">
        <v>3.08</v>
      </c>
      <c r="D25" s="51">
        <v>2.42</v>
      </c>
      <c r="E25" s="51">
        <v>9.0969999999999995</v>
      </c>
      <c r="F25" s="51">
        <v>3.7530000000000001</v>
      </c>
      <c r="G25" s="51">
        <v>4.657</v>
      </c>
      <c r="H25" s="51">
        <v>1.7190000000000001</v>
      </c>
    </row>
    <row r="26" spans="1:10" ht="13.5" thickBot="1" x14ac:dyDescent="0.25">
      <c r="A26" s="67" t="s">
        <v>42</v>
      </c>
      <c r="B26" s="51">
        <v>9.41</v>
      </c>
      <c r="C26" s="51">
        <v>6.44</v>
      </c>
      <c r="D26" s="51">
        <v>5.1100000000000003</v>
      </c>
      <c r="E26" s="51">
        <v>12.494999999999999</v>
      </c>
      <c r="F26" s="51">
        <v>2.4460000000000002</v>
      </c>
      <c r="G26" s="51">
        <v>3.1030000000000002</v>
      </c>
      <c r="H26" s="51">
        <v>0.91400000000000003</v>
      </c>
    </row>
    <row r="27" spans="1:10" x14ac:dyDescent="0.2">
      <c r="A27" t="s">
        <v>57</v>
      </c>
      <c r="B27" s="55">
        <f>AVERAGE(B2:B26)</f>
        <v>7.1000000000000014</v>
      </c>
      <c r="C27" s="69">
        <f t="shared" ref="C27:H27" si="0">AVERAGE(C2:C26)</f>
        <v>4.7731999999999992</v>
      </c>
      <c r="D27" s="61">
        <f t="shared" si="0"/>
        <v>2.3487999999999998</v>
      </c>
      <c r="E27" s="69">
        <f t="shared" si="0"/>
        <v>9.1338399999999993</v>
      </c>
      <c r="F27" s="69">
        <f t="shared" si="0"/>
        <v>5.4582000000000006</v>
      </c>
      <c r="G27" s="58">
        <f t="shared" si="0"/>
        <v>7.16744</v>
      </c>
      <c r="H27" s="64">
        <f t="shared" si="0"/>
        <v>2.3461600000000002</v>
      </c>
    </row>
    <row r="28" spans="1:10" x14ac:dyDescent="0.2">
      <c r="A28" t="s">
        <v>74</v>
      </c>
      <c r="B28" s="56">
        <f>MEDIAN(B2:B26)</f>
        <v>7.57</v>
      </c>
      <c r="C28" s="70">
        <f t="shared" ref="C28:H28" si="1">MEDIAN(C2:C26)</f>
        <v>4.92</v>
      </c>
      <c r="D28" s="62">
        <f t="shared" si="1"/>
        <v>1.57</v>
      </c>
      <c r="E28" s="70">
        <f t="shared" si="1"/>
        <v>9.7159999999999993</v>
      </c>
      <c r="F28" s="70">
        <f t="shared" si="1"/>
        <v>4.5389999999999997</v>
      </c>
      <c r="G28" s="59">
        <f t="shared" si="1"/>
        <v>5.3819999999999997</v>
      </c>
      <c r="H28" s="65">
        <f t="shared" si="1"/>
        <v>2.0129999999999999</v>
      </c>
    </row>
    <row r="29" spans="1:10" x14ac:dyDescent="0.2">
      <c r="A29" t="s">
        <v>58</v>
      </c>
      <c r="B29" s="56">
        <f>_xlfn.STDEV.S(B2:B26)</f>
        <v>2.3238025590254683</v>
      </c>
      <c r="C29" s="70">
        <f t="shared" ref="C29:H29" si="2">_xlfn.STDEV.S(C2:C26)</f>
        <v>2.4177860396100685</v>
      </c>
      <c r="D29" s="62">
        <f t="shared" si="2"/>
        <v>1.6655612667606483</v>
      </c>
      <c r="E29" s="70">
        <f t="shared" si="2"/>
        <v>3.0178197383762524</v>
      </c>
      <c r="F29" s="70">
        <f t="shared" si="2"/>
        <v>3.2732690972991101</v>
      </c>
      <c r="G29" s="59">
        <f t="shared" si="2"/>
        <v>4.5580886078121239</v>
      </c>
      <c r="H29" s="65">
        <f t="shared" si="2"/>
        <v>1.6105014146739096</v>
      </c>
    </row>
    <row r="30" spans="1:10" x14ac:dyDescent="0.2">
      <c r="A30" t="s">
        <v>75</v>
      </c>
      <c r="B30" s="56">
        <f>B29/B27</f>
        <v>0.32729613507400956</v>
      </c>
      <c r="C30" s="70">
        <f t="shared" ref="C30:H30" si="3">C29/C27</f>
        <v>0.50653357068844151</v>
      </c>
      <c r="D30" s="62">
        <f t="shared" si="3"/>
        <v>0.70911157474482645</v>
      </c>
      <c r="E30" s="70">
        <f t="shared" si="3"/>
        <v>0.33039989077718163</v>
      </c>
      <c r="F30" s="70">
        <f t="shared" si="3"/>
        <v>0.59969753715494301</v>
      </c>
      <c r="G30" s="59">
        <f t="shared" si="3"/>
        <v>0.63594374111427843</v>
      </c>
      <c r="H30" s="65">
        <f t="shared" si="3"/>
        <v>0.68644142542448483</v>
      </c>
    </row>
    <row r="31" spans="1:10" ht="13.5" thickBot="1" x14ac:dyDescent="0.25">
      <c r="A31" t="s">
        <v>76</v>
      </c>
      <c r="B31" s="57">
        <f>MAX(B2:B26)-MIN(B2:B26)</f>
        <v>8.18</v>
      </c>
      <c r="C31" s="71">
        <f t="shared" ref="C31:H31" si="4">MAX(C2:C26)-MIN(C2:C26)</f>
        <v>8.870000000000001</v>
      </c>
      <c r="D31" s="63">
        <f t="shared" si="4"/>
        <v>6.63</v>
      </c>
      <c r="E31" s="71">
        <f t="shared" si="4"/>
        <v>10.805</v>
      </c>
      <c r="F31" s="71">
        <f t="shared" si="4"/>
        <v>11.35</v>
      </c>
      <c r="G31" s="60">
        <f t="shared" si="4"/>
        <v>16.431999999999999</v>
      </c>
      <c r="H31" s="66">
        <f t="shared" si="4"/>
        <v>7.5669999999999993</v>
      </c>
    </row>
    <row r="42" spans="10:10" x14ac:dyDescent="0.2">
      <c r="J42" t="s">
        <v>85</v>
      </c>
    </row>
    <row r="43" spans="10:10" x14ac:dyDescent="0.2">
      <c r="J43" t="s">
        <v>86</v>
      </c>
    </row>
    <row r="44" spans="10:10" x14ac:dyDescent="0.2">
      <c r="J44" t="s">
        <v>104</v>
      </c>
    </row>
    <row r="45" spans="10:10" x14ac:dyDescent="0.2">
      <c r="J45" t="s">
        <v>105</v>
      </c>
    </row>
    <row r="46" spans="10:10" x14ac:dyDescent="0.2">
      <c r="J46" t="s">
        <v>108</v>
      </c>
    </row>
    <row r="48" spans="10:10" x14ac:dyDescent="0.2">
      <c r="J48" t="s">
        <v>110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9"/>
  <dimension ref="A1:F3216"/>
  <sheetViews>
    <sheetView workbookViewId="0"/>
  </sheetViews>
  <sheetFormatPr baseColWidth="10" defaultRowHeight="12.75" x14ac:dyDescent="0.2"/>
  <sheetData>
    <row r="1" spans="1:6" x14ac:dyDescent="0.2">
      <c r="A1" s="41">
        <v>0</v>
      </c>
      <c r="B1" s="41">
        <v>0</v>
      </c>
      <c r="E1" s="43">
        <v>3.9585634142019921</v>
      </c>
      <c r="F1" s="43">
        <v>0</v>
      </c>
    </row>
    <row r="2" spans="1:6" x14ac:dyDescent="0.2">
      <c r="A2" s="41">
        <v>0</v>
      </c>
      <c r="B2" s="41">
        <v>0</v>
      </c>
      <c r="E2" s="44">
        <v>3.9585634142019921</v>
      </c>
      <c r="F2" s="44">
        <v>1.8946267156141859E-3</v>
      </c>
    </row>
    <row r="3" spans="1:6" x14ac:dyDescent="0.2">
      <c r="A3" s="41">
        <v>1.979281707100996</v>
      </c>
      <c r="B3" s="41">
        <v>0</v>
      </c>
      <c r="E3" s="44">
        <v>3.9683618384945714</v>
      </c>
      <c r="F3" s="44">
        <v>1.8946267156141859E-3</v>
      </c>
    </row>
    <row r="4" spans="1:6" x14ac:dyDescent="0.2">
      <c r="A4" s="41">
        <v>1.979281707100996</v>
      </c>
      <c r="B4" s="41">
        <v>0</v>
      </c>
      <c r="E4" s="44">
        <v>3.9683618384945714</v>
      </c>
      <c r="F4" s="44">
        <v>0</v>
      </c>
    </row>
    <row r="5" spans="1:6" x14ac:dyDescent="0.2">
      <c r="A5" s="41">
        <v>1.979281707100996</v>
      </c>
      <c r="B5" s="41">
        <v>0</v>
      </c>
      <c r="E5" s="44">
        <v>3.9781602627871506</v>
      </c>
      <c r="F5" s="44">
        <v>0</v>
      </c>
    </row>
    <row r="6" spans="1:6" x14ac:dyDescent="0.2">
      <c r="A6" s="41">
        <v>3.9585634142019921</v>
      </c>
      <c r="B6" s="41">
        <v>0</v>
      </c>
      <c r="E6" s="44">
        <v>3.9781602627871506</v>
      </c>
      <c r="F6" s="44">
        <v>1.8946267156141859E-3</v>
      </c>
    </row>
    <row r="7" spans="1:6" x14ac:dyDescent="0.2">
      <c r="A7" s="41">
        <v>3.9585634142019921</v>
      </c>
      <c r="B7" s="41">
        <v>0</v>
      </c>
      <c r="E7" s="44">
        <v>3.9879586870797294</v>
      </c>
      <c r="F7" s="44">
        <v>1.8946267156141859E-3</v>
      </c>
    </row>
    <row r="8" spans="1:6" x14ac:dyDescent="0.2">
      <c r="A8" s="41">
        <v>3.9585634142019921</v>
      </c>
      <c r="B8" s="41">
        <v>1.8946267156141859E-3</v>
      </c>
      <c r="E8" s="44">
        <v>3.9879586870797294</v>
      </c>
      <c r="F8" s="44">
        <v>0</v>
      </c>
    </row>
    <row r="9" spans="1:6" x14ac:dyDescent="0.2">
      <c r="A9" s="41">
        <v>5.9378451213029884</v>
      </c>
      <c r="B9" s="41">
        <v>1.8946267156141859E-3</v>
      </c>
      <c r="E9" s="44">
        <v>3.9977571113723087</v>
      </c>
      <c r="F9" s="44">
        <v>0</v>
      </c>
    </row>
    <row r="10" spans="1:6" x14ac:dyDescent="0.2">
      <c r="A10" s="41">
        <v>5.9378451213029884</v>
      </c>
      <c r="B10" s="41">
        <v>0</v>
      </c>
      <c r="E10" s="44">
        <v>3.9977571113723087</v>
      </c>
      <c r="F10" s="44">
        <v>1.8946267156141859E-3</v>
      </c>
    </row>
    <row r="11" spans="1:6" x14ac:dyDescent="0.2">
      <c r="A11" s="41">
        <v>5.9378451213029884</v>
      </c>
      <c r="B11" s="41">
        <v>2.0209351633217989E-2</v>
      </c>
      <c r="E11" s="44">
        <v>4.0075555356648884</v>
      </c>
      <c r="F11" s="44">
        <v>1.8946267156141859E-3</v>
      </c>
    </row>
    <row r="12" spans="1:6" x14ac:dyDescent="0.2">
      <c r="A12" s="41">
        <v>7.9171268284039842</v>
      </c>
      <c r="B12" s="41">
        <v>2.0209351633217989E-2</v>
      </c>
      <c r="E12" s="44">
        <v>4.0075555356648884</v>
      </c>
      <c r="F12" s="44">
        <v>0</v>
      </c>
    </row>
    <row r="13" spans="1:6" x14ac:dyDescent="0.2">
      <c r="A13" s="41">
        <v>7.9171268284039842</v>
      </c>
      <c r="B13" s="41">
        <v>0</v>
      </c>
      <c r="E13" s="44">
        <v>4.0173539599574672</v>
      </c>
      <c r="F13" s="44">
        <v>0</v>
      </c>
    </row>
    <row r="14" spans="1:6" x14ac:dyDescent="0.2">
      <c r="A14" s="41">
        <v>7.9171268284039842</v>
      </c>
      <c r="B14" s="41">
        <v>8.588974444117646E-2</v>
      </c>
      <c r="E14" s="44">
        <v>4.0173539599574672</v>
      </c>
      <c r="F14" s="44">
        <v>1.8946267156141859E-3</v>
      </c>
    </row>
    <row r="15" spans="1:6" x14ac:dyDescent="0.2">
      <c r="A15" s="41">
        <v>9.89640853550498</v>
      </c>
      <c r="B15" s="41">
        <v>8.588974444117646E-2</v>
      </c>
      <c r="E15" s="44">
        <v>4.0271523842500461</v>
      </c>
      <c r="F15" s="44">
        <v>1.8946267156141859E-3</v>
      </c>
    </row>
    <row r="16" spans="1:6" x14ac:dyDescent="0.2">
      <c r="A16" s="41">
        <v>9.89640853550498</v>
      </c>
      <c r="B16" s="41">
        <v>0</v>
      </c>
      <c r="E16" s="44">
        <v>4.0271523842500461</v>
      </c>
      <c r="F16" s="44">
        <v>0</v>
      </c>
    </row>
    <row r="17" spans="1:6" x14ac:dyDescent="0.2">
      <c r="A17" s="41">
        <v>9.89640853550498</v>
      </c>
      <c r="B17" s="41">
        <v>0.14020237695544974</v>
      </c>
      <c r="E17" s="44">
        <v>4.0369508085426258</v>
      </c>
      <c r="F17" s="44">
        <v>0</v>
      </c>
    </row>
    <row r="18" spans="1:6" x14ac:dyDescent="0.2">
      <c r="A18" s="41">
        <v>11.875690242605977</v>
      </c>
      <c r="B18" s="41">
        <v>0.14020237695544974</v>
      </c>
      <c r="E18" s="44">
        <v>4.0369508085426258</v>
      </c>
      <c r="F18" s="44">
        <v>1.8946267156141859E-3</v>
      </c>
    </row>
    <row r="19" spans="1:6" x14ac:dyDescent="0.2">
      <c r="A19" s="41">
        <v>11.875690242605977</v>
      </c>
      <c r="B19" s="41">
        <v>0</v>
      </c>
      <c r="E19" s="44">
        <v>4.0467492328352046</v>
      </c>
      <c r="F19" s="44">
        <v>1.8946267156141859E-3</v>
      </c>
    </row>
    <row r="20" spans="1:6" x14ac:dyDescent="0.2">
      <c r="A20" s="41">
        <v>11.875690242605977</v>
      </c>
      <c r="B20" s="41">
        <v>0.14462317262521629</v>
      </c>
      <c r="E20" s="44">
        <v>4.0467492328352046</v>
      </c>
      <c r="F20" s="44">
        <v>0</v>
      </c>
    </row>
    <row r="21" spans="1:6" x14ac:dyDescent="0.2">
      <c r="A21" s="41">
        <v>13.854971949706972</v>
      </c>
      <c r="B21" s="41">
        <v>0.14462317262521629</v>
      </c>
      <c r="E21" s="44">
        <v>4.0565476571277843</v>
      </c>
      <c r="F21" s="44">
        <v>0</v>
      </c>
    </row>
    <row r="22" spans="1:6" x14ac:dyDescent="0.2">
      <c r="A22" s="41">
        <v>13.854971949706972</v>
      </c>
      <c r="B22" s="41">
        <v>0</v>
      </c>
      <c r="E22" s="44">
        <v>4.0565476571277843</v>
      </c>
      <c r="F22" s="44">
        <v>1.8946267156141859E-3</v>
      </c>
    </row>
    <row r="23" spans="1:6" x14ac:dyDescent="0.2">
      <c r="A23" s="41">
        <v>13.854971949706972</v>
      </c>
      <c r="B23" s="41">
        <v>8.3363575487024166E-2</v>
      </c>
      <c r="E23" s="44">
        <v>4.0663460814203631</v>
      </c>
      <c r="F23" s="44">
        <v>1.8946267156141859E-3</v>
      </c>
    </row>
    <row r="24" spans="1:6" x14ac:dyDescent="0.2">
      <c r="A24" s="41">
        <v>15.834253656807968</v>
      </c>
      <c r="B24" s="41">
        <v>8.3363575487024166E-2</v>
      </c>
      <c r="E24" s="44">
        <v>4.0663460814203631</v>
      </c>
      <c r="F24" s="44">
        <v>0</v>
      </c>
    </row>
    <row r="25" spans="1:6" x14ac:dyDescent="0.2">
      <c r="A25" s="41">
        <v>15.834253656807968</v>
      </c>
      <c r="B25" s="41">
        <v>0</v>
      </c>
      <c r="E25" s="44">
        <v>4.076144505712942</v>
      </c>
      <c r="F25" s="44">
        <v>0</v>
      </c>
    </row>
    <row r="26" spans="1:6" x14ac:dyDescent="0.2">
      <c r="A26" s="41">
        <v>15.834253656807968</v>
      </c>
      <c r="B26" s="41">
        <v>2.5893231780060536E-2</v>
      </c>
      <c r="E26" s="44">
        <v>4.076144505712942</v>
      </c>
      <c r="F26" s="44">
        <v>1.8946267156141859E-3</v>
      </c>
    </row>
    <row r="27" spans="1:6" x14ac:dyDescent="0.2">
      <c r="A27" s="41">
        <v>17.813535363908965</v>
      </c>
      <c r="B27" s="41">
        <v>2.5893231780060536E-2</v>
      </c>
      <c r="E27" s="44">
        <v>4.0859429300055217</v>
      </c>
      <c r="F27" s="44">
        <v>1.8946267156141859E-3</v>
      </c>
    </row>
    <row r="28" spans="1:6" x14ac:dyDescent="0.2">
      <c r="A28" s="41">
        <v>17.813535363908965</v>
      </c>
      <c r="B28" s="41">
        <v>0</v>
      </c>
      <c r="E28" s="44">
        <v>4.0859429300055217</v>
      </c>
      <c r="F28" s="44">
        <v>0</v>
      </c>
    </row>
    <row r="29" spans="1:6" x14ac:dyDescent="0.2">
      <c r="A29" s="41">
        <v>17.813535363908965</v>
      </c>
      <c r="B29" s="41">
        <v>3.1577111926903126E-3</v>
      </c>
      <c r="E29" s="44">
        <v>4.0957413542981005</v>
      </c>
      <c r="F29" s="44">
        <v>0</v>
      </c>
    </row>
    <row r="30" spans="1:6" x14ac:dyDescent="0.2">
      <c r="A30" s="41">
        <v>19.79281707100996</v>
      </c>
      <c r="B30" s="41">
        <v>3.1577111926903126E-3</v>
      </c>
      <c r="E30" s="44">
        <v>4.0957413542981005</v>
      </c>
      <c r="F30" s="44">
        <v>1.8946267156141859E-3</v>
      </c>
    </row>
    <row r="31" spans="1:6" x14ac:dyDescent="0.2">
      <c r="A31" s="41">
        <v>19.79281707100996</v>
      </c>
      <c r="B31" s="41">
        <v>0</v>
      </c>
      <c r="E31" s="44">
        <v>4.1055397785906802</v>
      </c>
      <c r="F31" s="44">
        <v>1.8946267156141859E-3</v>
      </c>
    </row>
    <row r="32" spans="1:6" x14ac:dyDescent="0.2">
      <c r="E32" s="44">
        <v>4.1055397785906802</v>
      </c>
      <c r="F32" s="44">
        <v>0</v>
      </c>
    </row>
    <row r="33" spans="5:6" x14ac:dyDescent="0.2">
      <c r="E33" s="44">
        <v>4.115338202883259</v>
      </c>
      <c r="F33" s="44">
        <v>0</v>
      </c>
    </row>
    <row r="34" spans="5:6" x14ac:dyDescent="0.2">
      <c r="E34" s="44">
        <v>4.115338202883259</v>
      </c>
      <c r="F34" s="44">
        <v>1.8946267156141859E-3</v>
      </c>
    </row>
    <row r="35" spans="5:6" x14ac:dyDescent="0.2">
      <c r="E35" s="44">
        <v>4.1251366271758387</v>
      </c>
      <c r="F35" s="44">
        <v>1.8946267156141859E-3</v>
      </c>
    </row>
    <row r="36" spans="5:6" x14ac:dyDescent="0.2">
      <c r="E36" s="44">
        <v>4.1251366271758387</v>
      </c>
      <c r="F36" s="44">
        <v>0</v>
      </c>
    </row>
    <row r="37" spans="5:6" x14ac:dyDescent="0.2">
      <c r="E37" s="44">
        <v>4.1349350514684176</v>
      </c>
      <c r="F37" s="44">
        <v>0</v>
      </c>
    </row>
    <row r="38" spans="5:6" x14ac:dyDescent="0.2">
      <c r="E38" s="44">
        <v>4.1349350514684176</v>
      </c>
      <c r="F38" s="44">
        <v>1.8946267156141859E-3</v>
      </c>
    </row>
    <row r="39" spans="5:6" x14ac:dyDescent="0.2">
      <c r="E39" s="44">
        <v>4.1447334757609964</v>
      </c>
      <c r="F39" s="44">
        <v>1.8946267156141859E-3</v>
      </c>
    </row>
    <row r="40" spans="5:6" x14ac:dyDescent="0.2">
      <c r="E40" s="44">
        <v>4.1447334757609964</v>
      </c>
      <c r="F40" s="44">
        <v>0</v>
      </c>
    </row>
    <row r="41" spans="5:6" x14ac:dyDescent="0.2">
      <c r="E41" s="44">
        <v>4.1545319000535761</v>
      </c>
      <c r="F41" s="44">
        <v>0</v>
      </c>
    </row>
    <row r="42" spans="5:6" x14ac:dyDescent="0.2">
      <c r="E42" s="44">
        <v>4.1545319000535761</v>
      </c>
      <c r="F42" s="44">
        <v>1.8946267156141859E-3</v>
      </c>
    </row>
    <row r="43" spans="5:6" x14ac:dyDescent="0.2">
      <c r="E43" s="44">
        <v>4.1643303243461549</v>
      </c>
      <c r="F43" s="44">
        <v>1.8946267156141859E-3</v>
      </c>
    </row>
    <row r="44" spans="5:6" x14ac:dyDescent="0.2">
      <c r="E44" s="44">
        <v>4.1643303243461549</v>
      </c>
      <c r="F44" s="44">
        <v>0</v>
      </c>
    </row>
    <row r="45" spans="5:6" x14ac:dyDescent="0.2">
      <c r="E45" s="44">
        <v>4.1741287486387346</v>
      </c>
      <c r="F45" s="44">
        <v>0</v>
      </c>
    </row>
    <row r="46" spans="5:6" x14ac:dyDescent="0.2">
      <c r="E46" s="44">
        <v>4.1741287486387346</v>
      </c>
      <c r="F46" s="44">
        <v>1.8946267156141859E-3</v>
      </c>
    </row>
    <row r="47" spans="5:6" x14ac:dyDescent="0.2">
      <c r="E47" s="44">
        <v>4.1839271729313134</v>
      </c>
      <c r="F47" s="44">
        <v>1.8946267156141859E-3</v>
      </c>
    </row>
    <row r="48" spans="5:6" x14ac:dyDescent="0.2">
      <c r="E48" s="44">
        <v>4.1839271729313134</v>
      </c>
      <c r="F48" s="44">
        <v>0</v>
      </c>
    </row>
    <row r="49" spans="5:6" x14ac:dyDescent="0.2">
      <c r="E49" s="44">
        <v>4.1937255972238923</v>
      </c>
      <c r="F49" s="44">
        <v>0</v>
      </c>
    </row>
    <row r="50" spans="5:6" x14ac:dyDescent="0.2">
      <c r="E50" s="44">
        <v>4.1937255972238923</v>
      </c>
      <c r="F50" s="44">
        <v>1.8946267156141859E-3</v>
      </c>
    </row>
    <row r="51" spans="5:6" x14ac:dyDescent="0.2">
      <c r="E51" s="44">
        <v>4.203524021516472</v>
      </c>
      <c r="F51" s="44">
        <v>1.8946267156141859E-3</v>
      </c>
    </row>
    <row r="52" spans="5:6" x14ac:dyDescent="0.2">
      <c r="E52" s="44">
        <v>4.203524021516472</v>
      </c>
      <c r="F52" s="44">
        <v>0</v>
      </c>
    </row>
    <row r="53" spans="5:6" x14ac:dyDescent="0.2">
      <c r="E53" s="44">
        <v>4.2133224458090508</v>
      </c>
      <c r="F53" s="44">
        <v>0</v>
      </c>
    </row>
    <row r="54" spans="5:6" x14ac:dyDescent="0.2">
      <c r="E54" s="44">
        <v>4.2133224458090508</v>
      </c>
      <c r="F54" s="44">
        <v>1.8946267156141859E-3</v>
      </c>
    </row>
    <row r="55" spans="5:6" x14ac:dyDescent="0.2">
      <c r="E55" s="44">
        <v>4.2231208701016305</v>
      </c>
      <c r="F55" s="44">
        <v>1.8946267156141859E-3</v>
      </c>
    </row>
    <row r="56" spans="5:6" x14ac:dyDescent="0.2">
      <c r="E56" s="44">
        <v>4.2231208701016305</v>
      </c>
      <c r="F56" s="44">
        <v>0</v>
      </c>
    </row>
    <row r="57" spans="5:6" x14ac:dyDescent="0.2">
      <c r="E57" s="44">
        <v>4.2329192943942093</v>
      </c>
      <c r="F57" s="44">
        <v>0</v>
      </c>
    </row>
    <row r="58" spans="5:6" x14ac:dyDescent="0.2">
      <c r="E58" s="44">
        <v>4.2329192943942093</v>
      </c>
      <c r="F58" s="44">
        <v>1.8946267156141859E-3</v>
      </c>
    </row>
    <row r="59" spans="5:6" x14ac:dyDescent="0.2">
      <c r="E59" s="44">
        <v>4.242717718686789</v>
      </c>
      <c r="F59" s="44">
        <v>1.8946267156141859E-3</v>
      </c>
    </row>
    <row r="60" spans="5:6" x14ac:dyDescent="0.2">
      <c r="E60" s="44">
        <v>4.242717718686789</v>
      </c>
      <c r="F60" s="44">
        <v>0</v>
      </c>
    </row>
    <row r="61" spans="5:6" x14ac:dyDescent="0.2">
      <c r="E61" s="44">
        <v>4.2525161429793679</v>
      </c>
      <c r="F61" s="44">
        <v>0</v>
      </c>
    </row>
    <row r="62" spans="5:6" x14ac:dyDescent="0.2">
      <c r="E62" s="44">
        <v>4.2525161429793679</v>
      </c>
      <c r="F62" s="44">
        <v>1.8946267156141859E-3</v>
      </c>
    </row>
    <row r="63" spans="5:6" x14ac:dyDescent="0.2">
      <c r="E63" s="44">
        <v>4.2623145672719467</v>
      </c>
      <c r="F63" s="44">
        <v>1.8946267156141859E-3</v>
      </c>
    </row>
    <row r="64" spans="5:6" x14ac:dyDescent="0.2">
      <c r="E64" s="44">
        <v>4.2623145672719467</v>
      </c>
      <c r="F64" s="44">
        <v>0</v>
      </c>
    </row>
    <row r="65" spans="5:6" x14ac:dyDescent="0.2">
      <c r="E65" s="44">
        <v>4.2721129915645264</v>
      </c>
      <c r="F65" s="44">
        <v>0</v>
      </c>
    </row>
    <row r="66" spans="5:6" x14ac:dyDescent="0.2">
      <c r="E66" s="44">
        <v>4.2721129915645264</v>
      </c>
      <c r="F66" s="44">
        <v>1.8946267156141859E-3</v>
      </c>
    </row>
    <row r="67" spans="5:6" x14ac:dyDescent="0.2">
      <c r="E67" s="44">
        <v>4.2819114158571052</v>
      </c>
      <c r="F67" s="44">
        <v>1.8946267156141859E-3</v>
      </c>
    </row>
    <row r="68" spans="5:6" x14ac:dyDescent="0.2">
      <c r="E68" s="44">
        <v>4.2819114158571052</v>
      </c>
      <c r="F68" s="44">
        <v>0</v>
      </c>
    </row>
    <row r="69" spans="5:6" x14ac:dyDescent="0.2">
      <c r="E69" s="44">
        <v>4.2917098401496849</v>
      </c>
      <c r="F69" s="44">
        <v>0</v>
      </c>
    </row>
    <row r="70" spans="5:6" x14ac:dyDescent="0.2">
      <c r="E70" s="44">
        <v>4.2917098401496849</v>
      </c>
      <c r="F70" s="44">
        <v>1.8946267156141859E-3</v>
      </c>
    </row>
    <row r="71" spans="5:6" x14ac:dyDescent="0.2">
      <c r="E71" s="44">
        <v>4.3015082644422638</v>
      </c>
      <c r="F71" s="44">
        <v>1.8946267156141859E-3</v>
      </c>
    </row>
    <row r="72" spans="5:6" x14ac:dyDescent="0.2">
      <c r="E72" s="44">
        <v>4.3015082644422638</v>
      </c>
      <c r="F72" s="44">
        <v>0</v>
      </c>
    </row>
    <row r="73" spans="5:6" x14ac:dyDescent="0.2">
      <c r="E73" s="44">
        <v>4.3113066887348426</v>
      </c>
      <c r="F73" s="44">
        <v>0</v>
      </c>
    </row>
    <row r="74" spans="5:6" x14ac:dyDescent="0.2">
      <c r="E74" s="44">
        <v>4.3113066887348426</v>
      </c>
      <c r="F74" s="44">
        <v>1.8946267156141859E-3</v>
      </c>
    </row>
    <row r="75" spans="5:6" x14ac:dyDescent="0.2">
      <c r="E75" s="44">
        <v>4.3211051130274223</v>
      </c>
      <c r="F75" s="44">
        <v>1.8946267156141859E-3</v>
      </c>
    </row>
    <row r="76" spans="5:6" x14ac:dyDescent="0.2">
      <c r="E76" s="44">
        <v>4.3211051130274223</v>
      </c>
      <c r="F76" s="44">
        <v>0</v>
      </c>
    </row>
    <row r="77" spans="5:6" x14ac:dyDescent="0.2">
      <c r="E77" s="44">
        <v>4.3309035373200011</v>
      </c>
      <c r="F77" s="44">
        <v>0</v>
      </c>
    </row>
    <row r="78" spans="5:6" x14ac:dyDescent="0.2">
      <c r="E78" s="44">
        <v>4.3309035373200011</v>
      </c>
      <c r="F78" s="44">
        <v>1.8946267156141859E-3</v>
      </c>
    </row>
    <row r="79" spans="5:6" x14ac:dyDescent="0.2">
      <c r="E79" s="44">
        <v>4.3407019616125808</v>
      </c>
      <c r="F79" s="44">
        <v>1.8946267156141859E-3</v>
      </c>
    </row>
    <row r="80" spans="5:6" x14ac:dyDescent="0.2">
      <c r="E80" s="44">
        <v>4.3407019616125808</v>
      </c>
      <c r="F80" s="44">
        <v>0</v>
      </c>
    </row>
    <row r="81" spans="5:6" x14ac:dyDescent="0.2">
      <c r="E81" s="44">
        <v>4.3505003859051596</v>
      </c>
      <c r="F81" s="44">
        <v>0</v>
      </c>
    </row>
    <row r="82" spans="5:6" x14ac:dyDescent="0.2">
      <c r="E82" s="44">
        <v>4.3505003859051596</v>
      </c>
      <c r="F82" s="44">
        <v>1.8946267156141859E-3</v>
      </c>
    </row>
    <row r="83" spans="5:6" x14ac:dyDescent="0.2">
      <c r="E83" s="44">
        <v>4.3602988101977385</v>
      </c>
      <c r="F83" s="44">
        <v>1.8946267156141859E-3</v>
      </c>
    </row>
    <row r="84" spans="5:6" x14ac:dyDescent="0.2">
      <c r="E84" s="44">
        <v>4.3602988101977385</v>
      </c>
      <c r="F84" s="44">
        <v>0</v>
      </c>
    </row>
    <row r="85" spans="5:6" x14ac:dyDescent="0.2">
      <c r="E85" s="44">
        <v>4.3700972344903182</v>
      </c>
      <c r="F85" s="44">
        <v>0</v>
      </c>
    </row>
    <row r="86" spans="5:6" x14ac:dyDescent="0.2">
      <c r="E86" s="44">
        <v>4.3700972344903182</v>
      </c>
      <c r="F86" s="44">
        <v>1.8946267156141859E-3</v>
      </c>
    </row>
    <row r="87" spans="5:6" x14ac:dyDescent="0.2">
      <c r="E87" s="44">
        <v>4.379895658782897</v>
      </c>
      <c r="F87" s="44">
        <v>1.8946267156141859E-3</v>
      </c>
    </row>
    <row r="88" spans="5:6" x14ac:dyDescent="0.2">
      <c r="E88" s="44">
        <v>4.379895658782897</v>
      </c>
      <c r="F88" s="44">
        <v>0</v>
      </c>
    </row>
    <row r="89" spans="5:6" x14ac:dyDescent="0.2">
      <c r="E89" s="44">
        <v>4.3896940830754767</v>
      </c>
      <c r="F89" s="44">
        <v>0</v>
      </c>
    </row>
    <row r="90" spans="5:6" x14ac:dyDescent="0.2">
      <c r="E90" s="44">
        <v>4.3896940830754767</v>
      </c>
      <c r="F90" s="44">
        <v>1.8946267156141859E-3</v>
      </c>
    </row>
    <row r="91" spans="5:6" x14ac:dyDescent="0.2">
      <c r="E91" s="44">
        <v>4.3994925073680555</v>
      </c>
      <c r="F91" s="44">
        <v>1.8946267156141859E-3</v>
      </c>
    </row>
    <row r="92" spans="5:6" x14ac:dyDescent="0.2">
      <c r="E92" s="44">
        <v>4.3994925073680555</v>
      </c>
      <c r="F92" s="44">
        <v>0</v>
      </c>
    </row>
    <row r="93" spans="5:6" x14ac:dyDescent="0.2">
      <c r="E93" s="44">
        <v>4.4092909316606352</v>
      </c>
      <c r="F93" s="44">
        <v>0</v>
      </c>
    </row>
    <row r="94" spans="5:6" x14ac:dyDescent="0.2">
      <c r="E94" s="44">
        <v>4.4092909316606352</v>
      </c>
      <c r="F94" s="44">
        <v>1.8946267156141859E-3</v>
      </c>
    </row>
    <row r="95" spans="5:6" x14ac:dyDescent="0.2">
      <c r="E95" s="44">
        <v>4.4190893559532141</v>
      </c>
      <c r="F95" s="44">
        <v>1.8946267156141859E-3</v>
      </c>
    </row>
    <row r="96" spans="5:6" x14ac:dyDescent="0.2">
      <c r="E96" s="44">
        <v>4.4190893559532141</v>
      </c>
      <c r="F96" s="44">
        <v>0</v>
      </c>
    </row>
    <row r="97" spans="5:6" x14ac:dyDescent="0.2">
      <c r="E97" s="44">
        <v>4.4288877802457929</v>
      </c>
      <c r="F97" s="44">
        <v>0</v>
      </c>
    </row>
    <row r="98" spans="5:6" x14ac:dyDescent="0.2">
      <c r="E98" s="44">
        <v>4.4288877802457929</v>
      </c>
      <c r="F98" s="44">
        <v>1.8946267156141859E-3</v>
      </c>
    </row>
    <row r="99" spans="5:6" x14ac:dyDescent="0.2">
      <c r="E99" s="44">
        <v>4.4386862045383726</v>
      </c>
      <c r="F99" s="44">
        <v>1.8946267156141859E-3</v>
      </c>
    </row>
    <row r="100" spans="5:6" x14ac:dyDescent="0.2">
      <c r="E100" s="44">
        <v>4.4386862045383726</v>
      </c>
      <c r="F100" s="44">
        <v>0</v>
      </c>
    </row>
    <row r="101" spans="5:6" x14ac:dyDescent="0.2">
      <c r="E101" s="44">
        <v>4.4484846288309514</v>
      </c>
      <c r="F101" s="44">
        <v>0</v>
      </c>
    </row>
    <row r="102" spans="5:6" x14ac:dyDescent="0.2">
      <c r="E102" s="44">
        <v>4.4484846288309514</v>
      </c>
      <c r="F102" s="44">
        <v>1.8946267156141859E-3</v>
      </c>
    </row>
    <row r="103" spans="5:6" x14ac:dyDescent="0.2">
      <c r="E103" s="44">
        <v>4.4582830531235311</v>
      </c>
      <c r="F103" s="44">
        <v>1.8946267156141859E-3</v>
      </c>
    </row>
    <row r="104" spans="5:6" x14ac:dyDescent="0.2">
      <c r="E104" s="44">
        <v>4.4582830531235311</v>
      </c>
      <c r="F104" s="44">
        <v>0</v>
      </c>
    </row>
    <row r="105" spans="5:6" x14ac:dyDescent="0.2">
      <c r="E105" s="44">
        <v>4.4680814774161099</v>
      </c>
      <c r="F105" s="44">
        <v>0</v>
      </c>
    </row>
    <row r="106" spans="5:6" x14ac:dyDescent="0.2">
      <c r="E106" s="44">
        <v>4.4680814774161099</v>
      </c>
      <c r="F106" s="44">
        <v>1.8946267156141859E-3</v>
      </c>
    </row>
    <row r="107" spans="5:6" x14ac:dyDescent="0.2">
      <c r="E107" s="44">
        <v>4.4778799017086888</v>
      </c>
      <c r="F107" s="44">
        <v>1.8946267156141859E-3</v>
      </c>
    </row>
    <row r="108" spans="5:6" x14ac:dyDescent="0.2">
      <c r="E108" s="44">
        <v>4.4778799017086888</v>
      </c>
      <c r="F108" s="44">
        <v>0</v>
      </c>
    </row>
    <row r="109" spans="5:6" x14ac:dyDescent="0.2">
      <c r="E109" s="44">
        <v>4.4876783260012685</v>
      </c>
      <c r="F109" s="44">
        <v>0</v>
      </c>
    </row>
    <row r="110" spans="5:6" x14ac:dyDescent="0.2">
      <c r="E110" s="44">
        <v>4.4876783260012685</v>
      </c>
      <c r="F110" s="44">
        <v>1.8946267156141859E-3</v>
      </c>
    </row>
    <row r="111" spans="5:6" x14ac:dyDescent="0.2">
      <c r="E111" s="44">
        <v>4.4974767502938473</v>
      </c>
      <c r="F111" s="44">
        <v>1.8946267156141859E-3</v>
      </c>
    </row>
    <row r="112" spans="5:6" x14ac:dyDescent="0.2">
      <c r="E112" s="44">
        <v>4.4974767502938473</v>
      </c>
      <c r="F112" s="44">
        <v>0</v>
      </c>
    </row>
    <row r="113" spans="5:6" x14ac:dyDescent="0.2">
      <c r="E113" s="44">
        <v>4.507275174586427</v>
      </c>
      <c r="F113" s="44">
        <v>0</v>
      </c>
    </row>
    <row r="114" spans="5:6" x14ac:dyDescent="0.2">
      <c r="E114" s="44">
        <v>4.507275174586427</v>
      </c>
      <c r="F114" s="44">
        <v>1.8946267156141859E-3</v>
      </c>
    </row>
    <row r="115" spans="5:6" x14ac:dyDescent="0.2">
      <c r="E115" s="44">
        <v>4.5170735988790058</v>
      </c>
      <c r="F115" s="44">
        <v>1.8946267156141859E-3</v>
      </c>
    </row>
    <row r="116" spans="5:6" x14ac:dyDescent="0.2">
      <c r="E116" s="44">
        <v>4.5170735988790058</v>
      </c>
      <c r="F116" s="44">
        <v>0</v>
      </c>
    </row>
    <row r="117" spans="5:6" x14ac:dyDescent="0.2">
      <c r="E117" s="44">
        <v>4.5268720231715847</v>
      </c>
      <c r="F117" s="44">
        <v>0</v>
      </c>
    </row>
    <row r="118" spans="5:6" x14ac:dyDescent="0.2">
      <c r="E118" s="44">
        <v>4.5268720231715847</v>
      </c>
      <c r="F118" s="44">
        <v>1.8946267156141859E-3</v>
      </c>
    </row>
    <row r="119" spans="5:6" x14ac:dyDescent="0.2">
      <c r="E119" s="44">
        <v>4.5366704474641644</v>
      </c>
      <c r="F119" s="44">
        <v>1.8946267156141859E-3</v>
      </c>
    </row>
    <row r="120" spans="5:6" x14ac:dyDescent="0.2">
      <c r="E120" s="44">
        <v>4.5366704474641644</v>
      </c>
      <c r="F120" s="44">
        <v>0</v>
      </c>
    </row>
    <row r="121" spans="5:6" x14ac:dyDescent="0.2">
      <c r="E121" s="44">
        <v>4.5464688717567432</v>
      </c>
      <c r="F121" s="44">
        <v>0</v>
      </c>
    </row>
    <row r="122" spans="5:6" x14ac:dyDescent="0.2">
      <c r="E122" s="44">
        <v>4.5464688717567432</v>
      </c>
      <c r="F122" s="44">
        <v>1.8946267156141859E-3</v>
      </c>
    </row>
    <row r="123" spans="5:6" x14ac:dyDescent="0.2">
      <c r="E123" s="44">
        <v>4.5562672960493229</v>
      </c>
      <c r="F123" s="44">
        <v>1.8946267156141859E-3</v>
      </c>
    </row>
    <row r="124" spans="5:6" x14ac:dyDescent="0.2">
      <c r="E124" s="44">
        <v>4.5562672960493229</v>
      </c>
      <c r="F124" s="44">
        <v>0</v>
      </c>
    </row>
    <row r="125" spans="5:6" x14ac:dyDescent="0.2">
      <c r="E125" s="44">
        <v>4.5660657203419017</v>
      </c>
      <c r="F125" s="44">
        <v>0</v>
      </c>
    </row>
    <row r="126" spans="5:6" x14ac:dyDescent="0.2">
      <c r="E126" s="44">
        <v>4.5660657203419017</v>
      </c>
      <c r="F126" s="44">
        <v>1.8946267156141859E-3</v>
      </c>
    </row>
    <row r="127" spans="5:6" x14ac:dyDescent="0.2">
      <c r="E127" s="44">
        <v>4.5758641446344814</v>
      </c>
      <c r="F127" s="44">
        <v>1.8946267156141859E-3</v>
      </c>
    </row>
    <row r="128" spans="5:6" x14ac:dyDescent="0.2">
      <c r="E128" s="44">
        <v>4.5758641446344814</v>
      </c>
      <c r="F128" s="44">
        <v>0</v>
      </c>
    </row>
    <row r="129" spans="5:6" x14ac:dyDescent="0.2">
      <c r="E129" s="44">
        <v>4.5856625689270603</v>
      </c>
      <c r="F129" s="44">
        <v>0</v>
      </c>
    </row>
    <row r="130" spans="5:6" x14ac:dyDescent="0.2">
      <c r="E130" s="44">
        <v>4.5856625689270603</v>
      </c>
      <c r="F130" s="44">
        <v>1.8946267156141859E-3</v>
      </c>
    </row>
    <row r="131" spans="5:6" x14ac:dyDescent="0.2">
      <c r="E131" s="44">
        <v>4.5954609932196391</v>
      </c>
      <c r="F131" s="44">
        <v>1.8946267156141859E-3</v>
      </c>
    </row>
    <row r="132" spans="5:6" x14ac:dyDescent="0.2">
      <c r="E132" s="44">
        <v>4.5954609932196391</v>
      </c>
      <c r="F132" s="44">
        <v>0</v>
      </c>
    </row>
    <row r="133" spans="5:6" x14ac:dyDescent="0.2">
      <c r="E133" s="44">
        <v>4.6052594175122188</v>
      </c>
      <c r="F133" s="44">
        <v>0</v>
      </c>
    </row>
    <row r="134" spans="5:6" x14ac:dyDescent="0.2">
      <c r="E134" s="44">
        <v>4.6052594175122188</v>
      </c>
      <c r="F134" s="44">
        <v>1.8946267156141859E-3</v>
      </c>
    </row>
    <row r="135" spans="5:6" x14ac:dyDescent="0.2">
      <c r="E135" s="44">
        <v>4.6150578418047976</v>
      </c>
      <c r="F135" s="44">
        <v>1.8946267156141859E-3</v>
      </c>
    </row>
    <row r="136" spans="5:6" x14ac:dyDescent="0.2">
      <c r="E136" s="44">
        <v>4.6150578418047976</v>
      </c>
      <c r="F136" s="44">
        <v>0</v>
      </c>
    </row>
    <row r="137" spans="5:6" x14ac:dyDescent="0.2">
      <c r="E137" s="44">
        <v>4.6248562660973773</v>
      </c>
      <c r="F137" s="44">
        <v>0</v>
      </c>
    </row>
    <row r="138" spans="5:6" x14ac:dyDescent="0.2">
      <c r="E138" s="44">
        <v>4.6248562660973773</v>
      </c>
      <c r="F138" s="44">
        <v>1.8946267156141859E-3</v>
      </c>
    </row>
    <row r="139" spans="5:6" x14ac:dyDescent="0.2">
      <c r="E139" s="44">
        <v>4.6346546903899561</v>
      </c>
      <c r="F139" s="44">
        <v>1.8946267156141859E-3</v>
      </c>
    </row>
    <row r="140" spans="5:6" x14ac:dyDescent="0.2">
      <c r="E140" s="44">
        <v>4.6346546903899561</v>
      </c>
      <c r="F140" s="44">
        <v>0</v>
      </c>
    </row>
    <row r="141" spans="5:6" x14ac:dyDescent="0.2">
      <c r="E141" s="44">
        <v>4.644453114682535</v>
      </c>
      <c r="F141" s="44">
        <v>0</v>
      </c>
    </row>
    <row r="142" spans="5:6" x14ac:dyDescent="0.2">
      <c r="E142" s="44">
        <v>4.644453114682535</v>
      </c>
      <c r="F142" s="44">
        <v>1.8946267156141859E-3</v>
      </c>
    </row>
    <row r="143" spans="5:6" x14ac:dyDescent="0.2">
      <c r="E143" s="44">
        <v>4.6542515389751147</v>
      </c>
      <c r="F143" s="44">
        <v>1.8946267156141859E-3</v>
      </c>
    </row>
    <row r="144" spans="5:6" x14ac:dyDescent="0.2">
      <c r="E144" s="44">
        <v>4.6542515389751147</v>
      </c>
      <c r="F144" s="44">
        <v>0</v>
      </c>
    </row>
    <row r="145" spans="5:6" x14ac:dyDescent="0.2">
      <c r="E145" s="44">
        <v>4.6640499632676935</v>
      </c>
      <c r="F145" s="44">
        <v>0</v>
      </c>
    </row>
    <row r="146" spans="5:6" x14ac:dyDescent="0.2">
      <c r="E146" s="44">
        <v>4.6640499632676935</v>
      </c>
      <c r="F146" s="44">
        <v>1.8946267156141859E-3</v>
      </c>
    </row>
    <row r="147" spans="5:6" x14ac:dyDescent="0.2">
      <c r="E147" s="44">
        <v>4.6738483875602732</v>
      </c>
      <c r="F147" s="44">
        <v>1.8946267156141859E-3</v>
      </c>
    </row>
    <row r="148" spans="5:6" x14ac:dyDescent="0.2">
      <c r="E148" s="44">
        <v>4.6738483875602732</v>
      </c>
      <c r="F148" s="44">
        <v>0</v>
      </c>
    </row>
    <row r="149" spans="5:6" x14ac:dyDescent="0.2">
      <c r="E149" s="44">
        <v>4.683646811852852</v>
      </c>
      <c r="F149" s="44">
        <v>0</v>
      </c>
    </row>
    <row r="150" spans="5:6" x14ac:dyDescent="0.2">
      <c r="E150" s="44">
        <v>4.683646811852852</v>
      </c>
      <c r="F150" s="44">
        <v>1.8946267156141859E-3</v>
      </c>
    </row>
    <row r="151" spans="5:6" x14ac:dyDescent="0.2">
      <c r="E151" s="44">
        <v>4.6934452361454317</v>
      </c>
      <c r="F151" s="44">
        <v>1.8946267156141859E-3</v>
      </c>
    </row>
    <row r="152" spans="5:6" x14ac:dyDescent="0.2">
      <c r="E152" s="44">
        <v>4.6934452361454317</v>
      </c>
      <c r="F152" s="44">
        <v>0</v>
      </c>
    </row>
    <row r="153" spans="5:6" x14ac:dyDescent="0.2">
      <c r="E153" s="44">
        <v>4.7032436604380106</v>
      </c>
      <c r="F153" s="44">
        <v>0</v>
      </c>
    </row>
    <row r="154" spans="5:6" x14ac:dyDescent="0.2">
      <c r="E154" s="44">
        <v>4.7032436604380106</v>
      </c>
      <c r="F154" s="44">
        <v>1.8946267156141859E-3</v>
      </c>
    </row>
    <row r="155" spans="5:6" x14ac:dyDescent="0.2">
      <c r="E155" s="44">
        <v>4.7130420847305894</v>
      </c>
      <c r="F155" s="44">
        <v>1.8946267156141859E-3</v>
      </c>
    </row>
    <row r="156" spans="5:6" x14ac:dyDescent="0.2">
      <c r="E156" s="44">
        <v>4.7130420847305894</v>
      </c>
      <c r="F156" s="44">
        <v>0</v>
      </c>
    </row>
    <row r="157" spans="5:6" x14ac:dyDescent="0.2">
      <c r="E157" s="44">
        <v>4.7228405090231691</v>
      </c>
      <c r="F157" s="44">
        <v>0</v>
      </c>
    </row>
    <row r="158" spans="5:6" x14ac:dyDescent="0.2">
      <c r="E158" s="44">
        <v>4.7228405090231691</v>
      </c>
      <c r="F158" s="44">
        <v>1.8946267156141859E-3</v>
      </c>
    </row>
    <row r="159" spans="5:6" x14ac:dyDescent="0.2">
      <c r="E159" s="44">
        <v>4.7326389333157479</v>
      </c>
      <c r="F159" s="44">
        <v>1.8946267156141859E-3</v>
      </c>
    </row>
    <row r="160" spans="5:6" x14ac:dyDescent="0.2">
      <c r="E160" s="44">
        <v>4.7326389333157479</v>
      </c>
      <c r="F160" s="44">
        <v>0</v>
      </c>
    </row>
    <row r="161" spans="5:6" x14ac:dyDescent="0.2">
      <c r="E161" s="44">
        <v>4.7424373576083276</v>
      </c>
      <c r="F161" s="44">
        <v>0</v>
      </c>
    </row>
    <row r="162" spans="5:6" x14ac:dyDescent="0.2">
      <c r="E162" s="44">
        <v>4.7424373576083276</v>
      </c>
      <c r="F162" s="44">
        <v>1.8946267156141859E-3</v>
      </c>
    </row>
    <row r="163" spans="5:6" x14ac:dyDescent="0.2">
      <c r="E163" s="44">
        <v>4.7522357819009065</v>
      </c>
      <c r="F163" s="44">
        <v>1.8946267156141859E-3</v>
      </c>
    </row>
    <row r="164" spans="5:6" x14ac:dyDescent="0.2">
      <c r="E164" s="44">
        <v>4.7522357819009065</v>
      </c>
      <c r="F164" s="44">
        <v>0</v>
      </c>
    </row>
    <row r="165" spans="5:6" x14ac:dyDescent="0.2">
      <c r="E165" s="44">
        <v>4.7620342061934853</v>
      </c>
      <c r="F165" s="44">
        <v>0</v>
      </c>
    </row>
    <row r="166" spans="5:6" x14ac:dyDescent="0.2">
      <c r="E166" s="44">
        <v>4.7620342061934853</v>
      </c>
      <c r="F166" s="44">
        <v>1.8946267156141859E-3</v>
      </c>
    </row>
    <row r="167" spans="5:6" x14ac:dyDescent="0.2">
      <c r="E167" s="44">
        <v>4.771832630486065</v>
      </c>
      <c r="F167" s="44">
        <v>1.8946267156141859E-3</v>
      </c>
    </row>
    <row r="168" spans="5:6" x14ac:dyDescent="0.2">
      <c r="E168" s="44">
        <v>4.771832630486065</v>
      </c>
      <c r="F168" s="44">
        <v>0</v>
      </c>
    </row>
    <row r="169" spans="5:6" x14ac:dyDescent="0.2">
      <c r="E169" s="44">
        <v>4.7816310547786438</v>
      </c>
      <c r="F169" s="44">
        <v>0</v>
      </c>
    </row>
    <row r="170" spans="5:6" x14ac:dyDescent="0.2">
      <c r="E170" s="44">
        <v>4.7816310547786438</v>
      </c>
      <c r="F170" s="44">
        <v>1.8946267156141859E-3</v>
      </c>
    </row>
    <row r="171" spans="5:6" x14ac:dyDescent="0.2">
      <c r="E171" s="44">
        <v>4.7914294790712235</v>
      </c>
      <c r="F171" s="44">
        <v>1.8946267156141859E-3</v>
      </c>
    </row>
    <row r="172" spans="5:6" x14ac:dyDescent="0.2">
      <c r="E172" s="44">
        <v>4.7914294790712235</v>
      </c>
      <c r="F172" s="44">
        <v>0</v>
      </c>
    </row>
    <row r="173" spans="5:6" x14ac:dyDescent="0.2">
      <c r="E173" s="44">
        <v>4.8012279033638023</v>
      </c>
      <c r="F173" s="44">
        <v>0</v>
      </c>
    </row>
    <row r="174" spans="5:6" x14ac:dyDescent="0.2">
      <c r="E174" s="44">
        <v>4.8012279033638023</v>
      </c>
      <c r="F174" s="44">
        <v>1.8946267156141859E-3</v>
      </c>
    </row>
    <row r="175" spans="5:6" x14ac:dyDescent="0.2">
      <c r="E175" s="44">
        <v>4.8110263276563821</v>
      </c>
      <c r="F175" s="44">
        <v>1.8946267156141859E-3</v>
      </c>
    </row>
    <row r="176" spans="5:6" x14ac:dyDescent="0.2">
      <c r="E176" s="44">
        <v>4.8110263276563821</v>
      </c>
      <c r="F176" s="44">
        <v>0</v>
      </c>
    </row>
    <row r="177" spans="5:6" x14ac:dyDescent="0.2">
      <c r="E177" s="44">
        <v>4.8208247519489609</v>
      </c>
      <c r="F177" s="44">
        <v>0</v>
      </c>
    </row>
    <row r="178" spans="5:6" x14ac:dyDescent="0.2">
      <c r="E178" s="44">
        <v>4.8208247519489609</v>
      </c>
      <c r="F178" s="44">
        <v>1.8946267156141859E-3</v>
      </c>
    </row>
    <row r="179" spans="5:6" x14ac:dyDescent="0.2">
      <c r="E179" s="44">
        <v>4.8306231762415397</v>
      </c>
      <c r="F179" s="44">
        <v>1.8946267156141859E-3</v>
      </c>
    </row>
    <row r="180" spans="5:6" x14ac:dyDescent="0.2">
      <c r="E180" s="44">
        <v>4.8306231762415397</v>
      </c>
      <c r="F180" s="44">
        <v>0</v>
      </c>
    </row>
    <row r="181" spans="5:6" x14ac:dyDescent="0.2">
      <c r="E181" s="44">
        <v>4.8404216005341194</v>
      </c>
      <c r="F181" s="44">
        <v>0</v>
      </c>
    </row>
    <row r="182" spans="5:6" x14ac:dyDescent="0.2">
      <c r="E182" s="44">
        <v>4.8404216005341194</v>
      </c>
      <c r="F182" s="44">
        <v>1.8946267156141859E-3</v>
      </c>
    </row>
    <row r="183" spans="5:6" x14ac:dyDescent="0.2">
      <c r="E183" s="44">
        <v>4.8502200248266982</v>
      </c>
      <c r="F183" s="44">
        <v>1.8946267156141859E-3</v>
      </c>
    </row>
    <row r="184" spans="5:6" x14ac:dyDescent="0.2">
      <c r="E184" s="44">
        <v>4.8502200248266982</v>
      </c>
      <c r="F184" s="44">
        <v>0</v>
      </c>
    </row>
    <row r="185" spans="5:6" x14ac:dyDescent="0.2">
      <c r="E185" s="44">
        <v>4.8600184491192771</v>
      </c>
      <c r="F185" s="44">
        <v>0</v>
      </c>
    </row>
    <row r="186" spans="5:6" x14ac:dyDescent="0.2">
      <c r="E186" s="44">
        <v>4.8600184491192771</v>
      </c>
      <c r="F186" s="44">
        <v>1.8946267156141859E-3</v>
      </c>
    </row>
    <row r="187" spans="5:6" x14ac:dyDescent="0.2">
      <c r="E187" s="44">
        <v>4.8698168734118568</v>
      </c>
      <c r="F187" s="44">
        <v>1.8946267156141859E-3</v>
      </c>
    </row>
    <row r="188" spans="5:6" x14ac:dyDescent="0.2">
      <c r="E188" s="44">
        <v>4.8698168734118568</v>
      </c>
      <c r="F188" s="44">
        <v>0</v>
      </c>
    </row>
    <row r="189" spans="5:6" x14ac:dyDescent="0.2">
      <c r="E189" s="44">
        <v>4.8796152977044356</v>
      </c>
      <c r="F189" s="44">
        <v>0</v>
      </c>
    </row>
    <row r="190" spans="5:6" x14ac:dyDescent="0.2">
      <c r="E190" s="44">
        <v>4.8796152977044356</v>
      </c>
      <c r="F190" s="44">
        <v>1.8946267156141859E-3</v>
      </c>
    </row>
    <row r="191" spans="5:6" x14ac:dyDescent="0.2">
      <c r="E191" s="44">
        <v>4.8894137219970153</v>
      </c>
      <c r="F191" s="44">
        <v>1.8946267156141859E-3</v>
      </c>
    </row>
    <row r="192" spans="5:6" x14ac:dyDescent="0.2">
      <c r="E192" s="44">
        <v>4.8894137219970153</v>
      </c>
      <c r="F192" s="44">
        <v>0</v>
      </c>
    </row>
    <row r="193" spans="5:6" x14ac:dyDescent="0.2">
      <c r="E193" s="44">
        <v>4.8992121462895941</v>
      </c>
      <c r="F193" s="44">
        <v>0</v>
      </c>
    </row>
    <row r="194" spans="5:6" x14ac:dyDescent="0.2">
      <c r="E194" s="44">
        <v>4.8992121462895941</v>
      </c>
      <c r="F194" s="44">
        <v>1.8946267156141859E-3</v>
      </c>
    </row>
    <row r="195" spans="5:6" x14ac:dyDescent="0.2">
      <c r="E195" s="44">
        <v>4.9090105705821738</v>
      </c>
      <c r="F195" s="44">
        <v>1.8946267156141859E-3</v>
      </c>
    </row>
    <row r="196" spans="5:6" x14ac:dyDescent="0.2">
      <c r="E196" s="44">
        <v>4.9090105705821738</v>
      </c>
      <c r="F196" s="44">
        <v>0</v>
      </c>
    </row>
    <row r="197" spans="5:6" x14ac:dyDescent="0.2">
      <c r="E197" s="44">
        <v>4.9188089948747526</v>
      </c>
      <c r="F197" s="44">
        <v>0</v>
      </c>
    </row>
    <row r="198" spans="5:6" x14ac:dyDescent="0.2">
      <c r="E198" s="44">
        <v>4.9188089948747526</v>
      </c>
      <c r="F198" s="44">
        <v>1.8946267156141859E-3</v>
      </c>
    </row>
    <row r="199" spans="5:6" x14ac:dyDescent="0.2">
      <c r="E199" s="44">
        <v>4.9286074191673315</v>
      </c>
      <c r="F199" s="44">
        <v>1.8946267156141859E-3</v>
      </c>
    </row>
    <row r="200" spans="5:6" x14ac:dyDescent="0.2">
      <c r="E200" s="44">
        <v>4.9286074191673315</v>
      </c>
      <c r="F200" s="44">
        <v>0</v>
      </c>
    </row>
    <row r="201" spans="5:6" x14ac:dyDescent="0.2">
      <c r="E201" s="44">
        <v>4.9384058434599112</v>
      </c>
      <c r="F201" s="44">
        <v>0</v>
      </c>
    </row>
    <row r="202" spans="5:6" x14ac:dyDescent="0.2">
      <c r="E202" s="44">
        <v>4.9384058434599112</v>
      </c>
      <c r="F202" s="44">
        <v>1.8946267156141859E-3</v>
      </c>
    </row>
    <row r="203" spans="5:6" x14ac:dyDescent="0.2">
      <c r="E203" s="44">
        <v>4.94820426775249</v>
      </c>
      <c r="F203" s="44">
        <v>1.8946267156141859E-3</v>
      </c>
    </row>
    <row r="204" spans="5:6" x14ac:dyDescent="0.2">
      <c r="E204" s="44">
        <v>4.94820426775249</v>
      </c>
      <c r="F204" s="44">
        <v>0</v>
      </c>
    </row>
    <row r="205" spans="5:6" x14ac:dyDescent="0.2">
      <c r="E205" s="44">
        <v>4.9580026920450697</v>
      </c>
      <c r="F205" s="44">
        <v>0</v>
      </c>
    </row>
    <row r="206" spans="5:6" x14ac:dyDescent="0.2">
      <c r="E206" s="44">
        <v>4.9580026920450697</v>
      </c>
      <c r="F206" s="44">
        <v>1.8946267156141859E-3</v>
      </c>
    </row>
    <row r="207" spans="5:6" x14ac:dyDescent="0.2">
      <c r="E207" s="44">
        <v>4.9678011163376485</v>
      </c>
      <c r="F207" s="44">
        <v>1.8946267156141859E-3</v>
      </c>
    </row>
    <row r="208" spans="5:6" x14ac:dyDescent="0.2">
      <c r="E208" s="44">
        <v>4.9678011163376485</v>
      </c>
      <c r="F208" s="44">
        <v>0</v>
      </c>
    </row>
    <row r="209" spans="5:6" x14ac:dyDescent="0.2">
      <c r="E209" s="44">
        <v>4.9775995406302282</v>
      </c>
      <c r="F209" s="44">
        <v>0</v>
      </c>
    </row>
    <row r="210" spans="5:6" x14ac:dyDescent="0.2">
      <c r="E210" s="44">
        <v>4.9775995406302282</v>
      </c>
      <c r="F210" s="44">
        <v>1.8946267156141859E-3</v>
      </c>
    </row>
    <row r="211" spans="5:6" x14ac:dyDescent="0.2">
      <c r="E211" s="44">
        <v>4.9873979649228071</v>
      </c>
      <c r="F211" s="44">
        <v>1.8946267156141859E-3</v>
      </c>
    </row>
    <row r="212" spans="5:6" x14ac:dyDescent="0.2">
      <c r="E212" s="44">
        <v>4.9873979649228071</v>
      </c>
      <c r="F212" s="44">
        <v>0</v>
      </c>
    </row>
    <row r="213" spans="5:6" x14ac:dyDescent="0.2">
      <c r="E213" s="44">
        <v>4.9971963892153859</v>
      </c>
      <c r="F213" s="44">
        <v>0</v>
      </c>
    </row>
    <row r="214" spans="5:6" x14ac:dyDescent="0.2">
      <c r="E214" s="44">
        <v>4.9971963892153859</v>
      </c>
      <c r="F214" s="44">
        <v>1.8946267156141859E-3</v>
      </c>
    </row>
    <row r="215" spans="5:6" x14ac:dyDescent="0.2">
      <c r="E215" s="44">
        <v>5.0069948135079656</v>
      </c>
      <c r="F215" s="44">
        <v>1.8946267156141859E-3</v>
      </c>
    </row>
    <row r="216" spans="5:6" x14ac:dyDescent="0.2">
      <c r="E216" s="44">
        <v>5.0069948135079656</v>
      </c>
      <c r="F216" s="44">
        <v>0</v>
      </c>
    </row>
    <row r="217" spans="5:6" x14ac:dyDescent="0.2">
      <c r="E217" s="44">
        <v>5.0167932378005444</v>
      </c>
      <c r="F217" s="44">
        <v>0</v>
      </c>
    </row>
    <row r="218" spans="5:6" x14ac:dyDescent="0.2">
      <c r="E218" s="44">
        <v>5.0167932378005444</v>
      </c>
      <c r="F218" s="44">
        <v>1.8946267156141859E-3</v>
      </c>
    </row>
    <row r="219" spans="5:6" x14ac:dyDescent="0.2">
      <c r="E219" s="44">
        <v>5.0265916620931232</v>
      </c>
      <c r="F219" s="44">
        <v>1.8946267156141859E-3</v>
      </c>
    </row>
    <row r="220" spans="5:6" x14ac:dyDescent="0.2">
      <c r="E220" s="44">
        <v>5.0265916620931232</v>
      </c>
      <c r="F220" s="44">
        <v>0</v>
      </c>
    </row>
    <row r="221" spans="5:6" x14ac:dyDescent="0.2">
      <c r="E221" s="44">
        <v>5.036390086385703</v>
      </c>
      <c r="F221" s="44">
        <v>0</v>
      </c>
    </row>
    <row r="222" spans="5:6" x14ac:dyDescent="0.2">
      <c r="E222" s="44">
        <v>5.036390086385703</v>
      </c>
      <c r="F222" s="44">
        <v>1.8946267156141859E-3</v>
      </c>
    </row>
    <row r="223" spans="5:6" x14ac:dyDescent="0.2">
      <c r="E223" s="44">
        <v>5.0461885106782818</v>
      </c>
      <c r="F223" s="44">
        <v>1.8946267156141859E-3</v>
      </c>
    </row>
    <row r="224" spans="5:6" x14ac:dyDescent="0.2">
      <c r="E224" s="44">
        <v>5.0461885106782818</v>
      </c>
      <c r="F224" s="44">
        <v>0</v>
      </c>
    </row>
    <row r="225" spans="5:6" x14ac:dyDescent="0.2">
      <c r="E225" s="44">
        <v>5.0559869349708615</v>
      </c>
      <c r="F225" s="44">
        <v>0</v>
      </c>
    </row>
    <row r="226" spans="5:6" x14ac:dyDescent="0.2">
      <c r="E226" s="44">
        <v>5.0559869349708615</v>
      </c>
      <c r="F226" s="44">
        <v>1.8946267156141859E-3</v>
      </c>
    </row>
    <row r="227" spans="5:6" x14ac:dyDescent="0.2">
      <c r="E227" s="44">
        <v>5.0657853592634403</v>
      </c>
      <c r="F227" s="44">
        <v>1.8946267156141859E-3</v>
      </c>
    </row>
    <row r="228" spans="5:6" x14ac:dyDescent="0.2">
      <c r="E228" s="44">
        <v>5.0657853592634403</v>
      </c>
      <c r="F228" s="44">
        <v>0</v>
      </c>
    </row>
    <row r="229" spans="5:6" x14ac:dyDescent="0.2">
      <c r="E229" s="44">
        <v>5.07558378355602</v>
      </c>
      <c r="F229" s="44">
        <v>0</v>
      </c>
    </row>
    <row r="230" spans="5:6" x14ac:dyDescent="0.2">
      <c r="E230" s="44">
        <v>5.07558378355602</v>
      </c>
      <c r="F230" s="44">
        <v>1.8946267156141859E-3</v>
      </c>
    </row>
    <row r="231" spans="5:6" x14ac:dyDescent="0.2">
      <c r="E231" s="44">
        <v>5.0853822078485988</v>
      </c>
      <c r="F231" s="44">
        <v>1.8946267156141859E-3</v>
      </c>
    </row>
    <row r="232" spans="5:6" x14ac:dyDescent="0.2">
      <c r="E232" s="44">
        <v>5.0853822078485988</v>
      </c>
      <c r="F232" s="44">
        <v>0</v>
      </c>
    </row>
    <row r="233" spans="5:6" x14ac:dyDescent="0.2">
      <c r="E233" s="44">
        <v>5.0951806321411777</v>
      </c>
      <c r="F233" s="44">
        <v>0</v>
      </c>
    </row>
    <row r="234" spans="5:6" x14ac:dyDescent="0.2">
      <c r="E234" s="44">
        <v>5.0951806321411777</v>
      </c>
      <c r="F234" s="44">
        <v>1.8946267156141859E-3</v>
      </c>
    </row>
    <row r="235" spans="5:6" x14ac:dyDescent="0.2">
      <c r="E235" s="44">
        <v>5.1049790564337574</v>
      </c>
      <c r="F235" s="44">
        <v>1.8946267156141859E-3</v>
      </c>
    </row>
    <row r="236" spans="5:6" x14ac:dyDescent="0.2">
      <c r="E236" s="44">
        <v>5.1049790564337574</v>
      </c>
      <c r="F236" s="44">
        <v>0</v>
      </c>
    </row>
    <row r="237" spans="5:6" x14ac:dyDescent="0.2">
      <c r="E237" s="44">
        <v>5.1147774807263362</v>
      </c>
      <c r="F237" s="44">
        <v>0</v>
      </c>
    </row>
    <row r="238" spans="5:6" x14ac:dyDescent="0.2">
      <c r="E238" s="44">
        <v>5.1147774807263362</v>
      </c>
      <c r="F238" s="44">
        <v>1.8946267156141859E-3</v>
      </c>
    </row>
    <row r="239" spans="5:6" x14ac:dyDescent="0.2">
      <c r="E239" s="44">
        <v>5.1245759050189159</v>
      </c>
      <c r="F239" s="44">
        <v>1.8946267156141859E-3</v>
      </c>
    </row>
    <row r="240" spans="5:6" x14ac:dyDescent="0.2">
      <c r="E240" s="44">
        <v>5.1245759050189159</v>
      </c>
      <c r="F240" s="44">
        <v>0</v>
      </c>
    </row>
    <row r="241" spans="5:6" x14ac:dyDescent="0.2">
      <c r="E241" s="44">
        <v>5.1343743293114947</v>
      </c>
      <c r="F241" s="44">
        <v>0</v>
      </c>
    </row>
    <row r="242" spans="5:6" x14ac:dyDescent="0.2">
      <c r="E242" s="44">
        <v>5.1343743293114947</v>
      </c>
      <c r="F242" s="44">
        <v>1.8946267156141859E-3</v>
      </c>
    </row>
    <row r="243" spans="5:6" x14ac:dyDescent="0.2">
      <c r="E243" s="44">
        <v>5.1441727536040744</v>
      </c>
      <c r="F243" s="44">
        <v>1.8946267156141859E-3</v>
      </c>
    </row>
    <row r="244" spans="5:6" x14ac:dyDescent="0.2">
      <c r="E244" s="44">
        <v>5.1441727536040744</v>
      </c>
      <c r="F244" s="44">
        <v>0</v>
      </c>
    </row>
    <row r="245" spans="5:6" x14ac:dyDescent="0.2">
      <c r="E245" s="44">
        <v>5.1539711778966533</v>
      </c>
      <c r="F245" s="44">
        <v>0</v>
      </c>
    </row>
    <row r="246" spans="5:6" x14ac:dyDescent="0.2">
      <c r="E246" s="44">
        <v>5.1539711778966533</v>
      </c>
      <c r="F246" s="44">
        <v>1.8946267156141859E-3</v>
      </c>
    </row>
    <row r="247" spans="5:6" x14ac:dyDescent="0.2">
      <c r="E247" s="44">
        <v>5.1637696021892321</v>
      </c>
      <c r="F247" s="44">
        <v>1.8946267156141859E-3</v>
      </c>
    </row>
    <row r="248" spans="5:6" x14ac:dyDescent="0.2">
      <c r="E248" s="44">
        <v>5.1637696021892321</v>
      </c>
      <c r="F248" s="44">
        <v>0</v>
      </c>
    </row>
    <row r="249" spans="5:6" x14ac:dyDescent="0.2">
      <c r="E249" s="44">
        <v>5.1735680264818118</v>
      </c>
      <c r="F249" s="44">
        <v>0</v>
      </c>
    </row>
    <row r="250" spans="5:6" x14ac:dyDescent="0.2">
      <c r="E250" s="44">
        <v>5.1735680264818118</v>
      </c>
      <c r="F250" s="44">
        <v>1.8946267156141859E-3</v>
      </c>
    </row>
    <row r="251" spans="5:6" x14ac:dyDescent="0.2">
      <c r="E251" s="44">
        <v>5.1833664507743906</v>
      </c>
      <c r="F251" s="44">
        <v>1.8946267156141859E-3</v>
      </c>
    </row>
    <row r="252" spans="5:6" x14ac:dyDescent="0.2">
      <c r="E252" s="44">
        <v>5.1833664507743906</v>
      </c>
      <c r="F252" s="44">
        <v>0</v>
      </c>
    </row>
    <row r="253" spans="5:6" x14ac:dyDescent="0.2">
      <c r="E253" s="44">
        <v>5.1931648750669694</v>
      </c>
      <c r="F253" s="44">
        <v>0</v>
      </c>
    </row>
    <row r="254" spans="5:6" x14ac:dyDescent="0.2">
      <c r="E254" s="44">
        <v>5.1931648750669694</v>
      </c>
      <c r="F254" s="44">
        <v>1.8946267156141859E-3</v>
      </c>
    </row>
    <row r="255" spans="5:6" x14ac:dyDescent="0.2">
      <c r="E255" s="44">
        <v>5.2029632993595492</v>
      </c>
      <c r="F255" s="44">
        <v>1.8946267156141859E-3</v>
      </c>
    </row>
    <row r="256" spans="5:6" x14ac:dyDescent="0.2">
      <c r="E256" s="44">
        <v>5.2029632993595492</v>
      </c>
      <c r="F256" s="44">
        <v>0</v>
      </c>
    </row>
    <row r="257" spans="5:6" x14ac:dyDescent="0.2">
      <c r="E257" s="44">
        <v>5.2127617236521289</v>
      </c>
      <c r="F257" s="44">
        <v>0</v>
      </c>
    </row>
    <row r="258" spans="5:6" x14ac:dyDescent="0.2">
      <c r="E258" s="44">
        <v>5.2127617236521289</v>
      </c>
      <c r="F258" s="44">
        <v>1.8946267156141859E-3</v>
      </c>
    </row>
    <row r="259" spans="5:6" x14ac:dyDescent="0.2">
      <c r="E259" s="44">
        <v>5.2225601479447077</v>
      </c>
      <c r="F259" s="44">
        <v>1.8946267156141859E-3</v>
      </c>
    </row>
    <row r="260" spans="5:6" x14ac:dyDescent="0.2">
      <c r="E260" s="44">
        <v>5.2225601479447077</v>
      </c>
      <c r="F260" s="44">
        <v>0</v>
      </c>
    </row>
    <row r="261" spans="5:6" x14ac:dyDescent="0.2">
      <c r="E261" s="44">
        <v>5.2323585722372865</v>
      </c>
      <c r="F261" s="44">
        <v>0</v>
      </c>
    </row>
    <row r="262" spans="5:6" x14ac:dyDescent="0.2">
      <c r="E262" s="44">
        <v>5.2323585722372865</v>
      </c>
      <c r="F262" s="44">
        <v>1.8946267156141859E-3</v>
      </c>
    </row>
    <row r="263" spans="5:6" x14ac:dyDescent="0.2">
      <c r="E263" s="44">
        <v>5.2421569965298662</v>
      </c>
      <c r="F263" s="44">
        <v>1.8946267156141859E-3</v>
      </c>
    </row>
    <row r="264" spans="5:6" x14ac:dyDescent="0.2">
      <c r="E264" s="44">
        <v>5.2421569965298662</v>
      </c>
      <c r="F264" s="44">
        <v>0</v>
      </c>
    </row>
    <row r="265" spans="5:6" x14ac:dyDescent="0.2">
      <c r="E265" s="44">
        <v>5.251955420822445</v>
      </c>
      <c r="F265" s="44">
        <v>0</v>
      </c>
    </row>
    <row r="266" spans="5:6" x14ac:dyDescent="0.2">
      <c r="E266" s="44">
        <v>5.251955420822445</v>
      </c>
      <c r="F266" s="44">
        <v>1.8946267156141859E-3</v>
      </c>
    </row>
    <row r="267" spans="5:6" x14ac:dyDescent="0.2">
      <c r="E267" s="44">
        <v>5.2617538451150239</v>
      </c>
      <c r="F267" s="44">
        <v>1.8946267156141859E-3</v>
      </c>
    </row>
    <row r="268" spans="5:6" x14ac:dyDescent="0.2">
      <c r="E268" s="44">
        <v>5.2617538451150239</v>
      </c>
      <c r="F268" s="44">
        <v>0</v>
      </c>
    </row>
    <row r="269" spans="5:6" x14ac:dyDescent="0.2">
      <c r="E269" s="44">
        <v>5.2715522694076036</v>
      </c>
      <c r="F269" s="44">
        <v>0</v>
      </c>
    </row>
    <row r="270" spans="5:6" x14ac:dyDescent="0.2">
      <c r="E270" s="44">
        <v>5.2715522694076036</v>
      </c>
      <c r="F270" s="44">
        <v>1.8946267156141859E-3</v>
      </c>
    </row>
    <row r="271" spans="5:6" x14ac:dyDescent="0.2">
      <c r="E271" s="44">
        <v>5.2813506937001824</v>
      </c>
      <c r="F271" s="44">
        <v>1.8946267156141859E-3</v>
      </c>
    </row>
    <row r="272" spans="5:6" x14ac:dyDescent="0.2">
      <c r="E272" s="44">
        <v>5.2813506937001824</v>
      </c>
      <c r="F272" s="44">
        <v>0</v>
      </c>
    </row>
    <row r="273" spans="5:6" x14ac:dyDescent="0.2">
      <c r="E273" s="44">
        <v>5.2911491179927621</v>
      </c>
      <c r="F273" s="44">
        <v>0</v>
      </c>
    </row>
    <row r="274" spans="5:6" x14ac:dyDescent="0.2">
      <c r="E274" s="44">
        <v>5.2911491179927621</v>
      </c>
      <c r="F274" s="44">
        <v>1.8946267156141859E-3</v>
      </c>
    </row>
    <row r="275" spans="5:6" x14ac:dyDescent="0.2">
      <c r="E275" s="44">
        <v>5.3009475422853409</v>
      </c>
      <c r="F275" s="44">
        <v>1.8946267156141859E-3</v>
      </c>
    </row>
    <row r="276" spans="5:6" x14ac:dyDescent="0.2">
      <c r="E276" s="44">
        <v>5.3009475422853409</v>
      </c>
      <c r="F276" s="44">
        <v>0</v>
      </c>
    </row>
    <row r="277" spans="5:6" x14ac:dyDescent="0.2">
      <c r="E277" s="44">
        <v>5.3107459665779206</v>
      </c>
      <c r="F277" s="44">
        <v>0</v>
      </c>
    </row>
    <row r="278" spans="5:6" x14ac:dyDescent="0.2">
      <c r="E278" s="44">
        <v>5.3107459665779206</v>
      </c>
      <c r="F278" s="44">
        <v>1.8946267156141859E-3</v>
      </c>
    </row>
    <row r="279" spans="5:6" x14ac:dyDescent="0.2">
      <c r="E279" s="44">
        <v>5.3205443908704995</v>
      </c>
      <c r="F279" s="44">
        <v>1.8946267156141859E-3</v>
      </c>
    </row>
    <row r="280" spans="5:6" x14ac:dyDescent="0.2">
      <c r="E280" s="44">
        <v>5.3205443908704995</v>
      </c>
      <c r="F280" s="44">
        <v>0</v>
      </c>
    </row>
    <row r="281" spans="5:6" x14ac:dyDescent="0.2">
      <c r="E281" s="44">
        <v>5.3303428151630783</v>
      </c>
      <c r="F281" s="44">
        <v>0</v>
      </c>
    </row>
    <row r="282" spans="5:6" x14ac:dyDescent="0.2">
      <c r="E282" s="44">
        <v>5.3303428151630783</v>
      </c>
      <c r="F282" s="44">
        <v>1.8946267156141859E-3</v>
      </c>
    </row>
    <row r="283" spans="5:6" x14ac:dyDescent="0.2">
      <c r="E283" s="44">
        <v>5.340141239455658</v>
      </c>
      <c r="F283" s="44">
        <v>1.8946267156141859E-3</v>
      </c>
    </row>
    <row r="284" spans="5:6" x14ac:dyDescent="0.2">
      <c r="E284" s="44">
        <v>5.340141239455658</v>
      </c>
      <c r="F284" s="44">
        <v>0</v>
      </c>
    </row>
    <row r="285" spans="5:6" x14ac:dyDescent="0.2">
      <c r="E285" s="44">
        <v>5.3499396637482368</v>
      </c>
      <c r="F285" s="44">
        <v>0</v>
      </c>
    </row>
    <row r="286" spans="5:6" x14ac:dyDescent="0.2">
      <c r="E286" s="44">
        <v>5.3499396637482368</v>
      </c>
      <c r="F286" s="44">
        <v>1.8946267156141859E-3</v>
      </c>
    </row>
    <row r="287" spans="5:6" x14ac:dyDescent="0.2">
      <c r="E287" s="44">
        <v>5.3597380880408156</v>
      </c>
      <c r="F287" s="44">
        <v>1.8946267156141859E-3</v>
      </c>
    </row>
    <row r="288" spans="5:6" x14ac:dyDescent="0.2">
      <c r="E288" s="44">
        <v>5.3597380880408156</v>
      </c>
      <c r="F288" s="44">
        <v>0</v>
      </c>
    </row>
    <row r="289" spans="5:6" x14ac:dyDescent="0.2">
      <c r="E289" s="44">
        <v>5.3695365123333954</v>
      </c>
      <c r="F289" s="44">
        <v>0</v>
      </c>
    </row>
    <row r="290" spans="5:6" x14ac:dyDescent="0.2">
      <c r="E290" s="44">
        <v>5.3695365123333954</v>
      </c>
      <c r="F290" s="44">
        <v>1.8946267156141859E-3</v>
      </c>
    </row>
    <row r="291" spans="5:6" x14ac:dyDescent="0.2">
      <c r="E291" s="44">
        <v>5.3793349366259742</v>
      </c>
      <c r="F291" s="44">
        <v>1.8946267156141859E-3</v>
      </c>
    </row>
    <row r="292" spans="5:6" x14ac:dyDescent="0.2">
      <c r="E292" s="44">
        <v>5.3793349366259742</v>
      </c>
      <c r="F292" s="44">
        <v>0</v>
      </c>
    </row>
    <row r="293" spans="5:6" x14ac:dyDescent="0.2">
      <c r="E293" s="44">
        <v>5.3891333609185539</v>
      </c>
      <c r="F293" s="44">
        <v>0</v>
      </c>
    </row>
    <row r="294" spans="5:6" x14ac:dyDescent="0.2">
      <c r="E294" s="44">
        <v>5.3891333609185539</v>
      </c>
      <c r="F294" s="44">
        <v>1.8946267156141859E-3</v>
      </c>
    </row>
    <row r="295" spans="5:6" x14ac:dyDescent="0.2">
      <c r="E295" s="44">
        <v>5.3989317852111327</v>
      </c>
      <c r="F295" s="44">
        <v>1.8946267156141859E-3</v>
      </c>
    </row>
    <row r="296" spans="5:6" x14ac:dyDescent="0.2">
      <c r="E296" s="44">
        <v>5.3989317852111327</v>
      </c>
      <c r="F296" s="44">
        <v>0</v>
      </c>
    </row>
    <row r="297" spans="5:6" x14ac:dyDescent="0.2">
      <c r="E297" s="44">
        <v>5.4087302095037124</v>
      </c>
      <c r="F297" s="44">
        <v>0</v>
      </c>
    </row>
    <row r="298" spans="5:6" x14ac:dyDescent="0.2">
      <c r="E298" s="44">
        <v>5.4087302095037124</v>
      </c>
      <c r="F298" s="44">
        <v>1.8946267156141859E-3</v>
      </c>
    </row>
    <row r="299" spans="5:6" x14ac:dyDescent="0.2">
      <c r="E299" s="44">
        <v>5.4185286337962912</v>
      </c>
      <c r="F299" s="44">
        <v>1.8946267156141859E-3</v>
      </c>
    </row>
    <row r="300" spans="5:6" x14ac:dyDescent="0.2">
      <c r="E300" s="44">
        <v>5.4185286337962912</v>
      </c>
      <c r="F300" s="44">
        <v>0</v>
      </c>
    </row>
    <row r="301" spans="5:6" x14ac:dyDescent="0.2">
      <c r="E301" s="44">
        <v>5.4283270580888709</v>
      </c>
      <c r="F301" s="44">
        <v>0</v>
      </c>
    </row>
    <row r="302" spans="5:6" x14ac:dyDescent="0.2">
      <c r="E302" s="44">
        <v>5.4283270580888709</v>
      </c>
      <c r="F302" s="44">
        <v>1.8946267156141859E-3</v>
      </c>
    </row>
    <row r="303" spans="5:6" x14ac:dyDescent="0.2">
      <c r="E303" s="44">
        <v>5.4381254823814498</v>
      </c>
      <c r="F303" s="44">
        <v>1.8946267156141859E-3</v>
      </c>
    </row>
    <row r="304" spans="5:6" x14ac:dyDescent="0.2">
      <c r="E304" s="44">
        <v>5.4381254823814498</v>
      </c>
      <c r="F304" s="44">
        <v>0</v>
      </c>
    </row>
    <row r="305" spans="5:6" x14ac:dyDescent="0.2">
      <c r="E305" s="44">
        <v>5.4479239066740295</v>
      </c>
      <c r="F305" s="44">
        <v>0</v>
      </c>
    </row>
    <row r="306" spans="5:6" x14ac:dyDescent="0.2">
      <c r="E306" s="44">
        <v>5.4479239066740295</v>
      </c>
      <c r="F306" s="44">
        <v>1.8946267156141859E-3</v>
      </c>
    </row>
    <row r="307" spans="5:6" x14ac:dyDescent="0.2">
      <c r="E307" s="44">
        <v>5.4577223309666083</v>
      </c>
      <c r="F307" s="44">
        <v>1.8946267156141859E-3</v>
      </c>
    </row>
    <row r="308" spans="5:6" x14ac:dyDescent="0.2">
      <c r="E308" s="44">
        <v>5.4577223309666083</v>
      </c>
      <c r="F308" s="44">
        <v>0</v>
      </c>
    </row>
    <row r="309" spans="5:6" x14ac:dyDescent="0.2">
      <c r="E309" s="44">
        <v>5.4675207552591871</v>
      </c>
      <c r="F309" s="44">
        <v>0</v>
      </c>
    </row>
    <row r="310" spans="5:6" x14ac:dyDescent="0.2">
      <c r="E310" s="44">
        <v>5.4675207552591871</v>
      </c>
      <c r="F310" s="44">
        <v>1.8946267156141859E-3</v>
      </c>
    </row>
    <row r="311" spans="5:6" x14ac:dyDescent="0.2">
      <c r="E311" s="44">
        <v>5.4773191795517668</v>
      </c>
      <c r="F311" s="44">
        <v>1.8946267156141859E-3</v>
      </c>
    </row>
    <row r="312" spans="5:6" x14ac:dyDescent="0.2">
      <c r="E312" s="44">
        <v>5.4773191795517668</v>
      </c>
      <c r="F312" s="44">
        <v>0</v>
      </c>
    </row>
    <row r="313" spans="5:6" x14ac:dyDescent="0.2">
      <c r="E313" s="44">
        <v>5.4871176038443457</v>
      </c>
      <c r="F313" s="44">
        <v>0</v>
      </c>
    </row>
    <row r="314" spans="5:6" x14ac:dyDescent="0.2">
      <c r="E314" s="44">
        <v>5.4871176038443457</v>
      </c>
      <c r="F314" s="44">
        <v>1.8946267156141859E-3</v>
      </c>
    </row>
    <row r="315" spans="5:6" x14ac:dyDescent="0.2">
      <c r="E315" s="44">
        <v>5.4969160281369245</v>
      </c>
      <c r="F315" s="44">
        <v>1.8946267156141859E-3</v>
      </c>
    </row>
    <row r="316" spans="5:6" x14ac:dyDescent="0.2">
      <c r="E316" s="44">
        <v>5.4969160281369245</v>
      </c>
      <c r="F316" s="44">
        <v>0</v>
      </c>
    </row>
    <row r="317" spans="5:6" x14ac:dyDescent="0.2">
      <c r="E317" s="44">
        <v>5.5067144524295042</v>
      </c>
      <c r="F317" s="44">
        <v>0</v>
      </c>
    </row>
    <row r="318" spans="5:6" x14ac:dyDescent="0.2">
      <c r="E318" s="44">
        <v>5.5067144524295042</v>
      </c>
      <c r="F318" s="44">
        <v>1.8946267156141859E-3</v>
      </c>
    </row>
    <row r="319" spans="5:6" x14ac:dyDescent="0.2">
      <c r="E319" s="44">
        <v>5.516512876722083</v>
      </c>
      <c r="F319" s="44">
        <v>1.8946267156141859E-3</v>
      </c>
    </row>
    <row r="320" spans="5:6" x14ac:dyDescent="0.2">
      <c r="E320" s="44">
        <v>5.516512876722083</v>
      </c>
      <c r="F320" s="44">
        <v>0</v>
      </c>
    </row>
    <row r="321" spans="5:6" x14ac:dyDescent="0.2">
      <c r="E321" s="44">
        <v>5.5263113010146627</v>
      </c>
      <c r="F321" s="44">
        <v>0</v>
      </c>
    </row>
    <row r="322" spans="5:6" x14ac:dyDescent="0.2">
      <c r="E322" s="44">
        <v>5.5263113010146627</v>
      </c>
      <c r="F322" s="44">
        <v>1.8946267156141859E-3</v>
      </c>
    </row>
    <row r="323" spans="5:6" x14ac:dyDescent="0.2">
      <c r="E323" s="44">
        <v>5.5361097253072415</v>
      </c>
      <c r="F323" s="44">
        <v>1.8946267156141859E-3</v>
      </c>
    </row>
    <row r="324" spans="5:6" x14ac:dyDescent="0.2">
      <c r="E324" s="44">
        <v>5.5361097253072415</v>
      </c>
      <c r="F324" s="44">
        <v>0</v>
      </c>
    </row>
    <row r="325" spans="5:6" x14ac:dyDescent="0.2">
      <c r="E325" s="44">
        <v>5.5459081495998213</v>
      </c>
      <c r="F325" s="44">
        <v>0</v>
      </c>
    </row>
    <row r="326" spans="5:6" x14ac:dyDescent="0.2">
      <c r="E326" s="44">
        <v>5.5459081495998213</v>
      </c>
      <c r="F326" s="44">
        <v>1.8946267156141859E-3</v>
      </c>
    </row>
    <row r="327" spans="5:6" x14ac:dyDescent="0.2">
      <c r="E327" s="44">
        <v>5.5557065738924001</v>
      </c>
      <c r="F327" s="44">
        <v>1.8946267156141859E-3</v>
      </c>
    </row>
    <row r="328" spans="5:6" x14ac:dyDescent="0.2">
      <c r="E328" s="44">
        <v>5.5557065738924001</v>
      </c>
      <c r="F328" s="44">
        <v>0</v>
      </c>
    </row>
    <row r="329" spans="5:6" x14ac:dyDescent="0.2">
      <c r="E329" s="44">
        <v>5.5655049981849789</v>
      </c>
      <c r="F329" s="44">
        <v>0</v>
      </c>
    </row>
    <row r="330" spans="5:6" x14ac:dyDescent="0.2">
      <c r="E330" s="44">
        <v>5.5655049981849789</v>
      </c>
      <c r="F330" s="44">
        <v>1.8946267156141859E-3</v>
      </c>
    </row>
    <row r="331" spans="5:6" x14ac:dyDescent="0.2">
      <c r="E331" s="44">
        <v>5.5753034224775586</v>
      </c>
      <c r="F331" s="44">
        <v>1.8946267156141859E-3</v>
      </c>
    </row>
    <row r="332" spans="5:6" x14ac:dyDescent="0.2">
      <c r="E332" s="44">
        <v>5.5753034224775586</v>
      </c>
      <c r="F332" s="44">
        <v>0</v>
      </c>
    </row>
    <row r="333" spans="5:6" x14ac:dyDescent="0.2">
      <c r="E333" s="44">
        <v>5.5851018467701374</v>
      </c>
      <c r="F333" s="44">
        <v>0</v>
      </c>
    </row>
    <row r="334" spans="5:6" x14ac:dyDescent="0.2">
      <c r="E334" s="44">
        <v>5.5851018467701374</v>
      </c>
      <c r="F334" s="44">
        <v>1.8946267156141859E-3</v>
      </c>
    </row>
    <row r="335" spans="5:6" x14ac:dyDescent="0.2">
      <c r="E335" s="44">
        <v>5.5949002710627163</v>
      </c>
      <c r="F335" s="44">
        <v>1.8946267156141859E-3</v>
      </c>
    </row>
    <row r="336" spans="5:6" x14ac:dyDescent="0.2">
      <c r="E336" s="44">
        <v>5.5949002710627163</v>
      </c>
      <c r="F336" s="44">
        <v>0</v>
      </c>
    </row>
    <row r="337" spans="5:6" x14ac:dyDescent="0.2">
      <c r="E337" s="44">
        <v>5.604698695355296</v>
      </c>
      <c r="F337" s="44">
        <v>0</v>
      </c>
    </row>
    <row r="338" spans="5:6" x14ac:dyDescent="0.2">
      <c r="E338" s="44">
        <v>5.604698695355296</v>
      </c>
      <c r="F338" s="44">
        <v>1.8946267156141859E-3</v>
      </c>
    </row>
    <row r="339" spans="5:6" x14ac:dyDescent="0.2">
      <c r="E339" s="44">
        <v>5.6144971196478748</v>
      </c>
      <c r="F339" s="44">
        <v>1.8946267156141859E-3</v>
      </c>
    </row>
    <row r="340" spans="5:6" x14ac:dyDescent="0.2">
      <c r="E340" s="44">
        <v>5.6144971196478748</v>
      </c>
      <c r="F340" s="44">
        <v>0</v>
      </c>
    </row>
    <row r="341" spans="5:6" x14ac:dyDescent="0.2">
      <c r="E341" s="44">
        <v>5.6242955439404545</v>
      </c>
      <c r="F341" s="44">
        <v>0</v>
      </c>
    </row>
    <row r="342" spans="5:6" x14ac:dyDescent="0.2">
      <c r="E342" s="44">
        <v>5.6242955439404545</v>
      </c>
      <c r="F342" s="44">
        <v>1.8946267156141859E-3</v>
      </c>
    </row>
    <row r="343" spans="5:6" x14ac:dyDescent="0.2">
      <c r="E343" s="44">
        <v>5.6340939682330333</v>
      </c>
      <c r="F343" s="44">
        <v>1.8946267156141859E-3</v>
      </c>
    </row>
    <row r="344" spans="5:6" x14ac:dyDescent="0.2">
      <c r="E344" s="44">
        <v>5.6340939682330333</v>
      </c>
      <c r="F344" s="44">
        <v>0</v>
      </c>
    </row>
    <row r="345" spans="5:6" x14ac:dyDescent="0.2">
      <c r="E345" s="44">
        <v>5.643892392525613</v>
      </c>
      <c r="F345" s="44">
        <v>0</v>
      </c>
    </row>
    <row r="346" spans="5:6" x14ac:dyDescent="0.2">
      <c r="E346" s="44">
        <v>5.643892392525613</v>
      </c>
      <c r="F346" s="44">
        <v>1.8946267156141859E-3</v>
      </c>
    </row>
    <row r="347" spans="5:6" x14ac:dyDescent="0.2">
      <c r="E347" s="44">
        <v>5.6536908168181919</v>
      </c>
      <c r="F347" s="44">
        <v>1.8946267156141859E-3</v>
      </c>
    </row>
    <row r="348" spans="5:6" x14ac:dyDescent="0.2">
      <c r="E348" s="44">
        <v>5.6536908168181919</v>
      </c>
      <c r="F348" s="44">
        <v>0</v>
      </c>
    </row>
    <row r="349" spans="5:6" x14ac:dyDescent="0.2">
      <c r="E349" s="44">
        <v>5.6634892411107707</v>
      </c>
      <c r="F349" s="44">
        <v>0</v>
      </c>
    </row>
    <row r="350" spans="5:6" x14ac:dyDescent="0.2">
      <c r="E350" s="44">
        <v>5.6634892411107707</v>
      </c>
      <c r="F350" s="44">
        <v>1.8946267156141859E-3</v>
      </c>
    </row>
    <row r="351" spans="5:6" x14ac:dyDescent="0.2">
      <c r="E351" s="44">
        <v>5.6732876654033504</v>
      </c>
      <c r="F351" s="44">
        <v>1.8946267156141859E-3</v>
      </c>
    </row>
    <row r="352" spans="5:6" x14ac:dyDescent="0.2">
      <c r="E352" s="44">
        <v>5.6732876654033504</v>
      </c>
      <c r="F352" s="44">
        <v>0</v>
      </c>
    </row>
    <row r="353" spans="5:6" x14ac:dyDescent="0.2">
      <c r="E353" s="44">
        <v>5.6830860896959292</v>
      </c>
      <c r="F353" s="44">
        <v>0</v>
      </c>
    </row>
    <row r="354" spans="5:6" x14ac:dyDescent="0.2">
      <c r="E354" s="44">
        <v>5.6830860896959292</v>
      </c>
      <c r="F354" s="44">
        <v>1.8946267156141859E-3</v>
      </c>
    </row>
    <row r="355" spans="5:6" x14ac:dyDescent="0.2">
      <c r="E355" s="44">
        <v>5.692884513988508</v>
      </c>
      <c r="F355" s="44">
        <v>1.8946267156141859E-3</v>
      </c>
    </row>
    <row r="356" spans="5:6" x14ac:dyDescent="0.2">
      <c r="E356" s="44">
        <v>5.692884513988508</v>
      </c>
      <c r="F356" s="44">
        <v>0</v>
      </c>
    </row>
    <row r="357" spans="5:6" x14ac:dyDescent="0.2">
      <c r="E357" s="44">
        <v>5.7026829382810877</v>
      </c>
      <c r="F357" s="44">
        <v>0</v>
      </c>
    </row>
    <row r="358" spans="5:6" x14ac:dyDescent="0.2">
      <c r="E358" s="44">
        <v>5.7026829382810877</v>
      </c>
      <c r="F358" s="44">
        <v>1.8946267156141859E-3</v>
      </c>
    </row>
    <row r="359" spans="5:6" x14ac:dyDescent="0.2">
      <c r="E359" s="44">
        <v>5.7124813625736675</v>
      </c>
      <c r="F359" s="44">
        <v>1.8946267156141859E-3</v>
      </c>
    </row>
    <row r="360" spans="5:6" x14ac:dyDescent="0.2">
      <c r="E360" s="44">
        <v>5.7124813625736675</v>
      </c>
      <c r="F360" s="44">
        <v>0</v>
      </c>
    </row>
    <row r="361" spans="5:6" x14ac:dyDescent="0.2">
      <c r="E361" s="44">
        <v>5.7222797868662463</v>
      </c>
      <c r="F361" s="44">
        <v>0</v>
      </c>
    </row>
    <row r="362" spans="5:6" x14ac:dyDescent="0.2">
      <c r="E362" s="44">
        <v>5.7222797868662463</v>
      </c>
      <c r="F362" s="44">
        <v>1.8946267156141859E-3</v>
      </c>
    </row>
    <row r="363" spans="5:6" x14ac:dyDescent="0.2">
      <c r="E363" s="44">
        <v>5.7320782111588251</v>
      </c>
      <c r="F363" s="44">
        <v>1.8946267156141859E-3</v>
      </c>
    </row>
    <row r="364" spans="5:6" x14ac:dyDescent="0.2">
      <c r="E364" s="44">
        <v>5.7320782111588251</v>
      </c>
      <c r="F364" s="44">
        <v>0</v>
      </c>
    </row>
    <row r="365" spans="5:6" x14ac:dyDescent="0.2">
      <c r="E365" s="44">
        <v>5.7418766354514048</v>
      </c>
      <c r="F365" s="44">
        <v>0</v>
      </c>
    </row>
    <row r="366" spans="5:6" x14ac:dyDescent="0.2">
      <c r="E366" s="44">
        <v>5.7418766354514048</v>
      </c>
      <c r="F366" s="44">
        <v>1.8946267156141859E-3</v>
      </c>
    </row>
    <row r="367" spans="5:6" x14ac:dyDescent="0.2">
      <c r="E367" s="44">
        <v>5.7516750597439836</v>
      </c>
      <c r="F367" s="44">
        <v>1.8946267156141859E-3</v>
      </c>
    </row>
    <row r="368" spans="5:6" x14ac:dyDescent="0.2">
      <c r="E368" s="44">
        <v>5.7516750597439836</v>
      </c>
      <c r="F368" s="44">
        <v>0</v>
      </c>
    </row>
    <row r="369" spans="5:6" x14ac:dyDescent="0.2">
      <c r="E369" s="44">
        <v>5.7614734840365625</v>
      </c>
      <c r="F369" s="44">
        <v>0</v>
      </c>
    </row>
    <row r="370" spans="5:6" x14ac:dyDescent="0.2">
      <c r="E370" s="44">
        <v>5.7614734840365625</v>
      </c>
      <c r="F370" s="44">
        <v>1.8946267156141859E-3</v>
      </c>
    </row>
    <row r="371" spans="5:6" x14ac:dyDescent="0.2">
      <c r="E371" s="44">
        <v>5.7712719083291422</v>
      </c>
      <c r="F371" s="44">
        <v>1.8946267156141859E-3</v>
      </c>
    </row>
    <row r="372" spans="5:6" x14ac:dyDescent="0.2">
      <c r="E372" s="44">
        <v>5.7712719083291422</v>
      </c>
      <c r="F372" s="44">
        <v>0</v>
      </c>
    </row>
    <row r="373" spans="5:6" x14ac:dyDescent="0.2">
      <c r="E373" s="44">
        <v>5.781070332621721</v>
      </c>
      <c r="F373" s="44">
        <v>0</v>
      </c>
    </row>
    <row r="374" spans="5:6" x14ac:dyDescent="0.2">
      <c r="E374" s="44">
        <v>5.781070332621721</v>
      </c>
      <c r="F374" s="44">
        <v>1.8946267156141859E-3</v>
      </c>
    </row>
    <row r="375" spans="5:6" x14ac:dyDescent="0.2">
      <c r="E375" s="44">
        <v>5.7908687569143007</v>
      </c>
      <c r="F375" s="44">
        <v>1.8946267156141859E-3</v>
      </c>
    </row>
    <row r="376" spans="5:6" x14ac:dyDescent="0.2">
      <c r="E376" s="44">
        <v>5.7908687569143007</v>
      </c>
      <c r="F376" s="44">
        <v>0</v>
      </c>
    </row>
    <row r="377" spans="5:6" x14ac:dyDescent="0.2">
      <c r="E377" s="44">
        <v>5.8006671812068795</v>
      </c>
      <c r="F377" s="44">
        <v>0</v>
      </c>
    </row>
    <row r="378" spans="5:6" x14ac:dyDescent="0.2">
      <c r="E378" s="44">
        <v>5.8006671812068795</v>
      </c>
      <c r="F378" s="44">
        <v>1.8946267156141859E-3</v>
      </c>
    </row>
    <row r="379" spans="5:6" x14ac:dyDescent="0.2">
      <c r="E379" s="44">
        <v>5.8104656054994592</v>
      </c>
      <c r="F379" s="44">
        <v>1.8946267156141859E-3</v>
      </c>
    </row>
    <row r="380" spans="5:6" x14ac:dyDescent="0.2">
      <c r="E380" s="44">
        <v>5.8104656054994592</v>
      </c>
      <c r="F380" s="44">
        <v>0</v>
      </c>
    </row>
    <row r="381" spans="5:6" x14ac:dyDescent="0.2">
      <c r="E381" s="44">
        <v>5.8202640297920381</v>
      </c>
      <c r="F381" s="44">
        <v>0</v>
      </c>
    </row>
    <row r="382" spans="5:6" x14ac:dyDescent="0.2">
      <c r="E382" s="44">
        <v>5.8202640297920381</v>
      </c>
      <c r="F382" s="44">
        <v>1.8946267156141859E-3</v>
      </c>
    </row>
    <row r="383" spans="5:6" x14ac:dyDescent="0.2">
      <c r="E383" s="44">
        <v>5.8300624540846169</v>
      </c>
      <c r="F383" s="44">
        <v>1.8946267156141859E-3</v>
      </c>
    </row>
    <row r="384" spans="5:6" x14ac:dyDescent="0.2">
      <c r="E384" s="44">
        <v>5.8300624540846169</v>
      </c>
      <c r="F384" s="44">
        <v>0</v>
      </c>
    </row>
    <row r="385" spans="5:6" x14ac:dyDescent="0.2">
      <c r="E385" s="44">
        <v>5.8398608783771966</v>
      </c>
      <c r="F385" s="44">
        <v>0</v>
      </c>
    </row>
    <row r="386" spans="5:6" x14ac:dyDescent="0.2">
      <c r="E386" s="44">
        <v>5.8398608783771966</v>
      </c>
      <c r="F386" s="44">
        <v>1.8946267156141859E-3</v>
      </c>
    </row>
    <row r="387" spans="5:6" x14ac:dyDescent="0.2">
      <c r="E387" s="44">
        <v>5.8496593026697763</v>
      </c>
      <c r="F387" s="44">
        <v>1.8946267156141859E-3</v>
      </c>
    </row>
    <row r="388" spans="5:6" x14ac:dyDescent="0.2">
      <c r="E388" s="44">
        <v>5.8496593026697763</v>
      </c>
      <c r="F388" s="44">
        <v>0</v>
      </c>
    </row>
    <row r="389" spans="5:6" x14ac:dyDescent="0.2">
      <c r="E389" s="44">
        <v>5.8594577269623551</v>
      </c>
      <c r="F389" s="44">
        <v>0</v>
      </c>
    </row>
    <row r="390" spans="5:6" x14ac:dyDescent="0.2">
      <c r="E390" s="44">
        <v>5.8594577269623551</v>
      </c>
      <c r="F390" s="44">
        <v>1.8946267156141859E-3</v>
      </c>
    </row>
    <row r="391" spans="5:6" x14ac:dyDescent="0.2">
      <c r="E391" s="44">
        <v>5.8692561512549339</v>
      </c>
      <c r="F391" s="44">
        <v>1.8946267156141859E-3</v>
      </c>
    </row>
    <row r="392" spans="5:6" x14ac:dyDescent="0.2">
      <c r="E392" s="44">
        <v>5.8692561512549339</v>
      </c>
      <c r="F392" s="44">
        <v>0</v>
      </c>
    </row>
    <row r="393" spans="5:6" x14ac:dyDescent="0.2">
      <c r="E393" s="44">
        <v>5.8790545755475137</v>
      </c>
      <c r="F393" s="44">
        <v>0</v>
      </c>
    </row>
    <row r="394" spans="5:6" x14ac:dyDescent="0.2">
      <c r="E394" s="44">
        <v>5.8790545755475137</v>
      </c>
      <c r="F394" s="44">
        <v>1.8946267156141859E-3</v>
      </c>
    </row>
    <row r="395" spans="5:6" x14ac:dyDescent="0.2">
      <c r="E395" s="44">
        <v>5.8888529998400925</v>
      </c>
      <c r="F395" s="44">
        <v>1.8946267156141859E-3</v>
      </c>
    </row>
    <row r="396" spans="5:6" x14ac:dyDescent="0.2">
      <c r="E396" s="44">
        <v>5.8888529998400925</v>
      </c>
      <c r="F396" s="44">
        <v>0</v>
      </c>
    </row>
    <row r="397" spans="5:6" x14ac:dyDescent="0.2">
      <c r="E397" s="44">
        <v>5.8986514241326713</v>
      </c>
      <c r="F397" s="44">
        <v>0</v>
      </c>
    </row>
    <row r="398" spans="5:6" x14ac:dyDescent="0.2">
      <c r="E398" s="44">
        <v>5.8986514241326713</v>
      </c>
      <c r="F398" s="44">
        <v>1.8946267156141859E-3</v>
      </c>
    </row>
    <row r="399" spans="5:6" x14ac:dyDescent="0.2">
      <c r="E399" s="44">
        <v>5.908449848425251</v>
      </c>
      <c r="F399" s="44">
        <v>1.8946267156141859E-3</v>
      </c>
    </row>
    <row r="400" spans="5:6" x14ac:dyDescent="0.2">
      <c r="E400" s="44">
        <v>5.908449848425251</v>
      </c>
      <c r="F400" s="44">
        <v>0</v>
      </c>
    </row>
    <row r="401" spans="5:6" x14ac:dyDescent="0.2">
      <c r="E401" s="44">
        <v>5.9182482727178298</v>
      </c>
      <c r="F401" s="44">
        <v>0</v>
      </c>
    </row>
    <row r="402" spans="5:6" x14ac:dyDescent="0.2">
      <c r="E402" s="44">
        <v>5.9182482727178298</v>
      </c>
      <c r="F402" s="44">
        <v>1.8946267156141859E-3</v>
      </c>
    </row>
    <row r="403" spans="5:6" x14ac:dyDescent="0.2">
      <c r="E403" s="44">
        <v>5.9280466970104095</v>
      </c>
      <c r="F403" s="44">
        <v>1.8946267156141859E-3</v>
      </c>
    </row>
    <row r="404" spans="5:6" x14ac:dyDescent="0.2">
      <c r="E404" s="44">
        <v>5.9280466970104095</v>
      </c>
      <c r="F404" s="44">
        <v>0</v>
      </c>
    </row>
    <row r="405" spans="5:6" x14ac:dyDescent="0.2">
      <c r="E405" s="44">
        <v>5.9378451213029884</v>
      </c>
      <c r="F405" s="44">
        <v>0</v>
      </c>
    </row>
    <row r="406" spans="5:6" x14ac:dyDescent="0.2">
      <c r="E406" s="44">
        <v>5.9378451213029884</v>
      </c>
      <c r="F406" s="44">
        <v>2.0209351633217989E-2</v>
      </c>
    </row>
    <row r="407" spans="5:6" x14ac:dyDescent="0.2">
      <c r="E407" s="44">
        <v>5.9477415298384937</v>
      </c>
      <c r="F407" s="44">
        <v>2.0209351633217989E-2</v>
      </c>
    </row>
    <row r="408" spans="5:6" x14ac:dyDescent="0.2">
      <c r="E408" s="44">
        <v>5.9477415298384937</v>
      </c>
      <c r="F408" s="44">
        <v>0</v>
      </c>
    </row>
    <row r="409" spans="5:6" x14ac:dyDescent="0.2">
      <c r="E409" s="44">
        <v>5.9576379383739981</v>
      </c>
      <c r="F409" s="44">
        <v>0</v>
      </c>
    </row>
    <row r="410" spans="5:6" x14ac:dyDescent="0.2">
      <c r="E410" s="44">
        <v>5.9576379383739981</v>
      </c>
      <c r="F410" s="44">
        <v>2.0209351633217989E-2</v>
      </c>
    </row>
    <row r="411" spans="5:6" x14ac:dyDescent="0.2">
      <c r="E411" s="44">
        <v>5.9675343469095035</v>
      </c>
      <c r="F411" s="44">
        <v>2.0209351633217989E-2</v>
      </c>
    </row>
    <row r="412" spans="5:6" x14ac:dyDescent="0.2">
      <c r="E412" s="44">
        <v>5.9675343469095035</v>
      </c>
      <c r="F412" s="44">
        <v>0</v>
      </c>
    </row>
    <row r="413" spans="5:6" x14ac:dyDescent="0.2">
      <c r="E413" s="44">
        <v>5.9774307554450079</v>
      </c>
      <c r="F413" s="44">
        <v>0</v>
      </c>
    </row>
    <row r="414" spans="5:6" x14ac:dyDescent="0.2">
      <c r="E414" s="44">
        <v>5.9774307554450079</v>
      </c>
      <c r="F414" s="44">
        <v>2.0209351633217989E-2</v>
      </c>
    </row>
    <row r="415" spans="5:6" x14ac:dyDescent="0.2">
      <c r="E415" s="44">
        <v>5.9873271639805132</v>
      </c>
      <c r="F415" s="44">
        <v>2.0209351633217989E-2</v>
      </c>
    </row>
    <row r="416" spans="5:6" x14ac:dyDescent="0.2">
      <c r="E416" s="44">
        <v>5.9873271639805132</v>
      </c>
      <c r="F416" s="44">
        <v>0</v>
      </c>
    </row>
    <row r="417" spans="5:6" x14ac:dyDescent="0.2">
      <c r="E417" s="44">
        <v>5.9972235725160186</v>
      </c>
      <c r="F417" s="44">
        <v>0</v>
      </c>
    </row>
    <row r="418" spans="5:6" x14ac:dyDescent="0.2">
      <c r="E418" s="44">
        <v>5.9972235725160186</v>
      </c>
      <c r="F418" s="44">
        <v>2.0209351633217989E-2</v>
      </c>
    </row>
    <row r="419" spans="5:6" x14ac:dyDescent="0.2">
      <c r="E419" s="44">
        <v>6.007119981051523</v>
      </c>
      <c r="F419" s="44">
        <v>2.0209351633217989E-2</v>
      </c>
    </row>
    <row r="420" spans="5:6" x14ac:dyDescent="0.2">
      <c r="E420" s="44">
        <v>6.007119981051523</v>
      </c>
      <c r="F420" s="44">
        <v>0</v>
      </c>
    </row>
    <row r="421" spans="5:6" x14ac:dyDescent="0.2">
      <c r="E421" s="44">
        <v>6.0170163895870283</v>
      </c>
      <c r="F421" s="44">
        <v>0</v>
      </c>
    </row>
    <row r="422" spans="5:6" x14ac:dyDescent="0.2">
      <c r="E422" s="44">
        <v>6.0170163895870283</v>
      </c>
      <c r="F422" s="44">
        <v>2.0209351633217989E-2</v>
      </c>
    </row>
    <row r="423" spans="5:6" x14ac:dyDescent="0.2">
      <c r="E423" s="44">
        <v>6.0269127981225328</v>
      </c>
      <c r="F423" s="44">
        <v>2.0209351633217989E-2</v>
      </c>
    </row>
    <row r="424" spans="5:6" x14ac:dyDescent="0.2">
      <c r="E424" s="44">
        <v>6.0269127981225328</v>
      </c>
      <c r="F424" s="44">
        <v>0</v>
      </c>
    </row>
    <row r="425" spans="5:6" x14ac:dyDescent="0.2">
      <c r="E425" s="44">
        <v>6.0368092066580381</v>
      </c>
      <c r="F425" s="44">
        <v>0</v>
      </c>
    </row>
    <row r="426" spans="5:6" x14ac:dyDescent="0.2">
      <c r="E426" s="44">
        <v>6.0368092066580381</v>
      </c>
      <c r="F426" s="44">
        <v>2.0209351633217989E-2</v>
      </c>
    </row>
    <row r="427" spans="5:6" x14ac:dyDescent="0.2">
      <c r="E427" s="44">
        <v>6.0467056151935434</v>
      </c>
      <c r="F427" s="44">
        <v>2.0209351633217989E-2</v>
      </c>
    </row>
    <row r="428" spans="5:6" x14ac:dyDescent="0.2">
      <c r="E428" s="44">
        <v>6.0467056151935434</v>
      </c>
      <c r="F428" s="44">
        <v>0</v>
      </c>
    </row>
    <row r="429" spans="5:6" x14ac:dyDescent="0.2">
      <c r="E429" s="44">
        <v>6.0566020237290479</v>
      </c>
      <c r="F429" s="44">
        <v>0</v>
      </c>
    </row>
    <row r="430" spans="5:6" x14ac:dyDescent="0.2">
      <c r="E430" s="44">
        <v>6.0566020237290479</v>
      </c>
      <c r="F430" s="44">
        <v>2.0209351633217989E-2</v>
      </c>
    </row>
    <row r="431" spans="5:6" x14ac:dyDescent="0.2">
      <c r="E431" s="44">
        <v>6.0664984322645532</v>
      </c>
      <c r="F431" s="44">
        <v>2.0209351633217989E-2</v>
      </c>
    </row>
    <row r="432" spans="5:6" x14ac:dyDescent="0.2">
      <c r="E432" s="44">
        <v>6.0664984322645532</v>
      </c>
      <c r="F432" s="44">
        <v>0</v>
      </c>
    </row>
    <row r="433" spans="5:6" x14ac:dyDescent="0.2">
      <c r="E433" s="44">
        <v>6.0763948408000577</v>
      </c>
      <c r="F433" s="44">
        <v>0</v>
      </c>
    </row>
    <row r="434" spans="5:6" x14ac:dyDescent="0.2">
      <c r="E434" s="44">
        <v>6.0763948408000577</v>
      </c>
      <c r="F434" s="44">
        <v>2.0209351633217989E-2</v>
      </c>
    </row>
    <row r="435" spans="5:6" x14ac:dyDescent="0.2">
      <c r="E435" s="44">
        <v>6.086291249335563</v>
      </c>
      <c r="F435" s="44">
        <v>2.0209351633217989E-2</v>
      </c>
    </row>
    <row r="436" spans="5:6" x14ac:dyDescent="0.2">
      <c r="E436" s="44">
        <v>6.086291249335563</v>
      </c>
      <c r="F436" s="44">
        <v>0</v>
      </c>
    </row>
    <row r="437" spans="5:6" x14ac:dyDescent="0.2">
      <c r="E437" s="44">
        <v>6.0961876578710683</v>
      </c>
      <c r="F437" s="44">
        <v>0</v>
      </c>
    </row>
    <row r="438" spans="5:6" x14ac:dyDescent="0.2">
      <c r="E438" s="44">
        <v>6.0961876578710683</v>
      </c>
      <c r="F438" s="44">
        <v>2.0209351633217989E-2</v>
      </c>
    </row>
    <row r="439" spans="5:6" x14ac:dyDescent="0.2">
      <c r="E439" s="44">
        <v>6.1060840664065728</v>
      </c>
      <c r="F439" s="44">
        <v>2.0209351633217989E-2</v>
      </c>
    </row>
    <row r="440" spans="5:6" x14ac:dyDescent="0.2">
      <c r="E440" s="44">
        <v>6.1060840664065728</v>
      </c>
      <c r="F440" s="44">
        <v>0</v>
      </c>
    </row>
    <row r="441" spans="5:6" x14ac:dyDescent="0.2">
      <c r="E441" s="44">
        <v>6.1159804749420781</v>
      </c>
      <c r="F441" s="44">
        <v>0</v>
      </c>
    </row>
    <row r="442" spans="5:6" x14ac:dyDescent="0.2">
      <c r="E442" s="44">
        <v>6.1159804749420781</v>
      </c>
      <c r="F442" s="44">
        <v>2.0209351633217989E-2</v>
      </c>
    </row>
    <row r="443" spans="5:6" x14ac:dyDescent="0.2">
      <c r="E443" s="44">
        <v>6.1258768834775825</v>
      </c>
      <c r="F443" s="44">
        <v>2.0209351633217989E-2</v>
      </c>
    </row>
    <row r="444" spans="5:6" x14ac:dyDescent="0.2">
      <c r="E444" s="44">
        <v>6.1258768834775825</v>
      </c>
      <c r="F444" s="44">
        <v>0</v>
      </c>
    </row>
    <row r="445" spans="5:6" x14ac:dyDescent="0.2">
      <c r="E445" s="44">
        <v>6.1357732920130879</v>
      </c>
      <c r="F445" s="44">
        <v>0</v>
      </c>
    </row>
    <row r="446" spans="5:6" x14ac:dyDescent="0.2">
      <c r="E446" s="44">
        <v>6.1357732920130879</v>
      </c>
      <c r="F446" s="44">
        <v>2.0209351633217989E-2</v>
      </c>
    </row>
    <row r="447" spans="5:6" x14ac:dyDescent="0.2">
      <c r="E447" s="44">
        <v>6.1456697005485932</v>
      </c>
      <c r="F447" s="44">
        <v>2.0209351633217989E-2</v>
      </c>
    </row>
    <row r="448" spans="5:6" x14ac:dyDescent="0.2">
      <c r="E448" s="44">
        <v>6.1456697005485932</v>
      </c>
      <c r="F448" s="44">
        <v>0</v>
      </c>
    </row>
    <row r="449" spans="5:6" x14ac:dyDescent="0.2">
      <c r="E449" s="44">
        <v>6.1555661090840976</v>
      </c>
      <c r="F449" s="44">
        <v>0</v>
      </c>
    </row>
    <row r="450" spans="5:6" x14ac:dyDescent="0.2">
      <c r="E450" s="44">
        <v>6.1555661090840976</v>
      </c>
      <c r="F450" s="44">
        <v>2.0209351633217989E-2</v>
      </c>
    </row>
    <row r="451" spans="5:6" x14ac:dyDescent="0.2">
      <c r="E451" s="44">
        <v>6.165462517619603</v>
      </c>
      <c r="F451" s="44">
        <v>2.0209351633217989E-2</v>
      </c>
    </row>
    <row r="452" spans="5:6" x14ac:dyDescent="0.2">
      <c r="E452" s="44">
        <v>6.165462517619603</v>
      </c>
      <c r="F452" s="44">
        <v>0</v>
      </c>
    </row>
    <row r="453" spans="5:6" x14ac:dyDescent="0.2">
      <c r="E453" s="44">
        <v>6.1753589261551083</v>
      </c>
      <c r="F453" s="44">
        <v>0</v>
      </c>
    </row>
    <row r="454" spans="5:6" x14ac:dyDescent="0.2">
      <c r="E454" s="44">
        <v>6.1753589261551083</v>
      </c>
      <c r="F454" s="44">
        <v>2.0209351633217989E-2</v>
      </c>
    </row>
    <row r="455" spans="5:6" x14ac:dyDescent="0.2">
      <c r="E455" s="44">
        <v>6.1852553346906127</v>
      </c>
      <c r="F455" s="44">
        <v>2.0209351633217989E-2</v>
      </c>
    </row>
    <row r="456" spans="5:6" x14ac:dyDescent="0.2">
      <c r="E456" s="44">
        <v>6.1852553346906127</v>
      </c>
      <c r="F456" s="44">
        <v>0</v>
      </c>
    </row>
    <row r="457" spans="5:6" x14ac:dyDescent="0.2">
      <c r="E457" s="44">
        <v>6.1951517432261181</v>
      </c>
      <c r="F457" s="44">
        <v>0</v>
      </c>
    </row>
    <row r="458" spans="5:6" x14ac:dyDescent="0.2">
      <c r="E458" s="44">
        <v>6.1951517432261181</v>
      </c>
      <c r="F458" s="44">
        <v>2.0209351633217989E-2</v>
      </c>
    </row>
    <row r="459" spans="5:6" x14ac:dyDescent="0.2">
      <c r="E459" s="44">
        <v>6.2050481517616225</v>
      </c>
      <c r="F459" s="44">
        <v>2.0209351633217989E-2</v>
      </c>
    </row>
    <row r="460" spans="5:6" x14ac:dyDescent="0.2">
      <c r="E460" s="44">
        <v>6.2050481517616225</v>
      </c>
      <c r="F460" s="44">
        <v>0</v>
      </c>
    </row>
    <row r="461" spans="5:6" x14ac:dyDescent="0.2">
      <c r="E461" s="44">
        <v>6.2149445602971278</v>
      </c>
      <c r="F461" s="44">
        <v>0</v>
      </c>
    </row>
    <row r="462" spans="5:6" x14ac:dyDescent="0.2">
      <c r="E462" s="44">
        <v>6.2149445602971278</v>
      </c>
      <c r="F462" s="44">
        <v>2.0209351633217989E-2</v>
      </c>
    </row>
    <row r="463" spans="5:6" x14ac:dyDescent="0.2">
      <c r="E463" s="44">
        <v>6.2248409688326332</v>
      </c>
      <c r="F463" s="44">
        <v>2.0209351633217989E-2</v>
      </c>
    </row>
    <row r="464" spans="5:6" x14ac:dyDescent="0.2">
      <c r="E464" s="44">
        <v>6.2248409688326332</v>
      </c>
      <c r="F464" s="44">
        <v>0</v>
      </c>
    </row>
    <row r="465" spans="5:6" x14ac:dyDescent="0.2">
      <c r="E465" s="44">
        <v>6.2347373773681376</v>
      </c>
      <c r="F465" s="44">
        <v>0</v>
      </c>
    </row>
    <row r="466" spans="5:6" x14ac:dyDescent="0.2">
      <c r="E466" s="44">
        <v>6.2347373773681376</v>
      </c>
      <c r="F466" s="44">
        <v>2.0209351633217989E-2</v>
      </c>
    </row>
    <row r="467" spans="5:6" x14ac:dyDescent="0.2">
      <c r="E467" s="44">
        <v>6.2446337859036429</v>
      </c>
      <c r="F467" s="44">
        <v>2.0209351633217989E-2</v>
      </c>
    </row>
    <row r="468" spans="5:6" x14ac:dyDescent="0.2">
      <c r="E468" s="44">
        <v>6.2446337859036429</v>
      </c>
      <c r="F468" s="44">
        <v>0</v>
      </c>
    </row>
    <row r="469" spans="5:6" x14ac:dyDescent="0.2">
      <c r="E469" s="44">
        <v>6.2545301944391474</v>
      </c>
      <c r="F469" s="44">
        <v>0</v>
      </c>
    </row>
    <row r="470" spans="5:6" x14ac:dyDescent="0.2">
      <c r="E470" s="44">
        <v>6.2545301944391474</v>
      </c>
      <c r="F470" s="44">
        <v>2.0209351633217989E-2</v>
      </c>
    </row>
    <row r="471" spans="5:6" x14ac:dyDescent="0.2">
      <c r="E471" s="44">
        <v>6.2644266029746527</v>
      </c>
      <c r="F471" s="44">
        <v>2.0209351633217989E-2</v>
      </c>
    </row>
    <row r="472" spans="5:6" x14ac:dyDescent="0.2">
      <c r="E472" s="44">
        <v>6.2644266029746527</v>
      </c>
      <c r="F472" s="44">
        <v>0</v>
      </c>
    </row>
    <row r="473" spans="5:6" x14ac:dyDescent="0.2">
      <c r="E473" s="44">
        <v>6.274323011510158</v>
      </c>
      <c r="F473" s="44">
        <v>0</v>
      </c>
    </row>
    <row r="474" spans="5:6" x14ac:dyDescent="0.2">
      <c r="E474" s="44">
        <v>6.274323011510158</v>
      </c>
      <c r="F474" s="44">
        <v>2.0209351633217989E-2</v>
      </c>
    </row>
    <row r="475" spans="5:6" x14ac:dyDescent="0.2">
      <c r="E475" s="44">
        <v>6.2842194200456625</v>
      </c>
      <c r="F475" s="44">
        <v>2.0209351633217989E-2</v>
      </c>
    </row>
    <row r="476" spans="5:6" x14ac:dyDescent="0.2">
      <c r="E476" s="44">
        <v>6.2842194200456625</v>
      </c>
      <c r="F476" s="44">
        <v>0</v>
      </c>
    </row>
    <row r="477" spans="5:6" x14ac:dyDescent="0.2">
      <c r="E477" s="44">
        <v>6.2941158285811678</v>
      </c>
      <c r="F477" s="44">
        <v>0</v>
      </c>
    </row>
    <row r="478" spans="5:6" x14ac:dyDescent="0.2">
      <c r="E478" s="44">
        <v>6.2941158285811678</v>
      </c>
      <c r="F478" s="44">
        <v>2.0209351633217989E-2</v>
      </c>
    </row>
    <row r="479" spans="5:6" x14ac:dyDescent="0.2">
      <c r="E479" s="44">
        <v>6.3040122371166722</v>
      </c>
      <c r="F479" s="44">
        <v>2.0209351633217989E-2</v>
      </c>
    </row>
    <row r="480" spans="5:6" x14ac:dyDescent="0.2">
      <c r="E480" s="44">
        <v>6.3040122371166722</v>
      </c>
      <c r="F480" s="44">
        <v>0</v>
      </c>
    </row>
    <row r="481" spans="5:6" x14ac:dyDescent="0.2">
      <c r="E481" s="44">
        <v>6.3139086456521776</v>
      </c>
      <c r="F481" s="44">
        <v>0</v>
      </c>
    </row>
    <row r="482" spans="5:6" x14ac:dyDescent="0.2">
      <c r="E482" s="44">
        <v>6.3139086456521776</v>
      </c>
      <c r="F482" s="44">
        <v>2.0209351633217989E-2</v>
      </c>
    </row>
    <row r="483" spans="5:6" x14ac:dyDescent="0.2">
      <c r="E483" s="44">
        <v>6.3238050541876829</v>
      </c>
      <c r="F483" s="44">
        <v>2.0209351633217989E-2</v>
      </c>
    </row>
    <row r="484" spans="5:6" x14ac:dyDescent="0.2">
      <c r="E484" s="44">
        <v>6.3238050541876829</v>
      </c>
      <c r="F484" s="44">
        <v>0</v>
      </c>
    </row>
    <row r="485" spans="5:6" x14ac:dyDescent="0.2">
      <c r="E485" s="44">
        <v>6.3337014627231873</v>
      </c>
      <c r="F485" s="44">
        <v>0</v>
      </c>
    </row>
    <row r="486" spans="5:6" x14ac:dyDescent="0.2">
      <c r="E486" s="44">
        <v>6.3337014627231873</v>
      </c>
      <c r="F486" s="44">
        <v>2.0209351633217989E-2</v>
      </c>
    </row>
    <row r="487" spans="5:6" x14ac:dyDescent="0.2">
      <c r="E487" s="44">
        <v>6.3435978712586927</v>
      </c>
      <c r="F487" s="44">
        <v>2.0209351633217989E-2</v>
      </c>
    </row>
    <row r="488" spans="5:6" x14ac:dyDescent="0.2">
      <c r="E488" s="44">
        <v>6.3435978712586927</v>
      </c>
      <c r="F488" s="44">
        <v>0</v>
      </c>
    </row>
    <row r="489" spans="5:6" x14ac:dyDescent="0.2">
      <c r="E489" s="44">
        <v>6.3534942797941971</v>
      </c>
      <c r="F489" s="44">
        <v>0</v>
      </c>
    </row>
    <row r="490" spans="5:6" x14ac:dyDescent="0.2">
      <c r="E490" s="44">
        <v>6.3534942797941971</v>
      </c>
      <c r="F490" s="44">
        <v>2.0209351633217989E-2</v>
      </c>
    </row>
    <row r="491" spans="5:6" x14ac:dyDescent="0.2">
      <c r="E491" s="44">
        <v>6.3633906883297024</v>
      </c>
      <c r="F491" s="44">
        <v>2.0209351633217989E-2</v>
      </c>
    </row>
    <row r="492" spans="5:6" x14ac:dyDescent="0.2">
      <c r="E492" s="44">
        <v>6.3633906883297024</v>
      </c>
      <c r="F492" s="44">
        <v>0</v>
      </c>
    </row>
    <row r="493" spans="5:6" x14ac:dyDescent="0.2">
      <c r="E493" s="44">
        <v>6.3732870968652078</v>
      </c>
      <c r="F493" s="44">
        <v>0</v>
      </c>
    </row>
    <row r="494" spans="5:6" x14ac:dyDescent="0.2">
      <c r="E494" s="44">
        <v>6.3732870968652078</v>
      </c>
      <c r="F494" s="44">
        <v>2.0209351633217989E-2</v>
      </c>
    </row>
    <row r="495" spans="5:6" x14ac:dyDescent="0.2">
      <c r="E495" s="44">
        <v>6.3831835054007122</v>
      </c>
      <c r="F495" s="44">
        <v>2.0209351633217989E-2</v>
      </c>
    </row>
    <row r="496" spans="5:6" x14ac:dyDescent="0.2">
      <c r="E496" s="44">
        <v>6.3831835054007122</v>
      </c>
      <c r="F496" s="44">
        <v>0</v>
      </c>
    </row>
    <row r="497" spans="5:6" x14ac:dyDescent="0.2">
      <c r="E497" s="44">
        <v>6.3930799139362176</v>
      </c>
      <c r="F497" s="44">
        <v>0</v>
      </c>
    </row>
    <row r="498" spans="5:6" x14ac:dyDescent="0.2">
      <c r="E498" s="44">
        <v>6.3930799139362176</v>
      </c>
      <c r="F498" s="44">
        <v>2.0209351633217989E-2</v>
      </c>
    </row>
    <row r="499" spans="5:6" x14ac:dyDescent="0.2">
      <c r="E499" s="44">
        <v>6.402976322471722</v>
      </c>
      <c r="F499" s="44">
        <v>2.0209351633217989E-2</v>
      </c>
    </row>
    <row r="500" spans="5:6" x14ac:dyDescent="0.2">
      <c r="E500" s="44">
        <v>6.402976322471722</v>
      </c>
      <c r="F500" s="44">
        <v>0</v>
      </c>
    </row>
    <row r="501" spans="5:6" x14ac:dyDescent="0.2">
      <c r="E501" s="44">
        <v>6.4128727310072273</v>
      </c>
      <c r="F501" s="44">
        <v>0</v>
      </c>
    </row>
    <row r="502" spans="5:6" x14ac:dyDescent="0.2">
      <c r="E502" s="44">
        <v>6.4128727310072273</v>
      </c>
      <c r="F502" s="44">
        <v>2.0209351633217989E-2</v>
      </c>
    </row>
    <row r="503" spans="5:6" x14ac:dyDescent="0.2">
      <c r="E503" s="44">
        <v>6.4227691395427327</v>
      </c>
      <c r="F503" s="44">
        <v>2.0209351633217989E-2</v>
      </c>
    </row>
    <row r="504" spans="5:6" x14ac:dyDescent="0.2">
      <c r="E504" s="44">
        <v>6.4227691395427327</v>
      </c>
      <c r="F504" s="44">
        <v>0</v>
      </c>
    </row>
    <row r="505" spans="5:6" x14ac:dyDescent="0.2">
      <c r="E505" s="44">
        <v>6.4326655480782371</v>
      </c>
      <c r="F505" s="44">
        <v>0</v>
      </c>
    </row>
    <row r="506" spans="5:6" x14ac:dyDescent="0.2">
      <c r="E506" s="44">
        <v>6.4326655480782371</v>
      </c>
      <c r="F506" s="44">
        <v>2.0209351633217989E-2</v>
      </c>
    </row>
    <row r="507" spans="5:6" x14ac:dyDescent="0.2">
      <c r="E507" s="44">
        <v>6.4425619566137424</v>
      </c>
      <c r="F507" s="44">
        <v>2.0209351633217989E-2</v>
      </c>
    </row>
    <row r="508" spans="5:6" x14ac:dyDescent="0.2">
      <c r="E508" s="44">
        <v>6.4425619566137424</v>
      </c>
      <c r="F508" s="44">
        <v>0</v>
      </c>
    </row>
    <row r="509" spans="5:6" x14ac:dyDescent="0.2">
      <c r="E509" s="44">
        <v>6.4524583651492478</v>
      </c>
      <c r="F509" s="44">
        <v>0</v>
      </c>
    </row>
    <row r="510" spans="5:6" x14ac:dyDescent="0.2">
      <c r="E510" s="44">
        <v>6.4524583651492478</v>
      </c>
      <c r="F510" s="44">
        <v>2.0209351633217989E-2</v>
      </c>
    </row>
    <row r="511" spans="5:6" x14ac:dyDescent="0.2">
      <c r="E511" s="44">
        <v>6.4623547736847522</v>
      </c>
      <c r="F511" s="44">
        <v>2.0209351633217989E-2</v>
      </c>
    </row>
    <row r="512" spans="5:6" x14ac:dyDescent="0.2">
      <c r="E512" s="44">
        <v>6.4623547736847522</v>
      </c>
      <c r="F512" s="44">
        <v>0</v>
      </c>
    </row>
    <row r="513" spans="5:6" x14ac:dyDescent="0.2">
      <c r="E513" s="44">
        <v>6.4722511822202575</v>
      </c>
      <c r="F513" s="44">
        <v>0</v>
      </c>
    </row>
    <row r="514" spans="5:6" x14ac:dyDescent="0.2">
      <c r="E514" s="44">
        <v>6.4722511822202575</v>
      </c>
      <c r="F514" s="44">
        <v>2.0209351633217989E-2</v>
      </c>
    </row>
    <row r="515" spans="5:6" x14ac:dyDescent="0.2">
      <c r="E515" s="44">
        <v>6.482147590755762</v>
      </c>
      <c r="F515" s="44">
        <v>2.0209351633217989E-2</v>
      </c>
    </row>
    <row r="516" spans="5:6" x14ac:dyDescent="0.2">
      <c r="E516" s="44">
        <v>6.482147590755762</v>
      </c>
      <c r="F516" s="44">
        <v>0</v>
      </c>
    </row>
    <row r="517" spans="5:6" x14ac:dyDescent="0.2">
      <c r="E517" s="44">
        <v>6.4920439992912673</v>
      </c>
      <c r="F517" s="44">
        <v>0</v>
      </c>
    </row>
    <row r="518" spans="5:6" x14ac:dyDescent="0.2">
      <c r="E518" s="44">
        <v>6.4920439992912673</v>
      </c>
      <c r="F518" s="44">
        <v>2.0209351633217989E-2</v>
      </c>
    </row>
    <row r="519" spans="5:6" x14ac:dyDescent="0.2">
      <c r="E519" s="44">
        <v>6.5019404078267726</v>
      </c>
      <c r="F519" s="44">
        <v>2.0209351633217989E-2</v>
      </c>
    </row>
    <row r="520" spans="5:6" x14ac:dyDescent="0.2">
      <c r="E520" s="44">
        <v>6.5019404078267726</v>
      </c>
      <c r="F520" s="44">
        <v>0</v>
      </c>
    </row>
    <row r="521" spans="5:6" x14ac:dyDescent="0.2">
      <c r="E521" s="44">
        <v>6.5118368163622771</v>
      </c>
      <c r="F521" s="44">
        <v>0</v>
      </c>
    </row>
    <row r="522" spans="5:6" x14ac:dyDescent="0.2">
      <c r="E522" s="44">
        <v>6.5118368163622771</v>
      </c>
      <c r="F522" s="44">
        <v>2.0209351633217989E-2</v>
      </c>
    </row>
    <row r="523" spans="5:6" x14ac:dyDescent="0.2">
      <c r="E523" s="44">
        <v>6.5217332248977824</v>
      </c>
      <c r="F523" s="44">
        <v>2.0209351633217989E-2</v>
      </c>
    </row>
    <row r="524" spans="5:6" x14ac:dyDescent="0.2">
      <c r="E524" s="44">
        <v>6.5217332248977824</v>
      </c>
      <c r="F524" s="44">
        <v>0</v>
      </c>
    </row>
    <row r="525" spans="5:6" x14ac:dyDescent="0.2">
      <c r="E525" s="44">
        <v>6.5316296334332868</v>
      </c>
      <c r="F525" s="44">
        <v>0</v>
      </c>
    </row>
    <row r="526" spans="5:6" x14ac:dyDescent="0.2">
      <c r="E526" s="44">
        <v>6.5316296334332868</v>
      </c>
      <c r="F526" s="44">
        <v>2.0209351633217989E-2</v>
      </c>
    </row>
    <row r="527" spans="5:6" x14ac:dyDescent="0.2">
      <c r="E527" s="44">
        <v>6.5415260419687922</v>
      </c>
      <c r="F527" s="44">
        <v>2.0209351633217989E-2</v>
      </c>
    </row>
    <row r="528" spans="5:6" x14ac:dyDescent="0.2">
      <c r="E528" s="44">
        <v>6.5415260419687922</v>
      </c>
      <c r="F528" s="44">
        <v>0</v>
      </c>
    </row>
    <row r="529" spans="5:6" x14ac:dyDescent="0.2">
      <c r="E529" s="44">
        <v>6.5514224505042975</v>
      </c>
      <c r="F529" s="44">
        <v>0</v>
      </c>
    </row>
    <row r="530" spans="5:6" x14ac:dyDescent="0.2">
      <c r="E530" s="44">
        <v>6.5514224505042975</v>
      </c>
      <c r="F530" s="44">
        <v>2.0209351633217989E-2</v>
      </c>
    </row>
    <row r="531" spans="5:6" x14ac:dyDescent="0.2">
      <c r="E531" s="44">
        <v>6.5613188590398019</v>
      </c>
      <c r="F531" s="44">
        <v>2.0209351633217989E-2</v>
      </c>
    </row>
    <row r="532" spans="5:6" x14ac:dyDescent="0.2">
      <c r="E532" s="44">
        <v>6.5613188590398019</v>
      </c>
      <c r="F532" s="44">
        <v>0</v>
      </c>
    </row>
    <row r="533" spans="5:6" x14ac:dyDescent="0.2">
      <c r="E533" s="44">
        <v>6.5712152675753073</v>
      </c>
      <c r="F533" s="44">
        <v>0</v>
      </c>
    </row>
    <row r="534" spans="5:6" x14ac:dyDescent="0.2">
      <c r="E534" s="44">
        <v>6.5712152675753073</v>
      </c>
      <c r="F534" s="44">
        <v>2.0209351633217989E-2</v>
      </c>
    </row>
    <row r="535" spans="5:6" x14ac:dyDescent="0.2">
      <c r="E535" s="44">
        <v>6.5811116761108117</v>
      </c>
      <c r="F535" s="44">
        <v>2.0209351633217989E-2</v>
      </c>
    </row>
    <row r="536" spans="5:6" x14ac:dyDescent="0.2">
      <c r="E536" s="44">
        <v>6.5811116761108117</v>
      </c>
      <c r="F536" s="44">
        <v>0</v>
      </c>
    </row>
    <row r="537" spans="5:6" x14ac:dyDescent="0.2">
      <c r="E537" s="44">
        <v>6.591008084646317</v>
      </c>
      <c r="F537" s="44">
        <v>0</v>
      </c>
    </row>
    <row r="538" spans="5:6" x14ac:dyDescent="0.2">
      <c r="E538" s="44">
        <v>6.591008084646317</v>
      </c>
      <c r="F538" s="44">
        <v>2.0209351633217989E-2</v>
      </c>
    </row>
    <row r="539" spans="5:6" x14ac:dyDescent="0.2">
      <c r="E539" s="44">
        <v>6.6009044931818224</v>
      </c>
      <c r="F539" s="44">
        <v>2.0209351633217989E-2</v>
      </c>
    </row>
    <row r="540" spans="5:6" x14ac:dyDescent="0.2">
      <c r="E540" s="44">
        <v>6.6009044931818224</v>
      </c>
      <c r="F540" s="44">
        <v>0</v>
      </c>
    </row>
    <row r="541" spans="5:6" x14ac:dyDescent="0.2">
      <c r="E541" s="44">
        <v>6.6108009017173268</v>
      </c>
      <c r="F541" s="44">
        <v>0</v>
      </c>
    </row>
    <row r="542" spans="5:6" x14ac:dyDescent="0.2">
      <c r="E542" s="44">
        <v>6.6108009017173268</v>
      </c>
      <c r="F542" s="44">
        <v>2.0209351633217989E-2</v>
      </c>
    </row>
    <row r="543" spans="5:6" x14ac:dyDescent="0.2">
      <c r="E543" s="44">
        <v>6.6206973102528321</v>
      </c>
      <c r="F543" s="44">
        <v>2.0209351633217989E-2</v>
      </c>
    </row>
    <row r="544" spans="5:6" x14ac:dyDescent="0.2">
      <c r="E544" s="44">
        <v>6.6206973102528321</v>
      </c>
      <c r="F544" s="44">
        <v>0</v>
      </c>
    </row>
    <row r="545" spans="5:6" x14ac:dyDescent="0.2">
      <c r="E545" s="44">
        <v>6.6305937187883366</v>
      </c>
      <c r="F545" s="44">
        <v>0</v>
      </c>
    </row>
    <row r="546" spans="5:6" x14ac:dyDescent="0.2">
      <c r="E546" s="44">
        <v>6.6305937187883366</v>
      </c>
      <c r="F546" s="44">
        <v>2.0209351633217989E-2</v>
      </c>
    </row>
    <row r="547" spans="5:6" x14ac:dyDescent="0.2">
      <c r="E547" s="44">
        <v>6.6404901273238419</v>
      </c>
      <c r="F547" s="44">
        <v>2.0209351633217989E-2</v>
      </c>
    </row>
    <row r="548" spans="5:6" x14ac:dyDescent="0.2">
      <c r="E548" s="44">
        <v>6.6404901273238419</v>
      </c>
      <c r="F548" s="44">
        <v>0</v>
      </c>
    </row>
    <row r="549" spans="5:6" x14ac:dyDescent="0.2">
      <c r="E549" s="44">
        <v>6.6503865358593472</v>
      </c>
      <c r="F549" s="44">
        <v>0</v>
      </c>
    </row>
    <row r="550" spans="5:6" x14ac:dyDescent="0.2">
      <c r="E550" s="44">
        <v>6.6503865358593472</v>
      </c>
      <c r="F550" s="44">
        <v>2.0209351633217989E-2</v>
      </c>
    </row>
    <row r="551" spans="5:6" x14ac:dyDescent="0.2">
      <c r="E551" s="44">
        <v>6.6602829443948517</v>
      </c>
      <c r="F551" s="44">
        <v>2.0209351633217989E-2</v>
      </c>
    </row>
    <row r="552" spans="5:6" x14ac:dyDescent="0.2">
      <c r="E552" s="44">
        <v>6.6602829443948517</v>
      </c>
      <c r="F552" s="44">
        <v>0</v>
      </c>
    </row>
    <row r="553" spans="5:6" x14ac:dyDescent="0.2">
      <c r="E553" s="44">
        <v>6.670179352930357</v>
      </c>
      <c r="F553" s="44">
        <v>0</v>
      </c>
    </row>
    <row r="554" spans="5:6" x14ac:dyDescent="0.2">
      <c r="E554" s="44">
        <v>6.670179352930357</v>
      </c>
      <c r="F554" s="44">
        <v>2.0209351633217989E-2</v>
      </c>
    </row>
    <row r="555" spans="5:6" x14ac:dyDescent="0.2">
      <c r="E555" s="44">
        <v>6.6800757614658615</v>
      </c>
      <c r="F555" s="44">
        <v>2.0209351633217989E-2</v>
      </c>
    </row>
    <row r="556" spans="5:6" x14ac:dyDescent="0.2">
      <c r="E556" s="44">
        <v>6.6800757614658615</v>
      </c>
      <c r="F556" s="44">
        <v>0</v>
      </c>
    </row>
    <row r="557" spans="5:6" x14ac:dyDescent="0.2">
      <c r="E557" s="44">
        <v>6.6899721700013668</v>
      </c>
      <c r="F557" s="44">
        <v>0</v>
      </c>
    </row>
    <row r="558" spans="5:6" x14ac:dyDescent="0.2">
      <c r="E558" s="44">
        <v>6.6899721700013668</v>
      </c>
      <c r="F558" s="44">
        <v>2.0209351633217989E-2</v>
      </c>
    </row>
    <row r="559" spans="5:6" x14ac:dyDescent="0.2">
      <c r="E559" s="44">
        <v>6.6998685785368721</v>
      </c>
      <c r="F559" s="44">
        <v>2.0209351633217989E-2</v>
      </c>
    </row>
    <row r="560" spans="5:6" x14ac:dyDescent="0.2">
      <c r="E560" s="44">
        <v>6.6998685785368721</v>
      </c>
      <c r="F560" s="44">
        <v>0</v>
      </c>
    </row>
    <row r="561" spans="5:6" x14ac:dyDescent="0.2">
      <c r="E561" s="44">
        <v>6.7097649870723766</v>
      </c>
      <c r="F561" s="44">
        <v>0</v>
      </c>
    </row>
    <row r="562" spans="5:6" x14ac:dyDescent="0.2">
      <c r="E562" s="44">
        <v>6.7097649870723766</v>
      </c>
      <c r="F562" s="44">
        <v>2.0209351633217989E-2</v>
      </c>
    </row>
    <row r="563" spans="5:6" x14ac:dyDescent="0.2">
      <c r="E563" s="44">
        <v>6.7196613956078819</v>
      </c>
      <c r="F563" s="44">
        <v>2.0209351633217989E-2</v>
      </c>
    </row>
    <row r="564" spans="5:6" x14ac:dyDescent="0.2">
      <c r="E564" s="44">
        <v>6.7196613956078819</v>
      </c>
      <c r="F564" s="44">
        <v>0</v>
      </c>
    </row>
    <row r="565" spans="5:6" x14ac:dyDescent="0.2">
      <c r="E565" s="44">
        <v>6.7295578041433863</v>
      </c>
      <c r="F565" s="44">
        <v>0</v>
      </c>
    </row>
    <row r="566" spans="5:6" x14ac:dyDescent="0.2">
      <c r="E566" s="44">
        <v>6.7295578041433863</v>
      </c>
      <c r="F566" s="44">
        <v>2.0209351633217989E-2</v>
      </c>
    </row>
    <row r="567" spans="5:6" x14ac:dyDescent="0.2">
      <c r="E567" s="44">
        <v>6.7394542126788917</v>
      </c>
      <c r="F567" s="44">
        <v>2.0209351633217989E-2</v>
      </c>
    </row>
    <row r="568" spans="5:6" x14ac:dyDescent="0.2">
      <c r="E568" s="44">
        <v>6.7394542126788917</v>
      </c>
      <c r="F568" s="44">
        <v>0</v>
      </c>
    </row>
    <row r="569" spans="5:6" x14ac:dyDescent="0.2">
      <c r="E569" s="44">
        <v>6.749350621214397</v>
      </c>
      <c r="F569" s="44">
        <v>0</v>
      </c>
    </row>
    <row r="570" spans="5:6" x14ac:dyDescent="0.2">
      <c r="E570" s="44">
        <v>6.749350621214397</v>
      </c>
      <c r="F570" s="44">
        <v>2.0209351633217989E-2</v>
      </c>
    </row>
    <row r="571" spans="5:6" x14ac:dyDescent="0.2">
      <c r="E571" s="44">
        <v>6.7592470297499014</v>
      </c>
      <c r="F571" s="44">
        <v>2.0209351633217989E-2</v>
      </c>
    </row>
    <row r="572" spans="5:6" x14ac:dyDescent="0.2">
      <c r="E572" s="44">
        <v>6.7592470297499014</v>
      </c>
      <c r="F572" s="44">
        <v>0</v>
      </c>
    </row>
    <row r="573" spans="5:6" x14ac:dyDescent="0.2">
      <c r="E573" s="44">
        <v>6.7691434382854068</v>
      </c>
      <c r="F573" s="44">
        <v>0</v>
      </c>
    </row>
    <row r="574" spans="5:6" x14ac:dyDescent="0.2">
      <c r="E574" s="44">
        <v>6.7691434382854068</v>
      </c>
      <c r="F574" s="44">
        <v>2.0209351633217989E-2</v>
      </c>
    </row>
    <row r="575" spans="5:6" x14ac:dyDescent="0.2">
      <c r="E575" s="44">
        <v>6.7790398468209112</v>
      </c>
      <c r="F575" s="44">
        <v>2.0209351633217989E-2</v>
      </c>
    </row>
    <row r="576" spans="5:6" x14ac:dyDescent="0.2">
      <c r="E576" s="44">
        <v>6.7790398468209112</v>
      </c>
      <c r="F576" s="44">
        <v>0</v>
      </c>
    </row>
    <row r="577" spans="5:6" x14ac:dyDescent="0.2">
      <c r="E577" s="44">
        <v>6.7889362553564165</v>
      </c>
      <c r="F577" s="44">
        <v>0</v>
      </c>
    </row>
    <row r="578" spans="5:6" x14ac:dyDescent="0.2">
      <c r="E578" s="44">
        <v>6.7889362553564165</v>
      </c>
      <c r="F578" s="44">
        <v>2.0209351633217989E-2</v>
      </c>
    </row>
    <row r="579" spans="5:6" x14ac:dyDescent="0.2">
      <c r="E579" s="44">
        <v>6.7988326638919219</v>
      </c>
      <c r="F579" s="44">
        <v>2.0209351633217989E-2</v>
      </c>
    </row>
    <row r="580" spans="5:6" x14ac:dyDescent="0.2">
      <c r="E580" s="44">
        <v>6.7988326638919219</v>
      </c>
      <c r="F580" s="44">
        <v>0</v>
      </c>
    </row>
    <row r="581" spans="5:6" x14ac:dyDescent="0.2">
      <c r="E581" s="44">
        <v>6.8087290724274263</v>
      </c>
      <c r="F581" s="44">
        <v>0</v>
      </c>
    </row>
    <row r="582" spans="5:6" x14ac:dyDescent="0.2">
      <c r="E582" s="44">
        <v>6.8087290724274263</v>
      </c>
      <c r="F582" s="44">
        <v>2.0209351633217989E-2</v>
      </c>
    </row>
    <row r="583" spans="5:6" x14ac:dyDescent="0.2">
      <c r="E583" s="44">
        <v>6.8186254809629316</v>
      </c>
      <c r="F583" s="44">
        <v>2.0209351633217989E-2</v>
      </c>
    </row>
    <row r="584" spans="5:6" x14ac:dyDescent="0.2">
      <c r="E584" s="44">
        <v>6.8186254809629316</v>
      </c>
      <c r="F584" s="44">
        <v>0</v>
      </c>
    </row>
    <row r="585" spans="5:6" x14ac:dyDescent="0.2">
      <c r="E585" s="44">
        <v>6.8285218894984361</v>
      </c>
      <c r="F585" s="44">
        <v>0</v>
      </c>
    </row>
    <row r="586" spans="5:6" x14ac:dyDescent="0.2">
      <c r="E586" s="44">
        <v>6.8285218894984361</v>
      </c>
      <c r="F586" s="44">
        <v>2.0209351633217989E-2</v>
      </c>
    </row>
    <row r="587" spans="5:6" x14ac:dyDescent="0.2">
      <c r="E587" s="44">
        <v>6.8384182980339414</v>
      </c>
      <c r="F587" s="44">
        <v>2.0209351633217989E-2</v>
      </c>
    </row>
    <row r="588" spans="5:6" x14ac:dyDescent="0.2">
      <c r="E588" s="44">
        <v>6.8384182980339414</v>
      </c>
      <c r="F588" s="44">
        <v>0</v>
      </c>
    </row>
    <row r="589" spans="5:6" x14ac:dyDescent="0.2">
      <c r="E589" s="44">
        <v>6.8483147065694467</v>
      </c>
      <c r="F589" s="44">
        <v>0</v>
      </c>
    </row>
    <row r="590" spans="5:6" x14ac:dyDescent="0.2">
      <c r="E590" s="44">
        <v>6.8483147065694467</v>
      </c>
      <c r="F590" s="44">
        <v>2.0209351633217989E-2</v>
      </c>
    </row>
    <row r="591" spans="5:6" x14ac:dyDescent="0.2">
      <c r="E591" s="44">
        <v>6.8582111151049512</v>
      </c>
      <c r="F591" s="44">
        <v>2.0209351633217989E-2</v>
      </c>
    </row>
    <row r="592" spans="5:6" x14ac:dyDescent="0.2">
      <c r="E592" s="44">
        <v>6.8582111151049512</v>
      </c>
      <c r="F592" s="44">
        <v>0</v>
      </c>
    </row>
    <row r="593" spans="5:6" x14ac:dyDescent="0.2">
      <c r="E593" s="44">
        <v>6.8681075236404565</v>
      </c>
      <c r="F593" s="44">
        <v>0</v>
      </c>
    </row>
    <row r="594" spans="5:6" x14ac:dyDescent="0.2">
      <c r="E594" s="44">
        <v>6.8681075236404565</v>
      </c>
      <c r="F594" s="44">
        <v>2.0209351633217989E-2</v>
      </c>
    </row>
    <row r="595" spans="5:6" x14ac:dyDescent="0.2">
      <c r="E595" s="44">
        <v>6.878003932175961</v>
      </c>
      <c r="F595" s="44">
        <v>2.0209351633217989E-2</v>
      </c>
    </row>
    <row r="596" spans="5:6" x14ac:dyDescent="0.2">
      <c r="E596" s="44">
        <v>6.878003932175961</v>
      </c>
      <c r="F596" s="44">
        <v>0</v>
      </c>
    </row>
    <row r="597" spans="5:6" x14ac:dyDescent="0.2">
      <c r="E597" s="44">
        <v>6.8879003407114663</v>
      </c>
      <c r="F597" s="44">
        <v>0</v>
      </c>
    </row>
    <row r="598" spans="5:6" x14ac:dyDescent="0.2">
      <c r="E598" s="44">
        <v>6.8879003407114663</v>
      </c>
      <c r="F598" s="44">
        <v>2.0209351633217989E-2</v>
      </c>
    </row>
    <row r="599" spans="5:6" x14ac:dyDescent="0.2">
      <c r="E599" s="44">
        <v>6.8977967492469716</v>
      </c>
      <c r="F599" s="44">
        <v>2.0209351633217989E-2</v>
      </c>
    </row>
    <row r="600" spans="5:6" x14ac:dyDescent="0.2">
      <c r="E600" s="44">
        <v>6.8977967492469716</v>
      </c>
      <c r="F600" s="44">
        <v>0</v>
      </c>
    </row>
    <row r="601" spans="5:6" x14ac:dyDescent="0.2">
      <c r="E601" s="44">
        <v>6.9076931577824761</v>
      </c>
      <c r="F601" s="44">
        <v>0</v>
      </c>
    </row>
    <row r="602" spans="5:6" x14ac:dyDescent="0.2">
      <c r="E602" s="44">
        <v>6.9076931577824761</v>
      </c>
      <c r="F602" s="44">
        <v>2.0209351633217989E-2</v>
      </c>
    </row>
    <row r="603" spans="5:6" x14ac:dyDescent="0.2">
      <c r="E603" s="44">
        <v>6.9175895663179814</v>
      </c>
      <c r="F603" s="44">
        <v>2.0209351633217989E-2</v>
      </c>
    </row>
    <row r="604" spans="5:6" x14ac:dyDescent="0.2">
      <c r="E604" s="44">
        <v>6.9175895663179814</v>
      </c>
      <c r="F604" s="44">
        <v>0</v>
      </c>
    </row>
    <row r="605" spans="5:6" x14ac:dyDescent="0.2">
      <c r="E605" s="44">
        <v>6.9274859748534858</v>
      </c>
      <c r="F605" s="44">
        <v>0</v>
      </c>
    </row>
    <row r="606" spans="5:6" x14ac:dyDescent="0.2">
      <c r="E606" s="44">
        <v>6.9274859748534858</v>
      </c>
      <c r="F606" s="44">
        <v>2.0209351633217989E-2</v>
      </c>
    </row>
    <row r="607" spans="5:6" x14ac:dyDescent="0.2">
      <c r="E607" s="44">
        <v>6.9373823833889912</v>
      </c>
      <c r="F607" s="44">
        <v>2.0209351633217989E-2</v>
      </c>
    </row>
    <row r="608" spans="5:6" x14ac:dyDescent="0.2">
      <c r="E608" s="44">
        <v>6.9373823833889912</v>
      </c>
      <c r="F608" s="44">
        <v>0</v>
      </c>
    </row>
    <row r="609" spans="5:6" x14ac:dyDescent="0.2">
      <c r="E609" s="44">
        <v>6.9472787919244965</v>
      </c>
      <c r="F609" s="44">
        <v>0</v>
      </c>
    </row>
    <row r="610" spans="5:6" x14ac:dyDescent="0.2">
      <c r="E610" s="44">
        <v>6.9472787919244965</v>
      </c>
      <c r="F610" s="44">
        <v>2.0209351633217989E-2</v>
      </c>
    </row>
    <row r="611" spans="5:6" x14ac:dyDescent="0.2">
      <c r="E611" s="44">
        <v>6.9571752004600009</v>
      </c>
      <c r="F611" s="44">
        <v>2.0209351633217989E-2</v>
      </c>
    </row>
    <row r="612" spans="5:6" x14ac:dyDescent="0.2">
      <c r="E612" s="44">
        <v>6.9571752004600009</v>
      </c>
      <c r="F612" s="44">
        <v>0</v>
      </c>
    </row>
    <row r="613" spans="5:6" x14ac:dyDescent="0.2">
      <c r="E613" s="44">
        <v>6.9670716089955063</v>
      </c>
      <c r="F613" s="44">
        <v>0</v>
      </c>
    </row>
    <row r="614" spans="5:6" x14ac:dyDescent="0.2">
      <c r="E614" s="44">
        <v>6.9670716089955063</v>
      </c>
      <c r="F614" s="44">
        <v>2.0209351633217989E-2</v>
      </c>
    </row>
    <row r="615" spans="5:6" x14ac:dyDescent="0.2">
      <c r="E615" s="44">
        <v>6.9769680175310107</v>
      </c>
      <c r="F615" s="44">
        <v>2.0209351633217989E-2</v>
      </c>
    </row>
    <row r="616" spans="5:6" x14ac:dyDescent="0.2">
      <c r="E616" s="44">
        <v>6.9769680175310107</v>
      </c>
      <c r="F616" s="44">
        <v>0</v>
      </c>
    </row>
    <row r="617" spans="5:6" x14ac:dyDescent="0.2">
      <c r="E617" s="44">
        <v>6.986864426066516</v>
      </c>
      <c r="F617" s="44">
        <v>0</v>
      </c>
    </row>
    <row r="618" spans="5:6" x14ac:dyDescent="0.2">
      <c r="E618" s="44">
        <v>6.986864426066516</v>
      </c>
      <c r="F618" s="44">
        <v>2.0209351633217989E-2</v>
      </c>
    </row>
    <row r="619" spans="5:6" x14ac:dyDescent="0.2">
      <c r="E619" s="44">
        <v>6.9967608346020214</v>
      </c>
      <c r="F619" s="44">
        <v>2.0209351633217989E-2</v>
      </c>
    </row>
    <row r="620" spans="5:6" x14ac:dyDescent="0.2">
      <c r="E620" s="44">
        <v>6.9967608346020214</v>
      </c>
      <c r="F620" s="44">
        <v>0</v>
      </c>
    </row>
    <row r="621" spans="5:6" x14ac:dyDescent="0.2">
      <c r="E621" s="44">
        <v>7.0066572431375258</v>
      </c>
      <c r="F621" s="44">
        <v>0</v>
      </c>
    </row>
    <row r="622" spans="5:6" x14ac:dyDescent="0.2">
      <c r="E622" s="44">
        <v>7.0066572431375258</v>
      </c>
      <c r="F622" s="44">
        <v>2.0209351633217989E-2</v>
      </c>
    </row>
    <row r="623" spans="5:6" x14ac:dyDescent="0.2">
      <c r="E623" s="44">
        <v>7.0165536516730311</v>
      </c>
      <c r="F623" s="44">
        <v>2.0209351633217989E-2</v>
      </c>
    </row>
    <row r="624" spans="5:6" x14ac:dyDescent="0.2">
      <c r="E624" s="44">
        <v>7.0165536516730311</v>
      </c>
      <c r="F624" s="44">
        <v>0</v>
      </c>
    </row>
    <row r="625" spans="5:6" x14ac:dyDescent="0.2">
      <c r="E625" s="44">
        <v>7.0264500602085356</v>
      </c>
      <c r="F625" s="44">
        <v>0</v>
      </c>
    </row>
    <row r="626" spans="5:6" x14ac:dyDescent="0.2">
      <c r="E626" s="44">
        <v>7.0264500602085356</v>
      </c>
      <c r="F626" s="44">
        <v>2.0209351633217989E-2</v>
      </c>
    </row>
    <row r="627" spans="5:6" x14ac:dyDescent="0.2">
      <c r="E627" s="44">
        <v>7.0363464687440409</v>
      </c>
      <c r="F627" s="44">
        <v>2.0209351633217989E-2</v>
      </c>
    </row>
    <row r="628" spans="5:6" x14ac:dyDescent="0.2">
      <c r="E628" s="44">
        <v>7.0363464687440409</v>
      </c>
      <c r="F628" s="44">
        <v>0</v>
      </c>
    </row>
    <row r="629" spans="5:6" x14ac:dyDescent="0.2">
      <c r="E629" s="44">
        <v>7.0462428772795462</v>
      </c>
      <c r="F629" s="44">
        <v>0</v>
      </c>
    </row>
    <row r="630" spans="5:6" x14ac:dyDescent="0.2">
      <c r="E630" s="44">
        <v>7.0462428772795462</v>
      </c>
      <c r="F630" s="44">
        <v>2.0209351633217989E-2</v>
      </c>
    </row>
    <row r="631" spans="5:6" x14ac:dyDescent="0.2">
      <c r="E631" s="44">
        <v>7.0561392858150516</v>
      </c>
      <c r="F631" s="44">
        <v>2.0209351633217989E-2</v>
      </c>
    </row>
    <row r="632" spans="5:6" x14ac:dyDescent="0.2">
      <c r="E632" s="44">
        <v>7.0561392858150516</v>
      </c>
      <c r="F632" s="44">
        <v>0</v>
      </c>
    </row>
    <row r="633" spans="5:6" x14ac:dyDescent="0.2">
      <c r="E633" s="44">
        <v>7.066035694350556</v>
      </c>
      <c r="F633" s="44">
        <v>0</v>
      </c>
    </row>
    <row r="634" spans="5:6" x14ac:dyDescent="0.2">
      <c r="E634" s="44">
        <v>7.066035694350556</v>
      </c>
      <c r="F634" s="44">
        <v>2.0209351633217989E-2</v>
      </c>
    </row>
    <row r="635" spans="5:6" x14ac:dyDescent="0.2">
      <c r="E635" s="44">
        <v>7.0759321028860613</v>
      </c>
      <c r="F635" s="44">
        <v>2.0209351633217989E-2</v>
      </c>
    </row>
    <row r="636" spans="5:6" x14ac:dyDescent="0.2">
      <c r="E636" s="44">
        <v>7.0759321028860613</v>
      </c>
      <c r="F636" s="44">
        <v>0</v>
      </c>
    </row>
    <row r="637" spans="5:6" x14ac:dyDescent="0.2">
      <c r="E637" s="44">
        <v>7.0858285114215658</v>
      </c>
      <c r="F637" s="44">
        <v>0</v>
      </c>
    </row>
    <row r="638" spans="5:6" x14ac:dyDescent="0.2">
      <c r="E638" s="44">
        <v>7.0858285114215658</v>
      </c>
      <c r="F638" s="44">
        <v>2.0209351633217989E-2</v>
      </c>
    </row>
    <row r="639" spans="5:6" x14ac:dyDescent="0.2">
      <c r="E639" s="44">
        <v>7.0957249199570711</v>
      </c>
      <c r="F639" s="44">
        <v>2.0209351633217989E-2</v>
      </c>
    </row>
    <row r="640" spans="5:6" x14ac:dyDescent="0.2">
      <c r="E640" s="44">
        <v>7.0957249199570711</v>
      </c>
      <c r="F640" s="44">
        <v>0</v>
      </c>
    </row>
    <row r="641" spans="5:6" x14ac:dyDescent="0.2">
      <c r="E641" s="44">
        <v>7.1056213284925764</v>
      </c>
      <c r="F641" s="44">
        <v>0</v>
      </c>
    </row>
    <row r="642" spans="5:6" x14ac:dyDescent="0.2">
      <c r="E642" s="44">
        <v>7.1056213284925764</v>
      </c>
      <c r="F642" s="44">
        <v>2.0209351633217989E-2</v>
      </c>
    </row>
    <row r="643" spans="5:6" x14ac:dyDescent="0.2">
      <c r="E643" s="44">
        <v>7.1155177370280809</v>
      </c>
      <c r="F643" s="44">
        <v>2.0209351633217989E-2</v>
      </c>
    </row>
    <row r="644" spans="5:6" x14ac:dyDescent="0.2">
      <c r="E644" s="44">
        <v>7.1155177370280809</v>
      </c>
      <c r="F644" s="44">
        <v>0</v>
      </c>
    </row>
    <row r="645" spans="5:6" x14ac:dyDescent="0.2">
      <c r="E645" s="44">
        <v>7.1254141455635862</v>
      </c>
      <c r="F645" s="44">
        <v>0</v>
      </c>
    </row>
    <row r="646" spans="5:6" x14ac:dyDescent="0.2">
      <c r="E646" s="44">
        <v>7.1254141455635862</v>
      </c>
      <c r="F646" s="44">
        <v>2.0209351633217989E-2</v>
      </c>
    </row>
    <row r="647" spans="5:6" x14ac:dyDescent="0.2">
      <c r="E647" s="44">
        <v>7.1353105540990907</v>
      </c>
      <c r="F647" s="44">
        <v>2.0209351633217989E-2</v>
      </c>
    </row>
    <row r="648" spans="5:6" x14ac:dyDescent="0.2">
      <c r="E648" s="44">
        <v>7.1353105540990907</v>
      </c>
      <c r="F648" s="44">
        <v>0</v>
      </c>
    </row>
    <row r="649" spans="5:6" x14ac:dyDescent="0.2">
      <c r="E649" s="44">
        <v>7.145206962634596</v>
      </c>
      <c r="F649" s="44">
        <v>0</v>
      </c>
    </row>
    <row r="650" spans="5:6" x14ac:dyDescent="0.2">
      <c r="E650" s="44">
        <v>7.145206962634596</v>
      </c>
      <c r="F650" s="44">
        <v>2.0209351633217989E-2</v>
      </c>
    </row>
    <row r="651" spans="5:6" x14ac:dyDescent="0.2">
      <c r="E651" s="44">
        <v>7.1551033711701013</v>
      </c>
      <c r="F651" s="44">
        <v>2.0209351633217989E-2</v>
      </c>
    </row>
    <row r="652" spans="5:6" x14ac:dyDescent="0.2">
      <c r="E652" s="44">
        <v>7.1551033711701013</v>
      </c>
      <c r="F652" s="44">
        <v>0</v>
      </c>
    </row>
    <row r="653" spans="5:6" x14ac:dyDescent="0.2">
      <c r="E653" s="44">
        <v>7.1649997797056058</v>
      </c>
      <c r="F653" s="44">
        <v>0</v>
      </c>
    </row>
    <row r="654" spans="5:6" x14ac:dyDescent="0.2">
      <c r="E654" s="44">
        <v>7.1649997797056058</v>
      </c>
      <c r="F654" s="44">
        <v>2.0209351633217989E-2</v>
      </c>
    </row>
    <row r="655" spans="5:6" x14ac:dyDescent="0.2">
      <c r="E655" s="44">
        <v>7.1748961882411111</v>
      </c>
      <c r="F655" s="44">
        <v>2.0209351633217989E-2</v>
      </c>
    </row>
    <row r="656" spans="5:6" x14ac:dyDescent="0.2">
      <c r="E656" s="44">
        <v>7.1748961882411111</v>
      </c>
      <c r="F656" s="44">
        <v>0</v>
      </c>
    </row>
    <row r="657" spans="5:6" x14ac:dyDescent="0.2">
      <c r="E657" s="44">
        <v>7.1847925967766155</v>
      </c>
      <c r="F657" s="44">
        <v>0</v>
      </c>
    </row>
    <row r="658" spans="5:6" x14ac:dyDescent="0.2">
      <c r="E658" s="44">
        <v>7.1847925967766155</v>
      </c>
      <c r="F658" s="44">
        <v>2.0209351633217989E-2</v>
      </c>
    </row>
    <row r="659" spans="5:6" x14ac:dyDescent="0.2">
      <c r="E659" s="44">
        <v>7.1946890053121209</v>
      </c>
      <c r="F659" s="44">
        <v>2.0209351633217989E-2</v>
      </c>
    </row>
    <row r="660" spans="5:6" x14ac:dyDescent="0.2">
      <c r="E660" s="44">
        <v>7.1946890053121209</v>
      </c>
      <c r="F660" s="44">
        <v>0</v>
      </c>
    </row>
    <row r="661" spans="5:6" x14ac:dyDescent="0.2">
      <c r="E661" s="44">
        <v>7.2045854138476262</v>
      </c>
      <c r="F661" s="44">
        <v>0</v>
      </c>
    </row>
    <row r="662" spans="5:6" x14ac:dyDescent="0.2">
      <c r="E662" s="44">
        <v>7.2045854138476262</v>
      </c>
      <c r="F662" s="44">
        <v>2.0209351633217989E-2</v>
      </c>
    </row>
    <row r="663" spans="5:6" x14ac:dyDescent="0.2">
      <c r="E663" s="44">
        <v>7.2144818223831306</v>
      </c>
      <c r="F663" s="44">
        <v>2.0209351633217989E-2</v>
      </c>
    </row>
    <row r="664" spans="5:6" x14ac:dyDescent="0.2">
      <c r="E664" s="44">
        <v>7.2144818223831306</v>
      </c>
      <c r="F664" s="44">
        <v>0</v>
      </c>
    </row>
    <row r="665" spans="5:6" x14ac:dyDescent="0.2">
      <c r="E665" s="44">
        <v>7.224378230918636</v>
      </c>
      <c r="F665" s="44">
        <v>0</v>
      </c>
    </row>
    <row r="666" spans="5:6" x14ac:dyDescent="0.2">
      <c r="E666" s="44">
        <v>7.224378230918636</v>
      </c>
      <c r="F666" s="44">
        <v>2.0209351633217989E-2</v>
      </c>
    </row>
    <row r="667" spans="5:6" x14ac:dyDescent="0.2">
      <c r="E667" s="44">
        <v>7.2342746394541404</v>
      </c>
      <c r="F667" s="44">
        <v>2.0209351633217989E-2</v>
      </c>
    </row>
    <row r="668" spans="5:6" x14ac:dyDescent="0.2">
      <c r="E668" s="44">
        <v>7.2342746394541404</v>
      </c>
      <c r="F668" s="44">
        <v>0</v>
      </c>
    </row>
    <row r="669" spans="5:6" x14ac:dyDescent="0.2">
      <c r="E669" s="44">
        <v>7.2441710479896457</v>
      </c>
      <c r="F669" s="44">
        <v>0</v>
      </c>
    </row>
    <row r="670" spans="5:6" x14ac:dyDescent="0.2">
      <c r="E670" s="44">
        <v>7.2441710479896457</v>
      </c>
      <c r="F670" s="44">
        <v>2.0209351633217989E-2</v>
      </c>
    </row>
    <row r="671" spans="5:6" x14ac:dyDescent="0.2">
      <c r="E671" s="44">
        <v>7.2540674565251511</v>
      </c>
      <c r="F671" s="44">
        <v>2.0209351633217989E-2</v>
      </c>
    </row>
    <row r="672" spans="5:6" x14ac:dyDescent="0.2">
      <c r="E672" s="44">
        <v>7.2540674565251511</v>
      </c>
      <c r="F672" s="44">
        <v>0</v>
      </c>
    </row>
    <row r="673" spans="5:6" x14ac:dyDescent="0.2">
      <c r="E673" s="44">
        <v>7.2639638650606555</v>
      </c>
      <c r="F673" s="44">
        <v>0</v>
      </c>
    </row>
    <row r="674" spans="5:6" x14ac:dyDescent="0.2">
      <c r="E674" s="44">
        <v>7.2639638650606555</v>
      </c>
      <c r="F674" s="44">
        <v>2.0209351633217989E-2</v>
      </c>
    </row>
    <row r="675" spans="5:6" x14ac:dyDescent="0.2">
      <c r="E675" s="44">
        <v>7.2738602735961608</v>
      </c>
      <c r="F675" s="44">
        <v>2.0209351633217989E-2</v>
      </c>
    </row>
    <row r="676" spans="5:6" x14ac:dyDescent="0.2">
      <c r="E676" s="44">
        <v>7.2738602735961608</v>
      </c>
      <c r="F676" s="44">
        <v>0</v>
      </c>
    </row>
    <row r="677" spans="5:6" x14ac:dyDescent="0.2">
      <c r="E677" s="44">
        <v>7.2837566821316653</v>
      </c>
      <c r="F677" s="44">
        <v>0</v>
      </c>
    </row>
    <row r="678" spans="5:6" x14ac:dyDescent="0.2">
      <c r="E678" s="44">
        <v>7.2837566821316653</v>
      </c>
      <c r="F678" s="44">
        <v>2.0209351633217989E-2</v>
      </c>
    </row>
    <row r="679" spans="5:6" x14ac:dyDescent="0.2">
      <c r="E679" s="44">
        <v>7.2936530906671706</v>
      </c>
      <c r="F679" s="44">
        <v>2.0209351633217989E-2</v>
      </c>
    </row>
    <row r="680" spans="5:6" x14ac:dyDescent="0.2">
      <c r="E680" s="44">
        <v>7.2936530906671706</v>
      </c>
      <c r="F680" s="44">
        <v>0</v>
      </c>
    </row>
    <row r="681" spans="5:6" x14ac:dyDescent="0.2">
      <c r="E681" s="44">
        <v>7.3035494992026759</v>
      </c>
      <c r="F681" s="44">
        <v>0</v>
      </c>
    </row>
    <row r="682" spans="5:6" x14ac:dyDescent="0.2">
      <c r="E682" s="44">
        <v>7.3035494992026759</v>
      </c>
      <c r="F682" s="44">
        <v>2.0209351633217989E-2</v>
      </c>
    </row>
    <row r="683" spans="5:6" x14ac:dyDescent="0.2">
      <c r="E683" s="44">
        <v>7.3134459077381804</v>
      </c>
      <c r="F683" s="44">
        <v>2.0209351633217989E-2</v>
      </c>
    </row>
    <row r="684" spans="5:6" x14ac:dyDescent="0.2">
      <c r="E684" s="44">
        <v>7.3134459077381804</v>
      </c>
      <c r="F684" s="44">
        <v>0</v>
      </c>
    </row>
    <row r="685" spans="5:6" x14ac:dyDescent="0.2">
      <c r="E685" s="44">
        <v>7.3233423162736857</v>
      </c>
      <c r="F685" s="44">
        <v>0</v>
      </c>
    </row>
    <row r="686" spans="5:6" x14ac:dyDescent="0.2">
      <c r="E686" s="44">
        <v>7.3233423162736857</v>
      </c>
      <c r="F686" s="44">
        <v>2.0209351633217989E-2</v>
      </c>
    </row>
    <row r="687" spans="5:6" x14ac:dyDescent="0.2">
      <c r="E687" s="44">
        <v>7.3332387248091901</v>
      </c>
      <c r="F687" s="44">
        <v>2.0209351633217989E-2</v>
      </c>
    </row>
    <row r="688" spans="5:6" x14ac:dyDescent="0.2">
      <c r="E688" s="44">
        <v>7.3332387248091901</v>
      </c>
      <c r="F688" s="44">
        <v>0</v>
      </c>
    </row>
    <row r="689" spans="5:6" x14ac:dyDescent="0.2">
      <c r="E689" s="44">
        <v>7.3431351333446955</v>
      </c>
      <c r="F689" s="44">
        <v>0</v>
      </c>
    </row>
    <row r="690" spans="5:6" x14ac:dyDescent="0.2">
      <c r="E690" s="44">
        <v>7.3431351333446955</v>
      </c>
      <c r="F690" s="44">
        <v>2.0209351633217989E-2</v>
      </c>
    </row>
    <row r="691" spans="5:6" x14ac:dyDescent="0.2">
      <c r="E691" s="44">
        <v>7.3530315418802008</v>
      </c>
      <c r="F691" s="44">
        <v>2.0209351633217989E-2</v>
      </c>
    </row>
    <row r="692" spans="5:6" x14ac:dyDescent="0.2">
      <c r="E692" s="44">
        <v>7.3530315418802008</v>
      </c>
      <c r="F692" s="44">
        <v>0</v>
      </c>
    </row>
    <row r="693" spans="5:6" x14ac:dyDescent="0.2">
      <c r="E693" s="44">
        <v>7.3629279504157052</v>
      </c>
      <c r="F693" s="44">
        <v>0</v>
      </c>
    </row>
    <row r="694" spans="5:6" x14ac:dyDescent="0.2">
      <c r="E694" s="44">
        <v>7.3629279504157052</v>
      </c>
      <c r="F694" s="44">
        <v>2.0209351633217989E-2</v>
      </c>
    </row>
    <row r="695" spans="5:6" x14ac:dyDescent="0.2">
      <c r="E695" s="44">
        <v>7.3728243589512106</v>
      </c>
      <c r="F695" s="44">
        <v>2.0209351633217989E-2</v>
      </c>
    </row>
    <row r="696" spans="5:6" x14ac:dyDescent="0.2">
      <c r="E696" s="44">
        <v>7.3728243589512106</v>
      </c>
      <c r="F696" s="44">
        <v>0</v>
      </c>
    </row>
    <row r="697" spans="5:6" x14ac:dyDescent="0.2">
      <c r="E697" s="44">
        <v>7.382720767486715</v>
      </c>
      <c r="F697" s="44">
        <v>0</v>
      </c>
    </row>
    <row r="698" spans="5:6" x14ac:dyDescent="0.2">
      <c r="E698" s="44">
        <v>7.382720767486715</v>
      </c>
      <c r="F698" s="44">
        <v>2.0209351633217989E-2</v>
      </c>
    </row>
    <row r="699" spans="5:6" x14ac:dyDescent="0.2">
      <c r="E699" s="44">
        <v>7.3926171760222203</v>
      </c>
      <c r="F699" s="44">
        <v>2.0209351633217989E-2</v>
      </c>
    </row>
    <row r="700" spans="5:6" x14ac:dyDescent="0.2">
      <c r="E700" s="44">
        <v>7.3926171760222203</v>
      </c>
      <c r="F700" s="44">
        <v>0</v>
      </c>
    </row>
    <row r="701" spans="5:6" x14ac:dyDescent="0.2">
      <c r="E701" s="44">
        <v>7.4025135845577257</v>
      </c>
      <c r="F701" s="44">
        <v>0</v>
      </c>
    </row>
    <row r="702" spans="5:6" x14ac:dyDescent="0.2">
      <c r="E702" s="44">
        <v>7.4025135845577257</v>
      </c>
      <c r="F702" s="44">
        <v>2.0209351633217989E-2</v>
      </c>
    </row>
    <row r="703" spans="5:6" x14ac:dyDescent="0.2">
      <c r="E703" s="44">
        <v>7.4124099930932301</v>
      </c>
      <c r="F703" s="44">
        <v>2.0209351633217989E-2</v>
      </c>
    </row>
    <row r="704" spans="5:6" x14ac:dyDescent="0.2">
      <c r="E704" s="44">
        <v>7.4124099930932301</v>
      </c>
      <c r="F704" s="44">
        <v>0</v>
      </c>
    </row>
    <row r="705" spans="5:6" x14ac:dyDescent="0.2">
      <c r="E705" s="44">
        <v>7.4223064016287355</v>
      </c>
      <c r="F705" s="44">
        <v>0</v>
      </c>
    </row>
    <row r="706" spans="5:6" x14ac:dyDescent="0.2">
      <c r="E706" s="44">
        <v>7.4223064016287355</v>
      </c>
      <c r="F706" s="44">
        <v>2.0209351633217989E-2</v>
      </c>
    </row>
    <row r="707" spans="5:6" x14ac:dyDescent="0.2">
      <c r="E707" s="44">
        <v>7.4322028101642399</v>
      </c>
      <c r="F707" s="44">
        <v>2.0209351633217989E-2</v>
      </c>
    </row>
    <row r="708" spans="5:6" x14ac:dyDescent="0.2">
      <c r="E708" s="44">
        <v>7.4322028101642399</v>
      </c>
      <c r="F708" s="44">
        <v>0</v>
      </c>
    </row>
    <row r="709" spans="5:6" x14ac:dyDescent="0.2">
      <c r="E709" s="44">
        <v>7.4420992186997452</v>
      </c>
      <c r="F709" s="44">
        <v>0</v>
      </c>
    </row>
    <row r="710" spans="5:6" x14ac:dyDescent="0.2">
      <c r="E710" s="44">
        <v>7.4420992186997452</v>
      </c>
      <c r="F710" s="44">
        <v>2.0209351633217989E-2</v>
      </c>
    </row>
    <row r="711" spans="5:6" x14ac:dyDescent="0.2">
      <c r="E711" s="44">
        <v>7.4519956272352506</v>
      </c>
      <c r="F711" s="44">
        <v>2.0209351633217989E-2</v>
      </c>
    </row>
    <row r="712" spans="5:6" x14ac:dyDescent="0.2">
      <c r="E712" s="44">
        <v>7.4519956272352506</v>
      </c>
      <c r="F712" s="44">
        <v>0</v>
      </c>
    </row>
    <row r="713" spans="5:6" x14ac:dyDescent="0.2">
      <c r="E713" s="44">
        <v>7.461892035770755</v>
      </c>
      <c r="F713" s="44">
        <v>0</v>
      </c>
    </row>
    <row r="714" spans="5:6" x14ac:dyDescent="0.2">
      <c r="E714" s="44">
        <v>7.461892035770755</v>
      </c>
      <c r="F714" s="44">
        <v>2.0209351633217989E-2</v>
      </c>
    </row>
    <row r="715" spans="5:6" x14ac:dyDescent="0.2">
      <c r="E715" s="44">
        <v>7.4717884443062603</v>
      </c>
      <c r="F715" s="44">
        <v>2.0209351633217989E-2</v>
      </c>
    </row>
    <row r="716" spans="5:6" x14ac:dyDescent="0.2">
      <c r="E716" s="44">
        <v>7.4717884443062603</v>
      </c>
      <c r="F716" s="44">
        <v>0</v>
      </c>
    </row>
    <row r="717" spans="5:6" x14ac:dyDescent="0.2">
      <c r="E717" s="44">
        <v>7.4816848528417648</v>
      </c>
      <c r="F717" s="44">
        <v>0</v>
      </c>
    </row>
    <row r="718" spans="5:6" x14ac:dyDescent="0.2">
      <c r="E718" s="44">
        <v>7.4816848528417648</v>
      </c>
      <c r="F718" s="44">
        <v>2.0209351633217989E-2</v>
      </c>
    </row>
    <row r="719" spans="5:6" x14ac:dyDescent="0.2">
      <c r="E719" s="44">
        <v>7.4915812613772701</v>
      </c>
      <c r="F719" s="44">
        <v>2.0209351633217989E-2</v>
      </c>
    </row>
    <row r="720" spans="5:6" x14ac:dyDescent="0.2">
      <c r="E720" s="44">
        <v>7.4915812613772701</v>
      </c>
      <c r="F720" s="44">
        <v>0</v>
      </c>
    </row>
    <row r="721" spans="5:6" x14ac:dyDescent="0.2">
      <c r="E721" s="44">
        <v>7.5014776699127754</v>
      </c>
      <c r="F721" s="44">
        <v>0</v>
      </c>
    </row>
    <row r="722" spans="5:6" x14ac:dyDescent="0.2">
      <c r="E722" s="44">
        <v>7.5014776699127754</v>
      </c>
      <c r="F722" s="44">
        <v>2.0209351633217989E-2</v>
      </c>
    </row>
    <row r="723" spans="5:6" x14ac:dyDescent="0.2">
      <c r="E723" s="44">
        <v>7.5113740784482799</v>
      </c>
      <c r="F723" s="44">
        <v>2.0209351633217989E-2</v>
      </c>
    </row>
    <row r="724" spans="5:6" x14ac:dyDescent="0.2">
      <c r="E724" s="44">
        <v>7.5113740784482799</v>
      </c>
      <c r="F724" s="44">
        <v>0</v>
      </c>
    </row>
    <row r="725" spans="5:6" x14ac:dyDescent="0.2">
      <c r="E725" s="44">
        <v>7.5212704869837852</v>
      </c>
      <c r="F725" s="44">
        <v>0</v>
      </c>
    </row>
    <row r="726" spans="5:6" x14ac:dyDescent="0.2">
      <c r="E726" s="44">
        <v>7.5212704869837852</v>
      </c>
      <c r="F726" s="44">
        <v>2.0209351633217989E-2</v>
      </c>
    </row>
    <row r="727" spans="5:6" x14ac:dyDescent="0.2">
      <c r="E727" s="44">
        <v>7.5311668955192896</v>
      </c>
      <c r="F727" s="44">
        <v>2.0209351633217989E-2</v>
      </c>
    </row>
    <row r="728" spans="5:6" x14ac:dyDescent="0.2">
      <c r="E728" s="44">
        <v>7.5311668955192896</v>
      </c>
      <c r="F728" s="44">
        <v>0</v>
      </c>
    </row>
    <row r="729" spans="5:6" x14ac:dyDescent="0.2">
      <c r="E729" s="44">
        <v>7.541063304054795</v>
      </c>
      <c r="F729" s="44">
        <v>0</v>
      </c>
    </row>
    <row r="730" spans="5:6" x14ac:dyDescent="0.2">
      <c r="E730" s="44">
        <v>7.541063304054795</v>
      </c>
      <c r="F730" s="44">
        <v>2.0209351633217989E-2</v>
      </c>
    </row>
    <row r="731" spans="5:6" x14ac:dyDescent="0.2">
      <c r="E731" s="44">
        <v>7.5509597125903003</v>
      </c>
      <c r="F731" s="44">
        <v>2.0209351633217989E-2</v>
      </c>
    </row>
    <row r="732" spans="5:6" x14ac:dyDescent="0.2">
      <c r="E732" s="44">
        <v>7.5509597125903003</v>
      </c>
      <c r="F732" s="44">
        <v>0</v>
      </c>
    </row>
    <row r="733" spans="5:6" x14ac:dyDescent="0.2">
      <c r="E733" s="44">
        <v>7.5608561211258047</v>
      </c>
      <c r="F733" s="44">
        <v>0</v>
      </c>
    </row>
    <row r="734" spans="5:6" x14ac:dyDescent="0.2">
      <c r="E734" s="44">
        <v>7.5608561211258047</v>
      </c>
      <c r="F734" s="44">
        <v>2.0209351633217989E-2</v>
      </c>
    </row>
    <row r="735" spans="5:6" x14ac:dyDescent="0.2">
      <c r="E735" s="44">
        <v>7.5707525296613101</v>
      </c>
      <c r="F735" s="44">
        <v>2.0209351633217989E-2</v>
      </c>
    </row>
    <row r="736" spans="5:6" x14ac:dyDescent="0.2">
      <c r="E736" s="44">
        <v>7.5707525296613101</v>
      </c>
      <c r="F736" s="44">
        <v>0</v>
      </c>
    </row>
    <row r="737" spans="5:6" x14ac:dyDescent="0.2">
      <c r="E737" s="44">
        <v>7.5806489381968145</v>
      </c>
      <c r="F737" s="44">
        <v>0</v>
      </c>
    </row>
    <row r="738" spans="5:6" x14ac:dyDescent="0.2">
      <c r="E738" s="44">
        <v>7.5806489381968145</v>
      </c>
      <c r="F738" s="44">
        <v>2.0209351633217989E-2</v>
      </c>
    </row>
    <row r="739" spans="5:6" x14ac:dyDescent="0.2">
      <c r="E739" s="44">
        <v>7.5905453467323198</v>
      </c>
      <c r="F739" s="44">
        <v>2.0209351633217989E-2</v>
      </c>
    </row>
    <row r="740" spans="5:6" x14ac:dyDescent="0.2">
      <c r="E740" s="44">
        <v>7.5905453467323198</v>
      </c>
      <c r="F740" s="44">
        <v>0</v>
      </c>
    </row>
    <row r="741" spans="5:6" x14ac:dyDescent="0.2">
      <c r="E741" s="44">
        <v>7.6004417552678252</v>
      </c>
      <c r="F741" s="44">
        <v>0</v>
      </c>
    </row>
    <row r="742" spans="5:6" x14ac:dyDescent="0.2">
      <c r="E742" s="44">
        <v>7.6004417552678252</v>
      </c>
      <c r="F742" s="44">
        <v>2.0209351633217989E-2</v>
      </c>
    </row>
    <row r="743" spans="5:6" x14ac:dyDescent="0.2">
      <c r="E743" s="44">
        <v>7.6103381638033296</v>
      </c>
      <c r="F743" s="44">
        <v>2.0209351633217989E-2</v>
      </c>
    </row>
    <row r="744" spans="5:6" x14ac:dyDescent="0.2">
      <c r="E744" s="44">
        <v>7.6103381638033296</v>
      </c>
      <c r="F744" s="44">
        <v>0</v>
      </c>
    </row>
    <row r="745" spans="5:6" x14ac:dyDescent="0.2">
      <c r="E745" s="44">
        <v>7.6202345723388349</v>
      </c>
      <c r="F745" s="44">
        <v>0</v>
      </c>
    </row>
    <row r="746" spans="5:6" x14ac:dyDescent="0.2">
      <c r="E746" s="44">
        <v>7.6202345723388349</v>
      </c>
      <c r="F746" s="44">
        <v>2.0209351633217989E-2</v>
      </c>
    </row>
    <row r="747" spans="5:6" x14ac:dyDescent="0.2">
      <c r="E747" s="44">
        <v>7.6301309808743394</v>
      </c>
      <c r="F747" s="44">
        <v>2.0209351633217989E-2</v>
      </c>
    </row>
    <row r="748" spans="5:6" x14ac:dyDescent="0.2">
      <c r="E748" s="44">
        <v>7.6301309808743394</v>
      </c>
      <c r="F748" s="44">
        <v>0</v>
      </c>
    </row>
    <row r="749" spans="5:6" x14ac:dyDescent="0.2">
      <c r="E749" s="44">
        <v>7.6400273894098447</v>
      </c>
      <c r="F749" s="44">
        <v>0</v>
      </c>
    </row>
    <row r="750" spans="5:6" x14ac:dyDescent="0.2">
      <c r="E750" s="44">
        <v>7.6400273894098447</v>
      </c>
      <c r="F750" s="44">
        <v>2.0209351633217989E-2</v>
      </c>
    </row>
    <row r="751" spans="5:6" x14ac:dyDescent="0.2">
      <c r="E751" s="44">
        <v>7.64992379794535</v>
      </c>
      <c r="F751" s="44">
        <v>2.0209351633217989E-2</v>
      </c>
    </row>
    <row r="752" spans="5:6" x14ac:dyDescent="0.2">
      <c r="E752" s="44">
        <v>7.64992379794535</v>
      </c>
      <c r="F752" s="44">
        <v>0</v>
      </c>
    </row>
    <row r="753" spans="5:6" x14ac:dyDescent="0.2">
      <c r="E753" s="44">
        <v>7.6598202064808545</v>
      </c>
      <c r="F753" s="44">
        <v>0</v>
      </c>
    </row>
    <row r="754" spans="5:6" x14ac:dyDescent="0.2">
      <c r="E754" s="44">
        <v>7.6598202064808545</v>
      </c>
      <c r="F754" s="44">
        <v>2.0209351633217989E-2</v>
      </c>
    </row>
    <row r="755" spans="5:6" x14ac:dyDescent="0.2">
      <c r="E755" s="44">
        <v>7.6697166150163598</v>
      </c>
      <c r="F755" s="44">
        <v>2.0209351633217989E-2</v>
      </c>
    </row>
    <row r="756" spans="5:6" x14ac:dyDescent="0.2">
      <c r="E756" s="44">
        <v>7.6697166150163598</v>
      </c>
      <c r="F756" s="44">
        <v>0</v>
      </c>
    </row>
    <row r="757" spans="5:6" x14ac:dyDescent="0.2">
      <c r="E757" s="44">
        <v>7.6796130235518643</v>
      </c>
      <c r="F757" s="44">
        <v>0</v>
      </c>
    </row>
    <row r="758" spans="5:6" x14ac:dyDescent="0.2">
      <c r="E758" s="44">
        <v>7.6796130235518643</v>
      </c>
      <c r="F758" s="44">
        <v>2.0209351633217989E-2</v>
      </c>
    </row>
    <row r="759" spans="5:6" x14ac:dyDescent="0.2">
      <c r="E759" s="44">
        <v>7.6895094320873696</v>
      </c>
      <c r="F759" s="44">
        <v>2.0209351633217989E-2</v>
      </c>
    </row>
    <row r="760" spans="5:6" x14ac:dyDescent="0.2">
      <c r="E760" s="44">
        <v>7.6895094320873696</v>
      </c>
      <c r="F760" s="44">
        <v>0</v>
      </c>
    </row>
    <row r="761" spans="5:6" x14ac:dyDescent="0.2">
      <c r="E761" s="44">
        <v>7.6994058406228749</v>
      </c>
      <c r="F761" s="44">
        <v>0</v>
      </c>
    </row>
    <row r="762" spans="5:6" x14ac:dyDescent="0.2">
      <c r="E762" s="44">
        <v>7.6994058406228749</v>
      </c>
      <c r="F762" s="44">
        <v>2.0209351633217989E-2</v>
      </c>
    </row>
    <row r="763" spans="5:6" x14ac:dyDescent="0.2">
      <c r="E763" s="44">
        <v>7.7093022491583794</v>
      </c>
      <c r="F763" s="44">
        <v>2.0209351633217989E-2</v>
      </c>
    </row>
    <row r="764" spans="5:6" x14ac:dyDescent="0.2">
      <c r="E764" s="44">
        <v>7.7093022491583794</v>
      </c>
      <c r="F764" s="44">
        <v>0</v>
      </c>
    </row>
    <row r="765" spans="5:6" x14ac:dyDescent="0.2">
      <c r="E765" s="44">
        <v>7.7191986576938847</v>
      </c>
      <c r="F765" s="44">
        <v>0</v>
      </c>
    </row>
    <row r="766" spans="5:6" x14ac:dyDescent="0.2">
      <c r="E766" s="44">
        <v>7.7191986576938847</v>
      </c>
      <c r="F766" s="44">
        <v>2.0209351633217989E-2</v>
      </c>
    </row>
    <row r="767" spans="5:6" x14ac:dyDescent="0.2">
      <c r="E767" s="44">
        <v>7.7290950662293891</v>
      </c>
      <c r="F767" s="44">
        <v>2.0209351633217989E-2</v>
      </c>
    </row>
    <row r="768" spans="5:6" x14ac:dyDescent="0.2">
      <c r="E768" s="44">
        <v>7.7290950662293891</v>
      </c>
      <c r="F768" s="44">
        <v>0</v>
      </c>
    </row>
    <row r="769" spans="5:6" x14ac:dyDescent="0.2">
      <c r="E769" s="44">
        <v>7.7389914747648945</v>
      </c>
      <c r="F769" s="44">
        <v>0</v>
      </c>
    </row>
    <row r="770" spans="5:6" x14ac:dyDescent="0.2">
      <c r="E770" s="44">
        <v>7.7389914747648945</v>
      </c>
      <c r="F770" s="44">
        <v>2.0209351633217989E-2</v>
      </c>
    </row>
    <row r="771" spans="5:6" x14ac:dyDescent="0.2">
      <c r="E771" s="44">
        <v>7.7488878833003998</v>
      </c>
      <c r="F771" s="44">
        <v>2.0209351633217989E-2</v>
      </c>
    </row>
    <row r="772" spans="5:6" x14ac:dyDescent="0.2">
      <c r="E772" s="44">
        <v>7.7488878833003998</v>
      </c>
      <c r="F772" s="44">
        <v>0</v>
      </c>
    </row>
    <row r="773" spans="5:6" x14ac:dyDescent="0.2">
      <c r="E773" s="44">
        <v>7.7587842918359042</v>
      </c>
      <c r="F773" s="44">
        <v>0</v>
      </c>
    </row>
    <row r="774" spans="5:6" x14ac:dyDescent="0.2">
      <c r="E774" s="44">
        <v>7.7587842918359042</v>
      </c>
      <c r="F774" s="44">
        <v>2.0209351633217989E-2</v>
      </c>
    </row>
    <row r="775" spans="5:6" x14ac:dyDescent="0.2">
      <c r="E775" s="44">
        <v>7.7686807003714096</v>
      </c>
      <c r="F775" s="44">
        <v>2.0209351633217989E-2</v>
      </c>
    </row>
    <row r="776" spans="5:6" x14ac:dyDescent="0.2">
      <c r="E776" s="44">
        <v>7.7686807003714096</v>
      </c>
      <c r="F776" s="44">
        <v>0</v>
      </c>
    </row>
    <row r="777" spans="5:6" x14ac:dyDescent="0.2">
      <c r="E777" s="44">
        <v>7.778577108906914</v>
      </c>
      <c r="F777" s="44">
        <v>0</v>
      </c>
    </row>
    <row r="778" spans="5:6" x14ac:dyDescent="0.2">
      <c r="E778" s="44">
        <v>7.778577108906914</v>
      </c>
      <c r="F778" s="44">
        <v>2.0209351633217989E-2</v>
      </c>
    </row>
    <row r="779" spans="5:6" x14ac:dyDescent="0.2">
      <c r="E779" s="44">
        <v>7.7884735174424193</v>
      </c>
      <c r="F779" s="44">
        <v>2.0209351633217989E-2</v>
      </c>
    </row>
    <row r="780" spans="5:6" x14ac:dyDescent="0.2">
      <c r="E780" s="44">
        <v>7.7884735174424193</v>
      </c>
      <c r="F780" s="44">
        <v>0</v>
      </c>
    </row>
    <row r="781" spans="5:6" x14ac:dyDescent="0.2">
      <c r="E781" s="44">
        <v>7.7983699259779247</v>
      </c>
      <c r="F781" s="44">
        <v>0</v>
      </c>
    </row>
    <row r="782" spans="5:6" x14ac:dyDescent="0.2">
      <c r="E782" s="44">
        <v>7.7983699259779247</v>
      </c>
      <c r="F782" s="44">
        <v>2.0209351633217989E-2</v>
      </c>
    </row>
    <row r="783" spans="5:6" x14ac:dyDescent="0.2">
      <c r="E783" s="44">
        <v>7.8082663345134291</v>
      </c>
      <c r="F783" s="44">
        <v>2.0209351633217989E-2</v>
      </c>
    </row>
    <row r="784" spans="5:6" x14ac:dyDescent="0.2">
      <c r="E784" s="44">
        <v>7.8082663345134291</v>
      </c>
      <c r="F784" s="44">
        <v>0</v>
      </c>
    </row>
    <row r="785" spans="5:6" x14ac:dyDescent="0.2">
      <c r="E785" s="44">
        <v>7.8181627430489344</v>
      </c>
      <c r="F785" s="44">
        <v>0</v>
      </c>
    </row>
    <row r="786" spans="5:6" x14ac:dyDescent="0.2">
      <c r="E786" s="44">
        <v>7.8181627430489344</v>
      </c>
      <c r="F786" s="44">
        <v>2.0209351633217989E-2</v>
      </c>
    </row>
    <row r="787" spans="5:6" x14ac:dyDescent="0.2">
      <c r="E787" s="44">
        <v>7.8280591515844389</v>
      </c>
      <c r="F787" s="44">
        <v>2.0209351633217989E-2</v>
      </c>
    </row>
    <row r="788" spans="5:6" x14ac:dyDescent="0.2">
      <c r="E788" s="44">
        <v>7.8280591515844389</v>
      </c>
      <c r="F788" s="44">
        <v>0</v>
      </c>
    </row>
    <row r="789" spans="5:6" x14ac:dyDescent="0.2">
      <c r="E789" s="44">
        <v>7.8379555601199442</v>
      </c>
      <c r="F789" s="44">
        <v>0</v>
      </c>
    </row>
    <row r="790" spans="5:6" x14ac:dyDescent="0.2">
      <c r="E790" s="44">
        <v>7.8379555601199442</v>
      </c>
      <c r="F790" s="44">
        <v>2.0209351633217989E-2</v>
      </c>
    </row>
    <row r="791" spans="5:6" x14ac:dyDescent="0.2">
      <c r="E791" s="44">
        <v>7.8478519686554495</v>
      </c>
      <c r="F791" s="44">
        <v>2.0209351633217989E-2</v>
      </c>
    </row>
    <row r="792" spans="5:6" x14ac:dyDescent="0.2">
      <c r="E792" s="44">
        <v>7.8478519686554495</v>
      </c>
      <c r="F792" s="44">
        <v>0</v>
      </c>
    </row>
    <row r="793" spans="5:6" x14ac:dyDescent="0.2">
      <c r="E793" s="44">
        <v>7.857748377190954</v>
      </c>
      <c r="F793" s="44">
        <v>0</v>
      </c>
    </row>
    <row r="794" spans="5:6" x14ac:dyDescent="0.2">
      <c r="E794" s="44">
        <v>7.857748377190954</v>
      </c>
      <c r="F794" s="44">
        <v>2.0209351633217989E-2</v>
      </c>
    </row>
    <row r="795" spans="5:6" x14ac:dyDescent="0.2">
      <c r="E795" s="44">
        <v>7.8676447857264593</v>
      </c>
      <c r="F795" s="44">
        <v>2.0209351633217989E-2</v>
      </c>
    </row>
    <row r="796" spans="5:6" x14ac:dyDescent="0.2">
      <c r="E796" s="44">
        <v>7.8676447857264593</v>
      </c>
      <c r="F796" s="44">
        <v>0</v>
      </c>
    </row>
    <row r="797" spans="5:6" x14ac:dyDescent="0.2">
      <c r="E797" s="44">
        <v>7.8775411942619638</v>
      </c>
      <c r="F797" s="44">
        <v>0</v>
      </c>
    </row>
    <row r="798" spans="5:6" x14ac:dyDescent="0.2">
      <c r="E798" s="44">
        <v>7.8775411942619638</v>
      </c>
      <c r="F798" s="44">
        <v>2.0209351633217989E-2</v>
      </c>
    </row>
    <row r="799" spans="5:6" x14ac:dyDescent="0.2">
      <c r="E799" s="44">
        <v>7.8874376027974691</v>
      </c>
      <c r="F799" s="44">
        <v>2.0209351633217989E-2</v>
      </c>
    </row>
    <row r="800" spans="5:6" x14ac:dyDescent="0.2">
      <c r="E800" s="44">
        <v>7.8874376027974691</v>
      </c>
      <c r="F800" s="44">
        <v>0</v>
      </c>
    </row>
    <row r="801" spans="5:6" x14ac:dyDescent="0.2">
      <c r="E801" s="44">
        <v>7.8973340113329744</v>
      </c>
      <c r="F801" s="44">
        <v>0</v>
      </c>
    </row>
    <row r="802" spans="5:6" x14ac:dyDescent="0.2">
      <c r="E802" s="44">
        <v>7.8973340113329744</v>
      </c>
      <c r="F802" s="44">
        <v>2.0209351633217989E-2</v>
      </c>
    </row>
    <row r="803" spans="5:6" x14ac:dyDescent="0.2">
      <c r="E803" s="44">
        <v>7.9072304198684789</v>
      </c>
      <c r="F803" s="44">
        <v>2.0209351633217989E-2</v>
      </c>
    </row>
    <row r="804" spans="5:6" x14ac:dyDescent="0.2">
      <c r="E804" s="44">
        <v>7.9072304198684789</v>
      </c>
      <c r="F804" s="44">
        <v>0</v>
      </c>
    </row>
    <row r="805" spans="5:6" x14ac:dyDescent="0.2">
      <c r="E805" s="44">
        <v>7.9171268284039842</v>
      </c>
      <c r="F805" s="44">
        <v>0</v>
      </c>
    </row>
    <row r="806" spans="5:6" x14ac:dyDescent="0.2">
      <c r="E806" s="44">
        <v>7.9171268284039842</v>
      </c>
      <c r="F806" s="44">
        <v>8.588974444117646E-2</v>
      </c>
    </row>
    <row r="807" spans="5:6" x14ac:dyDescent="0.2">
      <c r="E807" s="44">
        <v>7.9270232369394895</v>
      </c>
      <c r="F807" s="44">
        <v>8.588974444117646E-2</v>
      </c>
    </row>
    <row r="808" spans="5:6" x14ac:dyDescent="0.2">
      <c r="E808" s="44">
        <v>7.9270232369394895</v>
      </c>
      <c r="F808" s="44">
        <v>0</v>
      </c>
    </row>
    <row r="809" spans="5:6" x14ac:dyDescent="0.2">
      <c r="E809" s="44">
        <v>7.936919645474994</v>
      </c>
      <c r="F809" s="44">
        <v>0</v>
      </c>
    </row>
    <row r="810" spans="5:6" x14ac:dyDescent="0.2">
      <c r="E810" s="44">
        <v>7.936919645474994</v>
      </c>
      <c r="F810" s="44">
        <v>8.588974444117646E-2</v>
      </c>
    </row>
    <row r="811" spans="5:6" x14ac:dyDescent="0.2">
      <c r="E811" s="44">
        <v>7.9468160540104993</v>
      </c>
      <c r="F811" s="44">
        <v>8.588974444117646E-2</v>
      </c>
    </row>
    <row r="812" spans="5:6" x14ac:dyDescent="0.2">
      <c r="E812" s="44">
        <v>7.9468160540104993</v>
      </c>
      <c r="F812" s="44">
        <v>0</v>
      </c>
    </row>
    <row r="813" spans="5:6" x14ac:dyDescent="0.2">
      <c r="E813" s="44">
        <v>7.9567124625460037</v>
      </c>
      <c r="F813" s="44">
        <v>0</v>
      </c>
    </row>
    <row r="814" spans="5:6" x14ac:dyDescent="0.2">
      <c r="E814" s="44">
        <v>7.9567124625460037</v>
      </c>
      <c r="F814" s="44">
        <v>8.588974444117646E-2</v>
      </c>
    </row>
    <row r="815" spans="5:6" x14ac:dyDescent="0.2">
      <c r="E815" s="44">
        <v>7.9666088710815091</v>
      </c>
      <c r="F815" s="44">
        <v>8.588974444117646E-2</v>
      </c>
    </row>
    <row r="816" spans="5:6" x14ac:dyDescent="0.2">
      <c r="E816" s="44">
        <v>7.9666088710815091</v>
      </c>
      <c r="F816" s="44">
        <v>0</v>
      </c>
    </row>
    <row r="817" spans="5:6" x14ac:dyDescent="0.2">
      <c r="E817" s="44">
        <v>7.9765052796170144</v>
      </c>
      <c r="F817" s="44">
        <v>0</v>
      </c>
    </row>
    <row r="818" spans="5:6" x14ac:dyDescent="0.2">
      <c r="E818" s="44">
        <v>7.9765052796170144</v>
      </c>
      <c r="F818" s="44">
        <v>8.588974444117646E-2</v>
      </c>
    </row>
    <row r="819" spans="5:6" x14ac:dyDescent="0.2">
      <c r="E819" s="44">
        <v>7.9864016881525188</v>
      </c>
      <c r="F819" s="44">
        <v>8.588974444117646E-2</v>
      </c>
    </row>
    <row r="820" spans="5:6" x14ac:dyDescent="0.2">
      <c r="E820" s="44">
        <v>7.9864016881525188</v>
      </c>
      <c r="F820" s="44">
        <v>0</v>
      </c>
    </row>
    <row r="821" spans="5:6" x14ac:dyDescent="0.2">
      <c r="E821" s="44">
        <v>7.9962980966880242</v>
      </c>
      <c r="F821" s="44">
        <v>0</v>
      </c>
    </row>
    <row r="822" spans="5:6" x14ac:dyDescent="0.2">
      <c r="E822" s="44">
        <v>7.9962980966880242</v>
      </c>
      <c r="F822" s="44">
        <v>8.588974444117646E-2</v>
      </c>
    </row>
    <row r="823" spans="5:6" x14ac:dyDescent="0.2">
      <c r="E823" s="44">
        <v>8.0061945052235295</v>
      </c>
      <c r="F823" s="44">
        <v>8.588974444117646E-2</v>
      </c>
    </row>
    <row r="824" spans="5:6" x14ac:dyDescent="0.2">
      <c r="E824" s="44">
        <v>8.0061945052235295</v>
      </c>
      <c r="F824" s="44">
        <v>0</v>
      </c>
    </row>
    <row r="825" spans="5:6" x14ac:dyDescent="0.2">
      <c r="E825" s="44">
        <v>8.0160909137590348</v>
      </c>
      <c r="F825" s="44">
        <v>0</v>
      </c>
    </row>
    <row r="826" spans="5:6" x14ac:dyDescent="0.2">
      <c r="E826" s="44">
        <v>8.0160909137590348</v>
      </c>
      <c r="F826" s="44">
        <v>8.588974444117646E-2</v>
      </c>
    </row>
    <row r="827" spans="5:6" x14ac:dyDescent="0.2">
      <c r="E827" s="44">
        <v>8.0259873222945384</v>
      </c>
      <c r="F827" s="44">
        <v>8.588974444117646E-2</v>
      </c>
    </row>
    <row r="828" spans="5:6" x14ac:dyDescent="0.2">
      <c r="E828" s="44">
        <v>8.0259873222945384</v>
      </c>
      <c r="F828" s="44">
        <v>0</v>
      </c>
    </row>
    <row r="829" spans="5:6" x14ac:dyDescent="0.2">
      <c r="E829" s="44">
        <v>8.0358837308300437</v>
      </c>
      <c r="F829" s="44">
        <v>0</v>
      </c>
    </row>
    <row r="830" spans="5:6" x14ac:dyDescent="0.2">
      <c r="E830" s="44">
        <v>8.0358837308300437</v>
      </c>
      <c r="F830" s="44">
        <v>8.588974444117646E-2</v>
      </c>
    </row>
    <row r="831" spans="5:6" x14ac:dyDescent="0.2">
      <c r="E831" s="44">
        <v>8.045780139365549</v>
      </c>
      <c r="F831" s="44">
        <v>8.588974444117646E-2</v>
      </c>
    </row>
    <row r="832" spans="5:6" x14ac:dyDescent="0.2">
      <c r="E832" s="44">
        <v>8.045780139365549</v>
      </c>
      <c r="F832" s="44">
        <v>0</v>
      </c>
    </row>
    <row r="833" spans="5:6" x14ac:dyDescent="0.2">
      <c r="E833" s="44">
        <v>8.0556765479010544</v>
      </c>
      <c r="F833" s="44">
        <v>0</v>
      </c>
    </row>
    <row r="834" spans="5:6" x14ac:dyDescent="0.2">
      <c r="E834" s="44">
        <v>8.0556765479010544</v>
      </c>
      <c r="F834" s="44">
        <v>8.588974444117646E-2</v>
      </c>
    </row>
    <row r="835" spans="5:6" x14ac:dyDescent="0.2">
      <c r="E835" s="44">
        <v>8.0655729564365597</v>
      </c>
      <c r="F835" s="44">
        <v>8.588974444117646E-2</v>
      </c>
    </row>
    <row r="836" spans="5:6" x14ac:dyDescent="0.2">
      <c r="E836" s="44">
        <v>8.0655729564365597</v>
      </c>
      <c r="F836" s="44">
        <v>0</v>
      </c>
    </row>
    <row r="837" spans="5:6" x14ac:dyDescent="0.2">
      <c r="E837" s="44">
        <v>8.0754693649720632</v>
      </c>
      <c r="F837" s="44">
        <v>0</v>
      </c>
    </row>
    <row r="838" spans="5:6" x14ac:dyDescent="0.2">
      <c r="E838" s="44">
        <v>8.0754693649720632</v>
      </c>
      <c r="F838" s="44">
        <v>8.588974444117646E-2</v>
      </c>
    </row>
    <row r="839" spans="5:6" x14ac:dyDescent="0.2">
      <c r="E839" s="44">
        <v>8.0853657735075686</v>
      </c>
      <c r="F839" s="44">
        <v>8.588974444117646E-2</v>
      </c>
    </row>
    <row r="840" spans="5:6" x14ac:dyDescent="0.2">
      <c r="E840" s="44">
        <v>8.0853657735075686</v>
      </c>
      <c r="F840" s="44">
        <v>0</v>
      </c>
    </row>
    <row r="841" spans="5:6" x14ac:dyDescent="0.2">
      <c r="E841" s="44">
        <v>8.0952621820430739</v>
      </c>
      <c r="F841" s="44">
        <v>0</v>
      </c>
    </row>
    <row r="842" spans="5:6" x14ac:dyDescent="0.2">
      <c r="E842" s="44">
        <v>8.0952621820430739</v>
      </c>
      <c r="F842" s="44">
        <v>8.588974444117646E-2</v>
      </c>
    </row>
    <row r="843" spans="5:6" x14ac:dyDescent="0.2">
      <c r="E843" s="44">
        <v>8.1051585905785792</v>
      </c>
      <c r="F843" s="44">
        <v>8.588974444117646E-2</v>
      </c>
    </row>
    <row r="844" spans="5:6" x14ac:dyDescent="0.2">
      <c r="E844" s="44">
        <v>8.1051585905785792</v>
      </c>
      <c r="F844" s="44">
        <v>0</v>
      </c>
    </row>
    <row r="845" spans="5:6" x14ac:dyDescent="0.2">
      <c r="E845" s="44">
        <v>8.1150549991140846</v>
      </c>
      <c r="F845" s="44">
        <v>0</v>
      </c>
    </row>
    <row r="846" spans="5:6" x14ac:dyDescent="0.2">
      <c r="E846" s="44">
        <v>8.1150549991140846</v>
      </c>
      <c r="F846" s="44">
        <v>8.588974444117646E-2</v>
      </c>
    </row>
    <row r="847" spans="5:6" x14ac:dyDescent="0.2">
      <c r="E847" s="44">
        <v>8.1249514076495881</v>
      </c>
      <c r="F847" s="44">
        <v>8.588974444117646E-2</v>
      </c>
    </row>
    <row r="848" spans="5:6" x14ac:dyDescent="0.2">
      <c r="E848" s="44">
        <v>8.1249514076495881</v>
      </c>
      <c r="F848" s="44">
        <v>0</v>
      </c>
    </row>
    <row r="849" spans="5:6" x14ac:dyDescent="0.2">
      <c r="E849" s="44">
        <v>8.1348478161850934</v>
      </c>
      <c r="F849" s="44">
        <v>0</v>
      </c>
    </row>
    <row r="850" spans="5:6" x14ac:dyDescent="0.2">
      <c r="E850" s="44">
        <v>8.1348478161850934</v>
      </c>
      <c r="F850" s="44">
        <v>8.588974444117646E-2</v>
      </c>
    </row>
    <row r="851" spans="5:6" x14ac:dyDescent="0.2">
      <c r="E851" s="44">
        <v>8.1447442247205988</v>
      </c>
      <c r="F851" s="44">
        <v>8.588974444117646E-2</v>
      </c>
    </row>
    <row r="852" spans="5:6" x14ac:dyDescent="0.2">
      <c r="E852" s="44">
        <v>8.1447442247205988</v>
      </c>
      <c r="F852" s="44">
        <v>0</v>
      </c>
    </row>
    <row r="853" spans="5:6" x14ac:dyDescent="0.2">
      <c r="E853" s="44">
        <v>8.1546406332561041</v>
      </c>
      <c r="F853" s="44">
        <v>0</v>
      </c>
    </row>
    <row r="854" spans="5:6" x14ac:dyDescent="0.2">
      <c r="E854" s="44">
        <v>8.1546406332561041</v>
      </c>
      <c r="F854" s="44">
        <v>8.588974444117646E-2</v>
      </c>
    </row>
    <row r="855" spans="5:6" x14ac:dyDescent="0.2">
      <c r="E855" s="44">
        <v>8.1645370417916094</v>
      </c>
      <c r="F855" s="44">
        <v>8.588974444117646E-2</v>
      </c>
    </row>
    <row r="856" spans="5:6" x14ac:dyDescent="0.2">
      <c r="E856" s="44">
        <v>8.1645370417916094</v>
      </c>
      <c r="F856" s="44">
        <v>0</v>
      </c>
    </row>
    <row r="857" spans="5:6" x14ac:dyDescent="0.2">
      <c r="E857" s="44">
        <v>8.174433450327113</v>
      </c>
      <c r="F857" s="44">
        <v>0</v>
      </c>
    </row>
    <row r="858" spans="5:6" x14ac:dyDescent="0.2">
      <c r="E858" s="44">
        <v>8.174433450327113</v>
      </c>
      <c r="F858" s="44">
        <v>8.588974444117646E-2</v>
      </c>
    </row>
    <row r="859" spans="5:6" x14ac:dyDescent="0.2">
      <c r="E859" s="44">
        <v>8.1843298588626183</v>
      </c>
      <c r="F859" s="44">
        <v>8.588974444117646E-2</v>
      </c>
    </row>
    <row r="860" spans="5:6" x14ac:dyDescent="0.2">
      <c r="E860" s="44">
        <v>8.1843298588626183</v>
      </c>
      <c r="F860" s="44">
        <v>0</v>
      </c>
    </row>
    <row r="861" spans="5:6" x14ac:dyDescent="0.2">
      <c r="E861" s="44">
        <v>8.1942262673981237</v>
      </c>
      <c r="F861" s="44">
        <v>0</v>
      </c>
    </row>
    <row r="862" spans="5:6" x14ac:dyDescent="0.2">
      <c r="E862" s="44">
        <v>8.1942262673981237</v>
      </c>
      <c r="F862" s="44">
        <v>8.588974444117646E-2</v>
      </c>
    </row>
    <row r="863" spans="5:6" x14ac:dyDescent="0.2">
      <c r="E863" s="44">
        <v>8.204122675933629</v>
      </c>
      <c r="F863" s="44">
        <v>8.588974444117646E-2</v>
      </c>
    </row>
    <row r="864" spans="5:6" x14ac:dyDescent="0.2">
      <c r="E864" s="44">
        <v>8.204122675933629</v>
      </c>
      <c r="F864" s="44">
        <v>0</v>
      </c>
    </row>
    <row r="865" spans="5:6" x14ac:dyDescent="0.2">
      <c r="E865" s="44">
        <v>8.2140190844691343</v>
      </c>
      <c r="F865" s="44">
        <v>0</v>
      </c>
    </row>
    <row r="866" spans="5:6" x14ac:dyDescent="0.2">
      <c r="E866" s="44">
        <v>8.2140190844691343</v>
      </c>
      <c r="F866" s="44">
        <v>8.588974444117646E-2</v>
      </c>
    </row>
    <row r="867" spans="5:6" x14ac:dyDescent="0.2">
      <c r="E867" s="44">
        <v>8.2239154930046379</v>
      </c>
      <c r="F867" s="44">
        <v>8.588974444117646E-2</v>
      </c>
    </row>
    <row r="868" spans="5:6" x14ac:dyDescent="0.2">
      <c r="E868" s="44">
        <v>8.2239154930046379</v>
      </c>
      <c r="F868" s="44">
        <v>0</v>
      </c>
    </row>
    <row r="869" spans="5:6" x14ac:dyDescent="0.2">
      <c r="E869" s="44">
        <v>8.2338119015401432</v>
      </c>
      <c r="F869" s="44">
        <v>0</v>
      </c>
    </row>
    <row r="870" spans="5:6" x14ac:dyDescent="0.2">
      <c r="E870" s="44">
        <v>8.2338119015401432</v>
      </c>
      <c r="F870" s="44">
        <v>8.588974444117646E-2</v>
      </c>
    </row>
    <row r="871" spans="5:6" x14ac:dyDescent="0.2">
      <c r="E871" s="44">
        <v>8.2437083100756485</v>
      </c>
      <c r="F871" s="44">
        <v>8.588974444117646E-2</v>
      </c>
    </row>
    <row r="872" spans="5:6" x14ac:dyDescent="0.2">
      <c r="E872" s="44">
        <v>8.2437083100756485</v>
      </c>
      <c r="F872" s="44">
        <v>0</v>
      </c>
    </row>
    <row r="873" spans="5:6" x14ac:dyDescent="0.2">
      <c r="E873" s="44">
        <v>8.2536047186111539</v>
      </c>
      <c r="F873" s="44">
        <v>0</v>
      </c>
    </row>
    <row r="874" spans="5:6" x14ac:dyDescent="0.2">
      <c r="E874" s="44">
        <v>8.2536047186111539</v>
      </c>
      <c r="F874" s="44">
        <v>8.588974444117646E-2</v>
      </c>
    </row>
    <row r="875" spans="5:6" x14ac:dyDescent="0.2">
      <c r="E875" s="44">
        <v>8.2635011271466592</v>
      </c>
      <c r="F875" s="44">
        <v>8.588974444117646E-2</v>
      </c>
    </row>
    <row r="876" spans="5:6" x14ac:dyDescent="0.2">
      <c r="E876" s="44">
        <v>8.2635011271466592</v>
      </c>
      <c r="F876" s="44">
        <v>0</v>
      </c>
    </row>
    <row r="877" spans="5:6" x14ac:dyDescent="0.2">
      <c r="E877" s="44">
        <v>8.2733975356821627</v>
      </c>
      <c r="F877" s="44">
        <v>0</v>
      </c>
    </row>
    <row r="878" spans="5:6" x14ac:dyDescent="0.2">
      <c r="E878" s="44">
        <v>8.2733975356821627</v>
      </c>
      <c r="F878" s="44">
        <v>8.588974444117646E-2</v>
      </c>
    </row>
    <row r="879" spans="5:6" x14ac:dyDescent="0.2">
      <c r="E879" s="44">
        <v>8.2832939442176681</v>
      </c>
      <c r="F879" s="44">
        <v>8.588974444117646E-2</v>
      </c>
    </row>
    <row r="880" spans="5:6" x14ac:dyDescent="0.2">
      <c r="E880" s="44">
        <v>8.2832939442176681</v>
      </c>
      <c r="F880" s="44">
        <v>0</v>
      </c>
    </row>
    <row r="881" spans="5:6" x14ac:dyDescent="0.2">
      <c r="E881" s="44">
        <v>8.2931903527531734</v>
      </c>
      <c r="F881" s="44">
        <v>0</v>
      </c>
    </row>
    <row r="882" spans="5:6" x14ac:dyDescent="0.2">
      <c r="E882" s="44">
        <v>8.2931903527531734</v>
      </c>
      <c r="F882" s="44">
        <v>8.588974444117646E-2</v>
      </c>
    </row>
    <row r="883" spans="5:6" x14ac:dyDescent="0.2">
      <c r="E883" s="44">
        <v>8.3030867612886787</v>
      </c>
      <c r="F883" s="44">
        <v>8.588974444117646E-2</v>
      </c>
    </row>
    <row r="884" spans="5:6" x14ac:dyDescent="0.2">
      <c r="E884" s="44">
        <v>8.3030867612886787</v>
      </c>
      <c r="F884" s="44">
        <v>0</v>
      </c>
    </row>
    <row r="885" spans="5:6" x14ac:dyDescent="0.2">
      <c r="E885" s="44">
        <v>8.3129831698241841</v>
      </c>
      <c r="F885" s="44">
        <v>0</v>
      </c>
    </row>
    <row r="886" spans="5:6" x14ac:dyDescent="0.2">
      <c r="E886" s="44">
        <v>8.3129831698241841</v>
      </c>
      <c r="F886" s="44">
        <v>8.588974444117646E-2</v>
      </c>
    </row>
    <row r="887" spans="5:6" x14ac:dyDescent="0.2">
      <c r="E887" s="44">
        <v>8.3228795783596876</v>
      </c>
      <c r="F887" s="44">
        <v>8.588974444117646E-2</v>
      </c>
    </row>
    <row r="888" spans="5:6" x14ac:dyDescent="0.2">
      <c r="E888" s="44">
        <v>8.3228795783596876</v>
      </c>
      <c r="F888" s="44">
        <v>0</v>
      </c>
    </row>
    <row r="889" spans="5:6" x14ac:dyDescent="0.2">
      <c r="E889" s="44">
        <v>8.3327759868951929</v>
      </c>
      <c r="F889" s="44">
        <v>0</v>
      </c>
    </row>
    <row r="890" spans="5:6" x14ac:dyDescent="0.2">
      <c r="E890" s="44">
        <v>8.3327759868951929</v>
      </c>
      <c r="F890" s="44">
        <v>8.588974444117646E-2</v>
      </c>
    </row>
    <row r="891" spans="5:6" x14ac:dyDescent="0.2">
      <c r="E891" s="44">
        <v>8.3426723954306983</v>
      </c>
      <c r="F891" s="44">
        <v>8.588974444117646E-2</v>
      </c>
    </row>
    <row r="892" spans="5:6" x14ac:dyDescent="0.2">
      <c r="E892" s="44">
        <v>8.3426723954306983</v>
      </c>
      <c r="F892" s="44">
        <v>0</v>
      </c>
    </row>
    <row r="893" spans="5:6" x14ac:dyDescent="0.2">
      <c r="E893" s="44">
        <v>8.3525688039662036</v>
      </c>
      <c r="F893" s="44">
        <v>0</v>
      </c>
    </row>
    <row r="894" spans="5:6" x14ac:dyDescent="0.2">
      <c r="E894" s="44">
        <v>8.3525688039662036</v>
      </c>
      <c r="F894" s="44">
        <v>8.588974444117646E-2</v>
      </c>
    </row>
    <row r="895" spans="5:6" x14ac:dyDescent="0.2">
      <c r="E895" s="44">
        <v>8.3624652125017089</v>
      </c>
      <c r="F895" s="44">
        <v>8.588974444117646E-2</v>
      </c>
    </row>
    <row r="896" spans="5:6" x14ac:dyDescent="0.2">
      <c r="E896" s="44">
        <v>8.3624652125017089</v>
      </c>
      <c r="F896" s="44">
        <v>0</v>
      </c>
    </row>
    <row r="897" spans="5:6" x14ac:dyDescent="0.2">
      <c r="E897" s="44">
        <v>8.3723616210372125</v>
      </c>
      <c r="F897" s="44">
        <v>0</v>
      </c>
    </row>
    <row r="898" spans="5:6" x14ac:dyDescent="0.2">
      <c r="E898" s="44">
        <v>8.3723616210372125</v>
      </c>
      <c r="F898" s="44">
        <v>8.588974444117646E-2</v>
      </c>
    </row>
    <row r="899" spans="5:6" x14ac:dyDescent="0.2">
      <c r="E899" s="44">
        <v>8.3822580295727178</v>
      </c>
      <c r="F899" s="44">
        <v>8.588974444117646E-2</v>
      </c>
    </row>
    <row r="900" spans="5:6" x14ac:dyDescent="0.2">
      <c r="E900" s="44">
        <v>8.3822580295727178</v>
      </c>
      <c r="F900" s="44">
        <v>0</v>
      </c>
    </row>
    <row r="901" spans="5:6" x14ac:dyDescent="0.2">
      <c r="E901" s="44">
        <v>8.3921544381082231</v>
      </c>
      <c r="F901" s="44">
        <v>0</v>
      </c>
    </row>
    <row r="902" spans="5:6" x14ac:dyDescent="0.2">
      <c r="E902" s="44">
        <v>8.3921544381082231</v>
      </c>
      <c r="F902" s="44">
        <v>8.588974444117646E-2</v>
      </c>
    </row>
    <row r="903" spans="5:6" x14ac:dyDescent="0.2">
      <c r="E903" s="44">
        <v>8.4020508466437285</v>
      </c>
      <c r="F903" s="44">
        <v>8.588974444117646E-2</v>
      </c>
    </row>
    <row r="904" spans="5:6" x14ac:dyDescent="0.2">
      <c r="E904" s="44">
        <v>8.4020508466437285</v>
      </c>
      <c r="F904" s="44">
        <v>0</v>
      </c>
    </row>
    <row r="905" spans="5:6" x14ac:dyDescent="0.2">
      <c r="E905" s="44">
        <v>8.4119472551792338</v>
      </c>
      <c r="F905" s="44">
        <v>0</v>
      </c>
    </row>
    <row r="906" spans="5:6" x14ac:dyDescent="0.2">
      <c r="E906" s="44">
        <v>8.4119472551792338</v>
      </c>
      <c r="F906" s="44">
        <v>8.588974444117646E-2</v>
      </c>
    </row>
    <row r="907" spans="5:6" x14ac:dyDescent="0.2">
      <c r="E907" s="44">
        <v>8.4218436637147374</v>
      </c>
      <c r="F907" s="44">
        <v>8.588974444117646E-2</v>
      </c>
    </row>
    <row r="908" spans="5:6" x14ac:dyDescent="0.2">
      <c r="E908" s="44">
        <v>8.4218436637147374</v>
      </c>
      <c r="F908" s="44">
        <v>0</v>
      </c>
    </row>
    <row r="909" spans="5:6" x14ac:dyDescent="0.2">
      <c r="E909" s="44">
        <v>8.4317400722502427</v>
      </c>
      <c r="F909" s="44">
        <v>0</v>
      </c>
    </row>
    <row r="910" spans="5:6" x14ac:dyDescent="0.2">
      <c r="E910" s="44">
        <v>8.4317400722502427</v>
      </c>
      <c r="F910" s="44">
        <v>8.588974444117646E-2</v>
      </c>
    </row>
    <row r="911" spans="5:6" x14ac:dyDescent="0.2">
      <c r="E911" s="44">
        <v>8.441636480785748</v>
      </c>
      <c r="F911" s="44">
        <v>8.588974444117646E-2</v>
      </c>
    </row>
    <row r="912" spans="5:6" x14ac:dyDescent="0.2">
      <c r="E912" s="44">
        <v>8.441636480785748</v>
      </c>
      <c r="F912" s="44">
        <v>0</v>
      </c>
    </row>
    <row r="913" spans="5:6" x14ac:dyDescent="0.2">
      <c r="E913" s="44">
        <v>8.4515328893212534</v>
      </c>
      <c r="F913" s="44">
        <v>0</v>
      </c>
    </row>
    <row r="914" spans="5:6" x14ac:dyDescent="0.2">
      <c r="E914" s="44">
        <v>8.4515328893212534</v>
      </c>
      <c r="F914" s="44">
        <v>8.588974444117646E-2</v>
      </c>
    </row>
    <row r="915" spans="5:6" x14ac:dyDescent="0.2">
      <c r="E915" s="44">
        <v>8.4614292978567587</v>
      </c>
      <c r="F915" s="44">
        <v>8.588974444117646E-2</v>
      </c>
    </row>
    <row r="916" spans="5:6" x14ac:dyDescent="0.2">
      <c r="E916" s="44">
        <v>8.4614292978567587</v>
      </c>
      <c r="F916" s="44">
        <v>0</v>
      </c>
    </row>
    <row r="917" spans="5:6" x14ac:dyDescent="0.2">
      <c r="E917" s="44">
        <v>8.4713257063922622</v>
      </c>
      <c r="F917" s="44">
        <v>0</v>
      </c>
    </row>
    <row r="918" spans="5:6" x14ac:dyDescent="0.2">
      <c r="E918" s="44">
        <v>8.4713257063922622</v>
      </c>
      <c r="F918" s="44">
        <v>8.588974444117646E-2</v>
      </c>
    </row>
    <row r="919" spans="5:6" x14ac:dyDescent="0.2">
      <c r="E919" s="44">
        <v>8.4812221149277676</v>
      </c>
      <c r="F919" s="44">
        <v>8.588974444117646E-2</v>
      </c>
    </row>
    <row r="920" spans="5:6" x14ac:dyDescent="0.2">
      <c r="E920" s="44">
        <v>8.4812221149277676</v>
      </c>
      <c r="F920" s="44">
        <v>0</v>
      </c>
    </row>
    <row r="921" spans="5:6" x14ac:dyDescent="0.2">
      <c r="E921" s="44">
        <v>8.4911185234632729</v>
      </c>
      <c r="F921" s="44">
        <v>0</v>
      </c>
    </row>
    <row r="922" spans="5:6" x14ac:dyDescent="0.2">
      <c r="E922" s="44">
        <v>8.4911185234632729</v>
      </c>
      <c r="F922" s="44">
        <v>8.588974444117646E-2</v>
      </c>
    </row>
    <row r="923" spans="5:6" x14ac:dyDescent="0.2">
      <c r="E923" s="44">
        <v>8.5010149319987782</v>
      </c>
      <c r="F923" s="44">
        <v>8.588974444117646E-2</v>
      </c>
    </row>
    <row r="924" spans="5:6" x14ac:dyDescent="0.2">
      <c r="E924" s="44">
        <v>8.5010149319987782</v>
      </c>
      <c r="F924" s="44">
        <v>0</v>
      </c>
    </row>
    <row r="925" spans="5:6" x14ac:dyDescent="0.2">
      <c r="E925" s="44">
        <v>8.5109113405342836</v>
      </c>
      <c r="F925" s="44">
        <v>0</v>
      </c>
    </row>
    <row r="926" spans="5:6" x14ac:dyDescent="0.2">
      <c r="E926" s="44">
        <v>8.5109113405342836</v>
      </c>
      <c r="F926" s="44">
        <v>8.588974444117646E-2</v>
      </c>
    </row>
    <row r="927" spans="5:6" x14ac:dyDescent="0.2">
      <c r="E927" s="44">
        <v>8.5208077490697871</v>
      </c>
      <c r="F927" s="44">
        <v>8.588974444117646E-2</v>
      </c>
    </row>
    <row r="928" spans="5:6" x14ac:dyDescent="0.2">
      <c r="E928" s="44">
        <v>8.5208077490697871</v>
      </c>
      <c r="F928" s="44">
        <v>0</v>
      </c>
    </row>
    <row r="929" spans="5:6" x14ac:dyDescent="0.2">
      <c r="E929" s="44">
        <v>8.5307041576052924</v>
      </c>
      <c r="F929" s="44">
        <v>0</v>
      </c>
    </row>
    <row r="930" spans="5:6" x14ac:dyDescent="0.2">
      <c r="E930" s="44">
        <v>8.5307041576052924</v>
      </c>
      <c r="F930" s="44">
        <v>8.588974444117646E-2</v>
      </c>
    </row>
    <row r="931" spans="5:6" x14ac:dyDescent="0.2">
      <c r="E931" s="44">
        <v>8.5406005661407978</v>
      </c>
      <c r="F931" s="44">
        <v>8.588974444117646E-2</v>
      </c>
    </row>
    <row r="932" spans="5:6" x14ac:dyDescent="0.2">
      <c r="E932" s="44">
        <v>8.5406005661407978</v>
      </c>
      <c r="F932" s="44">
        <v>0</v>
      </c>
    </row>
    <row r="933" spans="5:6" x14ac:dyDescent="0.2">
      <c r="E933" s="44">
        <v>8.5504969746763031</v>
      </c>
      <c r="F933" s="44">
        <v>0</v>
      </c>
    </row>
    <row r="934" spans="5:6" x14ac:dyDescent="0.2">
      <c r="E934" s="44">
        <v>8.5504969746763031</v>
      </c>
      <c r="F934" s="44">
        <v>8.588974444117646E-2</v>
      </c>
    </row>
    <row r="935" spans="5:6" x14ac:dyDescent="0.2">
      <c r="E935" s="44">
        <v>8.5603933832118084</v>
      </c>
      <c r="F935" s="44">
        <v>8.588974444117646E-2</v>
      </c>
    </row>
    <row r="936" spans="5:6" x14ac:dyDescent="0.2">
      <c r="E936" s="44">
        <v>8.5603933832118084</v>
      </c>
      <c r="F936" s="44">
        <v>0</v>
      </c>
    </row>
    <row r="937" spans="5:6" x14ac:dyDescent="0.2">
      <c r="E937" s="44">
        <v>8.570289791747312</v>
      </c>
      <c r="F937" s="44">
        <v>0</v>
      </c>
    </row>
    <row r="938" spans="5:6" x14ac:dyDescent="0.2">
      <c r="E938" s="44">
        <v>8.570289791747312</v>
      </c>
      <c r="F938" s="44">
        <v>8.588974444117646E-2</v>
      </c>
    </row>
    <row r="939" spans="5:6" x14ac:dyDescent="0.2">
      <c r="E939" s="44">
        <v>8.5801862002828173</v>
      </c>
      <c r="F939" s="44">
        <v>8.588974444117646E-2</v>
      </c>
    </row>
    <row r="940" spans="5:6" x14ac:dyDescent="0.2">
      <c r="E940" s="44">
        <v>8.5801862002828173</v>
      </c>
      <c r="F940" s="44">
        <v>0</v>
      </c>
    </row>
    <row r="941" spans="5:6" x14ac:dyDescent="0.2">
      <c r="E941" s="44">
        <v>8.5900826088183226</v>
      </c>
      <c r="F941" s="44">
        <v>0</v>
      </c>
    </row>
    <row r="942" spans="5:6" x14ac:dyDescent="0.2">
      <c r="E942" s="44">
        <v>8.5900826088183226</v>
      </c>
      <c r="F942" s="44">
        <v>8.588974444117646E-2</v>
      </c>
    </row>
    <row r="943" spans="5:6" x14ac:dyDescent="0.2">
      <c r="E943" s="44">
        <v>8.599979017353828</v>
      </c>
      <c r="F943" s="44">
        <v>8.588974444117646E-2</v>
      </c>
    </row>
    <row r="944" spans="5:6" x14ac:dyDescent="0.2">
      <c r="E944" s="44">
        <v>8.599979017353828</v>
      </c>
      <c r="F944" s="44">
        <v>0</v>
      </c>
    </row>
    <row r="945" spans="5:6" x14ac:dyDescent="0.2">
      <c r="E945" s="44">
        <v>8.6098754258893333</v>
      </c>
      <c r="F945" s="44">
        <v>0</v>
      </c>
    </row>
    <row r="946" spans="5:6" x14ac:dyDescent="0.2">
      <c r="E946" s="44">
        <v>8.6098754258893333</v>
      </c>
      <c r="F946" s="44">
        <v>8.588974444117646E-2</v>
      </c>
    </row>
    <row r="947" spans="5:6" x14ac:dyDescent="0.2">
      <c r="E947" s="44">
        <v>8.6197718344248369</v>
      </c>
      <c r="F947" s="44">
        <v>8.588974444117646E-2</v>
      </c>
    </row>
    <row r="948" spans="5:6" x14ac:dyDescent="0.2">
      <c r="E948" s="44">
        <v>8.6197718344248369</v>
      </c>
      <c r="F948" s="44">
        <v>0</v>
      </c>
    </row>
    <row r="949" spans="5:6" x14ac:dyDescent="0.2">
      <c r="E949" s="44">
        <v>8.6296682429603422</v>
      </c>
      <c r="F949" s="44">
        <v>0</v>
      </c>
    </row>
    <row r="950" spans="5:6" x14ac:dyDescent="0.2">
      <c r="E950" s="44">
        <v>8.6296682429603422</v>
      </c>
      <c r="F950" s="44">
        <v>8.588974444117646E-2</v>
      </c>
    </row>
    <row r="951" spans="5:6" x14ac:dyDescent="0.2">
      <c r="E951" s="44">
        <v>8.6395646514958475</v>
      </c>
      <c r="F951" s="44">
        <v>8.588974444117646E-2</v>
      </c>
    </row>
    <row r="952" spans="5:6" x14ac:dyDescent="0.2">
      <c r="E952" s="44">
        <v>8.6395646514958475</v>
      </c>
      <c r="F952" s="44">
        <v>0</v>
      </c>
    </row>
    <row r="953" spans="5:6" x14ac:dyDescent="0.2">
      <c r="E953" s="44">
        <v>8.6494610600313528</v>
      </c>
      <c r="F953" s="44">
        <v>0</v>
      </c>
    </row>
    <row r="954" spans="5:6" x14ac:dyDescent="0.2">
      <c r="E954" s="44">
        <v>8.6494610600313528</v>
      </c>
      <c r="F954" s="44">
        <v>8.588974444117646E-2</v>
      </c>
    </row>
    <row r="955" spans="5:6" x14ac:dyDescent="0.2">
      <c r="E955" s="44">
        <v>8.6593574685668582</v>
      </c>
      <c r="F955" s="44">
        <v>8.588974444117646E-2</v>
      </c>
    </row>
    <row r="956" spans="5:6" x14ac:dyDescent="0.2">
      <c r="E956" s="44">
        <v>8.6593574685668582</v>
      </c>
      <c r="F956" s="44">
        <v>0</v>
      </c>
    </row>
    <row r="957" spans="5:6" x14ac:dyDescent="0.2">
      <c r="E957" s="44">
        <v>8.6692538771023617</v>
      </c>
      <c r="F957" s="44">
        <v>0</v>
      </c>
    </row>
    <row r="958" spans="5:6" x14ac:dyDescent="0.2">
      <c r="E958" s="44">
        <v>8.6692538771023617</v>
      </c>
      <c r="F958" s="44">
        <v>8.588974444117646E-2</v>
      </c>
    </row>
    <row r="959" spans="5:6" x14ac:dyDescent="0.2">
      <c r="E959" s="44">
        <v>8.6791502856378671</v>
      </c>
      <c r="F959" s="44">
        <v>8.588974444117646E-2</v>
      </c>
    </row>
    <row r="960" spans="5:6" x14ac:dyDescent="0.2">
      <c r="E960" s="44">
        <v>8.6791502856378671</v>
      </c>
      <c r="F960" s="44">
        <v>0</v>
      </c>
    </row>
    <row r="961" spans="5:6" x14ac:dyDescent="0.2">
      <c r="E961" s="44">
        <v>8.6890466941733724</v>
      </c>
      <c r="F961" s="44">
        <v>0</v>
      </c>
    </row>
    <row r="962" spans="5:6" x14ac:dyDescent="0.2">
      <c r="E962" s="44">
        <v>8.6890466941733724</v>
      </c>
      <c r="F962" s="44">
        <v>8.588974444117646E-2</v>
      </c>
    </row>
    <row r="963" spans="5:6" x14ac:dyDescent="0.2">
      <c r="E963" s="44">
        <v>8.6989431027088777</v>
      </c>
      <c r="F963" s="44">
        <v>8.588974444117646E-2</v>
      </c>
    </row>
    <row r="964" spans="5:6" x14ac:dyDescent="0.2">
      <c r="E964" s="44">
        <v>8.6989431027088777</v>
      </c>
      <c r="F964" s="44">
        <v>0</v>
      </c>
    </row>
    <row r="965" spans="5:6" x14ac:dyDescent="0.2">
      <c r="E965" s="44">
        <v>8.708839511244383</v>
      </c>
      <c r="F965" s="44">
        <v>0</v>
      </c>
    </row>
    <row r="966" spans="5:6" x14ac:dyDescent="0.2">
      <c r="E966" s="44">
        <v>8.708839511244383</v>
      </c>
      <c r="F966" s="44">
        <v>8.588974444117646E-2</v>
      </c>
    </row>
    <row r="967" spans="5:6" x14ac:dyDescent="0.2">
      <c r="E967" s="44">
        <v>8.7187359197798884</v>
      </c>
      <c r="F967" s="44">
        <v>8.588974444117646E-2</v>
      </c>
    </row>
    <row r="968" spans="5:6" x14ac:dyDescent="0.2">
      <c r="E968" s="44">
        <v>8.7187359197798884</v>
      </c>
      <c r="F968" s="44">
        <v>0</v>
      </c>
    </row>
    <row r="969" spans="5:6" x14ac:dyDescent="0.2">
      <c r="E969" s="44">
        <v>8.7286323283153919</v>
      </c>
      <c r="F969" s="44">
        <v>0</v>
      </c>
    </row>
    <row r="970" spans="5:6" x14ac:dyDescent="0.2">
      <c r="E970" s="44">
        <v>8.7286323283153919</v>
      </c>
      <c r="F970" s="44">
        <v>8.588974444117646E-2</v>
      </c>
    </row>
    <row r="971" spans="5:6" x14ac:dyDescent="0.2">
      <c r="E971" s="44">
        <v>8.7385287368508973</v>
      </c>
      <c r="F971" s="44">
        <v>8.588974444117646E-2</v>
      </c>
    </row>
    <row r="972" spans="5:6" x14ac:dyDescent="0.2">
      <c r="E972" s="44">
        <v>8.7385287368508973</v>
      </c>
      <c r="F972" s="44">
        <v>0</v>
      </c>
    </row>
    <row r="973" spans="5:6" x14ac:dyDescent="0.2">
      <c r="E973" s="44">
        <v>8.7484251453864026</v>
      </c>
      <c r="F973" s="44">
        <v>0</v>
      </c>
    </row>
    <row r="974" spans="5:6" x14ac:dyDescent="0.2">
      <c r="E974" s="44">
        <v>8.7484251453864026</v>
      </c>
      <c r="F974" s="44">
        <v>8.588974444117646E-2</v>
      </c>
    </row>
    <row r="975" spans="5:6" x14ac:dyDescent="0.2">
      <c r="E975" s="44">
        <v>8.7583215539219079</v>
      </c>
      <c r="F975" s="44">
        <v>8.588974444117646E-2</v>
      </c>
    </row>
    <row r="976" spans="5:6" x14ac:dyDescent="0.2">
      <c r="E976" s="44">
        <v>8.7583215539219079</v>
      </c>
      <c r="F976" s="44">
        <v>0</v>
      </c>
    </row>
    <row r="977" spans="5:6" x14ac:dyDescent="0.2">
      <c r="E977" s="44">
        <v>8.7682179624574133</v>
      </c>
      <c r="F977" s="44">
        <v>0</v>
      </c>
    </row>
    <row r="978" spans="5:6" x14ac:dyDescent="0.2">
      <c r="E978" s="44">
        <v>8.7682179624574133</v>
      </c>
      <c r="F978" s="44">
        <v>8.588974444117646E-2</v>
      </c>
    </row>
    <row r="979" spans="5:6" x14ac:dyDescent="0.2">
      <c r="E979" s="44">
        <v>8.7781143709929168</v>
      </c>
      <c r="F979" s="44">
        <v>8.588974444117646E-2</v>
      </c>
    </row>
    <row r="980" spans="5:6" x14ac:dyDescent="0.2">
      <c r="E980" s="44">
        <v>8.7781143709929168</v>
      </c>
      <c r="F980" s="44">
        <v>0</v>
      </c>
    </row>
    <row r="981" spans="5:6" x14ac:dyDescent="0.2">
      <c r="E981" s="44">
        <v>8.7880107795284221</v>
      </c>
      <c r="F981" s="44">
        <v>0</v>
      </c>
    </row>
    <row r="982" spans="5:6" x14ac:dyDescent="0.2">
      <c r="E982" s="44">
        <v>8.7880107795284221</v>
      </c>
      <c r="F982" s="44">
        <v>8.588974444117646E-2</v>
      </c>
    </row>
    <row r="983" spans="5:6" x14ac:dyDescent="0.2">
      <c r="E983" s="44">
        <v>8.7979071880639275</v>
      </c>
      <c r="F983" s="44">
        <v>8.588974444117646E-2</v>
      </c>
    </row>
    <row r="984" spans="5:6" x14ac:dyDescent="0.2">
      <c r="E984" s="44">
        <v>8.7979071880639275</v>
      </c>
      <c r="F984" s="44">
        <v>0</v>
      </c>
    </row>
    <row r="985" spans="5:6" x14ac:dyDescent="0.2">
      <c r="E985" s="44">
        <v>8.8078035965994328</v>
      </c>
      <c r="F985" s="44">
        <v>0</v>
      </c>
    </row>
    <row r="986" spans="5:6" x14ac:dyDescent="0.2">
      <c r="E986" s="44">
        <v>8.8078035965994328</v>
      </c>
      <c r="F986" s="44">
        <v>8.588974444117646E-2</v>
      </c>
    </row>
    <row r="987" spans="5:6" x14ac:dyDescent="0.2">
      <c r="E987" s="44">
        <v>8.8177000051349381</v>
      </c>
      <c r="F987" s="44">
        <v>8.588974444117646E-2</v>
      </c>
    </row>
    <row r="988" spans="5:6" x14ac:dyDescent="0.2">
      <c r="E988" s="44">
        <v>8.8177000051349381</v>
      </c>
      <c r="F988" s="44">
        <v>0</v>
      </c>
    </row>
    <row r="989" spans="5:6" x14ac:dyDescent="0.2">
      <c r="E989" s="44">
        <v>8.8275964136704417</v>
      </c>
      <c r="F989" s="44">
        <v>0</v>
      </c>
    </row>
    <row r="990" spans="5:6" x14ac:dyDescent="0.2">
      <c r="E990" s="44">
        <v>8.8275964136704417</v>
      </c>
      <c r="F990" s="44">
        <v>8.588974444117646E-2</v>
      </c>
    </row>
    <row r="991" spans="5:6" x14ac:dyDescent="0.2">
      <c r="E991" s="44">
        <v>8.837492822205947</v>
      </c>
      <c r="F991" s="44">
        <v>8.588974444117646E-2</v>
      </c>
    </row>
    <row r="992" spans="5:6" x14ac:dyDescent="0.2">
      <c r="E992" s="44">
        <v>8.837492822205947</v>
      </c>
      <c r="F992" s="44">
        <v>0</v>
      </c>
    </row>
    <row r="993" spans="5:6" x14ac:dyDescent="0.2">
      <c r="E993" s="44">
        <v>8.8473892307414523</v>
      </c>
      <c r="F993" s="44">
        <v>0</v>
      </c>
    </row>
    <row r="994" spans="5:6" x14ac:dyDescent="0.2">
      <c r="E994" s="44">
        <v>8.8473892307414523</v>
      </c>
      <c r="F994" s="44">
        <v>8.588974444117646E-2</v>
      </c>
    </row>
    <row r="995" spans="5:6" x14ac:dyDescent="0.2">
      <c r="E995" s="44">
        <v>8.8572856392769577</v>
      </c>
      <c r="F995" s="44">
        <v>8.588974444117646E-2</v>
      </c>
    </row>
    <row r="996" spans="5:6" x14ac:dyDescent="0.2">
      <c r="E996" s="44">
        <v>8.8572856392769577</v>
      </c>
      <c r="F996" s="44">
        <v>0</v>
      </c>
    </row>
    <row r="997" spans="5:6" x14ac:dyDescent="0.2">
      <c r="E997" s="44">
        <v>8.867182047812463</v>
      </c>
      <c r="F997" s="44">
        <v>0</v>
      </c>
    </row>
    <row r="998" spans="5:6" x14ac:dyDescent="0.2">
      <c r="E998" s="44">
        <v>8.867182047812463</v>
      </c>
      <c r="F998" s="44">
        <v>8.588974444117646E-2</v>
      </c>
    </row>
    <row r="999" spans="5:6" x14ac:dyDescent="0.2">
      <c r="E999" s="44">
        <v>8.8770784563479666</v>
      </c>
      <c r="F999" s="44">
        <v>8.588974444117646E-2</v>
      </c>
    </row>
    <row r="1000" spans="5:6" x14ac:dyDescent="0.2">
      <c r="E1000" s="44">
        <v>8.8770784563479666</v>
      </c>
      <c r="F1000" s="44">
        <v>0</v>
      </c>
    </row>
    <row r="1001" spans="5:6" x14ac:dyDescent="0.2">
      <c r="E1001" s="44">
        <v>8.8869748648834719</v>
      </c>
      <c r="F1001" s="44">
        <v>0</v>
      </c>
    </row>
    <row r="1002" spans="5:6" x14ac:dyDescent="0.2">
      <c r="E1002" s="44">
        <v>8.8869748648834719</v>
      </c>
      <c r="F1002" s="44">
        <v>8.588974444117646E-2</v>
      </c>
    </row>
    <row r="1003" spans="5:6" x14ac:dyDescent="0.2">
      <c r="E1003" s="44">
        <v>8.8968712734189772</v>
      </c>
      <c r="F1003" s="44">
        <v>8.588974444117646E-2</v>
      </c>
    </row>
    <row r="1004" spans="5:6" x14ac:dyDescent="0.2">
      <c r="E1004" s="44">
        <v>8.8968712734189772</v>
      </c>
      <c r="F1004" s="44">
        <v>0</v>
      </c>
    </row>
    <row r="1005" spans="5:6" x14ac:dyDescent="0.2">
      <c r="E1005" s="44">
        <v>8.9067676819544825</v>
      </c>
      <c r="F1005" s="44">
        <v>0</v>
      </c>
    </row>
    <row r="1006" spans="5:6" x14ac:dyDescent="0.2">
      <c r="E1006" s="44">
        <v>8.9067676819544825</v>
      </c>
      <c r="F1006" s="44">
        <v>8.588974444117646E-2</v>
      </c>
    </row>
    <row r="1007" spans="5:6" x14ac:dyDescent="0.2">
      <c r="E1007" s="44">
        <v>8.9166640904899879</v>
      </c>
      <c r="F1007" s="44">
        <v>8.588974444117646E-2</v>
      </c>
    </row>
    <row r="1008" spans="5:6" x14ac:dyDescent="0.2">
      <c r="E1008" s="44">
        <v>8.9166640904899879</v>
      </c>
      <c r="F1008" s="44">
        <v>0</v>
      </c>
    </row>
    <row r="1009" spans="5:6" x14ac:dyDescent="0.2">
      <c r="E1009" s="44">
        <v>8.9265604990254914</v>
      </c>
      <c r="F1009" s="44">
        <v>0</v>
      </c>
    </row>
    <row r="1010" spans="5:6" x14ac:dyDescent="0.2">
      <c r="E1010" s="44">
        <v>8.9265604990254914</v>
      </c>
      <c r="F1010" s="44">
        <v>8.588974444117646E-2</v>
      </c>
    </row>
    <row r="1011" spans="5:6" x14ac:dyDescent="0.2">
      <c r="E1011" s="44">
        <v>8.9364569075609968</v>
      </c>
      <c r="F1011" s="44">
        <v>8.588974444117646E-2</v>
      </c>
    </row>
    <row r="1012" spans="5:6" x14ac:dyDescent="0.2">
      <c r="E1012" s="44">
        <v>8.9364569075609968</v>
      </c>
      <c r="F1012" s="44">
        <v>0</v>
      </c>
    </row>
    <row r="1013" spans="5:6" x14ac:dyDescent="0.2">
      <c r="E1013" s="44">
        <v>8.9463533160965021</v>
      </c>
      <c r="F1013" s="44">
        <v>0</v>
      </c>
    </row>
    <row r="1014" spans="5:6" x14ac:dyDescent="0.2">
      <c r="E1014" s="44">
        <v>8.9463533160965021</v>
      </c>
      <c r="F1014" s="44">
        <v>8.588974444117646E-2</v>
      </c>
    </row>
    <row r="1015" spans="5:6" x14ac:dyDescent="0.2">
      <c r="E1015" s="44">
        <v>8.9562497246320074</v>
      </c>
      <c r="F1015" s="44">
        <v>8.588974444117646E-2</v>
      </c>
    </row>
    <row r="1016" spans="5:6" x14ac:dyDescent="0.2">
      <c r="E1016" s="44">
        <v>8.9562497246320074</v>
      </c>
      <c r="F1016" s="44">
        <v>0</v>
      </c>
    </row>
    <row r="1017" spans="5:6" x14ac:dyDescent="0.2">
      <c r="E1017" s="44">
        <v>8.9661461331675127</v>
      </c>
      <c r="F1017" s="44">
        <v>0</v>
      </c>
    </row>
    <row r="1018" spans="5:6" x14ac:dyDescent="0.2">
      <c r="E1018" s="44">
        <v>8.9661461331675127</v>
      </c>
      <c r="F1018" s="44">
        <v>8.588974444117646E-2</v>
      </c>
    </row>
    <row r="1019" spans="5:6" x14ac:dyDescent="0.2">
      <c r="E1019" s="44">
        <v>8.9760425417030163</v>
      </c>
      <c r="F1019" s="44">
        <v>8.588974444117646E-2</v>
      </c>
    </row>
    <row r="1020" spans="5:6" x14ac:dyDescent="0.2">
      <c r="E1020" s="44">
        <v>8.9760425417030163</v>
      </c>
      <c r="F1020" s="44">
        <v>0</v>
      </c>
    </row>
    <row r="1021" spans="5:6" x14ac:dyDescent="0.2">
      <c r="E1021" s="44">
        <v>8.9859389502385216</v>
      </c>
      <c r="F1021" s="44">
        <v>0</v>
      </c>
    </row>
    <row r="1022" spans="5:6" x14ac:dyDescent="0.2">
      <c r="E1022" s="44">
        <v>8.9859389502385216</v>
      </c>
      <c r="F1022" s="44">
        <v>8.588974444117646E-2</v>
      </c>
    </row>
    <row r="1023" spans="5:6" x14ac:dyDescent="0.2">
      <c r="E1023" s="44">
        <v>8.995835358774027</v>
      </c>
      <c r="F1023" s="44">
        <v>8.588974444117646E-2</v>
      </c>
    </row>
    <row r="1024" spans="5:6" x14ac:dyDescent="0.2">
      <c r="E1024" s="44">
        <v>8.995835358774027</v>
      </c>
      <c r="F1024" s="44">
        <v>0</v>
      </c>
    </row>
    <row r="1025" spans="5:6" x14ac:dyDescent="0.2">
      <c r="E1025" s="44">
        <v>9.0057317673095323</v>
      </c>
      <c r="F1025" s="44">
        <v>0</v>
      </c>
    </row>
    <row r="1026" spans="5:6" x14ac:dyDescent="0.2">
      <c r="E1026" s="44">
        <v>9.0057317673095323</v>
      </c>
      <c r="F1026" s="44">
        <v>8.588974444117646E-2</v>
      </c>
    </row>
    <row r="1027" spans="5:6" x14ac:dyDescent="0.2">
      <c r="E1027" s="44">
        <v>9.0156281758450376</v>
      </c>
      <c r="F1027" s="44">
        <v>8.588974444117646E-2</v>
      </c>
    </row>
    <row r="1028" spans="5:6" x14ac:dyDescent="0.2">
      <c r="E1028" s="44">
        <v>9.0156281758450376</v>
      </c>
      <c r="F1028" s="44">
        <v>0</v>
      </c>
    </row>
    <row r="1029" spans="5:6" x14ac:dyDescent="0.2">
      <c r="E1029" s="44">
        <v>9.0255245843805412</v>
      </c>
      <c r="F1029" s="44">
        <v>0</v>
      </c>
    </row>
    <row r="1030" spans="5:6" x14ac:dyDescent="0.2">
      <c r="E1030" s="44">
        <v>9.0255245843805412</v>
      </c>
      <c r="F1030" s="44">
        <v>8.588974444117646E-2</v>
      </c>
    </row>
    <row r="1031" spans="5:6" x14ac:dyDescent="0.2">
      <c r="E1031" s="44">
        <v>9.0354209929160465</v>
      </c>
      <c r="F1031" s="44">
        <v>8.588974444117646E-2</v>
      </c>
    </row>
    <row r="1032" spans="5:6" x14ac:dyDescent="0.2">
      <c r="E1032" s="44">
        <v>9.0354209929160465</v>
      </c>
      <c r="F1032" s="44">
        <v>0</v>
      </c>
    </row>
    <row r="1033" spans="5:6" x14ac:dyDescent="0.2">
      <c r="E1033" s="44">
        <v>9.0453174014515518</v>
      </c>
      <c r="F1033" s="44">
        <v>0</v>
      </c>
    </row>
    <row r="1034" spans="5:6" x14ac:dyDescent="0.2">
      <c r="E1034" s="44">
        <v>9.0453174014515518</v>
      </c>
      <c r="F1034" s="44">
        <v>8.588974444117646E-2</v>
      </c>
    </row>
    <row r="1035" spans="5:6" x14ac:dyDescent="0.2">
      <c r="E1035" s="44">
        <v>9.0552138099870572</v>
      </c>
      <c r="F1035" s="44">
        <v>8.588974444117646E-2</v>
      </c>
    </row>
    <row r="1036" spans="5:6" x14ac:dyDescent="0.2">
      <c r="E1036" s="44">
        <v>9.0552138099870572</v>
      </c>
      <c r="F1036" s="44">
        <v>0</v>
      </c>
    </row>
    <row r="1037" spans="5:6" x14ac:dyDescent="0.2">
      <c r="E1037" s="44">
        <v>9.0651102185225625</v>
      </c>
      <c r="F1037" s="44">
        <v>0</v>
      </c>
    </row>
    <row r="1038" spans="5:6" x14ac:dyDescent="0.2">
      <c r="E1038" s="44">
        <v>9.0651102185225625</v>
      </c>
      <c r="F1038" s="44">
        <v>8.588974444117646E-2</v>
      </c>
    </row>
    <row r="1039" spans="5:6" x14ac:dyDescent="0.2">
      <c r="E1039" s="44">
        <v>9.075006627058066</v>
      </c>
      <c r="F1039" s="44">
        <v>8.588974444117646E-2</v>
      </c>
    </row>
    <row r="1040" spans="5:6" x14ac:dyDescent="0.2">
      <c r="E1040" s="44">
        <v>9.075006627058066</v>
      </c>
      <c r="F1040" s="44">
        <v>0</v>
      </c>
    </row>
    <row r="1041" spans="5:6" x14ac:dyDescent="0.2">
      <c r="E1041" s="44">
        <v>9.0849030355935714</v>
      </c>
      <c r="F1041" s="44">
        <v>0</v>
      </c>
    </row>
    <row r="1042" spans="5:6" x14ac:dyDescent="0.2">
      <c r="E1042" s="44">
        <v>9.0849030355935714</v>
      </c>
      <c r="F1042" s="44">
        <v>8.588974444117646E-2</v>
      </c>
    </row>
    <row r="1043" spans="5:6" x14ac:dyDescent="0.2">
      <c r="E1043" s="44">
        <v>9.0947994441290767</v>
      </c>
      <c r="F1043" s="44">
        <v>8.588974444117646E-2</v>
      </c>
    </row>
    <row r="1044" spans="5:6" x14ac:dyDescent="0.2">
      <c r="E1044" s="44">
        <v>9.0947994441290767</v>
      </c>
      <c r="F1044" s="44">
        <v>0</v>
      </c>
    </row>
    <row r="1045" spans="5:6" x14ac:dyDescent="0.2">
      <c r="E1045" s="44">
        <v>9.104695852664582</v>
      </c>
      <c r="F1045" s="44">
        <v>0</v>
      </c>
    </row>
    <row r="1046" spans="5:6" x14ac:dyDescent="0.2">
      <c r="E1046" s="44">
        <v>9.104695852664582</v>
      </c>
      <c r="F1046" s="44">
        <v>8.588974444117646E-2</v>
      </c>
    </row>
    <row r="1047" spans="5:6" x14ac:dyDescent="0.2">
      <c r="E1047" s="44">
        <v>9.1145922612000874</v>
      </c>
      <c r="F1047" s="44">
        <v>8.588974444117646E-2</v>
      </c>
    </row>
    <row r="1048" spans="5:6" x14ac:dyDescent="0.2">
      <c r="E1048" s="44">
        <v>9.1145922612000874</v>
      </c>
      <c r="F1048" s="44">
        <v>0</v>
      </c>
    </row>
    <row r="1049" spans="5:6" x14ac:dyDescent="0.2">
      <c r="E1049" s="44">
        <v>9.1244886697355909</v>
      </c>
      <c r="F1049" s="44">
        <v>0</v>
      </c>
    </row>
    <row r="1050" spans="5:6" x14ac:dyDescent="0.2">
      <c r="E1050" s="44">
        <v>9.1244886697355909</v>
      </c>
      <c r="F1050" s="44">
        <v>8.588974444117646E-2</v>
      </c>
    </row>
    <row r="1051" spans="5:6" x14ac:dyDescent="0.2">
      <c r="E1051" s="44">
        <v>9.1343850782710962</v>
      </c>
      <c r="F1051" s="44">
        <v>8.588974444117646E-2</v>
      </c>
    </row>
    <row r="1052" spans="5:6" x14ac:dyDescent="0.2">
      <c r="E1052" s="44">
        <v>9.1343850782710962</v>
      </c>
      <c r="F1052" s="44">
        <v>0</v>
      </c>
    </row>
    <row r="1053" spans="5:6" x14ac:dyDescent="0.2">
      <c r="E1053" s="44">
        <v>9.1442814868066016</v>
      </c>
      <c r="F1053" s="44">
        <v>0</v>
      </c>
    </row>
    <row r="1054" spans="5:6" x14ac:dyDescent="0.2">
      <c r="E1054" s="44">
        <v>9.1442814868066016</v>
      </c>
      <c r="F1054" s="44">
        <v>8.588974444117646E-2</v>
      </c>
    </row>
    <row r="1055" spans="5:6" x14ac:dyDescent="0.2">
      <c r="E1055" s="44">
        <v>9.1541778953421069</v>
      </c>
      <c r="F1055" s="44">
        <v>8.588974444117646E-2</v>
      </c>
    </row>
    <row r="1056" spans="5:6" x14ac:dyDescent="0.2">
      <c r="E1056" s="44">
        <v>9.1541778953421069</v>
      </c>
      <c r="F1056" s="44">
        <v>0</v>
      </c>
    </row>
    <row r="1057" spans="5:6" x14ac:dyDescent="0.2">
      <c r="E1057" s="44">
        <v>9.1640743038776122</v>
      </c>
      <c r="F1057" s="44">
        <v>0</v>
      </c>
    </row>
    <row r="1058" spans="5:6" x14ac:dyDescent="0.2">
      <c r="E1058" s="44">
        <v>9.1640743038776122</v>
      </c>
      <c r="F1058" s="44">
        <v>8.588974444117646E-2</v>
      </c>
    </row>
    <row r="1059" spans="5:6" x14ac:dyDescent="0.2">
      <c r="E1059" s="44">
        <v>9.1739707124131158</v>
      </c>
      <c r="F1059" s="44">
        <v>8.588974444117646E-2</v>
      </c>
    </row>
    <row r="1060" spans="5:6" x14ac:dyDescent="0.2">
      <c r="E1060" s="44">
        <v>9.1739707124131158</v>
      </c>
      <c r="F1060" s="44">
        <v>0</v>
      </c>
    </row>
    <row r="1061" spans="5:6" x14ac:dyDescent="0.2">
      <c r="E1061" s="44">
        <v>9.1838671209486211</v>
      </c>
      <c r="F1061" s="44">
        <v>0</v>
      </c>
    </row>
    <row r="1062" spans="5:6" x14ac:dyDescent="0.2">
      <c r="E1062" s="44">
        <v>9.1838671209486211</v>
      </c>
      <c r="F1062" s="44">
        <v>8.588974444117646E-2</v>
      </c>
    </row>
    <row r="1063" spans="5:6" x14ac:dyDescent="0.2">
      <c r="E1063" s="44">
        <v>9.1937635294841265</v>
      </c>
      <c r="F1063" s="44">
        <v>8.588974444117646E-2</v>
      </c>
    </row>
    <row r="1064" spans="5:6" x14ac:dyDescent="0.2">
      <c r="E1064" s="44">
        <v>9.1937635294841265</v>
      </c>
      <c r="F1064" s="44">
        <v>0</v>
      </c>
    </row>
    <row r="1065" spans="5:6" x14ac:dyDescent="0.2">
      <c r="E1065" s="44">
        <v>9.2036599380196318</v>
      </c>
      <c r="F1065" s="44">
        <v>0</v>
      </c>
    </row>
    <row r="1066" spans="5:6" x14ac:dyDescent="0.2">
      <c r="E1066" s="44">
        <v>9.2036599380196318</v>
      </c>
      <c r="F1066" s="44">
        <v>8.588974444117646E-2</v>
      </c>
    </row>
    <row r="1067" spans="5:6" x14ac:dyDescent="0.2">
      <c r="E1067" s="44">
        <v>9.2135563465551371</v>
      </c>
      <c r="F1067" s="44">
        <v>8.588974444117646E-2</v>
      </c>
    </row>
    <row r="1068" spans="5:6" x14ac:dyDescent="0.2">
      <c r="E1068" s="44">
        <v>9.2135563465551371</v>
      </c>
      <c r="F1068" s="44">
        <v>0</v>
      </c>
    </row>
    <row r="1069" spans="5:6" x14ac:dyDescent="0.2">
      <c r="E1069" s="44">
        <v>9.2234527550906407</v>
      </c>
      <c r="F1069" s="44">
        <v>0</v>
      </c>
    </row>
    <row r="1070" spans="5:6" x14ac:dyDescent="0.2">
      <c r="E1070" s="44">
        <v>9.2234527550906407</v>
      </c>
      <c r="F1070" s="44">
        <v>8.588974444117646E-2</v>
      </c>
    </row>
    <row r="1071" spans="5:6" x14ac:dyDescent="0.2">
      <c r="E1071" s="44">
        <v>9.233349163626146</v>
      </c>
      <c r="F1071" s="44">
        <v>8.588974444117646E-2</v>
      </c>
    </row>
    <row r="1072" spans="5:6" x14ac:dyDescent="0.2">
      <c r="E1072" s="44">
        <v>9.233349163626146</v>
      </c>
      <c r="F1072" s="44">
        <v>0</v>
      </c>
    </row>
    <row r="1073" spans="5:6" x14ac:dyDescent="0.2">
      <c r="E1073" s="44">
        <v>9.2432455721616513</v>
      </c>
      <c r="F1073" s="44">
        <v>0</v>
      </c>
    </row>
    <row r="1074" spans="5:6" x14ac:dyDescent="0.2">
      <c r="E1074" s="44">
        <v>9.2432455721616513</v>
      </c>
      <c r="F1074" s="44">
        <v>8.588974444117646E-2</v>
      </c>
    </row>
    <row r="1075" spans="5:6" x14ac:dyDescent="0.2">
      <c r="E1075" s="44">
        <v>9.2531419806971567</v>
      </c>
      <c r="F1075" s="44">
        <v>8.588974444117646E-2</v>
      </c>
    </row>
    <row r="1076" spans="5:6" x14ac:dyDescent="0.2">
      <c r="E1076" s="44">
        <v>9.2531419806971567</v>
      </c>
      <c r="F1076" s="44">
        <v>0</v>
      </c>
    </row>
    <row r="1077" spans="5:6" x14ac:dyDescent="0.2">
      <c r="E1077" s="44">
        <v>9.263038389232662</v>
      </c>
      <c r="F1077" s="44">
        <v>0</v>
      </c>
    </row>
    <row r="1078" spans="5:6" x14ac:dyDescent="0.2">
      <c r="E1078" s="44">
        <v>9.263038389232662</v>
      </c>
      <c r="F1078" s="44">
        <v>8.588974444117646E-2</v>
      </c>
    </row>
    <row r="1079" spans="5:6" x14ac:dyDescent="0.2">
      <c r="E1079" s="44">
        <v>9.2729347977681655</v>
      </c>
      <c r="F1079" s="44">
        <v>8.588974444117646E-2</v>
      </c>
    </row>
    <row r="1080" spans="5:6" x14ac:dyDescent="0.2">
      <c r="E1080" s="44">
        <v>9.2729347977681655</v>
      </c>
      <c r="F1080" s="44">
        <v>0</v>
      </c>
    </row>
    <row r="1081" spans="5:6" x14ac:dyDescent="0.2">
      <c r="E1081" s="44">
        <v>9.2828312063036709</v>
      </c>
      <c r="F1081" s="44">
        <v>0</v>
      </c>
    </row>
    <row r="1082" spans="5:6" x14ac:dyDescent="0.2">
      <c r="E1082" s="44">
        <v>9.2828312063036709</v>
      </c>
      <c r="F1082" s="44">
        <v>8.588974444117646E-2</v>
      </c>
    </row>
    <row r="1083" spans="5:6" x14ac:dyDescent="0.2">
      <c r="E1083" s="44">
        <v>9.2927276148391762</v>
      </c>
      <c r="F1083" s="44">
        <v>8.588974444117646E-2</v>
      </c>
    </row>
    <row r="1084" spans="5:6" x14ac:dyDescent="0.2">
      <c r="E1084" s="44">
        <v>9.2927276148391762</v>
      </c>
      <c r="F1084" s="44">
        <v>0</v>
      </c>
    </row>
    <row r="1085" spans="5:6" x14ac:dyDescent="0.2">
      <c r="E1085" s="44">
        <v>9.3026240233746815</v>
      </c>
      <c r="F1085" s="44">
        <v>0</v>
      </c>
    </row>
    <row r="1086" spans="5:6" x14ac:dyDescent="0.2">
      <c r="E1086" s="44">
        <v>9.3026240233746815</v>
      </c>
      <c r="F1086" s="44">
        <v>8.588974444117646E-2</v>
      </c>
    </row>
    <row r="1087" spans="5:6" x14ac:dyDescent="0.2">
      <c r="E1087" s="44">
        <v>9.3125204319101869</v>
      </c>
      <c r="F1087" s="44">
        <v>8.588974444117646E-2</v>
      </c>
    </row>
    <row r="1088" spans="5:6" x14ac:dyDescent="0.2">
      <c r="E1088" s="44">
        <v>9.3125204319101869</v>
      </c>
      <c r="F1088" s="44">
        <v>0</v>
      </c>
    </row>
    <row r="1089" spans="5:6" x14ac:dyDescent="0.2">
      <c r="E1089" s="44">
        <v>9.3224168404456904</v>
      </c>
      <c r="F1089" s="44">
        <v>0</v>
      </c>
    </row>
    <row r="1090" spans="5:6" x14ac:dyDescent="0.2">
      <c r="E1090" s="44">
        <v>9.3224168404456904</v>
      </c>
      <c r="F1090" s="44">
        <v>8.588974444117646E-2</v>
      </c>
    </row>
    <row r="1091" spans="5:6" x14ac:dyDescent="0.2">
      <c r="E1091" s="44">
        <v>9.3323132489811957</v>
      </c>
      <c r="F1091" s="44">
        <v>8.588974444117646E-2</v>
      </c>
    </row>
    <row r="1092" spans="5:6" x14ac:dyDescent="0.2">
      <c r="E1092" s="44">
        <v>9.3323132489811957</v>
      </c>
      <c r="F1092" s="44">
        <v>0</v>
      </c>
    </row>
    <row r="1093" spans="5:6" x14ac:dyDescent="0.2">
      <c r="E1093" s="44">
        <v>9.3422096575167011</v>
      </c>
      <c r="F1093" s="44">
        <v>0</v>
      </c>
    </row>
    <row r="1094" spans="5:6" x14ac:dyDescent="0.2">
      <c r="E1094" s="44">
        <v>9.3422096575167011</v>
      </c>
      <c r="F1094" s="44">
        <v>8.588974444117646E-2</v>
      </c>
    </row>
    <row r="1095" spans="5:6" x14ac:dyDescent="0.2">
      <c r="E1095" s="44">
        <v>9.3521060660522064</v>
      </c>
      <c r="F1095" s="44">
        <v>8.588974444117646E-2</v>
      </c>
    </row>
    <row r="1096" spans="5:6" x14ac:dyDescent="0.2">
      <c r="E1096" s="44">
        <v>9.3521060660522064</v>
      </c>
      <c r="F1096" s="44">
        <v>0</v>
      </c>
    </row>
    <row r="1097" spans="5:6" x14ac:dyDescent="0.2">
      <c r="E1097" s="44">
        <v>9.3620024745877117</v>
      </c>
      <c r="F1097" s="44">
        <v>0</v>
      </c>
    </row>
    <row r="1098" spans="5:6" x14ac:dyDescent="0.2">
      <c r="E1098" s="44">
        <v>9.3620024745877117</v>
      </c>
      <c r="F1098" s="44">
        <v>8.588974444117646E-2</v>
      </c>
    </row>
    <row r="1099" spans="5:6" x14ac:dyDescent="0.2">
      <c r="E1099" s="44">
        <v>9.3718988831232153</v>
      </c>
      <c r="F1099" s="44">
        <v>8.588974444117646E-2</v>
      </c>
    </row>
    <row r="1100" spans="5:6" x14ac:dyDescent="0.2">
      <c r="E1100" s="44">
        <v>9.3718988831232153</v>
      </c>
      <c r="F1100" s="44">
        <v>0</v>
      </c>
    </row>
    <row r="1101" spans="5:6" x14ac:dyDescent="0.2">
      <c r="E1101" s="44">
        <v>9.3817952916587206</v>
      </c>
      <c r="F1101" s="44">
        <v>0</v>
      </c>
    </row>
    <row r="1102" spans="5:6" x14ac:dyDescent="0.2">
      <c r="E1102" s="44">
        <v>9.3817952916587206</v>
      </c>
      <c r="F1102" s="44">
        <v>8.588974444117646E-2</v>
      </c>
    </row>
    <row r="1103" spans="5:6" x14ac:dyDescent="0.2">
      <c r="E1103" s="44">
        <v>9.3916917001942259</v>
      </c>
      <c r="F1103" s="44">
        <v>8.588974444117646E-2</v>
      </c>
    </row>
    <row r="1104" spans="5:6" x14ac:dyDescent="0.2">
      <c r="E1104" s="44">
        <v>9.3916917001942259</v>
      </c>
      <c r="F1104" s="44">
        <v>0</v>
      </c>
    </row>
    <row r="1105" spans="5:6" x14ac:dyDescent="0.2">
      <c r="E1105" s="44">
        <v>9.4015881087297313</v>
      </c>
      <c r="F1105" s="44">
        <v>0</v>
      </c>
    </row>
    <row r="1106" spans="5:6" x14ac:dyDescent="0.2">
      <c r="E1106" s="44">
        <v>9.4015881087297313</v>
      </c>
      <c r="F1106" s="44">
        <v>8.588974444117646E-2</v>
      </c>
    </row>
    <row r="1107" spans="5:6" x14ac:dyDescent="0.2">
      <c r="E1107" s="44">
        <v>9.4114845172652366</v>
      </c>
      <c r="F1107" s="44">
        <v>8.588974444117646E-2</v>
      </c>
    </row>
    <row r="1108" spans="5:6" x14ac:dyDescent="0.2">
      <c r="E1108" s="44">
        <v>9.4114845172652366</v>
      </c>
      <c r="F1108" s="44">
        <v>0</v>
      </c>
    </row>
    <row r="1109" spans="5:6" x14ac:dyDescent="0.2">
      <c r="E1109" s="44">
        <v>9.4213809258007402</v>
      </c>
      <c r="F1109" s="44">
        <v>0</v>
      </c>
    </row>
    <row r="1110" spans="5:6" x14ac:dyDescent="0.2">
      <c r="E1110" s="44">
        <v>9.4213809258007402</v>
      </c>
      <c r="F1110" s="44">
        <v>8.588974444117646E-2</v>
      </c>
    </row>
    <row r="1111" spans="5:6" x14ac:dyDescent="0.2">
      <c r="E1111" s="44">
        <v>9.4312773343362455</v>
      </c>
      <c r="F1111" s="44">
        <v>8.588974444117646E-2</v>
      </c>
    </row>
    <row r="1112" spans="5:6" x14ac:dyDescent="0.2">
      <c r="E1112" s="44">
        <v>9.4312773343362455</v>
      </c>
      <c r="F1112" s="44">
        <v>0</v>
      </c>
    </row>
    <row r="1113" spans="5:6" x14ac:dyDescent="0.2">
      <c r="E1113" s="44">
        <v>9.4411737428717508</v>
      </c>
      <c r="F1113" s="44">
        <v>0</v>
      </c>
    </row>
    <row r="1114" spans="5:6" x14ac:dyDescent="0.2">
      <c r="E1114" s="44">
        <v>9.4411737428717508</v>
      </c>
      <c r="F1114" s="44">
        <v>8.588974444117646E-2</v>
      </c>
    </row>
    <row r="1115" spans="5:6" x14ac:dyDescent="0.2">
      <c r="E1115" s="44">
        <v>9.4510701514072561</v>
      </c>
      <c r="F1115" s="44">
        <v>8.588974444117646E-2</v>
      </c>
    </row>
    <row r="1116" spans="5:6" x14ac:dyDescent="0.2">
      <c r="E1116" s="44">
        <v>9.4510701514072561</v>
      </c>
      <c r="F1116" s="44">
        <v>0</v>
      </c>
    </row>
    <row r="1117" spans="5:6" x14ac:dyDescent="0.2">
      <c r="E1117" s="44">
        <v>9.4609665599427615</v>
      </c>
      <c r="F1117" s="44">
        <v>0</v>
      </c>
    </row>
    <row r="1118" spans="5:6" x14ac:dyDescent="0.2">
      <c r="E1118" s="44">
        <v>9.4609665599427615</v>
      </c>
      <c r="F1118" s="44">
        <v>8.588974444117646E-2</v>
      </c>
    </row>
    <row r="1119" spans="5:6" x14ac:dyDescent="0.2">
      <c r="E1119" s="44">
        <v>9.470862968478265</v>
      </c>
      <c r="F1119" s="44">
        <v>8.588974444117646E-2</v>
      </c>
    </row>
    <row r="1120" spans="5:6" x14ac:dyDescent="0.2">
      <c r="E1120" s="44">
        <v>9.470862968478265</v>
      </c>
      <c r="F1120" s="44">
        <v>0</v>
      </c>
    </row>
    <row r="1121" spans="5:6" x14ac:dyDescent="0.2">
      <c r="E1121" s="44">
        <v>9.4807593770137704</v>
      </c>
      <c r="F1121" s="44">
        <v>0</v>
      </c>
    </row>
    <row r="1122" spans="5:6" x14ac:dyDescent="0.2">
      <c r="E1122" s="44">
        <v>9.4807593770137704</v>
      </c>
      <c r="F1122" s="44">
        <v>8.588974444117646E-2</v>
      </c>
    </row>
    <row r="1123" spans="5:6" x14ac:dyDescent="0.2">
      <c r="E1123" s="44">
        <v>9.4906557855492757</v>
      </c>
      <c r="F1123" s="44">
        <v>8.588974444117646E-2</v>
      </c>
    </row>
    <row r="1124" spans="5:6" x14ac:dyDescent="0.2">
      <c r="E1124" s="44">
        <v>9.4906557855492757</v>
      </c>
      <c r="F1124" s="44">
        <v>0</v>
      </c>
    </row>
    <row r="1125" spans="5:6" x14ac:dyDescent="0.2">
      <c r="E1125" s="44">
        <v>9.500552194084781</v>
      </c>
      <c r="F1125" s="44">
        <v>0</v>
      </c>
    </row>
    <row r="1126" spans="5:6" x14ac:dyDescent="0.2">
      <c r="E1126" s="44">
        <v>9.500552194084781</v>
      </c>
      <c r="F1126" s="44">
        <v>8.588974444117646E-2</v>
      </c>
    </row>
    <row r="1127" spans="5:6" x14ac:dyDescent="0.2">
      <c r="E1127" s="44">
        <v>9.5104486026202864</v>
      </c>
      <c r="F1127" s="44">
        <v>8.588974444117646E-2</v>
      </c>
    </row>
    <row r="1128" spans="5:6" x14ac:dyDescent="0.2">
      <c r="E1128" s="44">
        <v>9.5104486026202864</v>
      </c>
      <c r="F1128" s="44">
        <v>0</v>
      </c>
    </row>
    <row r="1129" spans="5:6" x14ac:dyDescent="0.2">
      <c r="E1129" s="44">
        <v>9.5203450111557917</v>
      </c>
      <c r="F1129" s="44">
        <v>0</v>
      </c>
    </row>
    <row r="1130" spans="5:6" x14ac:dyDescent="0.2">
      <c r="E1130" s="44">
        <v>9.5203450111557917</v>
      </c>
      <c r="F1130" s="44">
        <v>8.588974444117646E-2</v>
      </c>
    </row>
    <row r="1131" spans="5:6" x14ac:dyDescent="0.2">
      <c r="E1131" s="44">
        <v>9.5302414196912952</v>
      </c>
      <c r="F1131" s="44">
        <v>8.588974444117646E-2</v>
      </c>
    </row>
    <row r="1132" spans="5:6" x14ac:dyDescent="0.2">
      <c r="E1132" s="44">
        <v>9.5302414196912952</v>
      </c>
      <c r="F1132" s="44">
        <v>0</v>
      </c>
    </row>
    <row r="1133" spans="5:6" x14ac:dyDescent="0.2">
      <c r="E1133" s="44">
        <v>9.5401378282268006</v>
      </c>
      <c r="F1133" s="44">
        <v>0</v>
      </c>
    </row>
    <row r="1134" spans="5:6" x14ac:dyDescent="0.2">
      <c r="E1134" s="44">
        <v>9.5401378282268006</v>
      </c>
      <c r="F1134" s="44">
        <v>8.588974444117646E-2</v>
      </c>
    </row>
    <row r="1135" spans="5:6" x14ac:dyDescent="0.2">
      <c r="E1135" s="44">
        <v>9.5500342367623059</v>
      </c>
      <c r="F1135" s="44">
        <v>8.588974444117646E-2</v>
      </c>
    </row>
    <row r="1136" spans="5:6" x14ac:dyDescent="0.2">
      <c r="E1136" s="44">
        <v>9.5500342367623059</v>
      </c>
      <c r="F1136" s="44">
        <v>0</v>
      </c>
    </row>
    <row r="1137" spans="5:6" x14ac:dyDescent="0.2">
      <c r="E1137" s="44">
        <v>9.5599306452978112</v>
      </c>
      <c r="F1137" s="44">
        <v>0</v>
      </c>
    </row>
    <row r="1138" spans="5:6" x14ac:dyDescent="0.2">
      <c r="E1138" s="44">
        <v>9.5599306452978112</v>
      </c>
      <c r="F1138" s="44">
        <v>8.588974444117646E-2</v>
      </c>
    </row>
    <row r="1139" spans="5:6" x14ac:dyDescent="0.2">
      <c r="E1139" s="44">
        <v>9.5698270538333166</v>
      </c>
      <c r="F1139" s="44">
        <v>8.588974444117646E-2</v>
      </c>
    </row>
    <row r="1140" spans="5:6" x14ac:dyDescent="0.2">
      <c r="E1140" s="44">
        <v>9.5698270538333166</v>
      </c>
      <c r="F1140" s="44">
        <v>0</v>
      </c>
    </row>
    <row r="1141" spans="5:6" x14ac:dyDescent="0.2">
      <c r="E1141" s="44">
        <v>9.5797234623688201</v>
      </c>
      <c r="F1141" s="44">
        <v>0</v>
      </c>
    </row>
    <row r="1142" spans="5:6" x14ac:dyDescent="0.2">
      <c r="E1142" s="44">
        <v>9.5797234623688201</v>
      </c>
      <c r="F1142" s="44">
        <v>8.588974444117646E-2</v>
      </c>
    </row>
    <row r="1143" spans="5:6" x14ac:dyDescent="0.2">
      <c r="E1143" s="44">
        <v>9.5896198709043254</v>
      </c>
      <c r="F1143" s="44">
        <v>8.588974444117646E-2</v>
      </c>
    </row>
    <row r="1144" spans="5:6" x14ac:dyDescent="0.2">
      <c r="E1144" s="44">
        <v>9.5896198709043254</v>
      </c>
      <c r="F1144" s="44">
        <v>0</v>
      </c>
    </row>
    <row r="1145" spans="5:6" x14ac:dyDescent="0.2">
      <c r="E1145" s="44">
        <v>9.5995162794398308</v>
      </c>
      <c r="F1145" s="44">
        <v>0</v>
      </c>
    </row>
    <row r="1146" spans="5:6" x14ac:dyDescent="0.2">
      <c r="E1146" s="44">
        <v>9.5995162794398308</v>
      </c>
      <c r="F1146" s="44">
        <v>8.588974444117646E-2</v>
      </c>
    </row>
    <row r="1147" spans="5:6" x14ac:dyDescent="0.2">
      <c r="E1147" s="44">
        <v>9.6094126879753361</v>
      </c>
      <c r="F1147" s="44">
        <v>8.588974444117646E-2</v>
      </c>
    </row>
    <row r="1148" spans="5:6" x14ac:dyDescent="0.2">
      <c r="E1148" s="44">
        <v>9.6094126879753361</v>
      </c>
      <c r="F1148" s="44">
        <v>0</v>
      </c>
    </row>
    <row r="1149" spans="5:6" x14ac:dyDescent="0.2">
      <c r="E1149" s="44">
        <v>9.6193090965108414</v>
      </c>
      <c r="F1149" s="44">
        <v>0</v>
      </c>
    </row>
    <row r="1150" spans="5:6" x14ac:dyDescent="0.2">
      <c r="E1150" s="44">
        <v>9.6193090965108414</v>
      </c>
      <c r="F1150" s="44">
        <v>8.588974444117646E-2</v>
      </c>
    </row>
    <row r="1151" spans="5:6" x14ac:dyDescent="0.2">
      <c r="E1151" s="44">
        <v>9.629205505046345</v>
      </c>
      <c r="F1151" s="44">
        <v>8.588974444117646E-2</v>
      </c>
    </row>
    <row r="1152" spans="5:6" x14ac:dyDescent="0.2">
      <c r="E1152" s="44">
        <v>9.629205505046345</v>
      </c>
      <c r="F1152" s="44">
        <v>0</v>
      </c>
    </row>
    <row r="1153" spans="5:6" x14ac:dyDescent="0.2">
      <c r="E1153" s="44">
        <v>9.6391019135818503</v>
      </c>
      <c r="F1153" s="44">
        <v>0</v>
      </c>
    </row>
    <row r="1154" spans="5:6" x14ac:dyDescent="0.2">
      <c r="E1154" s="44">
        <v>9.6391019135818503</v>
      </c>
      <c r="F1154" s="44">
        <v>8.588974444117646E-2</v>
      </c>
    </row>
    <row r="1155" spans="5:6" x14ac:dyDescent="0.2">
      <c r="E1155" s="44">
        <v>9.6489983221173556</v>
      </c>
      <c r="F1155" s="44">
        <v>8.588974444117646E-2</v>
      </c>
    </row>
    <row r="1156" spans="5:6" x14ac:dyDescent="0.2">
      <c r="E1156" s="44">
        <v>9.6489983221173556</v>
      </c>
      <c r="F1156" s="44">
        <v>0</v>
      </c>
    </row>
    <row r="1157" spans="5:6" x14ac:dyDescent="0.2">
      <c r="E1157" s="44">
        <v>9.658894730652861</v>
      </c>
      <c r="F1157" s="44">
        <v>0</v>
      </c>
    </row>
    <row r="1158" spans="5:6" x14ac:dyDescent="0.2">
      <c r="E1158" s="44">
        <v>9.658894730652861</v>
      </c>
      <c r="F1158" s="44">
        <v>8.588974444117646E-2</v>
      </c>
    </row>
    <row r="1159" spans="5:6" x14ac:dyDescent="0.2">
      <c r="E1159" s="44">
        <v>9.6687911391883663</v>
      </c>
      <c r="F1159" s="44">
        <v>8.588974444117646E-2</v>
      </c>
    </row>
    <row r="1160" spans="5:6" x14ac:dyDescent="0.2">
      <c r="E1160" s="44">
        <v>9.6687911391883663</v>
      </c>
      <c r="F1160" s="44">
        <v>0</v>
      </c>
    </row>
    <row r="1161" spans="5:6" x14ac:dyDescent="0.2">
      <c r="E1161" s="44">
        <v>9.6786875477238699</v>
      </c>
      <c r="F1161" s="44">
        <v>0</v>
      </c>
    </row>
    <row r="1162" spans="5:6" x14ac:dyDescent="0.2">
      <c r="E1162" s="44">
        <v>9.6786875477238699</v>
      </c>
      <c r="F1162" s="44">
        <v>8.588974444117646E-2</v>
      </c>
    </row>
    <row r="1163" spans="5:6" x14ac:dyDescent="0.2">
      <c r="E1163" s="44">
        <v>9.6885839562593752</v>
      </c>
      <c r="F1163" s="44">
        <v>8.588974444117646E-2</v>
      </c>
    </row>
    <row r="1164" spans="5:6" x14ac:dyDescent="0.2">
      <c r="E1164" s="44">
        <v>9.6885839562593752</v>
      </c>
      <c r="F1164" s="44">
        <v>0</v>
      </c>
    </row>
    <row r="1165" spans="5:6" x14ac:dyDescent="0.2">
      <c r="E1165" s="44">
        <v>9.6984803647948805</v>
      </c>
      <c r="F1165" s="44">
        <v>0</v>
      </c>
    </row>
    <row r="1166" spans="5:6" x14ac:dyDescent="0.2">
      <c r="E1166" s="44">
        <v>9.6984803647948805</v>
      </c>
      <c r="F1166" s="44">
        <v>8.588974444117646E-2</v>
      </c>
    </row>
    <row r="1167" spans="5:6" x14ac:dyDescent="0.2">
      <c r="E1167" s="44">
        <v>9.7083767733303858</v>
      </c>
      <c r="F1167" s="44">
        <v>8.588974444117646E-2</v>
      </c>
    </row>
    <row r="1168" spans="5:6" x14ac:dyDescent="0.2">
      <c r="E1168" s="44">
        <v>9.7083767733303858</v>
      </c>
      <c r="F1168" s="44">
        <v>0</v>
      </c>
    </row>
    <row r="1169" spans="5:6" x14ac:dyDescent="0.2">
      <c r="E1169" s="44">
        <v>9.7182731818658912</v>
      </c>
      <c r="F1169" s="44">
        <v>0</v>
      </c>
    </row>
    <row r="1170" spans="5:6" x14ac:dyDescent="0.2">
      <c r="E1170" s="44">
        <v>9.7182731818658912</v>
      </c>
      <c r="F1170" s="44">
        <v>8.588974444117646E-2</v>
      </c>
    </row>
    <row r="1171" spans="5:6" x14ac:dyDescent="0.2">
      <c r="E1171" s="44">
        <v>9.7281695904013947</v>
      </c>
      <c r="F1171" s="44">
        <v>8.588974444117646E-2</v>
      </c>
    </row>
    <row r="1172" spans="5:6" x14ac:dyDescent="0.2">
      <c r="E1172" s="44">
        <v>9.7281695904013947</v>
      </c>
      <c r="F1172" s="44">
        <v>0</v>
      </c>
    </row>
    <row r="1173" spans="5:6" x14ac:dyDescent="0.2">
      <c r="E1173" s="44">
        <v>9.7380659989369001</v>
      </c>
      <c r="F1173" s="44">
        <v>0</v>
      </c>
    </row>
    <row r="1174" spans="5:6" x14ac:dyDescent="0.2">
      <c r="E1174" s="44">
        <v>9.7380659989369001</v>
      </c>
      <c r="F1174" s="44">
        <v>8.588974444117646E-2</v>
      </c>
    </row>
    <row r="1175" spans="5:6" x14ac:dyDescent="0.2">
      <c r="E1175" s="44">
        <v>9.7479624074724054</v>
      </c>
      <c r="F1175" s="44">
        <v>8.588974444117646E-2</v>
      </c>
    </row>
    <row r="1176" spans="5:6" x14ac:dyDescent="0.2">
      <c r="E1176" s="44">
        <v>9.7479624074724054</v>
      </c>
      <c r="F1176" s="44">
        <v>0</v>
      </c>
    </row>
    <row r="1177" spans="5:6" x14ac:dyDescent="0.2">
      <c r="E1177" s="44">
        <v>9.7578588160079107</v>
      </c>
      <c r="F1177" s="44">
        <v>0</v>
      </c>
    </row>
    <row r="1178" spans="5:6" x14ac:dyDescent="0.2">
      <c r="E1178" s="44">
        <v>9.7578588160079107</v>
      </c>
      <c r="F1178" s="44">
        <v>8.588974444117646E-2</v>
      </c>
    </row>
    <row r="1179" spans="5:6" x14ac:dyDescent="0.2">
      <c r="E1179" s="44">
        <v>9.767755224543416</v>
      </c>
      <c r="F1179" s="44">
        <v>8.588974444117646E-2</v>
      </c>
    </row>
    <row r="1180" spans="5:6" x14ac:dyDescent="0.2">
      <c r="E1180" s="44">
        <v>9.767755224543416</v>
      </c>
      <c r="F1180" s="44">
        <v>0</v>
      </c>
    </row>
    <row r="1181" spans="5:6" x14ac:dyDescent="0.2">
      <c r="E1181" s="44">
        <v>9.7776516330789196</v>
      </c>
      <c r="F1181" s="44">
        <v>0</v>
      </c>
    </row>
    <row r="1182" spans="5:6" x14ac:dyDescent="0.2">
      <c r="E1182" s="44">
        <v>9.7776516330789196</v>
      </c>
      <c r="F1182" s="44">
        <v>8.588974444117646E-2</v>
      </c>
    </row>
    <row r="1183" spans="5:6" x14ac:dyDescent="0.2">
      <c r="E1183" s="44">
        <v>9.7875480416144249</v>
      </c>
      <c r="F1183" s="44">
        <v>8.588974444117646E-2</v>
      </c>
    </row>
    <row r="1184" spans="5:6" x14ac:dyDescent="0.2">
      <c r="E1184" s="44">
        <v>9.7875480416144249</v>
      </c>
      <c r="F1184" s="44">
        <v>0</v>
      </c>
    </row>
    <row r="1185" spans="5:6" x14ac:dyDescent="0.2">
      <c r="E1185" s="44">
        <v>9.7974444501499303</v>
      </c>
      <c r="F1185" s="44">
        <v>0</v>
      </c>
    </row>
    <row r="1186" spans="5:6" x14ac:dyDescent="0.2">
      <c r="E1186" s="44">
        <v>9.7974444501499303</v>
      </c>
      <c r="F1186" s="44">
        <v>8.588974444117646E-2</v>
      </c>
    </row>
    <row r="1187" spans="5:6" x14ac:dyDescent="0.2">
      <c r="E1187" s="44">
        <v>9.8073408586854356</v>
      </c>
      <c r="F1187" s="44">
        <v>8.588974444117646E-2</v>
      </c>
    </row>
    <row r="1188" spans="5:6" x14ac:dyDescent="0.2">
      <c r="E1188" s="44">
        <v>9.8073408586854356</v>
      </c>
      <c r="F1188" s="44">
        <v>0</v>
      </c>
    </row>
    <row r="1189" spans="5:6" x14ac:dyDescent="0.2">
      <c r="E1189" s="44">
        <v>9.8172372672209409</v>
      </c>
      <c r="F1189" s="44">
        <v>0</v>
      </c>
    </row>
    <row r="1190" spans="5:6" x14ac:dyDescent="0.2">
      <c r="E1190" s="44">
        <v>9.8172372672209409</v>
      </c>
      <c r="F1190" s="44">
        <v>8.588974444117646E-2</v>
      </c>
    </row>
    <row r="1191" spans="5:6" x14ac:dyDescent="0.2">
      <c r="E1191" s="44">
        <v>9.8271336757564445</v>
      </c>
      <c r="F1191" s="44">
        <v>8.588974444117646E-2</v>
      </c>
    </row>
    <row r="1192" spans="5:6" x14ac:dyDescent="0.2">
      <c r="E1192" s="44">
        <v>9.8271336757564445</v>
      </c>
      <c r="F1192" s="44">
        <v>0</v>
      </c>
    </row>
    <row r="1193" spans="5:6" x14ac:dyDescent="0.2">
      <c r="E1193" s="44">
        <v>9.8370300842919498</v>
      </c>
      <c r="F1193" s="44">
        <v>0</v>
      </c>
    </row>
    <row r="1194" spans="5:6" x14ac:dyDescent="0.2">
      <c r="E1194" s="44">
        <v>9.8370300842919498</v>
      </c>
      <c r="F1194" s="44">
        <v>8.588974444117646E-2</v>
      </c>
    </row>
    <row r="1195" spans="5:6" x14ac:dyDescent="0.2">
      <c r="E1195" s="44">
        <v>9.8469264928274551</v>
      </c>
      <c r="F1195" s="44">
        <v>8.588974444117646E-2</v>
      </c>
    </row>
    <row r="1196" spans="5:6" x14ac:dyDescent="0.2">
      <c r="E1196" s="44">
        <v>9.8469264928274551</v>
      </c>
      <c r="F1196" s="44">
        <v>0</v>
      </c>
    </row>
    <row r="1197" spans="5:6" x14ac:dyDescent="0.2">
      <c r="E1197" s="44">
        <v>9.8568229013629605</v>
      </c>
      <c r="F1197" s="44">
        <v>0</v>
      </c>
    </row>
    <row r="1198" spans="5:6" x14ac:dyDescent="0.2">
      <c r="E1198" s="44">
        <v>9.8568229013629605</v>
      </c>
      <c r="F1198" s="44">
        <v>8.588974444117646E-2</v>
      </c>
    </row>
    <row r="1199" spans="5:6" x14ac:dyDescent="0.2">
      <c r="E1199" s="44">
        <v>9.8667193098984658</v>
      </c>
      <c r="F1199" s="44">
        <v>8.588974444117646E-2</v>
      </c>
    </row>
    <row r="1200" spans="5:6" x14ac:dyDescent="0.2">
      <c r="E1200" s="44">
        <v>9.8667193098984658</v>
      </c>
      <c r="F1200" s="44">
        <v>0</v>
      </c>
    </row>
    <row r="1201" spans="5:6" x14ac:dyDescent="0.2">
      <c r="E1201" s="44">
        <v>9.8766157184339693</v>
      </c>
      <c r="F1201" s="44">
        <v>0</v>
      </c>
    </row>
    <row r="1202" spans="5:6" x14ac:dyDescent="0.2">
      <c r="E1202" s="44">
        <v>9.8766157184339693</v>
      </c>
      <c r="F1202" s="44">
        <v>8.588974444117646E-2</v>
      </c>
    </row>
    <row r="1203" spans="5:6" x14ac:dyDescent="0.2">
      <c r="E1203" s="44">
        <v>9.8865121269694747</v>
      </c>
      <c r="F1203" s="44">
        <v>8.588974444117646E-2</v>
      </c>
    </row>
    <row r="1204" spans="5:6" x14ac:dyDescent="0.2">
      <c r="E1204" s="44">
        <v>9.8865121269694747</v>
      </c>
      <c r="F1204" s="44">
        <v>0</v>
      </c>
    </row>
    <row r="1205" spans="5:6" x14ac:dyDescent="0.2">
      <c r="E1205" s="44">
        <v>9.89640853550498</v>
      </c>
      <c r="F1205" s="44">
        <v>0</v>
      </c>
    </row>
    <row r="1206" spans="5:6" x14ac:dyDescent="0.2">
      <c r="E1206" s="44">
        <v>9.89640853550498</v>
      </c>
      <c r="F1206" s="44">
        <v>0.14020237695544974</v>
      </c>
    </row>
    <row r="1207" spans="5:6" x14ac:dyDescent="0.2">
      <c r="E1207" s="44">
        <v>9.9062069597975597</v>
      </c>
      <c r="F1207" s="44">
        <v>0.14020237695544974</v>
      </c>
    </row>
    <row r="1208" spans="5:6" x14ac:dyDescent="0.2">
      <c r="E1208" s="44">
        <v>9.9062069597975597</v>
      </c>
      <c r="F1208" s="44">
        <v>0</v>
      </c>
    </row>
    <row r="1209" spans="5:6" x14ac:dyDescent="0.2">
      <c r="E1209" s="44">
        <v>9.9160053840901377</v>
      </c>
      <c r="F1209" s="44">
        <v>0</v>
      </c>
    </row>
    <row r="1210" spans="5:6" x14ac:dyDescent="0.2">
      <c r="E1210" s="44">
        <v>9.9160053840901377</v>
      </c>
      <c r="F1210" s="44">
        <v>0.14020237695544974</v>
      </c>
    </row>
    <row r="1211" spans="5:6" x14ac:dyDescent="0.2">
      <c r="E1211" s="44">
        <v>9.9258038083827174</v>
      </c>
      <c r="F1211" s="44">
        <v>0.14020237695544974</v>
      </c>
    </row>
    <row r="1212" spans="5:6" x14ac:dyDescent="0.2">
      <c r="E1212" s="44">
        <v>9.9258038083827174</v>
      </c>
      <c r="F1212" s="44">
        <v>0</v>
      </c>
    </row>
    <row r="1213" spans="5:6" x14ac:dyDescent="0.2">
      <c r="E1213" s="44">
        <v>9.9356022326752971</v>
      </c>
      <c r="F1213" s="44">
        <v>0</v>
      </c>
    </row>
    <row r="1214" spans="5:6" x14ac:dyDescent="0.2">
      <c r="E1214" s="44">
        <v>9.9356022326752971</v>
      </c>
      <c r="F1214" s="44">
        <v>0.14020237695544974</v>
      </c>
    </row>
    <row r="1215" spans="5:6" x14ac:dyDescent="0.2">
      <c r="E1215" s="44">
        <v>9.9454006569678768</v>
      </c>
      <c r="F1215" s="44">
        <v>0.14020237695544974</v>
      </c>
    </row>
    <row r="1216" spans="5:6" x14ac:dyDescent="0.2">
      <c r="E1216" s="44">
        <v>9.9454006569678768</v>
      </c>
      <c r="F1216" s="44">
        <v>0</v>
      </c>
    </row>
    <row r="1217" spans="5:6" x14ac:dyDescent="0.2">
      <c r="E1217" s="44">
        <v>9.9551990812604547</v>
      </c>
      <c r="F1217" s="44">
        <v>0</v>
      </c>
    </row>
    <row r="1218" spans="5:6" x14ac:dyDescent="0.2">
      <c r="E1218" s="44">
        <v>9.9551990812604547</v>
      </c>
      <c r="F1218" s="44">
        <v>0.14020237695544974</v>
      </c>
    </row>
    <row r="1219" spans="5:6" x14ac:dyDescent="0.2">
      <c r="E1219" s="44">
        <v>9.9649975055530344</v>
      </c>
      <c r="F1219" s="44">
        <v>0.14020237695544974</v>
      </c>
    </row>
    <row r="1220" spans="5:6" x14ac:dyDescent="0.2">
      <c r="E1220" s="44">
        <v>9.9649975055530344</v>
      </c>
      <c r="F1220" s="44">
        <v>0</v>
      </c>
    </row>
    <row r="1221" spans="5:6" x14ac:dyDescent="0.2">
      <c r="E1221" s="44">
        <v>9.9747959298456141</v>
      </c>
      <c r="F1221" s="44">
        <v>0</v>
      </c>
    </row>
    <row r="1222" spans="5:6" x14ac:dyDescent="0.2">
      <c r="E1222" s="44">
        <v>9.9747959298456141</v>
      </c>
      <c r="F1222" s="44">
        <v>0.14020237695544974</v>
      </c>
    </row>
    <row r="1223" spans="5:6" x14ac:dyDescent="0.2">
      <c r="E1223" s="44">
        <v>9.9845943541381921</v>
      </c>
      <c r="F1223" s="44">
        <v>0.14020237695544974</v>
      </c>
    </row>
    <row r="1224" spans="5:6" x14ac:dyDescent="0.2">
      <c r="E1224" s="44">
        <v>9.9845943541381921</v>
      </c>
      <c r="F1224" s="44">
        <v>0</v>
      </c>
    </row>
    <row r="1225" spans="5:6" x14ac:dyDescent="0.2">
      <c r="E1225" s="44">
        <v>9.9943927784307718</v>
      </c>
      <c r="F1225" s="44">
        <v>0</v>
      </c>
    </row>
    <row r="1226" spans="5:6" x14ac:dyDescent="0.2">
      <c r="E1226" s="44">
        <v>9.9943927784307718</v>
      </c>
      <c r="F1226" s="44">
        <v>0.14020237695544974</v>
      </c>
    </row>
    <row r="1227" spans="5:6" x14ac:dyDescent="0.2">
      <c r="E1227" s="44">
        <v>10.004191202723351</v>
      </c>
      <c r="F1227" s="44">
        <v>0.14020237695544974</v>
      </c>
    </row>
    <row r="1228" spans="5:6" x14ac:dyDescent="0.2">
      <c r="E1228" s="44">
        <v>10.004191202723351</v>
      </c>
      <c r="F1228" s="44">
        <v>0</v>
      </c>
    </row>
    <row r="1229" spans="5:6" x14ac:dyDescent="0.2">
      <c r="E1229" s="44">
        <v>10.013989627015929</v>
      </c>
      <c r="F1229" s="44">
        <v>0</v>
      </c>
    </row>
    <row r="1230" spans="5:6" x14ac:dyDescent="0.2">
      <c r="E1230" s="44">
        <v>10.013989627015929</v>
      </c>
      <c r="F1230" s="44">
        <v>0.14020237695544974</v>
      </c>
    </row>
    <row r="1231" spans="5:6" x14ac:dyDescent="0.2">
      <c r="E1231" s="44">
        <v>10.023788051308509</v>
      </c>
      <c r="F1231" s="44">
        <v>0.14020237695544974</v>
      </c>
    </row>
    <row r="1232" spans="5:6" x14ac:dyDescent="0.2">
      <c r="E1232" s="44">
        <v>10.023788051308509</v>
      </c>
      <c r="F1232" s="44">
        <v>0</v>
      </c>
    </row>
    <row r="1233" spans="5:6" x14ac:dyDescent="0.2">
      <c r="E1233" s="44">
        <v>10.033586475601089</v>
      </c>
      <c r="F1233" s="44">
        <v>0</v>
      </c>
    </row>
    <row r="1234" spans="5:6" x14ac:dyDescent="0.2">
      <c r="E1234" s="44">
        <v>10.033586475601089</v>
      </c>
      <c r="F1234" s="44">
        <v>0.14020237695544974</v>
      </c>
    </row>
    <row r="1235" spans="5:6" x14ac:dyDescent="0.2">
      <c r="E1235" s="44">
        <v>10.043384899893669</v>
      </c>
      <c r="F1235" s="44">
        <v>0.14020237695544974</v>
      </c>
    </row>
    <row r="1236" spans="5:6" x14ac:dyDescent="0.2">
      <c r="E1236" s="44">
        <v>10.043384899893669</v>
      </c>
      <c r="F1236" s="44">
        <v>0</v>
      </c>
    </row>
    <row r="1237" spans="5:6" x14ac:dyDescent="0.2">
      <c r="E1237" s="44">
        <v>10.053183324186246</v>
      </c>
      <c r="F1237" s="44">
        <v>0</v>
      </c>
    </row>
    <row r="1238" spans="5:6" x14ac:dyDescent="0.2">
      <c r="E1238" s="44">
        <v>10.053183324186246</v>
      </c>
      <c r="F1238" s="44">
        <v>0.14020237695544974</v>
      </c>
    </row>
    <row r="1239" spans="5:6" x14ac:dyDescent="0.2">
      <c r="E1239" s="44">
        <v>10.062981748478826</v>
      </c>
      <c r="F1239" s="44">
        <v>0.14020237695544974</v>
      </c>
    </row>
    <row r="1240" spans="5:6" x14ac:dyDescent="0.2">
      <c r="E1240" s="44">
        <v>10.062981748478826</v>
      </c>
      <c r="F1240" s="44">
        <v>0</v>
      </c>
    </row>
    <row r="1241" spans="5:6" x14ac:dyDescent="0.2">
      <c r="E1241" s="44">
        <v>10.072780172771406</v>
      </c>
      <c r="F1241" s="44">
        <v>0</v>
      </c>
    </row>
    <row r="1242" spans="5:6" x14ac:dyDescent="0.2">
      <c r="E1242" s="44">
        <v>10.072780172771406</v>
      </c>
      <c r="F1242" s="44">
        <v>0.14020237695544974</v>
      </c>
    </row>
    <row r="1243" spans="5:6" x14ac:dyDescent="0.2">
      <c r="E1243" s="44">
        <v>10.082578597063984</v>
      </c>
      <c r="F1243" s="44">
        <v>0.14020237695544974</v>
      </c>
    </row>
    <row r="1244" spans="5:6" x14ac:dyDescent="0.2">
      <c r="E1244" s="44">
        <v>10.082578597063984</v>
      </c>
      <c r="F1244" s="44">
        <v>0</v>
      </c>
    </row>
    <row r="1245" spans="5:6" x14ac:dyDescent="0.2">
      <c r="E1245" s="44">
        <v>10.092377021356564</v>
      </c>
      <c r="F1245" s="44">
        <v>0</v>
      </c>
    </row>
    <row r="1246" spans="5:6" x14ac:dyDescent="0.2">
      <c r="E1246" s="44">
        <v>10.092377021356564</v>
      </c>
      <c r="F1246" s="44">
        <v>0.14020237695544974</v>
      </c>
    </row>
    <row r="1247" spans="5:6" x14ac:dyDescent="0.2">
      <c r="E1247" s="44">
        <v>10.102175445649143</v>
      </c>
      <c r="F1247" s="44">
        <v>0.14020237695544974</v>
      </c>
    </row>
    <row r="1248" spans="5:6" x14ac:dyDescent="0.2">
      <c r="E1248" s="44">
        <v>10.102175445649143</v>
      </c>
      <c r="F1248" s="44">
        <v>0</v>
      </c>
    </row>
    <row r="1249" spans="5:6" x14ac:dyDescent="0.2">
      <c r="E1249" s="44">
        <v>10.111973869941723</v>
      </c>
      <c r="F1249" s="44">
        <v>0</v>
      </c>
    </row>
    <row r="1250" spans="5:6" x14ac:dyDescent="0.2">
      <c r="E1250" s="44">
        <v>10.111973869941723</v>
      </c>
      <c r="F1250" s="44">
        <v>0.14020237695544974</v>
      </c>
    </row>
    <row r="1251" spans="5:6" x14ac:dyDescent="0.2">
      <c r="E1251" s="44">
        <v>10.121772294234301</v>
      </c>
      <c r="F1251" s="44">
        <v>0.14020237695544974</v>
      </c>
    </row>
    <row r="1252" spans="5:6" x14ac:dyDescent="0.2">
      <c r="E1252" s="44">
        <v>10.121772294234301</v>
      </c>
      <c r="F1252" s="44">
        <v>0</v>
      </c>
    </row>
    <row r="1253" spans="5:6" x14ac:dyDescent="0.2">
      <c r="E1253" s="44">
        <v>10.131570718526881</v>
      </c>
      <c r="F1253" s="44">
        <v>0</v>
      </c>
    </row>
    <row r="1254" spans="5:6" x14ac:dyDescent="0.2">
      <c r="E1254" s="44">
        <v>10.131570718526881</v>
      </c>
      <c r="F1254" s="44">
        <v>0.14020237695544974</v>
      </c>
    </row>
    <row r="1255" spans="5:6" x14ac:dyDescent="0.2">
      <c r="E1255" s="44">
        <v>10.14136914281946</v>
      </c>
      <c r="F1255" s="44">
        <v>0.14020237695544974</v>
      </c>
    </row>
    <row r="1256" spans="5:6" x14ac:dyDescent="0.2">
      <c r="E1256" s="44">
        <v>10.14136914281946</v>
      </c>
      <c r="F1256" s="44">
        <v>0</v>
      </c>
    </row>
    <row r="1257" spans="5:6" x14ac:dyDescent="0.2">
      <c r="E1257" s="44">
        <v>10.151167567112038</v>
      </c>
      <c r="F1257" s="44">
        <v>0</v>
      </c>
    </row>
    <row r="1258" spans="5:6" x14ac:dyDescent="0.2">
      <c r="E1258" s="44">
        <v>10.151167567112038</v>
      </c>
      <c r="F1258" s="44">
        <v>0.14020237695544974</v>
      </c>
    </row>
    <row r="1259" spans="5:6" x14ac:dyDescent="0.2">
      <c r="E1259" s="44">
        <v>10.160965991404618</v>
      </c>
      <c r="F1259" s="44">
        <v>0.14020237695544974</v>
      </c>
    </row>
    <row r="1260" spans="5:6" x14ac:dyDescent="0.2">
      <c r="E1260" s="44">
        <v>10.160965991404618</v>
      </c>
      <c r="F1260" s="44">
        <v>0</v>
      </c>
    </row>
    <row r="1261" spans="5:6" x14ac:dyDescent="0.2">
      <c r="E1261" s="44">
        <v>10.170764415697198</v>
      </c>
      <c r="F1261" s="44">
        <v>0</v>
      </c>
    </row>
    <row r="1262" spans="5:6" x14ac:dyDescent="0.2">
      <c r="E1262" s="44">
        <v>10.170764415697198</v>
      </c>
      <c r="F1262" s="44">
        <v>0.14020237695544974</v>
      </c>
    </row>
    <row r="1263" spans="5:6" x14ac:dyDescent="0.2">
      <c r="E1263" s="44">
        <v>10.180562839989777</v>
      </c>
      <c r="F1263" s="44">
        <v>0.14020237695544974</v>
      </c>
    </row>
    <row r="1264" spans="5:6" x14ac:dyDescent="0.2">
      <c r="E1264" s="44">
        <v>10.180562839989777</v>
      </c>
      <c r="F1264" s="44">
        <v>0</v>
      </c>
    </row>
    <row r="1265" spans="5:6" x14ac:dyDescent="0.2">
      <c r="E1265" s="44">
        <v>10.190361264282355</v>
      </c>
      <c r="F1265" s="44">
        <v>0</v>
      </c>
    </row>
    <row r="1266" spans="5:6" x14ac:dyDescent="0.2">
      <c r="E1266" s="44">
        <v>10.190361264282355</v>
      </c>
      <c r="F1266" s="44">
        <v>0.14020237695544974</v>
      </c>
    </row>
    <row r="1267" spans="5:6" x14ac:dyDescent="0.2">
      <c r="E1267" s="44">
        <v>10.200159688574935</v>
      </c>
      <c r="F1267" s="44">
        <v>0.14020237695544974</v>
      </c>
    </row>
    <row r="1268" spans="5:6" x14ac:dyDescent="0.2">
      <c r="E1268" s="44">
        <v>10.200159688574935</v>
      </c>
      <c r="F1268" s="44">
        <v>0</v>
      </c>
    </row>
    <row r="1269" spans="5:6" x14ac:dyDescent="0.2">
      <c r="E1269" s="44">
        <v>10.209958112867515</v>
      </c>
      <c r="F1269" s="44">
        <v>0</v>
      </c>
    </row>
    <row r="1270" spans="5:6" x14ac:dyDescent="0.2">
      <c r="E1270" s="44">
        <v>10.209958112867515</v>
      </c>
      <c r="F1270" s="44">
        <v>0.14020237695544974</v>
      </c>
    </row>
    <row r="1271" spans="5:6" x14ac:dyDescent="0.2">
      <c r="E1271" s="44">
        <v>10.219756537160093</v>
      </c>
      <c r="F1271" s="44">
        <v>0.14020237695544974</v>
      </c>
    </row>
    <row r="1272" spans="5:6" x14ac:dyDescent="0.2">
      <c r="E1272" s="44">
        <v>10.219756537160093</v>
      </c>
      <c r="F1272" s="44">
        <v>0</v>
      </c>
    </row>
    <row r="1273" spans="5:6" x14ac:dyDescent="0.2">
      <c r="E1273" s="44">
        <v>10.229554961452672</v>
      </c>
      <c r="F1273" s="44">
        <v>0</v>
      </c>
    </row>
    <row r="1274" spans="5:6" x14ac:dyDescent="0.2">
      <c r="E1274" s="44">
        <v>10.229554961452672</v>
      </c>
      <c r="F1274" s="44">
        <v>0.14020237695544974</v>
      </c>
    </row>
    <row r="1275" spans="5:6" x14ac:dyDescent="0.2">
      <c r="E1275" s="44">
        <v>10.239353385745252</v>
      </c>
      <c r="F1275" s="44">
        <v>0.14020237695544974</v>
      </c>
    </row>
    <row r="1276" spans="5:6" x14ac:dyDescent="0.2">
      <c r="E1276" s="44">
        <v>10.239353385745252</v>
      </c>
      <c r="F1276" s="44">
        <v>0</v>
      </c>
    </row>
    <row r="1277" spans="5:6" x14ac:dyDescent="0.2">
      <c r="E1277" s="44">
        <v>10.24915181003783</v>
      </c>
      <c r="F1277" s="44">
        <v>0</v>
      </c>
    </row>
    <row r="1278" spans="5:6" x14ac:dyDescent="0.2">
      <c r="E1278" s="44">
        <v>10.24915181003783</v>
      </c>
      <c r="F1278" s="44">
        <v>0.14020237695544974</v>
      </c>
    </row>
    <row r="1279" spans="5:6" x14ac:dyDescent="0.2">
      <c r="E1279" s="44">
        <v>10.25895023433041</v>
      </c>
      <c r="F1279" s="44">
        <v>0.14020237695544974</v>
      </c>
    </row>
    <row r="1280" spans="5:6" x14ac:dyDescent="0.2">
      <c r="E1280" s="44">
        <v>10.25895023433041</v>
      </c>
      <c r="F1280" s="44">
        <v>0</v>
      </c>
    </row>
    <row r="1281" spans="5:6" x14ac:dyDescent="0.2">
      <c r="E1281" s="44">
        <v>10.268748658622989</v>
      </c>
      <c r="F1281" s="44">
        <v>0</v>
      </c>
    </row>
    <row r="1282" spans="5:6" x14ac:dyDescent="0.2">
      <c r="E1282" s="44">
        <v>10.268748658622989</v>
      </c>
      <c r="F1282" s="44">
        <v>0.14020237695544974</v>
      </c>
    </row>
    <row r="1283" spans="5:6" x14ac:dyDescent="0.2">
      <c r="E1283" s="44">
        <v>10.278547082915569</v>
      </c>
      <c r="F1283" s="44">
        <v>0.14020237695544974</v>
      </c>
    </row>
    <row r="1284" spans="5:6" x14ac:dyDescent="0.2">
      <c r="E1284" s="44">
        <v>10.278547082915569</v>
      </c>
      <c r="F1284" s="44">
        <v>0</v>
      </c>
    </row>
    <row r="1285" spans="5:6" x14ac:dyDescent="0.2">
      <c r="E1285" s="44">
        <v>10.288345507208147</v>
      </c>
      <c r="F1285" s="44">
        <v>0</v>
      </c>
    </row>
    <row r="1286" spans="5:6" x14ac:dyDescent="0.2">
      <c r="E1286" s="44">
        <v>10.288345507208147</v>
      </c>
      <c r="F1286" s="44">
        <v>0.14020237695544974</v>
      </c>
    </row>
    <row r="1287" spans="5:6" x14ac:dyDescent="0.2">
      <c r="E1287" s="44">
        <v>10.298143931500727</v>
      </c>
      <c r="F1287" s="44">
        <v>0.14020237695544974</v>
      </c>
    </row>
    <row r="1288" spans="5:6" x14ac:dyDescent="0.2">
      <c r="E1288" s="44">
        <v>10.298143931500727</v>
      </c>
      <c r="F1288" s="44">
        <v>0</v>
      </c>
    </row>
    <row r="1289" spans="5:6" x14ac:dyDescent="0.2">
      <c r="E1289" s="44">
        <v>10.307942355793307</v>
      </c>
      <c r="F1289" s="44">
        <v>0</v>
      </c>
    </row>
    <row r="1290" spans="5:6" x14ac:dyDescent="0.2">
      <c r="E1290" s="44">
        <v>10.307942355793307</v>
      </c>
      <c r="F1290" s="44">
        <v>0.14020237695544974</v>
      </c>
    </row>
    <row r="1291" spans="5:6" x14ac:dyDescent="0.2">
      <c r="E1291" s="44">
        <v>10.317740780085884</v>
      </c>
      <c r="F1291" s="44">
        <v>0.14020237695544974</v>
      </c>
    </row>
    <row r="1292" spans="5:6" x14ac:dyDescent="0.2">
      <c r="E1292" s="44">
        <v>10.317740780085884</v>
      </c>
      <c r="F1292" s="44">
        <v>0</v>
      </c>
    </row>
    <row r="1293" spans="5:6" x14ac:dyDescent="0.2">
      <c r="E1293" s="44">
        <v>10.327539204378464</v>
      </c>
      <c r="F1293" s="44">
        <v>0</v>
      </c>
    </row>
    <row r="1294" spans="5:6" x14ac:dyDescent="0.2">
      <c r="E1294" s="44">
        <v>10.327539204378464</v>
      </c>
      <c r="F1294" s="44">
        <v>0.14020237695544974</v>
      </c>
    </row>
    <row r="1295" spans="5:6" x14ac:dyDescent="0.2">
      <c r="E1295" s="44">
        <v>10.337337628671044</v>
      </c>
      <c r="F1295" s="44">
        <v>0.14020237695544974</v>
      </c>
    </row>
    <row r="1296" spans="5:6" x14ac:dyDescent="0.2">
      <c r="E1296" s="44">
        <v>10.337337628671044</v>
      </c>
      <c r="F1296" s="44">
        <v>0</v>
      </c>
    </row>
    <row r="1297" spans="5:6" x14ac:dyDescent="0.2">
      <c r="E1297" s="44">
        <v>10.347136052963624</v>
      </c>
      <c r="F1297" s="44">
        <v>0</v>
      </c>
    </row>
    <row r="1298" spans="5:6" x14ac:dyDescent="0.2">
      <c r="E1298" s="44">
        <v>10.347136052963624</v>
      </c>
      <c r="F1298" s="44">
        <v>0.14020237695544974</v>
      </c>
    </row>
    <row r="1299" spans="5:6" x14ac:dyDescent="0.2">
      <c r="E1299" s="44">
        <v>10.356934477256202</v>
      </c>
      <c r="F1299" s="44">
        <v>0.14020237695544974</v>
      </c>
    </row>
    <row r="1300" spans="5:6" x14ac:dyDescent="0.2">
      <c r="E1300" s="44">
        <v>10.356934477256202</v>
      </c>
      <c r="F1300" s="44">
        <v>0</v>
      </c>
    </row>
    <row r="1301" spans="5:6" x14ac:dyDescent="0.2">
      <c r="E1301" s="44">
        <v>10.366732901548781</v>
      </c>
      <c r="F1301" s="44">
        <v>0</v>
      </c>
    </row>
    <row r="1302" spans="5:6" x14ac:dyDescent="0.2">
      <c r="E1302" s="44">
        <v>10.366732901548781</v>
      </c>
      <c r="F1302" s="44">
        <v>0.14020237695544974</v>
      </c>
    </row>
    <row r="1303" spans="5:6" x14ac:dyDescent="0.2">
      <c r="E1303" s="44">
        <v>10.376531325841361</v>
      </c>
      <c r="F1303" s="44">
        <v>0.14020237695544974</v>
      </c>
    </row>
    <row r="1304" spans="5:6" x14ac:dyDescent="0.2">
      <c r="E1304" s="44">
        <v>10.376531325841361</v>
      </c>
      <c r="F1304" s="44">
        <v>0</v>
      </c>
    </row>
    <row r="1305" spans="5:6" x14ac:dyDescent="0.2">
      <c r="E1305" s="44">
        <v>10.386329750133939</v>
      </c>
      <c r="F1305" s="44">
        <v>0</v>
      </c>
    </row>
    <row r="1306" spans="5:6" x14ac:dyDescent="0.2">
      <c r="E1306" s="44">
        <v>10.386329750133939</v>
      </c>
      <c r="F1306" s="44">
        <v>0.14020237695544974</v>
      </c>
    </row>
    <row r="1307" spans="5:6" x14ac:dyDescent="0.2">
      <c r="E1307" s="44">
        <v>10.396128174426519</v>
      </c>
      <c r="F1307" s="44">
        <v>0.14020237695544974</v>
      </c>
    </row>
    <row r="1308" spans="5:6" x14ac:dyDescent="0.2">
      <c r="E1308" s="44">
        <v>10.396128174426519</v>
      </c>
      <c r="F1308" s="44">
        <v>0</v>
      </c>
    </row>
    <row r="1309" spans="5:6" x14ac:dyDescent="0.2">
      <c r="E1309" s="44">
        <v>10.405926598719098</v>
      </c>
      <c r="F1309" s="44">
        <v>0</v>
      </c>
    </row>
    <row r="1310" spans="5:6" x14ac:dyDescent="0.2">
      <c r="E1310" s="44">
        <v>10.405926598719098</v>
      </c>
      <c r="F1310" s="44">
        <v>0.14020237695544974</v>
      </c>
    </row>
    <row r="1311" spans="5:6" x14ac:dyDescent="0.2">
      <c r="E1311" s="44">
        <v>10.415725023011678</v>
      </c>
      <c r="F1311" s="44">
        <v>0.14020237695544974</v>
      </c>
    </row>
    <row r="1312" spans="5:6" x14ac:dyDescent="0.2">
      <c r="E1312" s="44">
        <v>10.415725023011678</v>
      </c>
      <c r="F1312" s="44">
        <v>0</v>
      </c>
    </row>
    <row r="1313" spans="5:6" x14ac:dyDescent="0.2">
      <c r="E1313" s="44">
        <v>10.425523447304256</v>
      </c>
      <c r="F1313" s="44">
        <v>0</v>
      </c>
    </row>
    <row r="1314" spans="5:6" x14ac:dyDescent="0.2">
      <c r="E1314" s="44">
        <v>10.425523447304256</v>
      </c>
      <c r="F1314" s="44">
        <v>0.14020237695544974</v>
      </c>
    </row>
    <row r="1315" spans="5:6" x14ac:dyDescent="0.2">
      <c r="E1315" s="44">
        <v>10.435321871596836</v>
      </c>
      <c r="F1315" s="44">
        <v>0.14020237695544974</v>
      </c>
    </row>
    <row r="1316" spans="5:6" x14ac:dyDescent="0.2">
      <c r="E1316" s="44">
        <v>10.435321871596836</v>
      </c>
      <c r="F1316" s="44">
        <v>0</v>
      </c>
    </row>
    <row r="1317" spans="5:6" x14ac:dyDescent="0.2">
      <c r="E1317" s="44">
        <v>10.445120295889415</v>
      </c>
      <c r="F1317" s="44">
        <v>0</v>
      </c>
    </row>
    <row r="1318" spans="5:6" x14ac:dyDescent="0.2">
      <c r="E1318" s="44">
        <v>10.445120295889415</v>
      </c>
      <c r="F1318" s="44">
        <v>0.14020237695544974</v>
      </c>
    </row>
    <row r="1319" spans="5:6" x14ac:dyDescent="0.2">
      <c r="E1319" s="44">
        <v>10.454918720181993</v>
      </c>
      <c r="F1319" s="44">
        <v>0.14020237695544974</v>
      </c>
    </row>
    <row r="1320" spans="5:6" x14ac:dyDescent="0.2">
      <c r="E1320" s="44">
        <v>10.454918720181993</v>
      </c>
      <c r="F1320" s="44">
        <v>0</v>
      </c>
    </row>
    <row r="1321" spans="5:6" x14ac:dyDescent="0.2">
      <c r="E1321" s="44">
        <v>10.464717144474573</v>
      </c>
      <c r="F1321" s="44">
        <v>0</v>
      </c>
    </row>
    <row r="1322" spans="5:6" x14ac:dyDescent="0.2">
      <c r="E1322" s="44">
        <v>10.464717144474573</v>
      </c>
      <c r="F1322" s="44">
        <v>0.14020237695544974</v>
      </c>
    </row>
    <row r="1323" spans="5:6" x14ac:dyDescent="0.2">
      <c r="E1323" s="44">
        <v>10.474515568767153</v>
      </c>
      <c r="F1323" s="44">
        <v>0.14020237695544974</v>
      </c>
    </row>
    <row r="1324" spans="5:6" x14ac:dyDescent="0.2">
      <c r="E1324" s="44">
        <v>10.474515568767153</v>
      </c>
      <c r="F1324" s="44">
        <v>0</v>
      </c>
    </row>
    <row r="1325" spans="5:6" x14ac:dyDescent="0.2">
      <c r="E1325" s="44">
        <v>10.484313993059732</v>
      </c>
      <c r="F1325" s="44">
        <v>0</v>
      </c>
    </row>
    <row r="1326" spans="5:6" x14ac:dyDescent="0.2">
      <c r="E1326" s="44">
        <v>10.484313993059732</v>
      </c>
      <c r="F1326" s="44">
        <v>0.14020237695544974</v>
      </c>
    </row>
    <row r="1327" spans="5:6" x14ac:dyDescent="0.2">
      <c r="E1327" s="44">
        <v>10.49411241735231</v>
      </c>
      <c r="F1327" s="44">
        <v>0.14020237695544974</v>
      </c>
    </row>
    <row r="1328" spans="5:6" x14ac:dyDescent="0.2">
      <c r="E1328" s="44">
        <v>10.49411241735231</v>
      </c>
      <c r="F1328" s="44">
        <v>0</v>
      </c>
    </row>
    <row r="1329" spans="5:6" x14ac:dyDescent="0.2">
      <c r="E1329" s="44">
        <v>10.50391084164489</v>
      </c>
      <c r="F1329" s="44">
        <v>0</v>
      </c>
    </row>
    <row r="1330" spans="5:6" x14ac:dyDescent="0.2">
      <c r="E1330" s="44">
        <v>10.50391084164489</v>
      </c>
      <c r="F1330" s="44">
        <v>0.14020237695544974</v>
      </c>
    </row>
    <row r="1331" spans="5:6" x14ac:dyDescent="0.2">
      <c r="E1331" s="44">
        <v>10.51370926593747</v>
      </c>
      <c r="F1331" s="44">
        <v>0.14020237695544974</v>
      </c>
    </row>
    <row r="1332" spans="5:6" x14ac:dyDescent="0.2">
      <c r="E1332" s="44">
        <v>10.51370926593747</v>
      </c>
      <c r="F1332" s="44">
        <v>0</v>
      </c>
    </row>
    <row r="1333" spans="5:6" x14ac:dyDescent="0.2">
      <c r="E1333" s="44">
        <v>10.523507690230048</v>
      </c>
      <c r="F1333" s="44">
        <v>0</v>
      </c>
    </row>
    <row r="1334" spans="5:6" x14ac:dyDescent="0.2">
      <c r="E1334" s="44">
        <v>10.523507690230048</v>
      </c>
      <c r="F1334" s="44">
        <v>0.14020237695544974</v>
      </c>
    </row>
    <row r="1335" spans="5:6" x14ac:dyDescent="0.2">
      <c r="E1335" s="44">
        <v>10.533306114522627</v>
      </c>
      <c r="F1335" s="44">
        <v>0.14020237695544974</v>
      </c>
    </row>
    <row r="1336" spans="5:6" x14ac:dyDescent="0.2">
      <c r="E1336" s="44">
        <v>10.533306114522627</v>
      </c>
      <c r="F1336" s="44">
        <v>0</v>
      </c>
    </row>
    <row r="1337" spans="5:6" x14ac:dyDescent="0.2">
      <c r="E1337" s="44">
        <v>10.543104538815207</v>
      </c>
      <c r="F1337" s="44">
        <v>0</v>
      </c>
    </row>
    <row r="1338" spans="5:6" x14ac:dyDescent="0.2">
      <c r="E1338" s="44">
        <v>10.543104538815207</v>
      </c>
      <c r="F1338" s="44">
        <v>0.14020237695544974</v>
      </c>
    </row>
    <row r="1339" spans="5:6" x14ac:dyDescent="0.2">
      <c r="E1339" s="44">
        <v>10.552902963107785</v>
      </c>
      <c r="F1339" s="44">
        <v>0.14020237695544974</v>
      </c>
    </row>
    <row r="1340" spans="5:6" x14ac:dyDescent="0.2">
      <c r="E1340" s="44">
        <v>10.552902963107785</v>
      </c>
      <c r="F1340" s="44">
        <v>0</v>
      </c>
    </row>
    <row r="1341" spans="5:6" x14ac:dyDescent="0.2">
      <c r="E1341" s="44">
        <v>10.562701387400365</v>
      </c>
      <c r="F1341" s="44">
        <v>0</v>
      </c>
    </row>
    <row r="1342" spans="5:6" x14ac:dyDescent="0.2">
      <c r="E1342" s="44">
        <v>10.562701387400365</v>
      </c>
      <c r="F1342" s="44">
        <v>0.14020237695544974</v>
      </c>
    </row>
    <row r="1343" spans="5:6" x14ac:dyDescent="0.2">
      <c r="E1343" s="44">
        <v>10.572499811692945</v>
      </c>
      <c r="F1343" s="44">
        <v>0.14020237695544974</v>
      </c>
    </row>
    <row r="1344" spans="5:6" x14ac:dyDescent="0.2">
      <c r="E1344" s="44">
        <v>10.572499811692945</v>
      </c>
      <c r="F1344" s="44">
        <v>0</v>
      </c>
    </row>
    <row r="1345" spans="5:6" x14ac:dyDescent="0.2">
      <c r="E1345" s="44">
        <v>10.582298235985522</v>
      </c>
      <c r="F1345" s="44">
        <v>0</v>
      </c>
    </row>
    <row r="1346" spans="5:6" x14ac:dyDescent="0.2">
      <c r="E1346" s="44">
        <v>10.582298235985522</v>
      </c>
      <c r="F1346" s="44">
        <v>0.14020237695544974</v>
      </c>
    </row>
    <row r="1347" spans="5:6" x14ac:dyDescent="0.2">
      <c r="E1347" s="44">
        <v>10.592096660278102</v>
      </c>
      <c r="F1347" s="44">
        <v>0.14020237695544974</v>
      </c>
    </row>
    <row r="1348" spans="5:6" x14ac:dyDescent="0.2">
      <c r="E1348" s="44">
        <v>10.592096660278102</v>
      </c>
      <c r="F1348" s="44">
        <v>0</v>
      </c>
    </row>
    <row r="1349" spans="5:6" x14ac:dyDescent="0.2">
      <c r="E1349" s="44">
        <v>10.601895084570682</v>
      </c>
      <c r="F1349" s="44">
        <v>0</v>
      </c>
    </row>
    <row r="1350" spans="5:6" x14ac:dyDescent="0.2">
      <c r="E1350" s="44">
        <v>10.601895084570682</v>
      </c>
      <c r="F1350" s="44">
        <v>0.14020237695544974</v>
      </c>
    </row>
    <row r="1351" spans="5:6" x14ac:dyDescent="0.2">
      <c r="E1351" s="44">
        <v>10.611693508863262</v>
      </c>
      <c r="F1351" s="44">
        <v>0.14020237695544974</v>
      </c>
    </row>
    <row r="1352" spans="5:6" x14ac:dyDescent="0.2">
      <c r="E1352" s="44">
        <v>10.611693508863262</v>
      </c>
      <c r="F1352" s="44">
        <v>0</v>
      </c>
    </row>
    <row r="1353" spans="5:6" x14ac:dyDescent="0.2">
      <c r="E1353" s="44">
        <v>10.62149193315584</v>
      </c>
      <c r="F1353" s="44">
        <v>0</v>
      </c>
    </row>
    <row r="1354" spans="5:6" x14ac:dyDescent="0.2">
      <c r="E1354" s="44">
        <v>10.62149193315584</v>
      </c>
      <c r="F1354" s="44">
        <v>0.14020237695544974</v>
      </c>
    </row>
    <row r="1355" spans="5:6" x14ac:dyDescent="0.2">
      <c r="E1355" s="44">
        <v>10.631290357448419</v>
      </c>
      <c r="F1355" s="44">
        <v>0.14020237695544974</v>
      </c>
    </row>
    <row r="1356" spans="5:6" x14ac:dyDescent="0.2">
      <c r="E1356" s="44">
        <v>10.631290357448419</v>
      </c>
      <c r="F1356" s="44">
        <v>0</v>
      </c>
    </row>
    <row r="1357" spans="5:6" x14ac:dyDescent="0.2">
      <c r="E1357" s="44">
        <v>10.641088781740999</v>
      </c>
      <c r="F1357" s="44">
        <v>0</v>
      </c>
    </row>
    <row r="1358" spans="5:6" x14ac:dyDescent="0.2">
      <c r="E1358" s="44">
        <v>10.641088781740999</v>
      </c>
      <c r="F1358" s="44">
        <v>0.14020237695544974</v>
      </c>
    </row>
    <row r="1359" spans="5:6" x14ac:dyDescent="0.2">
      <c r="E1359" s="44">
        <v>10.650887206033577</v>
      </c>
      <c r="F1359" s="44">
        <v>0.14020237695544974</v>
      </c>
    </row>
    <row r="1360" spans="5:6" x14ac:dyDescent="0.2">
      <c r="E1360" s="44">
        <v>10.650887206033577</v>
      </c>
      <c r="F1360" s="44">
        <v>0</v>
      </c>
    </row>
    <row r="1361" spans="5:6" x14ac:dyDescent="0.2">
      <c r="E1361" s="44">
        <v>10.660685630326157</v>
      </c>
      <c r="F1361" s="44">
        <v>0</v>
      </c>
    </row>
    <row r="1362" spans="5:6" x14ac:dyDescent="0.2">
      <c r="E1362" s="44">
        <v>10.660685630326157</v>
      </c>
      <c r="F1362" s="44">
        <v>0.14020237695544974</v>
      </c>
    </row>
    <row r="1363" spans="5:6" x14ac:dyDescent="0.2">
      <c r="E1363" s="44">
        <v>10.670484054618736</v>
      </c>
      <c r="F1363" s="44">
        <v>0.14020237695544974</v>
      </c>
    </row>
    <row r="1364" spans="5:6" x14ac:dyDescent="0.2">
      <c r="E1364" s="44">
        <v>10.670484054618736</v>
      </c>
      <c r="F1364" s="44">
        <v>0</v>
      </c>
    </row>
    <row r="1365" spans="5:6" x14ac:dyDescent="0.2">
      <c r="E1365" s="44">
        <v>10.680282478911316</v>
      </c>
      <c r="F1365" s="44">
        <v>0</v>
      </c>
    </row>
    <row r="1366" spans="5:6" x14ac:dyDescent="0.2">
      <c r="E1366" s="44">
        <v>10.680282478911316</v>
      </c>
      <c r="F1366" s="44">
        <v>0.14020237695544974</v>
      </c>
    </row>
    <row r="1367" spans="5:6" x14ac:dyDescent="0.2">
      <c r="E1367" s="44">
        <v>10.690080903203894</v>
      </c>
      <c r="F1367" s="44">
        <v>0.14020237695544974</v>
      </c>
    </row>
    <row r="1368" spans="5:6" x14ac:dyDescent="0.2">
      <c r="E1368" s="44">
        <v>10.690080903203894</v>
      </c>
      <c r="F1368" s="44">
        <v>0</v>
      </c>
    </row>
    <row r="1369" spans="5:6" x14ac:dyDescent="0.2">
      <c r="E1369" s="44">
        <v>10.699879327496474</v>
      </c>
      <c r="F1369" s="44">
        <v>0</v>
      </c>
    </row>
    <row r="1370" spans="5:6" x14ac:dyDescent="0.2">
      <c r="E1370" s="44">
        <v>10.699879327496474</v>
      </c>
      <c r="F1370" s="44">
        <v>0.14020237695544974</v>
      </c>
    </row>
    <row r="1371" spans="5:6" x14ac:dyDescent="0.2">
      <c r="E1371" s="44">
        <v>10.709677751789053</v>
      </c>
      <c r="F1371" s="44">
        <v>0.14020237695544974</v>
      </c>
    </row>
    <row r="1372" spans="5:6" x14ac:dyDescent="0.2">
      <c r="E1372" s="44">
        <v>10.709677751789053</v>
      </c>
      <c r="F1372" s="44">
        <v>0</v>
      </c>
    </row>
    <row r="1373" spans="5:6" x14ac:dyDescent="0.2">
      <c r="E1373" s="44">
        <v>10.719476176081631</v>
      </c>
      <c r="F1373" s="44">
        <v>0</v>
      </c>
    </row>
    <row r="1374" spans="5:6" x14ac:dyDescent="0.2">
      <c r="E1374" s="44">
        <v>10.719476176081631</v>
      </c>
      <c r="F1374" s="44">
        <v>0.14020237695544974</v>
      </c>
    </row>
    <row r="1375" spans="5:6" x14ac:dyDescent="0.2">
      <c r="E1375" s="44">
        <v>10.729274600374211</v>
      </c>
      <c r="F1375" s="44">
        <v>0.14020237695544974</v>
      </c>
    </row>
    <row r="1376" spans="5:6" x14ac:dyDescent="0.2">
      <c r="E1376" s="44">
        <v>10.729274600374211</v>
      </c>
      <c r="F1376" s="44">
        <v>0</v>
      </c>
    </row>
    <row r="1377" spans="5:6" x14ac:dyDescent="0.2">
      <c r="E1377" s="44">
        <v>10.739073024666791</v>
      </c>
      <c r="F1377" s="44">
        <v>0</v>
      </c>
    </row>
    <row r="1378" spans="5:6" x14ac:dyDescent="0.2">
      <c r="E1378" s="44">
        <v>10.739073024666791</v>
      </c>
      <c r="F1378" s="44">
        <v>0.14020237695544974</v>
      </c>
    </row>
    <row r="1379" spans="5:6" x14ac:dyDescent="0.2">
      <c r="E1379" s="44">
        <v>10.74887144895937</v>
      </c>
      <c r="F1379" s="44">
        <v>0.14020237695544974</v>
      </c>
    </row>
    <row r="1380" spans="5:6" x14ac:dyDescent="0.2">
      <c r="E1380" s="44">
        <v>10.74887144895937</v>
      </c>
      <c r="F1380" s="44">
        <v>0</v>
      </c>
    </row>
    <row r="1381" spans="5:6" x14ac:dyDescent="0.2">
      <c r="E1381" s="44">
        <v>10.758669873251948</v>
      </c>
      <c r="F1381" s="44">
        <v>0</v>
      </c>
    </row>
    <row r="1382" spans="5:6" x14ac:dyDescent="0.2">
      <c r="E1382" s="44">
        <v>10.758669873251948</v>
      </c>
      <c r="F1382" s="44">
        <v>0.14020237695544974</v>
      </c>
    </row>
    <row r="1383" spans="5:6" x14ac:dyDescent="0.2">
      <c r="E1383" s="44">
        <v>10.768468297544528</v>
      </c>
      <c r="F1383" s="44">
        <v>0.14020237695544974</v>
      </c>
    </row>
    <row r="1384" spans="5:6" x14ac:dyDescent="0.2">
      <c r="E1384" s="44">
        <v>10.768468297544528</v>
      </c>
      <c r="F1384" s="44">
        <v>0</v>
      </c>
    </row>
    <row r="1385" spans="5:6" x14ac:dyDescent="0.2">
      <c r="E1385" s="44">
        <v>10.778266721837108</v>
      </c>
      <c r="F1385" s="44">
        <v>0</v>
      </c>
    </row>
    <row r="1386" spans="5:6" x14ac:dyDescent="0.2">
      <c r="E1386" s="44">
        <v>10.778266721837108</v>
      </c>
      <c r="F1386" s="44">
        <v>0.14020237695544974</v>
      </c>
    </row>
    <row r="1387" spans="5:6" x14ac:dyDescent="0.2">
      <c r="E1387" s="44">
        <v>10.788065146129686</v>
      </c>
      <c r="F1387" s="44">
        <v>0.14020237695544974</v>
      </c>
    </row>
    <row r="1388" spans="5:6" x14ac:dyDescent="0.2">
      <c r="E1388" s="44">
        <v>10.788065146129686</v>
      </c>
      <c r="F1388" s="44">
        <v>0</v>
      </c>
    </row>
    <row r="1389" spans="5:6" x14ac:dyDescent="0.2">
      <c r="E1389" s="44">
        <v>10.797863570422265</v>
      </c>
      <c r="F1389" s="44">
        <v>0</v>
      </c>
    </row>
    <row r="1390" spans="5:6" x14ac:dyDescent="0.2">
      <c r="E1390" s="44">
        <v>10.797863570422265</v>
      </c>
      <c r="F1390" s="44">
        <v>0.14020237695544974</v>
      </c>
    </row>
    <row r="1391" spans="5:6" x14ac:dyDescent="0.2">
      <c r="E1391" s="44">
        <v>10.807661994714845</v>
      </c>
      <c r="F1391" s="44">
        <v>0.14020237695544974</v>
      </c>
    </row>
    <row r="1392" spans="5:6" x14ac:dyDescent="0.2">
      <c r="E1392" s="44">
        <v>10.807661994714845</v>
      </c>
      <c r="F1392" s="44">
        <v>0</v>
      </c>
    </row>
    <row r="1393" spans="5:6" x14ac:dyDescent="0.2">
      <c r="E1393" s="44">
        <v>10.817460419007425</v>
      </c>
      <c r="F1393" s="44">
        <v>0</v>
      </c>
    </row>
    <row r="1394" spans="5:6" x14ac:dyDescent="0.2">
      <c r="E1394" s="44">
        <v>10.817460419007425</v>
      </c>
      <c r="F1394" s="44">
        <v>0.14020237695544974</v>
      </c>
    </row>
    <row r="1395" spans="5:6" x14ac:dyDescent="0.2">
      <c r="E1395" s="44">
        <v>10.827258843300003</v>
      </c>
      <c r="F1395" s="44">
        <v>0.14020237695544974</v>
      </c>
    </row>
    <row r="1396" spans="5:6" x14ac:dyDescent="0.2">
      <c r="E1396" s="44">
        <v>10.827258843300003</v>
      </c>
      <c r="F1396" s="44">
        <v>0</v>
      </c>
    </row>
    <row r="1397" spans="5:6" x14ac:dyDescent="0.2">
      <c r="E1397" s="44">
        <v>10.837057267592582</v>
      </c>
      <c r="F1397" s="44">
        <v>0</v>
      </c>
    </row>
    <row r="1398" spans="5:6" x14ac:dyDescent="0.2">
      <c r="E1398" s="44">
        <v>10.837057267592582</v>
      </c>
      <c r="F1398" s="44">
        <v>0.14020237695544974</v>
      </c>
    </row>
    <row r="1399" spans="5:6" x14ac:dyDescent="0.2">
      <c r="E1399" s="44">
        <v>10.846855691885162</v>
      </c>
      <c r="F1399" s="44">
        <v>0.14020237695544974</v>
      </c>
    </row>
    <row r="1400" spans="5:6" x14ac:dyDescent="0.2">
      <c r="E1400" s="44">
        <v>10.846855691885162</v>
      </c>
      <c r="F1400" s="44">
        <v>0</v>
      </c>
    </row>
    <row r="1401" spans="5:6" x14ac:dyDescent="0.2">
      <c r="E1401" s="44">
        <v>10.85665411617774</v>
      </c>
      <c r="F1401" s="44">
        <v>0</v>
      </c>
    </row>
    <row r="1402" spans="5:6" x14ac:dyDescent="0.2">
      <c r="E1402" s="44">
        <v>10.85665411617774</v>
      </c>
      <c r="F1402" s="44">
        <v>0.14020237695544974</v>
      </c>
    </row>
    <row r="1403" spans="5:6" x14ac:dyDescent="0.2">
      <c r="E1403" s="44">
        <v>10.86645254047032</v>
      </c>
      <c r="F1403" s="44">
        <v>0.14020237695544974</v>
      </c>
    </row>
    <row r="1404" spans="5:6" x14ac:dyDescent="0.2">
      <c r="E1404" s="44">
        <v>10.86645254047032</v>
      </c>
      <c r="F1404" s="44">
        <v>0</v>
      </c>
    </row>
    <row r="1405" spans="5:6" x14ac:dyDescent="0.2">
      <c r="E1405" s="44">
        <v>10.8762509647629</v>
      </c>
      <c r="F1405" s="44">
        <v>0</v>
      </c>
    </row>
    <row r="1406" spans="5:6" x14ac:dyDescent="0.2">
      <c r="E1406" s="44">
        <v>10.8762509647629</v>
      </c>
      <c r="F1406" s="44">
        <v>0.14020237695544974</v>
      </c>
    </row>
    <row r="1407" spans="5:6" x14ac:dyDescent="0.2">
      <c r="E1407" s="44">
        <v>10.886049389055479</v>
      </c>
      <c r="F1407" s="44">
        <v>0.14020237695544974</v>
      </c>
    </row>
    <row r="1408" spans="5:6" x14ac:dyDescent="0.2">
      <c r="E1408" s="44">
        <v>10.886049389055479</v>
      </c>
      <c r="F1408" s="44">
        <v>0</v>
      </c>
    </row>
    <row r="1409" spans="5:6" x14ac:dyDescent="0.2">
      <c r="E1409" s="44">
        <v>10.895847813348057</v>
      </c>
      <c r="F1409" s="44">
        <v>0</v>
      </c>
    </row>
    <row r="1410" spans="5:6" x14ac:dyDescent="0.2">
      <c r="E1410" s="44">
        <v>10.895847813348057</v>
      </c>
      <c r="F1410" s="44">
        <v>0.14020237695544974</v>
      </c>
    </row>
    <row r="1411" spans="5:6" x14ac:dyDescent="0.2">
      <c r="E1411" s="44">
        <v>10.905646237640637</v>
      </c>
      <c r="F1411" s="44">
        <v>0.14020237695544974</v>
      </c>
    </row>
    <row r="1412" spans="5:6" x14ac:dyDescent="0.2">
      <c r="E1412" s="44">
        <v>10.905646237640637</v>
      </c>
      <c r="F1412" s="44">
        <v>0</v>
      </c>
    </row>
    <row r="1413" spans="5:6" x14ac:dyDescent="0.2">
      <c r="E1413" s="44">
        <v>10.915444661933217</v>
      </c>
      <c r="F1413" s="44">
        <v>0</v>
      </c>
    </row>
    <row r="1414" spans="5:6" x14ac:dyDescent="0.2">
      <c r="E1414" s="44">
        <v>10.915444661933217</v>
      </c>
      <c r="F1414" s="44">
        <v>0.14020237695544974</v>
      </c>
    </row>
    <row r="1415" spans="5:6" x14ac:dyDescent="0.2">
      <c r="E1415" s="44">
        <v>10.925243086225795</v>
      </c>
      <c r="F1415" s="44">
        <v>0.14020237695544974</v>
      </c>
    </row>
    <row r="1416" spans="5:6" x14ac:dyDescent="0.2">
      <c r="E1416" s="44">
        <v>10.925243086225795</v>
      </c>
      <c r="F1416" s="44">
        <v>0</v>
      </c>
    </row>
    <row r="1417" spans="5:6" x14ac:dyDescent="0.2">
      <c r="E1417" s="44">
        <v>10.935041510518374</v>
      </c>
      <c r="F1417" s="44">
        <v>0</v>
      </c>
    </row>
    <row r="1418" spans="5:6" x14ac:dyDescent="0.2">
      <c r="E1418" s="44">
        <v>10.935041510518374</v>
      </c>
      <c r="F1418" s="44">
        <v>0.14020237695544974</v>
      </c>
    </row>
    <row r="1419" spans="5:6" x14ac:dyDescent="0.2">
      <c r="E1419" s="44">
        <v>10.944839934810954</v>
      </c>
      <c r="F1419" s="44">
        <v>0.14020237695544974</v>
      </c>
    </row>
    <row r="1420" spans="5:6" x14ac:dyDescent="0.2">
      <c r="E1420" s="44">
        <v>10.944839934810954</v>
      </c>
      <c r="F1420" s="44">
        <v>0</v>
      </c>
    </row>
    <row r="1421" spans="5:6" x14ac:dyDescent="0.2">
      <c r="E1421" s="44">
        <v>10.954638359103534</v>
      </c>
      <c r="F1421" s="44">
        <v>0</v>
      </c>
    </row>
    <row r="1422" spans="5:6" x14ac:dyDescent="0.2">
      <c r="E1422" s="44">
        <v>10.954638359103534</v>
      </c>
      <c r="F1422" s="44">
        <v>0.14020237695544974</v>
      </c>
    </row>
    <row r="1423" spans="5:6" x14ac:dyDescent="0.2">
      <c r="E1423" s="44">
        <v>10.964436783396112</v>
      </c>
      <c r="F1423" s="44">
        <v>0.14020237695544974</v>
      </c>
    </row>
    <row r="1424" spans="5:6" x14ac:dyDescent="0.2">
      <c r="E1424" s="44">
        <v>10.964436783396112</v>
      </c>
      <c r="F1424" s="44">
        <v>0</v>
      </c>
    </row>
    <row r="1425" spans="5:6" x14ac:dyDescent="0.2">
      <c r="E1425" s="44">
        <v>10.974235207688691</v>
      </c>
      <c r="F1425" s="44">
        <v>0</v>
      </c>
    </row>
    <row r="1426" spans="5:6" x14ac:dyDescent="0.2">
      <c r="E1426" s="44">
        <v>10.974235207688691</v>
      </c>
      <c r="F1426" s="44">
        <v>0.14020237695544974</v>
      </c>
    </row>
    <row r="1427" spans="5:6" x14ac:dyDescent="0.2">
      <c r="E1427" s="44">
        <v>10.984033631981271</v>
      </c>
      <c r="F1427" s="44">
        <v>0.14020237695544974</v>
      </c>
    </row>
    <row r="1428" spans="5:6" x14ac:dyDescent="0.2">
      <c r="E1428" s="44">
        <v>10.984033631981271</v>
      </c>
      <c r="F1428" s="44">
        <v>0</v>
      </c>
    </row>
    <row r="1429" spans="5:6" x14ac:dyDescent="0.2">
      <c r="E1429" s="44">
        <v>10.993832056273849</v>
      </c>
      <c r="F1429" s="44">
        <v>0</v>
      </c>
    </row>
    <row r="1430" spans="5:6" x14ac:dyDescent="0.2">
      <c r="E1430" s="44">
        <v>10.993832056273849</v>
      </c>
      <c r="F1430" s="44">
        <v>0.14020237695544974</v>
      </c>
    </row>
    <row r="1431" spans="5:6" x14ac:dyDescent="0.2">
      <c r="E1431" s="44">
        <v>11.003630480566429</v>
      </c>
      <c r="F1431" s="44">
        <v>0.14020237695544974</v>
      </c>
    </row>
    <row r="1432" spans="5:6" x14ac:dyDescent="0.2">
      <c r="E1432" s="44">
        <v>11.003630480566429</v>
      </c>
      <c r="F1432" s="44">
        <v>0</v>
      </c>
    </row>
    <row r="1433" spans="5:6" x14ac:dyDescent="0.2">
      <c r="E1433" s="44">
        <v>11.013428904859008</v>
      </c>
      <c r="F1433" s="44">
        <v>0</v>
      </c>
    </row>
    <row r="1434" spans="5:6" x14ac:dyDescent="0.2">
      <c r="E1434" s="44">
        <v>11.013428904859008</v>
      </c>
      <c r="F1434" s="44">
        <v>0.14020237695544974</v>
      </c>
    </row>
    <row r="1435" spans="5:6" x14ac:dyDescent="0.2">
      <c r="E1435" s="44">
        <v>11.023227329151586</v>
      </c>
      <c r="F1435" s="44">
        <v>0.14020237695544974</v>
      </c>
    </row>
    <row r="1436" spans="5:6" x14ac:dyDescent="0.2">
      <c r="E1436" s="44">
        <v>11.023227329151586</v>
      </c>
      <c r="F1436" s="44">
        <v>0</v>
      </c>
    </row>
    <row r="1437" spans="5:6" x14ac:dyDescent="0.2">
      <c r="E1437" s="44">
        <v>11.033025753444166</v>
      </c>
      <c r="F1437" s="44">
        <v>0</v>
      </c>
    </row>
    <row r="1438" spans="5:6" x14ac:dyDescent="0.2">
      <c r="E1438" s="44">
        <v>11.033025753444166</v>
      </c>
      <c r="F1438" s="44">
        <v>0.14020237695544974</v>
      </c>
    </row>
    <row r="1439" spans="5:6" x14ac:dyDescent="0.2">
      <c r="E1439" s="44">
        <v>11.042824177736746</v>
      </c>
      <c r="F1439" s="44">
        <v>0.14020237695544974</v>
      </c>
    </row>
    <row r="1440" spans="5:6" x14ac:dyDescent="0.2">
      <c r="E1440" s="44">
        <v>11.042824177736746</v>
      </c>
      <c r="F1440" s="44">
        <v>0</v>
      </c>
    </row>
    <row r="1441" spans="5:6" x14ac:dyDescent="0.2">
      <c r="E1441" s="44">
        <v>11.052622602029324</v>
      </c>
      <c r="F1441" s="44">
        <v>0</v>
      </c>
    </row>
    <row r="1442" spans="5:6" x14ac:dyDescent="0.2">
      <c r="E1442" s="44">
        <v>11.052622602029324</v>
      </c>
      <c r="F1442" s="44">
        <v>0.14020237695544974</v>
      </c>
    </row>
    <row r="1443" spans="5:6" x14ac:dyDescent="0.2">
      <c r="E1443" s="44">
        <v>11.062421026321903</v>
      </c>
      <c r="F1443" s="44">
        <v>0.14020237695544974</v>
      </c>
    </row>
    <row r="1444" spans="5:6" x14ac:dyDescent="0.2">
      <c r="E1444" s="44">
        <v>11.062421026321903</v>
      </c>
      <c r="F1444" s="44">
        <v>0</v>
      </c>
    </row>
    <row r="1445" spans="5:6" x14ac:dyDescent="0.2">
      <c r="E1445" s="44">
        <v>11.072219450614483</v>
      </c>
      <c r="F1445" s="44">
        <v>0</v>
      </c>
    </row>
    <row r="1446" spans="5:6" x14ac:dyDescent="0.2">
      <c r="E1446" s="44">
        <v>11.072219450614483</v>
      </c>
      <c r="F1446" s="44">
        <v>0.14020237695544974</v>
      </c>
    </row>
    <row r="1447" spans="5:6" x14ac:dyDescent="0.2">
      <c r="E1447" s="44">
        <v>11.082017874907063</v>
      </c>
      <c r="F1447" s="44">
        <v>0.14020237695544974</v>
      </c>
    </row>
    <row r="1448" spans="5:6" x14ac:dyDescent="0.2">
      <c r="E1448" s="44">
        <v>11.082017874907063</v>
      </c>
      <c r="F1448" s="44">
        <v>0</v>
      </c>
    </row>
    <row r="1449" spans="5:6" x14ac:dyDescent="0.2">
      <c r="E1449" s="44">
        <v>11.091816299199641</v>
      </c>
      <c r="F1449" s="44">
        <v>0</v>
      </c>
    </row>
    <row r="1450" spans="5:6" x14ac:dyDescent="0.2">
      <c r="E1450" s="44">
        <v>11.091816299199641</v>
      </c>
      <c r="F1450" s="44">
        <v>0.14020237695544974</v>
      </c>
    </row>
    <row r="1451" spans="5:6" x14ac:dyDescent="0.2">
      <c r="E1451" s="44">
        <v>11.10161472349222</v>
      </c>
      <c r="F1451" s="44">
        <v>0.14020237695544974</v>
      </c>
    </row>
    <row r="1452" spans="5:6" x14ac:dyDescent="0.2">
      <c r="E1452" s="44">
        <v>11.10161472349222</v>
      </c>
      <c r="F1452" s="44">
        <v>0</v>
      </c>
    </row>
    <row r="1453" spans="5:6" x14ac:dyDescent="0.2">
      <c r="E1453" s="44">
        <v>11.1114131477848</v>
      </c>
      <c r="F1453" s="44">
        <v>0</v>
      </c>
    </row>
    <row r="1454" spans="5:6" x14ac:dyDescent="0.2">
      <c r="E1454" s="44">
        <v>11.1114131477848</v>
      </c>
      <c r="F1454" s="44">
        <v>0.14020237695544974</v>
      </c>
    </row>
    <row r="1455" spans="5:6" x14ac:dyDescent="0.2">
      <c r="E1455" s="44">
        <v>11.121211572077378</v>
      </c>
      <c r="F1455" s="44">
        <v>0.14020237695544974</v>
      </c>
    </row>
    <row r="1456" spans="5:6" x14ac:dyDescent="0.2">
      <c r="E1456" s="44">
        <v>11.121211572077378</v>
      </c>
      <c r="F1456" s="44">
        <v>0</v>
      </c>
    </row>
    <row r="1457" spans="5:6" x14ac:dyDescent="0.2">
      <c r="E1457" s="44">
        <v>11.131009996369958</v>
      </c>
      <c r="F1457" s="44">
        <v>0</v>
      </c>
    </row>
    <row r="1458" spans="5:6" x14ac:dyDescent="0.2">
      <c r="E1458" s="44">
        <v>11.131009996369958</v>
      </c>
      <c r="F1458" s="44">
        <v>0.14020237695544974</v>
      </c>
    </row>
    <row r="1459" spans="5:6" x14ac:dyDescent="0.2">
      <c r="E1459" s="44">
        <v>11.140808420662538</v>
      </c>
      <c r="F1459" s="44">
        <v>0.14020237695544974</v>
      </c>
    </row>
    <row r="1460" spans="5:6" x14ac:dyDescent="0.2">
      <c r="E1460" s="44">
        <v>11.140808420662538</v>
      </c>
      <c r="F1460" s="44">
        <v>0</v>
      </c>
    </row>
    <row r="1461" spans="5:6" x14ac:dyDescent="0.2">
      <c r="E1461" s="44">
        <v>11.150606844955117</v>
      </c>
      <c r="F1461" s="44">
        <v>0</v>
      </c>
    </row>
    <row r="1462" spans="5:6" x14ac:dyDescent="0.2">
      <c r="E1462" s="44">
        <v>11.150606844955117</v>
      </c>
      <c r="F1462" s="44">
        <v>0.14020237695544974</v>
      </c>
    </row>
    <row r="1463" spans="5:6" x14ac:dyDescent="0.2">
      <c r="E1463" s="44">
        <v>11.160405269247695</v>
      </c>
      <c r="F1463" s="44">
        <v>0.14020237695544974</v>
      </c>
    </row>
    <row r="1464" spans="5:6" x14ac:dyDescent="0.2">
      <c r="E1464" s="44">
        <v>11.160405269247695</v>
      </c>
      <c r="F1464" s="44">
        <v>0</v>
      </c>
    </row>
    <row r="1465" spans="5:6" x14ac:dyDescent="0.2">
      <c r="E1465" s="44">
        <v>11.170203693540275</v>
      </c>
      <c r="F1465" s="44">
        <v>0</v>
      </c>
    </row>
    <row r="1466" spans="5:6" x14ac:dyDescent="0.2">
      <c r="E1466" s="44">
        <v>11.170203693540275</v>
      </c>
      <c r="F1466" s="44">
        <v>0.14020237695544974</v>
      </c>
    </row>
    <row r="1467" spans="5:6" x14ac:dyDescent="0.2">
      <c r="E1467" s="44">
        <v>11.180002117832855</v>
      </c>
      <c r="F1467" s="44">
        <v>0.14020237695544974</v>
      </c>
    </row>
    <row r="1468" spans="5:6" x14ac:dyDescent="0.2">
      <c r="E1468" s="44">
        <v>11.180002117832855</v>
      </c>
      <c r="F1468" s="44">
        <v>0</v>
      </c>
    </row>
    <row r="1469" spans="5:6" x14ac:dyDescent="0.2">
      <c r="E1469" s="44">
        <v>11.189800542125433</v>
      </c>
      <c r="F1469" s="44">
        <v>0</v>
      </c>
    </row>
    <row r="1470" spans="5:6" x14ac:dyDescent="0.2">
      <c r="E1470" s="44">
        <v>11.189800542125433</v>
      </c>
      <c r="F1470" s="44">
        <v>0.14020237695544974</v>
      </c>
    </row>
    <row r="1471" spans="5:6" x14ac:dyDescent="0.2">
      <c r="E1471" s="44">
        <v>11.199598966418012</v>
      </c>
      <c r="F1471" s="44">
        <v>0.14020237695544974</v>
      </c>
    </row>
    <row r="1472" spans="5:6" x14ac:dyDescent="0.2">
      <c r="E1472" s="44">
        <v>11.199598966418012</v>
      </c>
      <c r="F1472" s="44">
        <v>0</v>
      </c>
    </row>
    <row r="1473" spans="5:6" x14ac:dyDescent="0.2">
      <c r="E1473" s="44">
        <v>11.209397390710592</v>
      </c>
      <c r="F1473" s="44">
        <v>0</v>
      </c>
    </row>
    <row r="1474" spans="5:6" x14ac:dyDescent="0.2">
      <c r="E1474" s="44">
        <v>11.209397390710592</v>
      </c>
      <c r="F1474" s="44">
        <v>0.14020237695544974</v>
      </c>
    </row>
    <row r="1475" spans="5:6" x14ac:dyDescent="0.2">
      <c r="E1475" s="44">
        <v>11.219195815003172</v>
      </c>
      <c r="F1475" s="44">
        <v>0.14020237695544974</v>
      </c>
    </row>
    <row r="1476" spans="5:6" x14ac:dyDescent="0.2">
      <c r="E1476" s="44">
        <v>11.219195815003172</v>
      </c>
      <c r="F1476" s="44">
        <v>0</v>
      </c>
    </row>
    <row r="1477" spans="5:6" x14ac:dyDescent="0.2">
      <c r="E1477" s="44">
        <v>11.22899423929575</v>
      </c>
      <c r="F1477" s="44">
        <v>0</v>
      </c>
    </row>
    <row r="1478" spans="5:6" x14ac:dyDescent="0.2">
      <c r="E1478" s="44">
        <v>11.22899423929575</v>
      </c>
      <c r="F1478" s="44">
        <v>0.14020237695544974</v>
      </c>
    </row>
    <row r="1479" spans="5:6" x14ac:dyDescent="0.2">
      <c r="E1479" s="44">
        <v>11.238792663588329</v>
      </c>
      <c r="F1479" s="44">
        <v>0.14020237695544974</v>
      </c>
    </row>
    <row r="1480" spans="5:6" x14ac:dyDescent="0.2">
      <c r="E1480" s="44">
        <v>11.238792663588329</v>
      </c>
      <c r="F1480" s="44">
        <v>0</v>
      </c>
    </row>
    <row r="1481" spans="5:6" x14ac:dyDescent="0.2">
      <c r="E1481" s="44">
        <v>11.248591087880909</v>
      </c>
      <c r="F1481" s="44">
        <v>0</v>
      </c>
    </row>
    <row r="1482" spans="5:6" x14ac:dyDescent="0.2">
      <c r="E1482" s="44">
        <v>11.248591087880909</v>
      </c>
      <c r="F1482" s="44">
        <v>0.14020237695544974</v>
      </c>
    </row>
    <row r="1483" spans="5:6" x14ac:dyDescent="0.2">
      <c r="E1483" s="44">
        <v>11.258389512173487</v>
      </c>
      <c r="F1483" s="44">
        <v>0.14020237695544974</v>
      </c>
    </row>
    <row r="1484" spans="5:6" x14ac:dyDescent="0.2">
      <c r="E1484" s="44">
        <v>11.258389512173487</v>
      </c>
      <c r="F1484" s="44">
        <v>0</v>
      </c>
    </row>
    <row r="1485" spans="5:6" x14ac:dyDescent="0.2">
      <c r="E1485" s="44">
        <v>11.268187936466067</v>
      </c>
      <c r="F1485" s="44">
        <v>0</v>
      </c>
    </row>
    <row r="1486" spans="5:6" x14ac:dyDescent="0.2">
      <c r="E1486" s="44">
        <v>11.268187936466067</v>
      </c>
      <c r="F1486" s="44">
        <v>0.14020237695544974</v>
      </c>
    </row>
    <row r="1487" spans="5:6" x14ac:dyDescent="0.2">
      <c r="E1487" s="44">
        <v>11.277986360758646</v>
      </c>
      <c r="F1487" s="44">
        <v>0.14020237695544974</v>
      </c>
    </row>
    <row r="1488" spans="5:6" x14ac:dyDescent="0.2">
      <c r="E1488" s="44">
        <v>11.277986360758646</v>
      </c>
      <c r="F1488" s="44">
        <v>0</v>
      </c>
    </row>
    <row r="1489" spans="5:6" x14ac:dyDescent="0.2">
      <c r="E1489" s="44">
        <v>11.287784785051226</v>
      </c>
      <c r="F1489" s="44">
        <v>0</v>
      </c>
    </row>
    <row r="1490" spans="5:6" x14ac:dyDescent="0.2">
      <c r="E1490" s="44">
        <v>11.287784785051226</v>
      </c>
      <c r="F1490" s="44">
        <v>0.14020237695544974</v>
      </c>
    </row>
    <row r="1491" spans="5:6" x14ac:dyDescent="0.2">
      <c r="E1491" s="44">
        <v>11.297583209343804</v>
      </c>
      <c r="F1491" s="44">
        <v>0.14020237695544974</v>
      </c>
    </row>
    <row r="1492" spans="5:6" x14ac:dyDescent="0.2">
      <c r="E1492" s="44">
        <v>11.297583209343804</v>
      </c>
      <c r="F1492" s="44">
        <v>0</v>
      </c>
    </row>
    <row r="1493" spans="5:6" x14ac:dyDescent="0.2">
      <c r="E1493" s="44">
        <v>11.307381633636384</v>
      </c>
      <c r="F1493" s="44">
        <v>0</v>
      </c>
    </row>
    <row r="1494" spans="5:6" x14ac:dyDescent="0.2">
      <c r="E1494" s="44">
        <v>11.307381633636384</v>
      </c>
      <c r="F1494" s="44">
        <v>0.14020237695544974</v>
      </c>
    </row>
    <row r="1495" spans="5:6" x14ac:dyDescent="0.2">
      <c r="E1495" s="44">
        <v>11.317180057928963</v>
      </c>
      <c r="F1495" s="44">
        <v>0.14020237695544974</v>
      </c>
    </row>
    <row r="1496" spans="5:6" x14ac:dyDescent="0.2">
      <c r="E1496" s="44">
        <v>11.317180057928963</v>
      </c>
      <c r="F1496" s="44">
        <v>0</v>
      </c>
    </row>
    <row r="1497" spans="5:6" x14ac:dyDescent="0.2">
      <c r="E1497" s="44">
        <v>11.326978482221541</v>
      </c>
      <c r="F1497" s="44">
        <v>0</v>
      </c>
    </row>
    <row r="1498" spans="5:6" x14ac:dyDescent="0.2">
      <c r="E1498" s="44">
        <v>11.326978482221541</v>
      </c>
      <c r="F1498" s="44">
        <v>0.14020237695544974</v>
      </c>
    </row>
    <row r="1499" spans="5:6" x14ac:dyDescent="0.2">
      <c r="E1499" s="44">
        <v>11.336776906514121</v>
      </c>
      <c r="F1499" s="44">
        <v>0.14020237695544974</v>
      </c>
    </row>
    <row r="1500" spans="5:6" x14ac:dyDescent="0.2">
      <c r="E1500" s="44">
        <v>11.336776906514121</v>
      </c>
      <c r="F1500" s="44">
        <v>0</v>
      </c>
    </row>
    <row r="1501" spans="5:6" x14ac:dyDescent="0.2">
      <c r="E1501" s="44">
        <v>11.346575330806701</v>
      </c>
      <c r="F1501" s="44">
        <v>0</v>
      </c>
    </row>
    <row r="1502" spans="5:6" x14ac:dyDescent="0.2">
      <c r="E1502" s="44">
        <v>11.346575330806701</v>
      </c>
      <c r="F1502" s="44">
        <v>0.14020237695544974</v>
      </c>
    </row>
    <row r="1503" spans="5:6" x14ac:dyDescent="0.2">
      <c r="E1503" s="44">
        <v>11.35637375509928</v>
      </c>
      <c r="F1503" s="44">
        <v>0.14020237695544974</v>
      </c>
    </row>
    <row r="1504" spans="5:6" x14ac:dyDescent="0.2">
      <c r="E1504" s="44">
        <v>11.35637375509928</v>
      </c>
      <c r="F1504" s="44">
        <v>0</v>
      </c>
    </row>
    <row r="1505" spans="5:6" x14ac:dyDescent="0.2">
      <c r="E1505" s="44">
        <v>11.366172179391858</v>
      </c>
      <c r="F1505" s="44">
        <v>0</v>
      </c>
    </row>
    <row r="1506" spans="5:6" x14ac:dyDescent="0.2">
      <c r="E1506" s="44">
        <v>11.366172179391858</v>
      </c>
      <c r="F1506" s="44">
        <v>0.14020237695544974</v>
      </c>
    </row>
    <row r="1507" spans="5:6" x14ac:dyDescent="0.2">
      <c r="E1507" s="44">
        <v>11.375970603684438</v>
      </c>
      <c r="F1507" s="44">
        <v>0.14020237695544974</v>
      </c>
    </row>
    <row r="1508" spans="5:6" x14ac:dyDescent="0.2">
      <c r="E1508" s="44">
        <v>11.375970603684438</v>
      </c>
      <c r="F1508" s="44">
        <v>0</v>
      </c>
    </row>
    <row r="1509" spans="5:6" x14ac:dyDescent="0.2">
      <c r="E1509" s="44">
        <v>11.385769027977018</v>
      </c>
      <c r="F1509" s="44">
        <v>0</v>
      </c>
    </row>
    <row r="1510" spans="5:6" x14ac:dyDescent="0.2">
      <c r="E1510" s="44">
        <v>11.385769027977018</v>
      </c>
      <c r="F1510" s="44">
        <v>0.14020237695544974</v>
      </c>
    </row>
    <row r="1511" spans="5:6" x14ac:dyDescent="0.2">
      <c r="E1511" s="44">
        <v>11.395567452269596</v>
      </c>
      <c r="F1511" s="44">
        <v>0.14020237695544974</v>
      </c>
    </row>
    <row r="1512" spans="5:6" x14ac:dyDescent="0.2">
      <c r="E1512" s="44">
        <v>11.395567452269596</v>
      </c>
      <c r="F1512" s="44">
        <v>0</v>
      </c>
    </row>
    <row r="1513" spans="5:6" x14ac:dyDescent="0.2">
      <c r="E1513" s="44">
        <v>11.405365876562175</v>
      </c>
      <c r="F1513" s="44">
        <v>0</v>
      </c>
    </row>
    <row r="1514" spans="5:6" x14ac:dyDescent="0.2">
      <c r="E1514" s="44">
        <v>11.405365876562175</v>
      </c>
      <c r="F1514" s="44">
        <v>0.14020237695544974</v>
      </c>
    </row>
    <row r="1515" spans="5:6" x14ac:dyDescent="0.2">
      <c r="E1515" s="44">
        <v>11.415164300854755</v>
      </c>
      <c r="F1515" s="44">
        <v>0.14020237695544974</v>
      </c>
    </row>
    <row r="1516" spans="5:6" x14ac:dyDescent="0.2">
      <c r="E1516" s="44">
        <v>11.415164300854755</v>
      </c>
      <c r="F1516" s="44">
        <v>0</v>
      </c>
    </row>
    <row r="1517" spans="5:6" x14ac:dyDescent="0.2">
      <c r="E1517" s="44">
        <v>11.424962725147335</v>
      </c>
      <c r="F1517" s="44">
        <v>0</v>
      </c>
    </row>
    <row r="1518" spans="5:6" x14ac:dyDescent="0.2">
      <c r="E1518" s="44">
        <v>11.424962725147335</v>
      </c>
      <c r="F1518" s="44">
        <v>0.14020237695544974</v>
      </c>
    </row>
    <row r="1519" spans="5:6" x14ac:dyDescent="0.2">
      <c r="E1519" s="44">
        <v>11.434761149439913</v>
      </c>
      <c r="F1519" s="44">
        <v>0.14020237695544974</v>
      </c>
    </row>
    <row r="1520" spans="5:6" x14ac:dyDescent="0.2">
      <c r="E1520" s="44">
        <v>11.434761149439913</v>
      </c>
      <c r="F1520" s="44">
        <v>0</v>
      </c>
    </row>
    <row r="1521" spans="5:6" x14ac:dyDescent="0.2">
      <c r="E1521" s="44">
        <v>11.444559573732493</v>
      </c>
      <c r="F1521" s="44">
        <v>0</v>
      </c>
    </row>
    <row r="1522" spans="5:6" x14ac:dyDescent="0.2">
      <c r="E1522" s="44">
        <v>11.444559573732493</v>
      </c>
      <c r="F1522" s="44">
        <v>0.14020237695544974</v>
      </c>
    </row>
    <row r="1523" spans="5:6" x14ac:dyDescent="0.2">
      <c r="E1523" s="44">
        <v>11.454357998025072</v>
      </c>
      <c r="F1523" s="44">
        <v>0.14020237695544974</v>
      </c>
    </row>
    <row r="1524" spans="5:6" x14ac:dyDescent="0.2">
      <c r="E1524" s="44">
        <v>11.454357998025072</v>
      </c>
      <c r="F1524" s="44">
        <v>0</v>
      </c>
    </row>
    <row r="1525" spans="5:6" x14ac:dyDescent="0.2">
      <c r="E1525" s="44">
        <v>11.46415642231765</v>
      </c>
      <c r="F1525" s="44">
        <v>0</v>
      </c>
    </row>
    <row r="1526" spans="5:6" x14ac:dyDescent="0.2">
      <c r="E1526" s="44">
        <v>11.46415642231765</v>
      </c>
      <c r="F1526" s="44">
        <v>0.14020237695544974</v>
      </c>
    </row>
    <row r="1527" spans="5:6" x14ac:dyDescent="0.2">
      <c r="E1527" s="44">
        <v>11.47395484661023</v>
      </c>
      <c r="F1527" s="44">
        <v>0.14020237695544974</v>
      </c>
    </row>
    <row r="1528" spans="5:6" x14ac:dyDescent="0.2">
      <c r="E1528" s="44">
        <v>11.47395484661023</v>
      </c>
      <c r="F1528" s="44">
        <v>0</v>
      </c>
    </row>
    <row r="1529" spans="5:6" x14ac:dyDescent="0.2">
      <c r="E1529" s="44">
        <v>11.48375327090281</v>
      </c>
      <c r="F1529" s="44">
        <v>0</v>
      </c>
    </row>
    <row r="1530" spans="5:6" x14ac:dyDescent="0.2">
      <c r="E1530" s="44">
        <v>11.48375327090281</v>
      </c>
      <c r="F1530" s="44">
        <v>0.14020237695544974</v>
      </c>
    </row>
    <row r="1531" spans="5:6" x14ac:dyDescent="0.2">
      <c r="E1531" s="44">
        <v>11.493551695195388</v>
      </c>
      <c r="F1531" s="44">
        <v>0.14020237695544974</v>
      </c>
    </row>
    <row r="1532" spans="5:6" x14ac:dyDescent="0.2">
      <c r="E1532" s="44">
        <v>11.493551695195388</v>
      </c>
      <c r="F1532" s="44">
        <v>0</v>
      </c>
    </row>
    <row r="1533" spans="5:6" x14ac:dyDescent="0.2">
      <c r="E1533" s="44">
        <v>11.503350119487967</v>
      </c>
      <c r="F1533" s="44">
        <v>0</v>
      </c>
    </row>
    <row r="1534" spans="5:6" x14ac:dyDescent="0.2">
      <c r="E1534" s="44">
        <v>11.503350119487967</v>
      </c>
      <c r="F1534" s="44">
        <v>0.14020237695544974</v>
      </c>
    </row>
    <row r="1535" spans="5:6" x14ac:dyDescent="0.2">
      <c r="E1535" s="44">
        <v>11.513148543780547</v>
      </c>
      <c r="F1535" s="44">
        <v>0.14020237695544974</v>
      </c>
    </row>
    <row r="1536" spans="5:6" x14ac:dyDescent="0.2">
      <c r="E1536" s="44">
        <v>11.513148543780547</v>
      </c>
      <c r="F1536" s="44">
        <v>0</v>
      </c>
    </row>
    <row r="1537" spans="5:6" x14ac:dyDescent="0.2">
      <c r="E1537" s="44">
        <v>11.522946968073125</v>
      </c>
      <c r="F1537" s="44">
        <v>0</v>
      </c>
    </row>
    <row r="1538" spans="5:6" x14ac:dyDescent="0.2">
      <c r="E1538" s="44">
        <v>11.522946968073125</v>
      </c>
      <c r="F1538" s="44">
        <v>0.14020237695544974</v>
      </c>
    </row>
    <row r="1539" spans="5:6" x14ac:dyDescent="0.2">
      <c r="E1539" s="44">
        <v>11.532745392365705</v>
      </c>
      <c r="F1539" s="44">
        <v>0.14020237695544974</v>
      </c>
    </row>
    <row r="1540" spans="5:6" x14ac:dyDescent="0.2">
      <c r="E1540" s="44">
        <v>11.532745392365705</v>
      </c>
      <c r="F1540" s="44">
        <v>0</v>
      </c>
    </row>
    <row r="1541" spans="5:6" x14ac:dyDescent="0.2">
      <c r="E1541" s="44">
        <v>11.542543816658284</v>
      </c>
      <c r="F1541" s="44">
        <v>0</v>
      </c>
    </row>
    <row r="1542" spans="5:6" x14ac:dyDescent="0.2">
      <c r="E1542" s="44">
        <v>11.542543816658284</v>
      </c>
      <c r="F1542" s="44">
        <v>0.14020237695544974</v>
      </c>
    </row>
    <row r="1543" spans="5:6" x14ac:dyDescent="0.2">
      <c r="E1543" s="44">
        <v>11.552342240950864</v>
      </c>
      <c r="F1543" s="44">
        <v>0.14020237695544974</v>
      </c>
    </row>
    <row r="1544" spans="5:6" x14ac:dyDescent="0.2">
      <c r="E1544" s="44">
        <v>11.552342240950864</v>
      </c>
      <c r="F1544" s="44">
        <v>0</v>
      </c>
    </row>
    <row r="1545" spans="5:6" x14ac:dyDescent="0.2">
      <c r="E1545" s="44">
        <v>11.562140665243442</v>
      </c>
      <c r="F1545" s="44">
        <v>0</v>
      </c>
    </row>
    <row r="1546" spans="5:6" x14ac:dyDescent="0.2">
      <c r="E1546" s="44">
        <v>11.562140665243442</v>
      </c>
      <c r="F1546" s="44">
        <v>0.14020237695544974</v>
      </c>
    </row>
    <row r="1547" spans="5:6" x14ac:dyDescent="0.2">
      <c r="E1547" s="44">
        <v>11.571939089536022</v>
      </c>
      <c r="F1547" s="44">
        <v>0.14020237695544974</v>
      </c>
    </row>
    <row r="1548" spans="5:6" x14ac:dyDescent="0.2">
      <c r="E1548" s="44">
        <v>11.571939089536022</v>
      </c>
      <c r="F1548" s="44">
        <v>0</v>
      </c>
    </row>
    <row r="1549" spans="5:6" x14ac:dyDescent="0.2">
      <c r="E1549" s="44">
        <v>11.581737513828601</v>
      </c>
      <c r="F1549" s="44">
        <v>0</v>
      </c>
    </row>
    <row r="1550" spans="5:6" x14ac:dyDescent="0.2">
      <c r="E1550" s="44">
        <v>11.581737513828601</v>
      </c>
      <c r="F1550" s="44">
        <v>0.14020237695544974</v>
      </c>
    </row>
    <row r="1551" spans="5:6" x14ac:dyDescent="0.2">
      <c r="E1551" s="44">
        <v>11.591535938121179</v>
      </c>
      <c r="F1551" s="44">
        <v>0.14020237695544974</v>
      </c>
    </row>
    <row r="1552" spans="5:6" x14ac:dyDescent="0.2">
      <c r="E1552" s="44">
        <v>11.591535938121179</v>
      </c>
      <c r="F1552" s="44">
        <v>0</v>
      </c>
    </row>
    <row r="1553" spans="5:6" x14ac:dyDescent="0.2">
      <c r="E1553" s="44">
        <v>11.601334362413759</v>
      </c>
      <c r="F1553" s="44">
        <v>0</v>
      </c>
    </row>
    <row r="1554" spans="5:6" x14ac:dyDescent="0.2">
      <c r="E1554" s="44">
        <v>11.601334362413759</v>
      </c>
      <c r="F1554" s="44">
        <v>0.14020237695544974</v>
      </c>
    </row>
    <row r="1555" spans="5:6" x14ac:dyDescent="0.2">
      <c r="E1555" s="44">
        <v>11.611132786706339</v>
      </c>
      <c r="F1555" s="44">
        <v>0.14020237695544974</v>
      </c>
    </row>
    <row r="1556" spans="5:6" x14ac:dyDescent="0.2">
      <c r="E1556" s="44">
        <v>11.611132786706339</v>
      </c>
      <c r="F1556" s="44">
        <v>0</v>
      </c>
    </row>
    <row r="1557" spans="5:6" x14ac:dyDescent="0.2">
      <c r="E1557" s="44">
        <v>11.620931210998918</v>
      </c>
      <c r="F1557" s="44">
        <v>0</v>
      </c>
    </row>
    <row r="1558" spans="5:6" x14ac:dyDescent="0.2">
      <c r="E1558" s="44">
        <v>11.620931210998918</v>
      </c>
      <c r="F1558" s="44">
        <v>0.14020237695544974</v>
      </c>
    </row>
    <row r="1559" spans="5:6" x14ac:dyDescent="0.2">
      <c r="E1559" s="44">
        <v>11.630729635291496</v>
      </c>
      <c r="F1559" s="44">
        <v>0.14020237695544974</v>
      </c>
    </row>
    <row r="1560" spans="5:6" x14ac:dyDescent="0.2">
      <c r="E1560" s="44">
        <v>11.630729635291496</v>
      </c>
      <c r="F1560" s="44">
        <v>0</v>
      </c>
    </row>
    <row r="1561" spans="5:6" x14ac:dyDescent="0.2">
      <c r="E1561" s="44">
        <v>11.640528059584076</v>
      </c>
      <c r="F1561" s="44">
        <v>0</v>
      </c>
    </row>
    <row r="1562" spans="5:6" x14ac:dyDescent="0.2">
      <c r="E1562" s="44">
        <v>11.640528059584076</v>
      </c>
      <c r="F1562" s="44">
        <v>0.14020237695544974</v>
      </c>
    </row>
    <row r="1563" spans="5:6" x14ac:dyDescent="0.2">
      <c r="E1563" s="44">
        <v>11.650326483876656</v>
      </c>
      <c r="F1563" s="44">
        <v>0.14020237695544974</v>
      </c>
    </row>
    <row r="1564" spans="5:6" x14ac:dyDescent="0.2">
      <c r="E1564" s="44">
        <v>11.650326483876656</v>
      </c>
      <c r="F1564" s="44">
        <v>0</v>
      </c>
    </row>
    <row r="1565" spans="5:6" x14ac:dyDescent="0.2">
      <c r="E1565" s="44">
        <v>11.660124908169234</v>
      </c>
      <c r="F1565" s="44">
        <v>0</v>
      </c>
    </row>
    <row r="1566" spans="5:6" x14ac:dyDescent="0.2">
      <c r="E1566" s="44">
        <v>11.660124908169234</v>
      </c>
      <c r="F1566" s="44">
        <v>0.14020237695544974</v>
      </c>
    </row>
    <row r="1567" spans="5:6" x14ac:dyDescent="0.2">
      <c r="E1567" s="44">
        <v>11.669923332461813</v>
      </c>
      <c r="F1567" s="44">
        <v>0.14020237695544974</v>
      </c>
    </row>
    <row r="1568" spans="5:6" x14ac:dyDescent="0.2">
      <c r="E1568" s="44">
        <v>11.669923332461813</v>
      </c>
      <c r="F1568" s="44">
        <v>0</v>
      </c>
    </row>
    <row r="1569" spans="5:6" x14ac:dyDescent="0.2">
      <c r="E1569" s="44">
        <v>11.679721756754393</v>
      </c>
      <c r="F1569" s="44">
        <v>0</v>
      </c>
    </row>
    <row r="1570" spans="5:6" x14ac:dyDescent="0.2">
      <c r="E1570" s="44">
        <v>11.679721756754393</v>
      </c>
      <c r="F1570" s="44">
        <v>0.14020237695544974</v>
      </c>
    </row>
    <row r="1571" spans="5:6" x14ac:dyDescent="0.2">
      <c r="E1571" s="44">
        <v>11.689520181046973</v>
      </c>
      <c r="F1571" s="44">
        <v>0.14020237695544974</v>
      </c>
    </row>
    <row r="1572" spans="5:6" x14ac:dyDescent="0.2">
      <c r="E1572" s="44">
        <v>11.689520181046973</v>
      </c>
      <c r="F1572" s="44">
        <v>0</v>
      </c>
    </row>
    <row r="1573" spans="5:6" x14ac:dyDescent="0.2">
      <c r="E1573" s="44">
        <v>11.699318605339551</v>
      </c>
      <c r="F1573" s="44">
        <v>0</v>
      </c>
    </row>
    <row r="1574" spans="5:6" x14ac:dyDescent="0.2">
      <c r="E1574" s="44">
        <v>11.699318605339551</v>
      </c>
      <c r="F1574" s="44">
        <v>0.14020237695544974</v>
      </c>
    </row>
    <row r="1575" spans="5:6" x14ac:dyDescent="0.2">
      <c r="E1575" s="44">
        <v>11.709117029632131</v>
      </c>
      <c r="F1575" s="44">
        <v>0.14020237695544974</v>
      </c>
    </row>
    <row r="1576" spans="5:6" x14ac:dyDescent="0.2">
      <c r="E1576" s="44">
        <v>11.709117029632131</v>
      </c>
      <c r="F1576" s="44">
        <v>0</v>
      </c>
    </row>
    <row r="1577" spans="5:6" x14ac:dyDescent="0.2">
      <c r="E1577" s="44">
        <v>11.71891545392471</v>
      </c>
      <c r="F1577" s="44">
        <v>0</v>
      </c>
    </row>
    <row r="1578" spans="5:6" x14ac:dyDescent="0.2">
      <c r="E1578" s="44">
        <v>11.71891545392471</v>
      </c>
      <c r="F1578" s="44">
        <v>0.14020237695544974</v>
      </c>
    </row>
    <row r="1579" spans="5:6" x14ac:dyDescent="0.2">
      <c r="E1579" s="44">
        <v>11.728713878217288</v>
      </c>
      <c r="F1579" s="44">
        <v>0.14020237695544974</v>
      </c>
    </row>
    <row r="1580" spans="5:6" x14ac:dyDescent="0.2">
      <c r="E1580" s="44">
        <v>11.728713878217288</v>
      </c>
      <c r="F1580" s="44">
        <v>0</v>
      </c>
    </row>
    <row r="1581" spans="5:6" x14ac:dyDescent="0.2">
      <c r="E1581" s="44">
        <v>11.738512302509868</v>
      </c>
      <c r="F1581" s="44">
        <v>0</v>
      </c>
    </row>
    <row r="1582" spans="5:6" x14ac:dyDescent="0.2">
      <c r="E1582" s="44">
        <v>11.738512302509868</v>
      </c>
      <c r="F1582" s="44">
        <v>0.14020237695544974</v>
      </c>
    </row>
    <row r="1583" spans="5:6" x14ac:dyDescent="0.2">
      <c r="E1583" s="44">
        <v>11.748310726802448</v>
      </c>
      <c r="F1583" s="44">
        <v>0.14020237695544974</v>
      </c>
    </row>
    <row r="1584" spans="5:6" x14ac:dyDescent="0.2">
      <c r="E1584" s="44">
        <v>11.748310726802448</v>
      </c>
      <c r="F1584" s="44">
        <v>0</v>
      </c>
    </row>
    <row r="1585" spans="5:6" x14ac:dyDescent="0.2">
      <c r="E1585" s="44">
        <v>11.758109151095027</v>
      </c>
      <c r="F1585" s="44">
        <v>0</v>
      </c>
    </row>
    <row r="1586" spans="5:6" x14ac:dyDescent="0.2">
      <c r="E1586" s="44">
        <v>11.758109151095027</v>
      </c>
      <c r="F1586" s="44">
        <v>0.14020237695544974</v>
      </c>
    </row>
    <row r="1587" spans="5:6" x14ac:dyDescent="0.2">
      <c r="E1587" s="44">
        <v>11.767907575387605</v>
      </c>
      <c r="F1587" s="44">
        <v>0.14020237695544974</v>
      </c>
    </row>
    <row r="1588" spans="5:6" x14ac:dyDescent="0.2">
      <c r="E1588" s="44">
        <v>11.767907575387605</v>
      </c>
      <c r="F1588" s="44">
        <v>0</v>
      </c>
    </row>
    <row r="1589" spans="5:6" x14ac:dyDescent="0.2">
      <c r="E1589" s="44">
        <v>11.777705999680185</v>
      </c>
      <c r="F1589" s="44">
        <v>0</v>
      </c>
    </row>
    <row r="1590" spans="5:6" x14ac:dyDescent="0.2">
      <c r="E1590" s="44">
        <v>11.777705999680185</v>
      </c>
      <c r="F1590" s="44">
        <v>0.14020237695544974</v>
      </c>
    </row>
    <row r="1591" spans="5:6" x14ac:dyDescent="0.2">
      <c r="E1591" s="44">
        <v>11.787504423972765</v>
      </c>
      <c r="F1591" s="44">
        <v>0.14020237695544974</v>
      </c>
    </row>
    <row r="1592" spans="5:6" x14ac:dyDescent="0.2">
      <c r="E1592" s="44">
        <v>11.787504423972765</v>
      </c>
      <c r="F1592" s="44">
        <v>0</v>
      </c>
    </row>
    <row r="1593" spans="5:6" x14ac:dyDescent="0.2">
      <c r="E1593" s="44">
        <v>11.797302848265343</v>
      </c>
      <c r="F1593" s="44">
        <v>0</v>
      </c>
    </row>
    <row r="1594" spans="5:6" x14ac:dyDescent="0.2">
      <c r="E1594" s="44">
        <v>11.797302848265343</v>
      </c>
      <c r="F1594" s="44">
        <v>0.14020237695544974</v>
      </c>
    </row>
    <row r="1595" spans="5:6" x14ac:dyDescent="0.2">
      <c r="E1595" s="44">
        <v>11.807101272557922</v>
      </c>
      <c r="F1595" s="44">
        <v>0.14020237695544974</v>
      </c>
    </row>
    <row r="1596" spans="5:6" x14ac:dyDescent="0.2">
      <c r="E1596" s="44">
        <v>11.807101272557922</v>
      </c>
      <c r="F1596" s="44">
        <v>0</v>
      </c>
    </row>
    <row r="1597" spans="5:6" x14ac:dyDescent="0.2">
      <c r="E1597" s="44">
        <v>11.816899696850502</v>
      </c>
      <c r="F1597" s="44">
        <v>0</v>
      </c>
    </row>
    <row r="1598" spans="5:6" x14ac:dyDescent="0.2">
      <c r="E1598" s="44">
        <v>11.816899696850502</v>
      </c>
      <c r="F1598" s="44">
        <v>0.14020237695544974</v>
      </c>
    </row>
    <row r="1599" spans="5:6" x14ac:dyDescent="0.2">
      <c r="E1599" s="44">
        <v>11.82669812114308</v>
      </c>
      <c r="F1599" s="44">
        <v>0.14020237695544974</v>
      </c>
    </row>
    <row r="1600" spans="5:6" x14ac:dyDescent="0.2">
      <c r="E1600" s="44">
        <v>11.82669812114308</v>
      </c>
      <c r="F1600" s="44">
        <v>0</v>
      </c>
    </row>
    <row r="1601" spans="5:6" x14ac:dyDescent="0.2">
      <c r="E1601" s="44">
        <v>11.83649654543566</v>
      </c>
      <c r="F1601" s="44">
        <v>0</v>
      </c>
    </row>
    <row r="1602" spans="5:6" x14ac:dyDescent="0.2">
      <c r="E1602" s="44">
        <v>11.83649654543566</v>
      </c>
      <c r="F1602" s="44">
        <v>0.14020237695544974</v>
      </c>
    </row>
    <row r="1603" spans="5:6" x14ac:dyDescent="0.2">
      <c r="E1603" s="44">
        <v>11.846294969728239</v>
      </c>
      <c r="F1603" s="44">
        <v>0.14020237695544974</v>
      </c>
    </row>
    <row r="1604" spans="5:6" x14ac:dyDescent="0.2">
      <c r="E1604" s="44">
        <v>11.846294969728239</v>
      </c>
      <c r="F1604" s="44">
        <v>0</v>
      </c>
    </row>
    <row r="1605" spans="5:6" x14ac:dyDescent="0.2">
      <c r="E1605" s="44">
        <v>11.856093394020817</v>
      </c>
      <c r="F1605" s="44">
        <v>0</v>
      </c>
    </row>
    <row r="1606" spans="5:6" x14ac:dyDescent="0.2">
      <c r="E1606" s="44">
        <v>11.856093394020817</v>
      </c>
      <c r="F1606" s="44">
        <v>0.14020237695544974</v>
      </c>
    </row>
    <row r="1607" spans="5:6" x14ac:dyDescent="0.2">
      <c r="E1607" s="44">
        <v>11.865891818313397</v>
      </c>
      <c r="F1607" s="44">
        <v>0.14020237695544974</v>
      </c>
    </row>
    <row r="1608" spans="5:6" x14ac:dyDescent="0.2">
      <c r="E1608" s="44">
        <v>11.865891818313397</v>
      </c>
      <c r="F1608" s="44">
        <v>0</v>
      </c>
    </row>
    <row r="1609" spans="5:6" x14ac:dyDescent="0.2">
      <c r="E1609" s="44">
        <v>11.875690242605977</v>
      </c>
      <c r="F1609" s="44">
        <v>0</v>
      </c>
    </row>
    <row r="1610" spans="5:6" x14ac:dyDescent="0.2">
      <c r="E1610" s="44">
        <v>11.875690242605977</v>
      </c>
      <c r="F1610" s="44">
        <v>0.14462317262521629</v>
      </c>
    </row>
    <row r="1611" spans="5:6" x14ac:dyDescent="0.2">
      <c r="E1611" s="44">
        <v>11.885586651141482</v>
      </c>
      <c r="F1611" s="44">
        <v>0.14462317262521629</v>
      </c>
    </row>
    <row r="1612" spans="5:6" x14ac:dyDescent="0.2">
      <c r="E1612" s="44">
        <v>11.885586651141482</v>
      </c>
      <c r="F1612" s="44">
        <v>0</v>
      </c>
    </row>
    <row r="1613" spans="5:6" x14ac:dyDescent="0.2">
      <c r="E1613" s="44">
        <v>11.895483059676987</v>
      </c>
      <c r="F1613" s="44">
        <v>0</v>
      </c>
    </row>
    <row r="1614" spans="5:6" x14ac:dyDescent="0.2">
      <c r="E1614" s="44">
        <v>11.895483059676987</v>
      </c>
      <c r="F1614" s="44">
        <v>0.14462317262521629</v>
      </c>
    </row>
    <row r="1615" spans="5:6" x14ac:dyDescent="0.2">
      <c r="E1615" s="44">
        <v>11.905379468212491</v>
      </c>
      <c r="F1615" s="44">
        <v>0.14462317262521629</v>
      </c>
    </row>
    <row r="1616" spans="5:6" x14ac:dyDescent="0.2">
      <c r="E1616" s="44">
        <v>11.905379468212491</v>
      </c>
      <c r="F1616" s="44">
        <v>0</v>
      </c>
    </row>
    <row r="1617" spans="5:6" x14ac:dyDescent="0.2">
      <c r="E1617" s="44">
        <v>11.915275876747996</v>
      </c>
      <c r="F1617" s="44">
        <v>0</v>
      </c>
    </row>
    <row r="1618" spans="5:6" x14ac:dyDescent="0.2">
      <c r="E1618" s="44">
        <v>11.915275876747996</v>
      </c>
      <c r="F1618" s="44">
        <v>0.14462317262521629</v>
      </c>
    </row>
    <row r="1619" spans="5:6" x14ac:dyDescent="0.2">
      <c r="E1619" s="44">
        <v>11.925172285283502</v>
      </c>
      <c r="F1619" s="44">
        <v>0.14462317262521629</v>
      </c>
    </row>
    <row r="1620" spans="5:6" x14ac:dyDescent="0.2">
      <c r="E1620" s="44">
        <v>11.925172285283502</v>
      </c>
      <c r="F1620" s="44">
        <v>0</v>
      </c>
    </row>
    <row r="1621" spans="5:6" x14ac:dyDescent="0.2">
      <c r="E1621" s="44">
        <v>11.935068693819007</v>
      </c>
      <c r="F1621" s="44">
        <v>0</v>
      </c>
    </row>
    <row r="1622" spans="5:6" x14ac:dyDescent="0.2">
      <c r="E1622" s="44">
        <v>11.935068693819007</v>
      </c>
      <c r="F1622" s="44">
        <v>0.14462317262521629</v>
      </c>
    </row>
    <row r="1623" spans="5:6" x14ac:dyDescent="0.2">
      <c r="E1623" s="44">
        <v>11.944965102354512</v>
      </c>
      <c r="F1623" s="44">
        <v>0.14462317262521629</v>
      </c>
    </row>
    <row r="1624" spans="5:6" x14ac:dyDescent="0.2">
      <c r="E1624" s="44">
        <v>11.944965102354512</v>
      </c>
      <c r="F1624" s="44">
        <v>0</v>
      </c>
    </row>
    <row r="1625" spans="5:6" x14ac:dyDescent="0.2">
      <c r="E1625" s="44">
        <v>11.954861510890016</v>
      </c>
      <c r="F1625" s="44">
        <v>0</v>
      </c>
    </row>
    <row r="1626" spans="5:6" x14ac:dyDescent="0.2">
      <c r="E1626" s="44">
        <v>11.954861510890016</v>
      </c>
      <c r="F1626" s="44">
        <v>0.14462317262521629</v>
      </c>
    </row>
    <row r="1627" spans="5:6" x14ac:dyDescent="0.2">
      <c r="E1627" s="44">
        <v>11.964757919425521</v>
      </c>
      <c r="F1627" s="44">
        <v>0.14462317262521629</v>
      </c>
    </row>
    <row r="1628" spans="5:6" x14ac:dyDescent="0.2">
      <c r="E1628" s="44">
        <v>11.964757919425521</v>
      </c>
      <c r="F1628" s="44">
        <v>0</v>
      </c>
    </row>
    <row r="1629" spans="5:6" x14ac:dyDescent="0.2">
      <c r="E1629" s="44">
        <v>11.974654327961026</v>
      </c>
      <c r="F1629" s="44">
        <v>0</v>
      </c>
    </row>
    <row r="1630" spans="5:6" x14ac:dyDescent="0.2">
      <c r="E1630" s="44">
        <v>11.974654327961026</v>
      </c>
      <c r="F1630" s="44">
        <v>0.14462317262521629</v>
      </c>
    </row>
    <row r="1631" spans="5:6" x14ac:dyDescent="0.2">
      <c r="E1631" s="44">
        <v>11.984550736496532</v>
      </c>
      <c r="F1631" s="44">
        <v>0.14462317262521629</v>
      </c>
    </row>
    <row r="1632" spans="5:6" x14ac:dyDescent="0.2">
      <c r="E1632" s="44">
        <v>11.984550736496532</v>
      </c>
      <c r="F1632" s="44">
        <v>0</v>
      </c>
    </row>
    <row r="1633" spans="5:6" x14ac:dyDescent="0.2">
      <c r="E1633" s="44">
        <v>11.994447145032037</v>
      </c>
      <c r="F1633" s="44">
        <v>0</v>
      </c>
    </row>
    <row r="1634" spans="5:6" x14ac:dyDescent="0.2">
      <c r="E1634" s="44">
        <v>11.994447145032037</v>
      </c>
      <c r="F1634" s="44">
        <v>0.14462317262521629</v>
      </c>
    </row>
    <row r="1635" spans="5:6" x14ac:dyDescent="0.2">
      <c r="E1635" s="44">
        <v>12.004343553567541</v>
      </c>
      <c r="F1635" s="44">
        <v>0.14462317262521629</v>
      </c>
    </row>
    <row r="1636" spans="5:6" x14ac:dyDescent="0.2">
      <c r="E1636" s="44">
        <v>12.004343553567541</v>
      </c>
      <c r="F1636" s="44">
        <v>0</v>
      </c>
    </row>
    <row r="1637" spans="5:6" x14ac:dyDescent="0.2">
      <c r="E1637" s="44">
        <v>12.014239962103046</v>
      </c>
      <c r="F1637" s="44">
        <v>0</v>
      </c>
    </row>
    <row r="1638" spans="5:6" x14ac:dyDescent="0.2">
      <c r="E1638" s="44">
        <v>12.014239962103046</v>
      </c>
      <c r="F1638" s="44">
        <v>0.14462317262521629</v>
      </c>
    </row>
    <row r="1639" spans="5:6" x14ac:dyDescent="0.2">
      <c r="E1639" s="44">
        <v>12.024136370638551</v>
      </c>
      <c r="F1639" s="44">
        <v>0.14462317262521629</v>
      </c>
    </row>
    <row r="1640" spans="5:6" x14ac:dyDescent="0.2">
      <c r="E1640" s="44">
        <v>12.024136370638551</v>
      </c>
      <c r="F1640" s="44">
        <v>0</v>
      </c>
    </row>
    <row r="1641" spans="5:6" x14ac:dyDescent="0.2">
      <c r="E1641" s="44">
        <v>12.034032779174057</v>
      </c>
      <c r="F1641" s="44">
        <v>0</v>
      </c>
    </row>
    <row r="1642" spans="5:6" x14ac:dyDescent="0.2">
      <c r="E1642" s="44">
        <v>12.034032779174057</v>
      </c>
      <c r="F1642" s="44">
        <v>0.14462317262521629</v>
      </c>
    </row>
    <row r="1643" spans="5:6" x14ac:dyDescent="0.2">
      <c r="E1643" s="44">
        <v>12.043929187709562</v>
      </c>
      <c r="F1643" s="44">
        <v>0.14462317262521629</v>
      </c>
    </row>
    <row r="1644" spans="5:6" x14ac:dyDescent="0.2">
      <c r="E1644" s="44">
        <v>12.043929187709562</v>
      </c>
      <c r="F1644" s="44">
        <v>0</v>
      </c>
    </row>
    <row r="1645" spans="5:6" x14ac:dyDescent="0.2">
      <c r="E1645" s="44">
        <v>12.053825596245066</v>
      </c>
      <c r="F1645" s="44">
        <v>0</v>
      </c>
    </row>
    <row r="1646" spans="5:6" x14ac:dyDescent="0.2">
      <c r="E1646" s="44">
        <v>12.053825596245066</v>
      </c>
      <c r="F1646" s="44">
        <v>0.14462317262521629</v>
      </c>
    </row>
    <row r="1647" spans="5:6" x14ac:dyDescent="0.2">
      <c r="E1647" s="44">
        <v>12.063722004780571</v>
      </c>
      <c r="F1647" s="44">
        <v>0.14462317262521629</v>
      </c>
    </row>
    <row r="1648" spans="5:6" x14ac:dyDescent="0.2">
      <c r="E1648" s="44">
        <v>12.063722004780571</v>
      </c>
      <c r="F1648" s="44">
        <v>0</v>
      </c>
    </row>
    <row r="1649" spans="5:6" x14ac:dyDescent="0.2">
      <c r="E1649" s="44">
        <v>12.073618413316076</v>
      </c>
      <c r="F1649" s="44">
        <v>0</v>
      </c>
    </row>
    <row r="1650" spans="5:6" x14ac:dyDescent="0.2">
      <c r="E1650" s="44">
        <v>12.073618413316076</v>
      </c>
      <c r="F1650" s="44">
        <v>0.14462317262521629</v>
      </c>
    </row>
    <row r="1651" spans="5:6" x14ac:dyDescent="0.2">
      <c r="E1651" s="44">
        <v>12.083514821851582</v>
      </c>
      <c r="F1651" s="44">
        <v>0.14462317262521629</v>
      </c>
    </row>
    <row r="1652" spans="5:6" x14ac:dyDescent="0.2">
      <c r="E1652" s="44">
        <v>12.083514821851582</v>
      </c>
      <c r="F1652" s="44">
        <v>0</v>
      </c>
    </row>
    <row r="1653" spans="5:6" x14ac:dyDescent="0.2">
      <c r="E1653" s="44">
        <v>12.093411230387087</v>
      </c>
      <c r="F1653" s="44">
        <v>0</v>
      </c>
    </row>
    <row r="1654" spans="5:6" x14ac:dyDescent="0.2">
      <c r="E1654" s="44">
        <v>12.093411230387087</v>
      </c>
      <c r="F1654" s="44">
        <v>0.14462317262521629</v>
      </c>
    </row>
    <row r="1655" spans="5:6" x14ac:dyDescent="0.2">
      <c r="E1655" s="44">
        <v>12.10330763892259</v>
      </c>
      <c r="F1655" s="44">
        <v>0.14462317262521629</v>
      </c>
    </row>
    <row r="1656" spans="5:6" x14ac:dyDescent="0.2">
      <c r="E1656" s="44">
        <v>12.10330763892259</v>
      </c>
      <c r="F1656" s="44">
        <v>0</v>
      </c>
    </row>
    <row r="1657" spans="5:6" x14ac:dyDescent="0.2">
      <c r="E1657" s="44">
        <v>12.113204047458096</v>
      </c>
      <c r="F1657" s="44">
        <v>0</v>
      </c>
    </row>
    <row r="1658" spans="5:6" x14ac:dyDescent="0.2">
      <c r="E1658" s="44">
        <v>12.113204047458096</v>
      </c>
      <c r="F1658" s="44">
        <v>0.14462317262521629</v>
      </c>
    </row>
    <row r="1659" spans="5:6" x14ac:dyDescent="0.2">
      <c r="E1659" s="44">
        <v>12.123100455993601</v>
      </c>
      <c r="F1659" s="44">
        <v>0.14462317262521629</v>
      </c>
    </row>
    <row r="1660" spans="5:6" x14ac:dyDescent="0.2">
      <c r="E1660" s="44">
        <v>12.123100455993601</v>
      </c>
      <c r="F1660" s="44">
        <v>0</v>
      </c>
    </row>
    <row r="1661" spans="5:6" x14ac:dyDescent="0.2">
      <c r="E1661" s="44">
        <v>12.132996864529106</v>
      </c>
      <c r="F1661" s="44">
        <v>0</v>
      </c>
    </row>
    <row r="1662" spans="5:6" x14ac:dyDescent="0.2">
      <c r="E1662" s="44">
        <v>12.132996864529106</v>
      </c>
      <c r="F1662" s="44">
        <v>0.14462317262521629</v>
      </c>
    </row>
    <row r="1663" spans="5:6" x14ac:dyDescent="0.2">
      <c r="E1663" s="44">
        <v>12.142893273064612</v>
      </c>
      <c r="F1663" s="44">
        <v>0.14462317262521629</v>
      </c>
    </row>
    <row r="1664" spans="5:6" x14ac:dyDescent="0.2">
      <c r="E1664" s="44">
        <v>12.142893273064612</v>
      </c>
      <c r="F1664" s="44">
        <v>0</v>
      </c>
    </row>
    <row r="1665" spans="5:6" x14ac:dyDescent="0.2">
      <c r="E1665" s="44">
        <v>12.152789681600115</v>
      </c>
      <c r="F1665" s="44">
        <v>0</v>
      </c>
    </row>
    <row r="1666" spans="5:6" x14ac:dyDescent="0.2">
      <c r="E1666" s="44">
        <v>12.152789681600115</v>
      </c>
      <c r="F1666" s="44">
        <v>0.14462317262521629</v>
      </c>
    </row>
    <row r="1667" spans="5:6" x14ac:dyDescent="0.2">
      <c r="E1667" s="44">
        <v>12.162686090135621</v>
      </c>
      <c r="F1667" s="44">
        <v>0.14462317262521629</v>
      </c>
    </row>
    <row r="1668" spans="5:6" x14ac:dyDescent="0.2">
      <c r="E1668" s="44">
        <v>12.162686090135621</v>
      </c>
      <c r="F1668" s="44">
        <v>0</v>
      </c>
    </row>
    <row r="1669" spans="5:6" x14ac:dyDescent="0.2">
      <c r="E1669" s="44">
        <v>12.172582498671126</v>
      </c>
      <c r="F1669" s="44">
        <v>0</v>
      </c>
    </row>
    <row r="1670" spans="5:6" x14ac:dyDescent="0.2">
      <c r="E1670" s="44">
        <v>12.172582498671126</v>
      </c>
      <c r="F1670" s="44">
        <v>0.14462317262521629</v>
      </c>
    </row>
    <row r="1671" spans="5:6" x14ac:dyDescent="0.2">
      <c r="E1671" s="44">
        <v>12.182478907206631</v>
      </c>
      <c r="F1671" s="44">
        <v>0.14462317262521629</v>
      </c>
    </row>
    <row r="1672" spans="5:6" x14ac:dyDescent="0.2">
      <c r="E1672" s="44">
        <v>12.182478907206631</v>
      </c>
      <c r="F1672" s="44">
        <v>0</v>
      </c>
    </row>
    <row r="1673" spans="5:6" x14ac:dyDescent="0.2">
      <c r="E1673" s="44">
        <v>12.192375315742137</v>
      </c>
      <c r="F1673" s="44">
        <v>0</v>
      </c>
    </row>
    <row r="1674" spans="5:6" x14ac:dyDescent="0.2">
      <c r="E1674" s="44">
        <v>12.192375315742137</v>
      </c>
      <c r="F1674" s="44">
        <v>0.14462317262521629</v>
      </c>
    </row>
    <row r="1675" spans="5:6" x14ac:dyDescent="0.2">
      <c r="E1675" s="44">
        <v>12.20227172427764</v>
      </c>
      <c r="F1675" s="44">
        <v>0.14462317262521629</v>
      </c>
    </row>
    <row r="1676" spans="5:6" x14ac:dyDescent="0.2">
      <c r="E1676" s="44">
        <v>12.20227172427764</v>
      </c>
      <c r="F1676" s="44">
        <v>0</v>
      </c>
    </row>
    <row r="1677" spans="5:6" x14ac:dyDescent="0.2">
      <c r="E1677" s="44">
        <v>12.212168132813146</v>
      </c>
      <c r="F1677" s="44">
        <v>0</v>
      </c>
    </row>
    <row r="1678" spans="5:6" x14ac:dyDescent="0.2">
      <c r="E1678" s="44">
        <v>12.212168132813146</v>
      </c>
      <c r="F1678" s="44">
        <v>0.14462317262521629</v>
      </c>
    </row>
    <row r="1679" spans="5:6" x14ac:dyDescent="0.2">
      <c r="E1679" s="44">
        <v>12.222064541348651</v>
      </c>
      <c r="F1679" s="44">
        <v>0.14462317262521629</v>
      </c>
    </row>
    <row r="1680" spans="5:6" x14ac:dyDescent="0.2">
      <c r="E1680" s="44">
        <v>12.222064541348651</v>
      </c>
      <c r="F1680" s="44">
        <v>0</v>
      </c>
    </row>
    <row r="1681" spans="5:6" x14ac:dyDescent="0.2">
      <c r="E1681" s="44">
        <v>12.231960949884156</v>
      </c>
      <c r="F1681" s="44">
        <v>0</v>
      </c>
    </row>
    <row r="1682" spans="5:6" x14ac:dyDescent="0.2">
      <c r="E1682" s="44">
        <v>12.231960949884156</v>
      </c>
      <c r="F1682" s="44">
        <v>0.14462317262521629</v>
      </c>
    </row>
    <row r="1683" spans="5:6" x14ac:dyDescent="0.2">
      <c r="E1683" s="44">
        <v>12.241857358419661</v>
      </c>
      <c r="F1683" s="44">
        <v>0.14462317262521629</v>
      </c>
    </row>
    <row r="1684" spans="5:6" x14ac:dyDescent="0.2">
      <c r="E1684" s="44">
        <v>12.241857358419661</v>
      </c>
      <c r="F1684" s="44">
        <v>0</v>
      </c>
    </row>
    <row r="1685" spans="5:6" x14ac:dyDescent="0.2">
      <c r="E1685" s="44">
        <v>12.251753766955165</v>
      </c>
      <c r="F1685" s="44">
        <v>0</v>
      </c>
    </row>
    <row r="1686" spans="5:6" x14ac:dyDescent="0.2">
      <c r="E1686" s="44">
        <v>12.251753766955165</v>
      </c>
      <c r="F1686" s="44">
        <v>0.14462317262521629</v>
      </c>
    </row>
    <row r="1687" spans="5:6" x14ac:dyDescent="0.2">
      <c r="E1687" s="44">
        <v>12.26165017549067</v>
      </c>
      <c r="F1687" s="44">
        <v>0.14462317262521629</v>
      </c>
    </row>
    <row r="1688" spans="5:6" x14ac:dyDescent="0.2">
      <c r="E1688" s="44">
        <v>12.26165017549067</v>
      </c>
      <c r="F1688" s="44">
        <v>0</v>
      </c>
    </row>
    <row r="1689" spans="5:6" x14ac:dyDescent="0.2">
      <c r="E1689" s="44">
        <v>12.271546584026176</v>
      </c>
      <c r="F1689" s="44">
        <v>0</v>
      </c>
    </row>
    <row r="1690" spans="5:6" x14ac:dyDescent="0.2">
      <c r="E1690" s="44">
        <v>12.271546584026176</v>
      </c>
      <c r="F1690" s="44">
        <v>0.14462317262521629</v>
      </c>
    </row>
    <row r="1691" spans="5:6" x14ac:dyDescent="0.2">
      <c r="E1691" s="44">
        <v>12.281442992561681</v>
      </c>
      <c r="F1691" s="44">
        <v>0.14462317262521629</v>
      </c>
    </row>
    <row r="1692" spans="5:6" x14ac:dyDescent="0.2">
      <c r="E1692" s="44">
        <v>12.281442992561681</v>
      </c>
      <c r="F1692" s="44">
        <v>0</v>
      </c>
    </row>
    <row r="1693" spans="5:6" x14ac:dyDescent="0.2">
      <c r="E1693" s="44">
        <v>12.291339401097186</v>
      </c>
      <c r="F1693" s="44">
        <v>0</v>
      </c>
    </row>
    <row r="1694" spans="5:6" x14ac:dyDescent="0.2">
      <c r="E1694" s="44">
        <v>12.291339401097186</v>
      </c>
      <c r="F1694" s="44">
        <v>0.14462317262521629</v>
      </c>
    </row>
    <row r="1695" spans="5:6" x14ac:dyDescent="0.2">
      <c r="E1695" s="44">
        <v>12.30123580963269</v>
      </c>
      <c r="F1695" s="44">
        <v>0.14462317262521629</v>
      </c>
    </row>
    <row r="1696" spans="5:6" x14ac:dyDescent="0.2">
      <c r="E1696" s="44">
        <v>12.30123580963269</v>
      </c>
      <c r="F1696" s="44">
        <v>0</v>
      </c>
    </row>
    <row r="1697" spans="5:6" x14ac:dyDescent="0.2">
      <c r="E1697" s="44">
        <v>12.311132218168195</v>
      </c>
      <c r="F1697" s="44">
        <v>0</v>
      </c>
    </row>
    <row r="1698" spans="5:6" x14ac:dyDescent="0.2">
      <c r="E1698" s="44">
        <v>12.311132218168195</v>
      </c>
      <c r="F1698" s="44">
        <v>0.14462317262521629</v>
      </c>
    </row>
    <row r="1699" spans="5:6" x14ac:dyDescent="0.2">
      <c r="E1699" s="44">
        <v>12.321028626703701</v>
      </c>
      <c r="F1699" s="44">
        <v>0.14462317262521629</v>
      </c>
    </row>
    <row r="1700" spans="5:6" x14ac:dyDescent="0.2">
      <c r="E1700" s="44">
        <v>12.321028626703701</v>
      </c>
      <c r="F1700" s="44">
        <v>0</v>
      </c>
    </row>
    <row r="1701" spans="5:6" x14ac:dyDescent="0.2">
      <c r="E1701" s="44">
        <v>12.330925035239206</v>
      </c>
      <c r="F1701" s="44">
        <v>0</v>
      </c>
    </row>
    <row r="1702" spans="5:6" x14ac:dyDescent="0.2">
      <c r="E1702" s="44">
        <v>12.330925035239206</v>
      </c>
      <c r="F1702" s="44">
        <v>0.14462317262521629</v>
      </c>
    </row>
    <row r="1703" spans="5:6" x14ac:dyDescent="0.2">
      <c r="E1703" s="44">
        <v>12.340821443774711</v>
      </c>
      <c r="F1703" s="44">
        <v>0.14462317262521629</v>
      </c>
    </row>
    <row r="1704" spans="5:6" x14ac:dyDescent="0.2">
      <c r="E1704" s="44">
        <v>12.340821443774711</v>
      </c>
      <c r="F1704" s="44">
        <v>0</v>
      </c>
    </row>
    <row r="1705" spans="5:6" x14ac:dyDescent="0.2">
      <c r="E1705" s="44">
        <v>12.350717852310215</v>
      </c>
      <c r="F1705" s="44">
        <v>0</v>
      </c>
    </row>
    <row r="1706" spans="5:6" x14ac:dyDescent="0.2">
      <c r="E1706" s="44">
        <v>12.350717852310215</v>
      </c>
      <c r="F1706" s="44">
        <v>0.14462317262521629</v>
      </c>
    </row>
    <row r="1707" spans="5:6" x14ac:dyDescent="0.2">
      <c r="E1707" s="44">
        <v>12.36061426084572</v>
      </c>
      <c r="F1707" s="44">
        <v>0.14462317262521629</v>
      </c>
    </row>
    <row r="1708" spans="5:6" x14ac:dyDescent="0.2">
      <c r="E1708" s="44">
        <v>12.36061426084572</v>
      </c>
      <c r="F1708" s="44">
        <v>0</v>
      </c>
    </row>
    <row r="1709" spans="5:6" x14ac:dyDescent="0.2">
      <c r="E1709" s="44">
        <v>12.370510669381225</v>
      </c>
      <c r="F1709" s="44">
        <v>0</v>
      </c>
    </row>
    <row r="1710" spans="5:6" x14ac:dyDescent="0.2">
      <c r="E1710" s="44">
        <v>12.370510669381225</v>
      </c>
      <c r="F1710" s="44">
        <v>0.14462317262521629</v>
      </c>
    </row>
    <row r="1711" spans="5:6" x14ac:dyDescent="0.2">
      <c r="E1711" s="44">
        <v>12.380407077916731</v>
      </c>
      <c r="F1711" s="44">
        <v>0.14462317262521629</v>
      </c>
    </row>
    <row r="1712" spans="5:6" x14ac:dyDescent="0.2">
      <c r="E1712" s="44">
        <v>12.380407077916731</v>
      </c>
      <c r="F1712" s="44">
        <v>0</v>
      </c>
    </row>
    <row r="1713" spans="5:6" x14ac:dyDescent="0.2">
      <c r="E1713" s="44">
        <v>12.390303486452236</v>
      </c>
      <c r="F1713" s="44">
        <v>0</v>
      </c>
    </row>
    <row r="1714" spans="5:6" x14ac:dyDescent="0.2">
      <c r="E1714" s="44">
        <v>12.390303486452236</v>
      </c>
      <c r="F1714" s="44">
        <v>0.14462317262521629</v>
      </c>
    </row>
    <row r="1715" spans="5:6" x14ac:dyDescent="0.2">
      <c r="E1715" s="44">
        <v>12.40019989498774</v>
      </c>
      <c r="F1715" s="44">
        <v>0.14462317262521629</v>
      </c>
    </row>
    <row r="1716" spans="5:6" x14ac:dyDescent="0.2">
      <c r="E1716" s="44">
        <v>12.40019989498774</v>
      </c>
      <c r="F1716" s="44">
        <v>0</v>
      </c>
    </row>
    <row r="1717" spans="5:6" x14ac:dyDescent="0.2">
      <c r="E1717" s="44">
        <v>12.410096303523245</v>
      </c>
      <c r="F1717" s="44">
        <v>0</v>
      </c>
    </row>
    <row r="1718" spans="5:6" x14ac:dyDescent="0.2">
      <c r="E1718" s="44">
        <v>12.410096303523245</v>
      </c>
      <c r="F1718" s="44">
        <v>0.14462317262521629</v>
      </c>
    </row>
    <row r="1719" spans="5:6" x14ac:dyDescent="0.2">
      <c r="E1719" s="44">
        <v>12.41999271205875</v>
      </c>
      <c r="F1719" s="44">
        <v>0.14462317262521629</v>
      </c>
    </row>
    <row r="1720" spans="5:6" x14ac:dyDescent="0.2">
      <c r="E1720" s="44">
        <v>12.41999271205875</v>
      </c>
      <c r="F1720" s="44">
        <v>0</v>
      </c>
    </row>
    <row r="1721" spans="5:6" x14ac:dyDescent="0.2">
      <c r="E1721" s="44">
        <v>12.429889120594256</v>
      </c>
      <c r="F1721" s="44">
        <v>0</v>
      </c>
    </row>
    <row r="1722" spans="5:6" x14ac:dyDescent="0.2">
      <c r="E1722" s="44">
        <v>12.429889120594256</v>
      </c>
      <c r="F1722" s="44">
        <v>0.14462317262521629</v>
      </c>
    </row>
    <row r="1723" spans="5:6" x14ac:dyDescent="0.2">
      <c r="E1723" s="44">
        <v>12.439785529129761</v>
      </c>
      <c r="F1723" s="44">
        <v>0.14462317262521629</v>
      </c>
    </row>
    <row r="1724" spans="5:6" x14ac:dyDescent="0.2">
      <c r="E1724" s="44">
        <v>12.439785529129761</v>
      </c>
      <c r="F1724" s="44">
        <v>0</v>
      </c>
    </row>
    <row r="1725" spans="5:6" x14ac:dyDescent="0.2">
      <c r="E1725" s="44">
        <v>12.449681937665265</v>
      </c>
      <c r="F1725" s="44">
        <v>0</v>
      </c>
    </row>
    <row r="1726" spans="5:6" x14ac:dyDescent="0.2">
      <c r="E1726" s="44">
        <v>12.449681937665265</v>
      </c>
      <c r="F1726" s="44">
        <v>0.14462317262521629</v>
      </c>
    </row>
    <row r="1727" spans="5:6" x14ac:dyDescent="0.2">
      <c r="E1727" s="44">
        <v>12.45957834620077</v>
      </c>
      <c r="F1727" s="44">
        <v>0.14462317262521629</v>
      </c>
    </row>
    <row r="1728" spans="5:6" x14ac:dyDescent="0.2">
      <c r="E1728" s="44">
        <v>12.45957834620077</v>
      </c>
      <c r="F1728" s="44">
        <v>0</v>
      </c>
    </row>
    <row r="1729" spans="5:6" x14ac:dyDescent="0.2">
      <c r="E1729" s="44">
        <v>12.469474754736275</v>
      </c>
      <c r="F1729" s="44">
        <v>0</v>
      </c>
    </row>
    <row r="1730" spans="5:6" x14ac:dyDescent="0.2">
      <c r="E1730" s="44">
        <v>12.469474754736275</v>
      </c>
      <c r="F1730" s="44">
        <v>0.14462317262521629</v>
      </c>
    </row>
    <row r="1731" spans="5:6" x14ac:dyDescent="0.2">
      <c r="E1731" s="44">
        <v>12.479371163271781</v>
      </c>
      <c r="F1731" s="44">
        <v>0.14462317262521629</v>
      </c>
    </row>
    <row r="1732" spans="5:6" x14ac:dyDescent="0.2">
      <c r="E1732" s="44">
        <v>12.479371163271781</v>
      </c>
      <c r="F1732" s="44">
        <v>0</v>
      </c>
    </row>
    <row r="1733" spans="5:6" x14ac:dyDescent="0.2">
      <c r="E1733" s="44">
        <v>12.489267571807286</v>
      </c>
      <c r="F1733" s="44">
        <v>0</v>
      </c>
    </row>
    <row r="1734" spans="5:6" x14ac:dyDescent="0.2">
      <c r="E1734" s="44">
        <v>12.489267571807286</v>
      </c>
      <c r="F1734" s="44">
        <v>0.14462317262521629</v>
      </c>
    </row>
    <row r="1735" spans="5:6" x14ac:dyDescent="0.2">
      <c r="E1735" s="44">
        <v>12.499163980342789</v>
      </c>
      <c r="F1735" s="44">
        <v>0.14462317262521629</v>
      </c>
    </row>
    <row r="1736" spans="5:6" x14ac:dyDescent="0.2">
      <c r="E1736" s="44">
        <v>12.499163980342789</v>
      </c>
      <c r="F1736" s="44">
        <v>0</v>
      </c>
    </row>
    <row r="1737" spans="5:6" x14ac:dyDescent="0.2">
      <c r="E1737" s="44">
        <v>12.509060388878295</v>
      </c>
      <c r="F1737" s="44">
        <v>0</v>
      </c>
    </row>
    <row r="1738" spans="5:6" x14ac:dyDescent="0.2">
      <c r="E1738" s="44">
        <v>12.509060388878295</v>
      </c>
      <c r="F1738" s="44">
        <v>0.14462317262521629</v>
      </c>
    </row>
    <row r="1739" spans="5:6" x14ac:dyDescent="0.2">
      <c r="E1739" s="44">
        <v>12.5189567974138</v>
      </c>
      <c r="F1739" s="44">
        <v>0.14462317262521629</v>
      </c>
    </row>
    <row r="1740" spans="5:6" x14ac:dyDescent="0.2">
      <c r="E1740" s="44">
        <v>12.5189567974138</v>
      </c>
      <c r="F1740" s="44">
        <v>0</v>
      </c>
    </row>
    <row r="1741" spans="5:6" x14ac:dyDescent="0.2">
      <c r="E1741" s="44">
        <v>12.528853205949305</v>
      </c>
      <c r="F1741" s="44">
        <v>0</v>
      </c>
    </row>
    <row r="1742" spans="5:6" x14ac:dyDescent="0.2">
      <c r="E1742" s="44">
        <v>12.528853205949305</v>
      </c>
      <c r="F1742" s="44">
        <v>0.14462317262521629</v>
      </c>
    </row>
    <row r="1743" spans="5:6" x14ac:dyDescent="0.2">
      <c r="E1743" s="44">
        <v>12.538749614484811</v>
      </c>
      <c r="F1743" s="44">
        <v>0.14462317262521629</v>
      </c>
    </row>
    <row r="1744" spans="5:6" x14ac:dyDescent="0.2">
      <c r="E1744" s="44">
        <v>12.538749614484811</v>
      </c>
      <c r="F1744" s="44">
        <v>0</v>
      </c>
    </row>
    <row r="1745" spans="5:6" x14ac:dyDescent="0.2">
      <c r="E1745" s="44">
        <v>12.548646023020314</v>
      </c>
      <c r="F1745" s="44">
        <v>0</v>
      </c>
    </row>
    <row r="1746" spans="5:6" x14ac:dyDescent="0.2">
      <c r="E1746" s="44">
        <v>12.548646023020314</v>
      </c>
      <c r="F1746" s="44">
        <v>0.14462317262521629</v>
      </c>
    </row>
    <row r="1747" spans="5:6" x14ac:dyDescent="0.2">
      <c r="E1747" s="44">
        <v>12.55854243155582</v>
      </c>
      <c r="F1747" s="44">
        <v>0.14462317262521629</v>
      </c>
    </row>
    <row r="1748" spans="5:6" x14ac:dyDescent="0.2">
      <c r="E1748" s="44">
        <v>12.55854243155582</v>
      </c>
      <c r="F1748" s="44">
        <v>0</v>
      </c>
    </row>
    <row r="1749" spans="5:6" x14ac:dyDescent="0.2">
      <c r="E1749" s="44">
        <v>12.568438840091325</v>
      </c>
      <c r="F1749" s="44">
        <v>0</v>
      </c>
    </row>
    <row r="1750" spans="5:6" x14ac:dyDescent="0.2">
      <c r="E1750" s="44">
        <v>12.568438840091325</v>
      </c>
      <c r="F1750" s="44">
        <v>0.14462317262521629</v>
      </c>
    </row>
    <row r="1751" spans="5:6" x14ac:dyDescent="0.2">
      <c r="E1751" s="44">
        <v>12.57833524862683</v>
      </c>
      <c r="F1751" s="44">
        <v>0.14462317262521629</v>
      </c>
    </row>
    <row r="1752" spans="5:6" x14ac:dyDescent="0.2">
      <c r="E1752" s="44">
        <v>12.57833524862683</v>
      </c>
      <c r="F1752" s="44">
        <v>0</v>
      </c>
    </row>
    <row r="1753" spans="5:6" x14ac:dyDescent="0.2">
      <c r="E1753" s="44">
        <v>12.588231657162336</v>
      </c>
      <c r="F1753" s="44">
        <v>0</v>
      </c>
    </row>
    <row r="1754" spans="5:6" x14ac:dyDescent="0.2">
      <c r="E1754" s="44">
        <v>12.588231657162336</v>
      </c>
      <c r="F1754" s="44">
        <v>0.14462317262521629</v>
      </c>
    </row>
    <row r="1755" spans="5:6" x14ac:dyDescent="0.2">
      <c r="E1755" s="44">
        <v>12.598128065697839</v>
      </c>
      <c r="F1755" s="44">
        <v>0.14462317262521629</v>
      </c>
    </row>
    <row r="1756" spans="5:6" x14ac:dyDescent="0.2">
      <c r="E1756" s="44">
        <v>12.598128065697839</v>
      </c>
      <c r="F1756" s="44">
        <v>0</v>
      </c>
    </row>
    <row r="1757" spans="5:6" x14ac:dyDescent="0.2">
      <c r="E1757" s="44">
        <v>12.608024474233344</v>
      </c>
      <c r="F1757" s="44">
        <v>0</v>
      </c>
    </row>
    <row r="1758" spans="5:6" x14ac:dyDescent="0.2">
      <c r="E1758" s="44">
        <v>12.608024474233344</v>
      </c>
      <c r="F1758" s="44">
        <v>0.14462317262521629</v>
      </c>
    </row>
    <row r="1759" spans="5:6" x14ac:dyDescent="0.2">
      <c r="E1759" s="44">
        <v>12.61792088276885</v>
      </c>
      <c r="F1759" s="44">
        <v>0.14462317262521629</v>
      </c>
    </row>
    <row r="1760" spans="5:6" x14ac:dyDescent="0.2">
      <c r="E1760" s="44">
        <v>12.61792088276885</v>
      </c>
      <c r="F1760" s="44">
        <v>0</v>
      </c>
    </row>
    <row r="1761" spans="5:6" x14ac:dyDescent="0.2">
      <c r="E1761" s="44">
        <v>12.627817291304355</v>
      </c>
      <c r="F1761" s="44">
        <v>0</v>
      </c>
    </row>
    <row r="1762" spans="5:6" x14ac:dyDescent="0.2">
      <c r="E1762" s="44">
        <v>12.627817291304355</v>
      </c>
      <c r="F1762" s="44">
        <v>0.14462317262521629</v>
      </c>
    </row>
    <row r="1763" spans="5:6" x14ac:dyDescent="0.2">
      <c r="E1763" s="44">
        <v>12.63771369983986</v>
      </c>
      <c r="F1763" s="44">
        <v>0.14462317262521629</v>
      </c>
    </row>
    <row r="1764" spans="5:6" x14ac:dyDescent="0.2">
      <c r="E1764" s="44">
        <v>12.63771369983986</v>
      </c>
      <c r="F1764" s="44">
        <v>0</v>
      </c>
    </row>
    <row r="1765" spans="5:6" x14ac:dyDescent="0.2">
      <c r="E1765" s="44">
        <v>12.647610108375364</v>
      </c>
      <c r="F1765" s="44">
        <v>0</v>
      </c>
    </row>
    <row r="1766" spans="5:6" x14ac:dyDescent="0.2">
      <c r="E1766" s="44">
        <v>12.647610108375364</v>
      </c>
      <c r="F1766" s="44">
        <v>0.14462317262521629</v>
      </c>
    </row>
    <row r="1767" spans="5:6" x14ac:dyDescent="0.2">
      <c r="E1767" s="44">
        <v>12.657506516910869</v>
      </c>
      <c r="F1767" s="44">
        <v>0.14462317262521629</v>
      </c>
    </row>
    <row r="1768" spans="5:6" x14ac:dyDescent="0.2">
      <c r="E1768" s="44">
        <v>12.657506516910869</v>
      </c>
      <c r="F1768" s="44">
        <v>0</v>
      </c>
    </row>
    <row r="1769" spans="5:6" x14ac:dyDescent="0.2">
      <c r="E1769" s="44">
        <v>12.667402925446375</v>
      </c>
      <c r="F1769" s="44">
        <v>0</v>
      </c>
    </row>
    <row r="1770" spans="5:6" x14ac:dyDescent="0.2">
      <c r="E1770" s="44">
        <v>12.667402925446375</v>
      </c>
      <c r="F1770" s="44">
        <v>0.14462317262521629</v>
      </c>
    </row>
    <row r="1771" spans="5:6" x14ac:dyDescent="0.2">
      <c r="E1771" s="44">
        <v>12.67729933398188</v>
      </c>
      <c r="F1771" s="44">
        <v>0.14462317262521629</v>
      </c>
    </row>
    <row r="1772" spans="5:6" x14ac:dyDescent="0.2">
      <c r="E1772" s="44">
        <v>12.67729933398188</v>
      </c>
      <c r="F1772" s="44">
        <v>0</v>
      </c>
    </row>
    <row r="1773" spans="5:6" x14ac:dyDescent="0.2">
      <c r="E1773" s="44">
        <v>12.687195742517385</v>
      </c>
      <c r="F1773" s="44">
        <v>0</v>
      </c>
    </row>
    <row r="1774" spans="5:6" x14ac:dyDescent="0.2">
      <c r="E1774" s="44">
        <v>12.687195742517385</v>
      </c>
      <c r="F1774" s="44">
        <v>0.14462317262521629</v>
      </c>
    </row>
    <row r="1775" spans="5:6" x14ac:dyDescent="0.2">
      <c r="E1775" s="44">
        <v>12.697092151052889</v>
      </c>
      <c r="F1775" s="44">
        <v>0.14462317262521629</v>
      </c>
    </row>
    <row r="1776" spans="5:6" x14ac:dyDescent="0.2">
      <c r="E1776" s="44">
        <v>12.697092151052889</v>
      </c>
      <c r="F1776" s="44">
        <v>0</v>
      </c>
    </row>
    <row r="1777" spans="5:6" x14ac:dyDescent="0.2">
      <c r="E1777" s="44">
        <v>12.706988559588394</v>
      </c>
      <c r="F1777" s="44">
        <v>0</v>
      </c>
    </row>
    <row r="1778" spans="5:6" x14ac:dyDescent="0.2">
      <c r="E1778" s="44">
        <v>12.706988559588394</v>
      </c>
      <c r="F1778" s="44">
        <v>0.14462317262521629</v>
      </c>
    </row>
    <row r="1779" spans="5:6" x14ac:dyDescent="0.2">
      <c r="E1779" s="44">
        <v>12.7168849681239</v>
      </c>
      <c r="F1779" s="44">
        <v>0.14462317262521629</v>
      </c>
    </row>
    <row r="1780" spans="5:6" x14ac:dyDescent="0.2">
      <c r="E1780" s="44">
        <v>12.7168849681239</v>
      </c>
      <c r="F1780" s="44">
        <v>0</v>
      </c>
    </row>
    <row r="1781" spans="5:6" x14ac:dyDescent="0.2">
      <c r="E1781" s="44">
        <v>12.726781376659405</v>
      </c>
      <c r="F1781" s="44">
        <v>0</v>
      </c>
    </row>
    <row r="1782" spans="5:6" x14ac:dyDescent="0.2">
      <c r="E1782" s="44">
        <v>12.726781376659405</v>
      </c>
      <c r="F1782" s="44">
        <v>0.14462317262521629</v>
      </c>
    </row>
    <row r="1783" spans="5:6" x14ac:dyDescent="0.2">
      <c r="E1783" s="44">
        <v>12.73667778519491</v>
      </c>
      <c r="F1783" s="44">
        <v>0.14462317262521629</v>
      </c>
    </row>
    <row r="1784" spans="5:6" x14ac:dyDescent="0.2">
      <c r="E1784" s="44">
        <v>12.73667778519491</v>
      </c>
      <c r="F1784" s="44">
        <v>0</v>
      </c>
    </row>
    <row r="1785" spans="5:6" x14ac:dyDescent="0.2">
      <c r="E1785" s="44">
        <v>12.746574193730414</v>
      </c>
      <c r="F1785" s="44">
        <v>0</v>
      </c>
    </row>
    <row r="1786" spans="5:6" x14ac:dyDescent="0.2">
      <c r="E1786" s="44">
        <v>12.746574193730414</v>
      </c>
      <c r="F1786" s="44">
        <v>0.14462317262521629</v>
      </c>
    </row>
    <row r="1787" spans="5:6" x14ac:dyDescent="0.2">
      <c r="E1787" s="44">
        <v>12.756470602265919</v>
      </c>
      <c r="F1787" s="44">
        <v>0.14462317262521629</v>
      </c>
    </row>
    <row r="1788" spans="5:6" x14ac:dyDescent="0.2">
      <c r="E1788" s="44">
        <v>12.756470602265919</v>
      </c>
      <c r="F1788" s="44">
        <v>0</v>
      </c>
    </row>
    <row r="1789" spans="5:6" x14ac:dyDescent="0.2">
      <c r="E1789" s="44">
        <v>12.766367010801424</v>
      </c>
      <c r="F1789" s="44">
        <v>0</v>
      </c>
    </row>
    <row r="1790" spans="5:6" x14ac:dyDescent="0.2">
      <c r="E1790" s="44">
        <v>12.766367010801424</v>
      </c>
      <c r="F1790" s="44">
        <v>0.14462317262521629</v>
      </c>
    </row>
    <row r="1791" spans="5:6" x14ac:dyDescent="0.2">
      <c r="E1791" s="44">
        <v>12.77626341933693</v>
      </c>
      <c r="F1791" s="44">
        <v>0.14462317262521629</v>
      </c>
    </row>
    <row r="1792" spans="5:6" x14ac:dyDescent="0.2">
      <c r="E1792" s="44">
        <v>12.77626341933693</v>
      </c>
      <c r="F1792" s="44">
        <v>0</v>
      </c>
    </row>
    <row r="1793" spans="5:6" x14ac:dyDescent="0.2">
      <c r="E1793" s="44">
        <v>12.786159827872435</v>
      </c>
      <c r="F1793" s="44">
        <v>0</v>
      </c>
    </row>
    <row r="1794" spans="5:6" x14ac:dyDescent="0.2">
      <c r="E1794" s="44">
        <v>12.786159827872435</v>
      </c>
      <c r="F1794" s="44">
        <v>0.14462317262521629</v>
      </c>
    </row>
    <row r="1795" spans="5:6" x14ac:dyDescent="0.2">
      <c r="E1795" s="44">
        <v>12.796056236407939</v>
      </c>
      <c r="F1795" s="44">
        <v>0.14462317262521629</v>
      </c>
    </row>
    <row r="1796" spans="5:6" x14ac:dyDescent="0.2">
      <c r="E1796" s="44">
        <v>12.796056236407939</v>
      </c>
      <c r="F1796" s="44">
        <v>0</v>
      </c>
    </row>
    <row r="1797" spans="5:6" x14ac:dyDescent="0.2">
      <c r="E1797" s="44">
        <v>12.805952644943444</v>
      </c>
      <c r="F1797" s="44">
        <v>0</v>
      </c>
    </row>
    <row r="1798" spans="5:6" x14ac:dyDescent="0.2">
      <c r="E1798" s="44">
        <v>12.805952644943444</v>
      </c>
      <c r="F1798" s="44">
        <v>0.14462317262521629</v>
      </c>
    </row>
    <row r="1799" spans="5:6" x14ac:dyDescent="0.2">
      <c r="E1799" s="44">
        <v>12.815849053478949</v>
      </c>
      <c r="F1799" s="44">
        <v>0.14462317262521629</v>
      </c>
    </row>
    <row r="1800" spans="5:6" x14ac:dyDescent="0.2">
      <c r="E1800" s="44">
        <v>12.815849053478949</v>
      </c>
      <c r="F1800" s="44">
        <v>0</v>
      </c>
    </row>
    <row r="1801" spans="5:6" x14ac:dyDescent="0.2">
      <c r="E1801" s="44">
        <v>12.825745462014455</v>
      </c>
      <c r="F1801" s="44">
        <v>0</v>
      </c>
    </row>
    <row r="1802" spans="5:6" x14ac:dyDescent="0.2">
      <c r="E1802" s="44">
        <v>12.825745462014455</v>
      </c>
      <c r="F1802" s="44">
        <v>0.14462317262521629</v>
      </c>
    </row>
    <row r="1803" spans="5:6" x14ac:dyDescent="0.2">
      <c r="E1803" s="44">
        <v>12.83564187054996</v>
      </c>
      <c r="F1803" s="44">
        <v>0.14462317262521629</v>
      </c>
    </row>
    <row r="1804" spans="5:6" x14ac:dyDescent="0.2">
      <c r="E1804" s="44">
        <v>12.83564187054996</v>
      </c>
      <c r="F1804" s="44">
        <v>0</v>
      </c>
    </row>
    <row r="1805" spans="5:6" x14ac:dyDescent="0.2">
      <c r="E1805" s="44">
        <v>12.845538279085464</v>
      </c>
      <c r="F1805" s="44">
        <v>0</v>
      </c>
    </row>
    <row r="1806" spans="5:6" x14ac:dyDescent="0.2">
      <c r="E1806" s="44">
        <v>12.845538279085464</v>
      </c>
      <c r="F1806" s="44">
        <v>0.14462317262521629</v>
      </c>
    </row>
    <row r="1807" spans="5:6" x14ac:dyDescent="0.2">
      <c r="E1807" s="44">
        <v>12.855434687620969</v>
      </c>
      <c r="F1807" s="44">
        <v>0.14462317262521629</v>
      </c>
    </row>
    <row r="1808" spans="5:6" x14ac:dyDescent="0.2">
      <c r="E1808" s="44">
        <v>12.855434687620969</v>
      </c>
      <c r="F1808" s="44">
        <v>0</v>
      </c>
    </row>
    <row r="1809" spans="5:6" x14ac:dyDescent="0.2">
      <c r="E1809" s="44">
        <v>12.865331096156474</v>
      </c>
      <c r="F1809" s="44">
        <v>0</v>
      </c>
    </row>
    <row r="1810" spans="5:6" x14ac:dyDescent="0.2">
      <c r="E1810" s="44">
        <v>12.865331096156474</v>
      </c>
      <c r="F1810" s="44">
        <v>0.14462317262521629</v>
      </c>
    </row>
    <row r="1811" spans="5:6" x14ac:dyDescent="0.2">
      <c r="E1811" s="44">
        <v>12.87522750469198</v>
      </c>
      <c r="F1811" s="44">
        <v>0.14462317262521629</v>
      </c>
    </row>
    <row r="1812" spans="5:6" x14ac:dyDescent="0.2">
      <c r="E1812" s="44">
        <v>12.87522750469198</v>
      </c>
      <c r="F1812" s="44">
        <v>0</v>
      </c>
    </row>
    <row r="1813" spans="5:6" x14ac:dyDescent="0.2">
      <c r="E1813" s="44">
        <v>12.885123913227485</v>
      </c>
      <c r="F1813" s="44">
        <v>0</v>
      </c>
    </row>
    <row r="1814" spans="5:6" x14ac:dyDescent="0.2">
      <c r="E1814" s="44">
        <v>12.885123913227485</v>
      </c>
      <c r="F1814" s="44">
        <v>0.14462317262521629</v>
      </c>
    </row>
    <row r="1815" spans="5:6" x14ac:dyDescent="0.2">
      <c r="E1815" s="44">
        <v>12.895020321762988</v>
      </c>
      <c r="F1815" s="44">
        <v>0.14462317262521629</v>
      </c>
    </row>
    <row r="1816" spans="5:6" x14ac:dyDescent="0.2">
      <c r="E1816" s="44">
        <v>12.895020321762988</v>
      </c>
      <c r="F1816" s="44">
        <v>0</v>
      </c>
    </row>
    <row r="1817" spans="5:6" x14ac:dyDescent="0.2">
      <c r="E1817" s="44">
        <v>12.904916730298494</v>
      </c>
      <c r="F1817" s="44">
        <v>0</v>
      </c>
    </row>
    <row r="1818" spans="5:6" x14ac:dyDescent="0.2">
      <c r="E1818" s="44">
        <v>12.904916730298494</v>
      </c>
      <c r="F1818" s="44">
        <v>0.14462317262521629</v>
      </c>
    </row>
    <row r="1819" spans="5:6" x14ac:dyDescent="0.2">
      <c r="E1819" s="44">
        <v>12.914813138833999</v>
      </c>
      <c r="F1819" s="44">
        <v>0.14462317262521629</v>
      </c>
    </row>
    <row r="1820" spans="5:6" x14ac:dyDescent="0.2">
      <c r="E1820" s="44">
        <v>12.914813138833999</v>
      </c>
      <c r="F1820" s="44">
        <v>0</v>
      </c>
    </row>
    <row r="1821" spans="5:6" x14ac:dyDescent="0.2">
      <c r="E1821" s="44">
        <v>12.924709547369504</v>
      </c>
      <c r="F1821" s="44">
        <v>0</v>
      </c>
    </row>
    <row r="1822" spans="5:6" x14ac:dyDescent="0.2">
      <c r="E1822" s="44">
        <v>12.924709547369504</v>
      </c>
      <c r="F1822" s="44">
        <v>0.14462317262521629</v>
      </c>
    </row>
    <row r="1823" spans="5:6" x14ac:dyDescent="0.2">
      <c r="E1823" s="44">
        <v>12.93460595590501</v>
      </c>
      <c r="F1823" s="44">
        <v>0.14462317262521629</v>
      </c>
    </row>
    <row r="1824" spans="5:6" x14ac:dyDescent="0.2">
      <c r="E1824" s="44">
        <v>12.93460595590501</v>
      </c>
      <c r="F1824" s="44">
        <v>0</v>
      </c>
    </row>
    <row r="1825" spans="5:6" x14ac:dyDescent="0.2">
      <c r="E1825" s="44">
        <v>12.944502364440513</v>
      </c>
      <c r="F1825" s="44">
        <v>0</v>
      </c>
    </row>
    <row r="1826" spans="5:6" x14ac:dyDescent="0.2">
      <c r="E1826" s="44">
        <v>12.944502364440513</v>
      </c>
      <c r="F1826" s="44">
        <v>0.14462317262521629</v>
      </c>
    </row>
    <row r="1827" spans="5:6" x14ac:dyDescent="0.2">
      <c r="E1827" s="44">
        <v>12.954398772976019</v>
      </c>
      <c r="F1827" s="44">
        <v>0.14462317262521629</v>
      </c>
    </row>
    <row r="1828" spans="5:6" x14ac:dyDescent="0.2">
      <c r="E1828" s="44">
        <v>12.954398772976019</v>
      </c>
      <c r="F1828" s="44">
        <v>0</v>
      </c>
    </row>
    <row r="1829" spans="5:6" x14ac:dyDescent="0.2">
      <c r="E1829" s="44">
        <v>12.964295181511524</v>
      </c>
      <c r="F1829" s="44">
        <v>0</v>
      </c>
    </row>
    <row r="1830" spans="5:6" x14ac:dyDescent="0.2">
      <c r="E1830" s="44">
        <v>12.964295181511524</v>
      </c>
      <c r="F1830" s="44">
        <v>0.14462317262521629</v>
      </c>
    </row>
    <row r="1831" spans="5:6" x14ac:dyDescent="0.2">
      <c r="E1831" s="44">
        <v>12.974191590047029</v>
      </c>
      <c r="F1831" s="44">
        <v>0.14462317262521629</v>
      </c>
    </row>
    <row r="1832" spans="5:6" x14ac:dyDescent="0.2">
      <c r="E1832" s="44">
        <v>12.974191590047029</v>
      </c>
      <c r="F1832" s="44">
        <v>0</v>
      </c>
    </row>
    <row r="1833" spans="5:6" x14ac:dyDescent="0.2">
      <c r="E1833" s="44">
        <v>12.984087998582535</v>
      </c>
      <c r="F1833" s="44">
        <v>0</v>
      </c>
    </row>
    <row r="1834" spans="5:6" x14ac:dyDescent="0.2">
      <c r="E1834" s="44">
        <v>12.984087998582535</v>
      </c>
      <c r="F1834" s="44">
        <v>0.14462317262521629</v>
      </c>
    </row>
    <row r="1835" spans="5:6" x14ac:dyDescent="0.2">
      <c r="E1835" s="44">
        <v>12.993984407118038</v>
      </c>
      <c r="F1835" s="44">
        <v>0.14462317262521629</v>
      </c>
    </row>
    <row r="1836" spans="5:6" x14ac:dyDescent="0.2">
      <c r="E1836" s="44">
        <v>12.993984407118038</v>
      </c>
      <c r="F1836" s="44">
        <v>0</v>
      </c>
    </row>
    <row r="1837" spans="5:6" x14ac:dyDescent="0.2">
      <c r="E1837" s="44">
        <v>13.003880815653543</v>
      </c>
      <c r="F1837" s="44">
        <v>0</v>
      </c>
    </row>
    <row r="1838" spans="5:6" x14ac:dyDescent="0.2">
      <c r="E1838" s="44">
        <v>13.003880815653543</v>
      </c>
      <c r="F1838" s="44">
        <v>0.14462317262521629</v>
      </c>
    </row>
    <row r="1839" spans="5:6" x14ac:dyDescent="0.2">
      <c r="E1839" s="44">
        <v>13.013777224189049</v>
      </c>
      <c r="F1839" s="44">
        <v>0.14462317262521629</v>
      </c>
    </row>
    <row r="1840" spans="5:6" x14ac:dyDescent="0.2">
      <c r="E1840" s="44">
        <v>13.013777224189049</v>
      </c>
      <c r="F1840" s="44">
        <v>0</v>
      </c>
    </row>
    <row r="1841" spans="5:6" x14ac:dyDescent="0.2">
      <c r="E1841" s="44">
        <v>13.023673632724554</v>
      </c>
      <c r="F1841" s="44">
        <v>0</v>
      </c>
    </row>
    <row r="1842" spans="5:6" x14ac:dyDescent="0.2">
      <c r="E1842" s="44">
        <v>13.023673632724554</v>
      </c>
      <c r="F1842" s="44">
        <v>0.14462317262521629</v>
      </c>
    </row>
    <row r="1843" spans="5:6" x14ac:dyDescent="0.2">
      <c r="E1843" s="44">
        <v>13.033570041260059</v>
      </c>
      <c r="F1843" s="44">
        <v>0.14462317262521629</v>
      </c>
    </row>
    <row r="1844" spans="5:6" x14ac:dyDescent="0.2">
      <c r="E1844" s="44">
        <v>13.033570041260059</v>
      </c>
      <c r="F1844" s="44">
        <v>0</v>
      </c>
    </row>
    <row r="1845" spans="5:6" x14ac:dyDescent="0.2">
      <c r="E1845" s="44">
        <v>13.043466449795563</v>
      </c>
      <c r="F1845" s="44">
        <v>0</v>
      </c>
    </row>
    <row r="1846" spans="5:6" x14ac:dyDescent="0.2">
      <c r="E1846" s="44">
        <v>13.043466449795563</v>
      </c>
      <c r="F1846" s="44">
        <v>0.14462317262521629</v>
      </c>
    </row>
    <row r="1847" spans="5:6" x14ac:dyDescent="0.2">
      <c r="E1847" s="44">
        <v>13.053362858331068</v>
      </c>
      <c r="F1847" s="44">
        <v>0.14462317262521629</v>
      </c>
    </row>
    <row r="1848" spans="5:6" x14ac:dyDescent="0.2">
      <c r="E1848" s="44">
        <v>13.053362858331068</v>
      </c>
      <c r="F1848" s="44">
        <v>0</v>
      </c>
    </row>
    <row r="1849" spans="5:6" x14ac:dyDescent="0.2">
      <c r="E1849" s="44">
        <v>13.063259266866574</v>
      </c>
      <c r="F1849" s="44">
        <v>0</v>
      </c>
    </row>
    <row r="1850" spans="5:6" x14ac:dyDescent="0.2">
      <c r="E1850" s="44">
        <v>13.063259266866574</v>
      </c>
      <c r="F1850" s="44">
        <v>0.14462317262521629</v>
      </c>
    </row>
    <row r="1851" spans="5:6" x14ac:dyDescent="0.2">
      <c r="E1851" s="44">
        <v>13.073155675402079</v>
      </c>
      <c r="F1851" s="44">
        <v>0.14462317262521629</v>
      </c>
    </row>
    <row r="1852" spans="5:6" x14ac:dyDescent="0.2">
      <c r="E1852" s="44">
        <v>13.073155675402079</v>
      </c>
      <c r="F1852" s="44">
        <v>0</v>
      </c>
    </row>
    <row r="1853" spans="5:6" x14ac:dyDescent="0.2">
      <c r="E1853" s="44">
        <v>13.083052083937584</v>
      </c>
      <c r="F1853" s="44">
        <v>0</v>
      </c>
    </row>
    <row r="1854" spans="5:6" x14ac:dyDescent="0.2">
      <c r="E1854" s="44">
        <v>13.083052083937584</v>
      </c>
      <c r="F1854" s="44">
        <v>0.14462317262521629</v>
      </c>
    </row>
    <row r="1855" spans="5:6" x14ac:dyDescent="0.2">
      <c r="E1855" s="44">
        <v>13.092948492473088</v>
      </c>
      <c r="F1855" s="44">
        <v>0.14462317262521629</v>
      </c>
    </row>
    <row r="1856" spans="5:6" x14ac:dyDescent="0.2">
      <c r="E1856" s="44">
        <v>13.092948492473088</v>
      </c>
      <c r="F1856" s="44">
        <v>0</v>
      </c>
    </row>
    <row r="1857" spans="5:6" x14ac:dyDescent="0.2">
      <c r="E1857" s="44">
        <v>13.102844901008593</v>
      </c>
      <c r="F1857" s="44">
        <v>0</v>
      </c>
    </row>
    <row r="1858" spans="5:6" x14ac:dyDescent="0.2">
      <c r="E1858" s="44">
        <v>13.102844901008593</v>
      </c>
      <c r="F1858" s="44">
        <v>0.14462317262521629</v>
      </c>
    </row>
    <row r="1859" spans="5:6" x14ac:dyDescent="0.2">
      <c r="E1859" s="44">
        <v>13.112741309544099</v>
      </c>
      <c r="F1859" s="44">
        <v>0.14462317262521629</v>
      </c>
    </row>
    <row r="1860" spans="5:6" x14ac:dyDescent="0.2">
      <c r="E1860" s="44">
        <v>13.112741309544099</v>
      </c>
      <c r="F1860" s="44">
        <v>0</v>
      </c>
    </row>
    <row r="1861" spans="5:6" x14ac:dyDescent="0.2">
      <c r="E1861" s="44">
        <v>13.122637718079604</v>
      </c>
      <c r="F1861" s="44">
        <v>0</v>
      </c>
    </row>
    <row r="1862" spans="5:6" x14ac:dyDescent="0.2">
      <c r="E1862" s="44">
        <v>13.122637718079604</v>
      </c>
      <c r="F1862" s="44">
        <v>0.14462317262521629</v>
      </c>
    </row>
    <row r="1863" spans="5:6" x14ac:dyDescent="0.2">
      <c r="E1863" s="44">
        <v>13.132534126615109</v>
      </c>
      <c r="F1863" s="44">
        <v>0.14462317262521629</v>
      </c>
    </row>
    <row r="1864" spans="5:6" x14ac:dyDescent="0.2">
      <c r="E1864" s="44">
        <v>13.132534126615109</v>
      </c>
      <c r="F1864" s="44">
        <v>0</v>
      </c>
    </row>
    <row r="1865" spans="5:6" x14ac:dyDescent="0.2">
      <c r="E1865" s="44">
        <v>13.142430535150613</v>
      </c>
      <c r="F1865" s="44">
        <v>0</v>
      </c>
    </row>
    <row r="1866" spans="5:6" x14ac:dyDescent="0.2">
      <c r="E1866" s="44">
        <v>13.142430535150613</v>
      </c>
      <c r="F1866" s="44">
        <v>0.14462317262521629</v>
      </c>
    </row>
    <row r="1867" spans="5:6" x14ac:dyDescent="0.2">
      <c r="E1867" s="44">
        <v>13.152326943686118</v>
      </c>
      <c r="F1867" s="44">
        <v>0.14462317262521629</v>
      </c>
    </row>
    <row r="1868" spans="5:6" x14ac:dyDescent="0.2">
      <c r="E1868" s="44">
        <v>13.152326943686118</v>
      </c>
      <c r="F1868" s="44">
        <v>0</v>
      </c>
    </row>
    <row r="1869" spans="5:6" x14ac:dyDescent="0.2">
      <c r="E1869" s="44">
        <v>13.162223352221623</v>
      </c>
      <c r="F1869" s="44">
        <v>0</v>
      </c>
    </row>
    <row r="1870" spans="5:6" x14ac:dyDescent="0.2">
      <c r="E1870" s="44">
        <v>13.162223352221623</v>
      </c>
      <c r="F1870" s="44">
        <v>0.14462317262521629</v>
      </c>
    </row>
    <row r="1871" spans="5:6" x14ac:dyDescent="0.2">
      <c r="E1871" s="44">
        <v>13.172119760757129</v>
      </c>
      <c r="F1871" s="44">
        <v>0.14462317262521629</v>
      </c>
    </row>
    <row r="1872" spans="5:6" x14ac:dyDescent="0.2">
      <c r="E1872" s="44">
        <v>13.172119760757129</v>
      </c>
      <c r="F1872" s="44">
        <v>0</v>
      </c>
    </row>
    <row r="1873" spans="5:6" x14ac:dyDescent="0.2">
      <c r="E1873" s="44">
        <v>13.182016169292634</v>
      </c>
      <c r="F1873" s="44">
        <v>0</v>
      </c>
    </row>
    <row r="1874" spans="5:6" x14ac:dyDescent="0.2">
      <c r="E1874" s="44">
        <v>13.182016169292634</v>
      </c>
      <c r="F1874" s="44">
        <v>0.14462317262521629</v>
      </c>
    </row>
    <row r="1875" spans="5:6" x14ac:dyDescent="0.2">
      <c r="E1875" s="44">
        <v>13.191912577828138</v>
      </c>
      <c r="F1875" s="44">
        <v>0.14462317262521629</v>
      </c>
    </row>
    <row r="1876" spans="5:6" x14ac:dyDescent="0.2">
      <c r="E1876" s="44">
        <v>13.191912577828138</v>
      </c>
      <c r="F1876" s="44">
        <v>0</v>
      </c>
    </row>
    <row r="1877" spans="5:6" x14ac:dyDescent="0.2">
      <c r="E1877" s="44">
        <v>13.201808986363643</v>
      </c>
      <c r="F1877" s="44">
        <v>0</v>
      </c>
    </row>
    <row r="1878" spans="5:6" x14ac:dyDescent="0.2">
      <c r="E1878" s="44">
        <v>13.201808986363643</v>
      </c>
      <c r="F1878" s="44">
        <v>0.14462317262521629</v>
      </c>
    </row>
    <row r="1879" spans="5:6" x14ac:dyDescent="0.2">
      <c r="E1879" s="44">
        <v>13.211705394899148</v>
      </c>
      <c r="F1879" s="44">
        <v>0.14462317262521629</v>
      </c>
    </row>
    <row r="1880" spans="5:6" x14ac:dyDescent="0.2">
      <c r="E1880" s="44">
        <v>13.211705394899148</v>
      </c>
      <c r="F1880" s="44">
        <v>0</v>
      </c>
    </row>
    <row r="1881" spans="5:6" x14ac:dyDescent="0.2">
      <c r="E1881" s="44">
        <v>13.221601803434654</v>
      </c>
      <c r="F1881" s="44">
        <v>0</v>
      </c>
    </row>
    <row r="1882" spans="5:6" x14ac:dyDescent="0.2">
      <c r="E1882" s="44">
        <v>13.221601803434654</v>
      </c>
      <c r="F1882" s="44">
        <v>0.14462317262521629</v>
      </c>
    </row>
    <row r="1883" spans="5:6" x14ac:dyDescent="0.2">
      <c r="E1883" s="44">
        <v>13.231498211970159</v>
      </c>
      <c r="F1883" s="44">
        <v>0.14462317262521629</v>
      </c>
    </row>
    <row r="1884" spans="5:6" x14ac:dyDescent="0.2">
      <c r="E1884" s="44">
        <v>13.231498211970159</v>
      </c>
      <c r="F1884" s="44">
        <v>0</v>
      </c>
    </row>
    <row r="1885" spans="5:6" x14ac:dyDescent="0.2">
      <c r="E1885" s="44">
        <v>13.241394620505663</v>
      </c>
      <c r="F1885" s="44">
        <v>0</v>
      </c>
    </row>
    <row r="1886" spans="5:6" x14ac:dyDescent="0.2">
      <c r="E1886" s="44">
        <v>13.241394620505663</v>
      </c>
      <c r="F1886" s="44">
        <v>0.14462317262521629</v>
      </c>
    </row>
    <row r="1887" spans="5:6" x14ac:dyDescent="0.2">
      <c r="E1887" s="44">
        <v>13.251291029041168</v>
      </c>
      <c r="F1887" s="44">
        <v>0.14462317262521629</v>
      </c>
    </row>
    <row r="1888" spans="5:6" x14ac:dyDescent="0.2">
      <c r="E1888" s="44">
        <v>13.251291029041168</v>
      </c>
      <c r="F1888" s="44">
        <v>0</v>
      </c>
    </row>
    <row r="1889" spans="5:6" x14ac:dyDescent="0.2">
      <c r="E1889" s="44">
        <v>13.261187437576673</v>
      </c>
      <c r="F1889" s="44">
        <v>0</v>
      </c>
    </row>
    <row r="1890" spans="5:6" x14ac:dyDescent="0.2">
      <c r="E1890" s="44">
        <v>13.261187437576673</v>
      </c>
      <c r="F1890" s="44">
        <v>0.14462317262521629</v>
      </c>
    </row>
    <row r="1891" spans="5:6" x14ac:dyDescent="0.2">
      <c r="E1891" s="44">
        <v>13.271083846112179</v>
      </c>
      <c r="F1891" s="44">
        <v>0.14462317262521629</v>
      </c>
    </row>
    <row r="1892" spans="5:6" x14ac:dyDescent="0.2">
      <c r="E1892" s="44">
        <v>13.271083846112179</v>
      </c>
      <c r="F1892" s="44">
        <v>0</v>
      </c>
    </row>
    <row r="1893" spans="5:6" x14ac:dyDescent="0.2">
      <c r="E1893" s="44">
        <v>13.280980254647684</v>
      </c>
      <c r="F1893" s="44">
        <v>0</v>
      </c>
    </row>
    <row r="1894" spans="5:6" x14ac:dyDescent="0.2">
      <c r="E1894" s="44">
        <v>13.280980254647684</v>
      </c>
      <c r="F1894" s="44">
        <v>0.14462317262521629</v>
      </c>
    </row>
    <row r="1895" spans="5:6" x14ac:dyDescent="0.2">
      <c r="E1895" s="44">
        <v>13.290876663183187</v>
      </c>
      <c r="F1895" s="44">
        <v>0.14462317262521629</v>
      </c>
    </row>
    <row r="1896" spans="5:6" x14ac:dyDescent="0.2">
      <c r="E1896" s="44">
        <v>13.290876663183187</v>
      </c>
      <c r="F1896" s="44">
        <v>0</v>
      </c>
    </row>
    <row r="1897" spans="5:6" x14ac:dyDescent="0.2">
      <c r="E1897" s="44">
        <v>13.300773071718693</v>
      </c>
      <c r="F1897" s="44">
        <v>0</v>
      </c>
    </row>
    <row r="1898" spans="5:6" x14ac:dyDescent="0.2">
      <c r="E1898" s="44">
        <v>13.300773071718693</v>
      </c>
      <c r="F1898" s="44">
        <v>0.14462317262521629</v>
      </c>
    </row>
    <row r="1899" spans="5:6" x14ac:dyDescent="0.2">
      <c r="E1899" s="44">
        <v>13.310669480254198</v>
      </c>
      <c r="F1899" s="44">
        <v>0.14462317262521629</v>
      </c>
    </row>
    <row r="1900" spans="5:6" x14ac:dyDescent="0.2">
      <c r="E1900" s="44">
        <v>13.310669480254198</v>
      </c>
      <c r="F1900" s="44">
        <v>0</v>
      </c>
    </row>
    <row r="1901" spans="5:6" x14ac:dyDescent="0.2">
      <c r="E1901" s="44">
        <v>13.320565888789703</v>
      </c>
      <c r="F1901" s="44">
        <v>0</v>
      </c>
    </row>
    <row r="1902" spans="5:6" x14ac:dyDescent="0.2">
      <c r="E1902" s="44">
        <v>13.320565888789703</v>
      </c>
      <c r="F1902" s="44">
        <v>0.14462317262521629</v>
      </c>
    </row>
    <row r="1903" spans="5:6" x14ac:dyDescent="0.2">
      <c r="E1903" s="44">
        <v>13.330462297325209</v>
      </c>
      <c r="F1903" s="44">
        <v>0.14462317262521629</v>
      </c>
    </row>
    <row r="1904" spans="5:6" x14ac:dyDescent="0.2">
      <c r="E1904" s="44">
        <v>13.330462297325209</v>
      </c>
      <c r="F1904" s="44">
        <v>0</v>
      </c>
    </row>
    <row r="1905" spans="5:6" x14ac:dyDescent="0.2">
      <c r="E1905" s="44">
        <v>13.340358705860712</v>
      </c>
      <c r="F1905" s="44">
        <v>0</v>
      </c>
    </row>
    <row r="1906" spans="5:6" x14ac:dyDescent="0.2">
      <c r="E1906" s="44">
        <v>13.340358705860712</v>
      </c>
      <c r="F1906" s="44">
        <v>0.14462317262521629</v>
      </c>
    </row>
    <row r="1907" spans="5:6" x14ac:dyDescent="0.2">
      <c r="E1907" s="44">
        <v>13.350255114396218</v>
      </c>
      <c r="F1907" s="44">
        <v>0.14462317262521629</v>
      </c>
    </row>
    <row r="1908" spans="5:6" x14ac:dyDescent="0.2">
      <c r="E1908" s="44">
        <v>13.350255114396218</v>
      </c>
      <c r="F1908" s="44">
        <v>0</v>
      </c>
    </row>
    <row r="1909" spans="5:6" x14ac:dyDescent="0.2">
      <c r="E1909" s="44">
        <v>13.360151522931723</v>
      </c>
      <c r="F1909" s="44">
        <v>0</v>
      </c>
    </row>
    <row r="1910" spans="5:6" x14ac:dyDescent="0.2">
      <c r="E1910" s="44">
        <v>13.360151522931723</v>
      </c>
      <c r="F1910" s="44">
        <v>0.14462317262521629</v>
      </c>
    </row>
    <row r="1911" spans="5:6" x14ac:dyDescent="0.2">
      <c r="E1911" s="44">
        <v>13.370047931467228</v>
      </c>
      <c r="F1911" s="44">
        <v>0.14462317262521629</v>
      </c>
    </row>
    <row r="1912" spans="5:6" x14ac:dyDescent="0.2">
      <c r="E1912" s="44">
        <v>13.370047931467228</v>
      </c>
      <c r="F1912" s="44">
        <v>0</v>
      </c>
    </row>
    <row r="1913" spans="5:6" x14ac:dyDescent="0.2">
      <c r="E1913" s="44">
        <v>13.379944340002734</v>
      </c>
      <c r="F1913" s="44">
        <v>0</v>
      </c>
    </row>
    <row r="1914" spans="5:6" x14ac:dyDescent="0.2">
      <c r="E1914" s="44">
        <v>13.379944340002734</v>
      </c>
      <c r="F1914" s="44">
        <v>0.14462317262521629</v>
      </c>
    </row>
    <row r="1915" spans="5:6" x14ac:dyDescent="0.2">
      <c r="E1915" s="44">
        <v>13.389840748538237</v>
      </c>
      <c r="F1915" s="44">
        <v>0.14462317262521629</v>
      </c>
    </row>
    <row r="1916" spans="5:6" x14ac:dyDescent="0.2">
      <c r="E1916" s="44">
        <v>13.389840748538237</v>
      </c>
      <c r="F1916" s="44">
        <v>0</v>
      </c>
    </row>
    <row r="1917" spans="5:6" x14ac:dyDescent="0.2">
      <c r="E1917" s="44">
        <v>13.399737157073742</v>
      </c>
      <c r="F1917" s="44">
        <v>0</v>
      </c>
    </row>
    <row r="1918" spans="5:6" x14ac:dyDescent="0.2">
      <c r="E1918" s="44">
        <v>13.399737157073742</v>
      </c>
      <c r="F1918" s="44">
        <v>0.14462317262521629</v>
      </c>
    </row>
    <row r="1919" spans="5:6" x14ac:dyDescent="0.2">
      <c r="E1919" s="44">
        <v>13.409633565609248</v>
      </c>
      <c r="F1919" s="44">
        <v>0.14462317262521629</v>
      </c>
    </row>
    <row r="1920" spans="5:6" x14ac:dyDescent="0.2">
      <c r="E1920" s="44">
        <v>13.409633565609248</v>
      </c>
      <c r="F1920" s="44">
        <v>0</v>
      </c>
    </row>
    <row r="1921" spans="5:6" x14ac:dyDescent="0.2">
      <c r="E1921" s="44">
        <v>13.419529974144753</v>
      </c>
      <c r="F1921" s="44">
        <v>0</v>
      </c>
    </row>
    <row r="1922" spans="5:6" x14ac:dyDescent="0.2">
      <c r="E1922" s="44">
        <v>13.419529974144753</v>
      </c>
      <c r="F1922" s="44">
        <v>0.14462317262521629</v>
      </c>
    </row>
    <row r="1923" spans="5:6" x14ac:dyDescent="0.2">
      <c r="E1923" s="44">
        <v>13.429426382680258</v>
      </c>
      <c r="F1923" s="44">
        <v>0.14462317262521629</v>
      </c>
    </row>
    <row r="1924" spans="5:6" x14ac:dyDescent="0.2">
      <c r="E1924" s="44">
        <v>13.429426382680258</v>
      </c>
      <c r="F1924" s="44">
        <v>0</v>
      </c>
    </row>
    <row r="1925" spans="5:6" x14ac:dyDescent="0.2">
      <c r="E1925" s="44">
        <v>13.439322791215762</v>
      </c>
      <c r="F1925" s="44">
        <v>0</v>
      </c>
    </row>
    <row r="1926" spans="5:6" x14ac:dyDescent="0.2">
      <c r="E1926" s="44">
        <v>13.439322791215762</v>
      </c>
      <c r="F1926" s="44">
        <v>0.14462317262521629</v>
      </c>
    </row>
    <row r="1927" spans="5:6" x14ac:dyDescent="0.2">
      <c r="E1927" s="44">
        <v>13.449219199751267</v>
      </c>
      <c r="F1927" s="44">
        <v>0.14462317262521629</v>
      </c>
    </row>
    <row r="1928" spans="5:6" x14ac:dyDescent="0.2">
      <c r="E1928" s="44">
        <v>13.449219199751267</v>
      </c>
      <c r="F1928" s="44">
        <v>0</v>
      </c>
    </row>
    <row r="1929" spans="5:6" x14ac:dyDescent="0.2">
      <c r="E1929" s="44">
        <v>13.459115608286773</v>
      </c>
      <c r="F1929" s="44">
        <v>0</v>
      </c>
    </row>
    <row r="1930" spans="5:6" x14ac:dyDescent="0.2">
      <c r="E1930" s="44">
        <v>13.459115608286773</v>
      </c>
      <c r="F1930" s="44">
        <v>0.14462317262521629</v>
      </c>
    </row>
    <row r="1931" spans="5:6" x14ac:dyDescent="0.2">
      <c r="E1931" s="44">
        <v>13.469012016822278</v>
      </c>
      <c r="F1931" s="44">
        <v>0.14462317262521629</v>
      </c>
    </row>
    <row r="1932" spans="5:6" x14ac:dyDescent="0.2">
      <c r="E1932" s="44">
        <v>13.469012016822278</v>
      </c>
      <c r="F1932" s="44">
        <v>0</v>
      </c>
    </row>
    <row r="1933" spans="5:6" x14ac:dyDescent="0.2">
      <c r="E1933" s="44">
        <v>13.478908425357783</v>
      </c>
      <c r="F1933" s="44">
        <v>0</v>
      </c>
    </row>
    <row r="1934" spans="5:6" x14ac:dyDescent="0.2">
      <c r="E1934" s="44">
        <v>13.478908425357783</v>
      </c>
      <c r="F1934" s="44">
        <v>0.14462317262521629</v>
      </c>
    </row>
    <row r="1935" spans="5:6" x14ac:dyDescent="0.2">
      <c r="E1935" s="44">
        <v>13.488804833893287</v>
      </c>
      <c r="F1935" s="44">
        <v>0.14462317262521629</v>
      </c>
    </row>
    <row r="1936" spans="5:6" x14ac:dyDescent="0.2">
      <c r="E1936" s="44">
        <v>13.488804833893287</v>
      </c>
      <c r="F1936" s="44">
        <v>0</v>
      </c>
    </row>
    <row r="1937" spans="5:6" x14ac:dyDescent="0.2">
      <c r="E1937" s="44">
        <v>13.498701242428792</v>
      </c>
      <c r="F1937" s="44">
        <v>0</v>
      </c>
    </row>
    <row r="1938" spans="5:6" x14ac:dyDescent="0.2">
      <c r="E1938" s="44">
        <v>13.498701242428792</v>
      </c>
      <c r="F1938" s="44">
        <v>0.14462317262521629</v>
      </c>
    </row>
    <row r="1939" spans="5:6" x14ac:dyDescent="0.2">
      <c r="E1939" s="44">
        <v>13.508597650964298</v>
      </c>
      <c r="F1939" s="44">
        <v>0.14462317262521629</v>
      </c>
    </row>
    <row r="1940" spans="5:6" x14ac:dyDescent="0.2">
      <c r="E1940" s="44">
        <v>13.508597650964298</v>
      </c>
      <c r="F1940" s="44">
        <v>0</v>
      </c>
    </row>
    <row r="1941" spans="5:6" x14ac:dyDescent="0.2">
      <c r="E1941" s="44">
        <v>13.518494059499803</v>
      </c>
      <c r="F1941" s="44">
        <v>0</v>
      </c>
    </row>
    <row r="1942" spans="5:6" x14ac:dyDescent="0.2">
      <c r="E1942" s="44">
        <v>13.518494059499803</v>
      </c>
      <c r="F1942" s="44">
        <v>0.14462317262521629</v>
      </c>
    </row>
    <row r="1943" spans="5:6" x14ac:dyDescent="0.2">
      <c r="E1943" s="44">
        <v>13.528390468035308</v>
      </c>
      <c r="F1943" s="44">
        <v>0.14462317262521629</v>
      </c>
    </row>
    <row r="1944" spans="5:6" x14ac:dyDescent="0.2">
      <c r="E1944" s="44">
        <v>13.528390468035308</v>
      </c>
      <c r="F1944" s="44">
        <v>0</v>
      </c>
    </row>
    <row r="1945" spans="5:6" x14ac:dyDescent="0.2">
      <c r="E1945" s="44">
        <v>13.538286876570812</v>
      </c>
      <c r="F1945" s="44">
        <v>0</v>
      </c>
    </row>
    <row r="1946" spans="5:6" x14ac:dyDescent="0.2">
      <c r="E1946" s="44">
        <v>13.538286876570812</v>
      </c>
      <c r="F1946" s="44">
        <v>0.14462317262521629</v>
      </c>
    </row>
    <row r="1947" spans="5:6" x14ac:dyDescent="0.2">
      <c r="E1947" s="44">
        <v>13.548183285106317</v>
      </c>
      <c r="F1947" s="44">
        <v>0.14462317262521629</v>
      </c>
    </row>
    <row r="1948" spans="5:6" x14ac:dyDescent="0.2">
      <c r="E1948" s="44">
        <v>13.548183285106317</v>
      </c>
      <c r="F1948" s="44">
        <v>0</v>
      </c>
    </row>
    <row r="1949" spans="5:6" x14ac:dyDescent="0.2">
      <c r="E1949" s="44">
        <v>13.558079693641822</v>
      </c>
      <c r="F1949" s="44">
        <v>0</v>
      </c>
    </row>
    <row r="1950" spans="5:6" x14ac:dyDescent="0.2">
      <c r="E1950" s="44">
        <v>13.558079693641822</v>
      </c>
      <c r="F1950" s="44">
        <v>0.14462317262521629</v>
      </c>
    </row>
    <row r="1951" spans="5:6" x14ac:dyDescent="0.2">
      <c r="E1951" s="44">
        <v>13.567976102177328</v>
      </c>
      <c r="F1951" s="44">
        <v>0.14462317262521629</v>
      </c>
    </row>
    <row r="1952" spans="5:6" x14ac:dyDescent="0.2">
      <c r="E1952" s="44">
        <v>13.567976102177328</v>
      </c>
      <c r="F1952" s="44">
        <v>0</v>
      </c>
    </row>
    <row r="1953" spans="5:6" x14ac:dyDescent="0.2">
      <c r="E1953" s="44">
        <v>13.577872510712833</v>
      </c>
      <c r="F1953" s="44">
        <v>0</v>
      </c>
    </row>
    <row r="1954" spans="5:6" x14ac:dyDescent="0.2">
      <c r="E1954" s="44">
        <v>13.577872510712833</v>
      </c>
      <c r="F1954" s="44">
        <v>0.14462317262521629</v>
      </c>
    </row>
    <row r="1955" spans="5:6" x14ac:dyDescent="0.2">
      <c r="E1955" s="44">
        <v>13.587768919248337</v>
      </c>
      <c r="F1955" s="44">
        <v>0.14462317262521629</v>
      </c>
    </row>
    <row r="1956" spans="5:6" x14ac:dyDescent="0.2">
      <c r="E1956" s="44">
        <v>13.587768919248337</v>
      </c>
      <c r="F1956" s="44">
        <v>0</v>
      </c>
    </row>
    <row r="1957" spans="5:6" x14ac:dyDescent="0.2">
      <c r="E1957" s="44">
        <v>13.597665327783842</v>
      </c>
      <c r="F1957" s="44">
        <v>0</v>
      </c>
    </row>
    <row r="1958" spans="5:6" x14ac:dyDescent="0.2">
      <c r="E1958" s="44">
        <v>13.597665327783842</v>
      </c>
      <c r="F1958" s="44">
        <v>0.14462317262521629</v>
      </c>
    </row>
    <row r="1959" spans="5:6" x14ac:dyDescent="0.2">
      <c r="E1959" s="44">
        <v>13.607561736319347</v>
      </c>
      <c r="F1959" s="44">
        <v>0.14462317262521629</v>
      </c>
    </row>
    <row r="1960" spans="5:6" x14ac:dyDescent="0.2">
      <c r="E1960" s="44">
        <v>13.607561736319347</v>
      </c>
      <c r="F1960" s="44">
        <v>0</v>
      </c>
    </row>
    <row r="1961" spans="5:6" x14ac:dyDescent="0.2">
      <c r="E1961" s="44">
        <v>13.617458144854853</v>
      </c>
      <c r="F1961" s="44">
        <v>0</v>
      </c>
    </row>
    <row r="1962" spans="5:6" x14ac:dyDescent="0.2">
      <c r="E1962" s="44">
        <v>13.617458144854853</v>
      </c>
      <c r="F1962" s="44">
        <v>0.14462317262521629</v>
      </c>
    </row>
    <row r="1963" spans="5:6" x14ac:dyDescent="0.2">
      <c r="E1963" s="44">
        <v>13.627354553390358</v>
      </c>
      <c r="F1963" s="44">
        <v>0.14462317262521629</v>
      </c>
    </row>
    <row r="1964" spans="5:6" x14ac:dyDescent="0.2">
      <c r="E1964" s="44">
        <v>13.627354553390358</v>
      </c>
      <c r="F1964" s="44">
        <v>0</v>
      </c>
    </row>
    <row r="1965" spans="5:6" x14ac:dyDescent="0.2">
      <c r="E1965" s="44">
        <v>13.637250961925862</v>
      </c>
      <c r="F1965" s="44">
        <v>0</v>
      </c>
    </row>
    <row r="1966" spans="5:6" x14ac:dyDescent="0.2">
      <c r="E1966" s="44">
        <v>13.637250961925862</v>
      </c>
      <c r="F1966" s="44">
        <v>0.14462317262521629</v>
      </c>
    </row>
    <row r="1967" spans="5:6" x14ac:dyDescent="0.2">
      <c r="E1967" s="44">
        <v>13.647147370461367</v>
      </c>
      <c r="F1967" s="44">
        <v>0.14462317262521629</v>
      </c>
    </row>
    <row r="1968" spans="5:6" x14ac:dyDescent="0.2">
      <c r="E1968" s="44">
        <v>13.647147370461367</v>
      </c>
      <c r="F1968" s="44">
        <v>0</v>
      </c>
    </row>
    <row r="1969" spans="5:6" x14ac:dyDescent="0.2">
      <c r="E1969" s="44">
        <v>13.657043778996872</v>
      </c>
      <c r="F1969" s="44">
        <v>0</v>
      </c>
    </row>
    <row r="1970" spans="5:6" x14ac:dyDescent="0.2">
      <c r="E1970" s="44">
        <v>13.657043778996872</v>
      </c>
      <c r="F1970" s="44">
        <v>0.14462317262521629</v>
      </c>
    </row>
    <row r="1971" spans="5:6" x14ac:dyDescent="0.2">
      <c r="E1971" s="44">
        <v>13.666940187532377</v>
      </c>
      <c r="F1971" s="44">
        <v>0.14462317262521629</v>
      </c>
    </row>
    <row r="1972" spans="5:6" x14ac:dyDescent="0.2">
      <c r="E1972" s="44">
        <v>13.666940187532377</v>
      </c>
      <c r="F1972" s="44">
        <v>0</v>
      </c>
    </row>
    <row r="1973" spans="5:6" x14ac:dyDescent="0.2">
      <c r="E1973" s="44">
        <v>13.676836596067883</v>
      </c>
      <c r="F1973" s="44">
        <v>0</v>
      </c>
    </row>
    <row r="1974" spans="5:6" x14ac:dyDescent="0.2">
      <c r="E1974" s="44">
        <v>13.676836596067883</v>
      </c>
      <c r="F1974" s="44">
        <v>0.14462317262521629</v>
      </c>
    </row>
    <row r="1975" spans="5:6" x14ac:dyDescent="0.2">
      <c r="E1975" s="44">
        <v>13.686733004603386</v>
      </c>
      <c r="F1975" s="44">
        <v>0.14462317262521629</v>
      </c>
    </row>
    <row r="1976" spans="5:6" x14ac:dyDescent="0.2">
      <c r="E1976" s="44">
        <v>13.686733004603386</v>
      </c>
      <c r="F1976" s="44">
        <v>0</v>
      </c>
    </row>
    <row r="1977" spans="5:6" x14ac:dyDescent="0.2">
      <c r="E1977" s="44">
        <v>13.696629413138892</v>
      </c>
      <c r="F1977" s="44">
        <v>0</v>
      </c>
    </row>
    <row r="1978" spans="5:6" x14ac:dyDescent="0.2">
      <c r="E1978" s="44">
        <v>13.696629413138892</v>
      </c>
      <c r="F1978" s="44">
        <v>0.14462317262521629</v>
      </c>
    </row>
    <row r="1979" spans="5:6" x14ac:dyDescent="0.2">
      <c r="E1979" s="44">
        <v>13.706525821674397</v>
      </c>
      <c r="F1979" s="44">
        <v>0.14462317262521629</v>
      </c>
    </row>
    <row r="1980" spans="5:6" x14ac:dyDescent="0.2">
      <c r="E1980" s="44">
        <v>13.706525821674397</v>
      </c>
      <c r="F1980" s="44">
        <v>0</v>
      </c>
    </row>
    <row r="1981" spans="5:6" x14ac:dyDescent="0.2">
      <c r="E1981" s="44">
        <v>13.716422230209902</v>
      </c>
      <c r="F1981" s="44">
        <v>0</v>
      </c>
    </row>
    <row r="1982" spans="5:6" x14ac:dyDescent="0.2">
      <c r="E1982" s="44">
        <v>13.716422230209902</v>
      </c>
      <c r="F1982" s="44">
        <v>0.14462317262521629</v>
      </c>
    </row>
    <row r="1983" spans="5:6" x14ac:dyDescent="0.2">
      <c r="E1983" s="44">
        <v>13.726318638745408</v>
      </c>
      <c r="F1983" s="44">
        <v>0.14462317262521629</v>
      </c>
    </row>
    <row r="1984" spans="5:6" x14ac:dyDescent="0.2">
      <c r="E1984" s="44">
        <v>13.726318638745408</v>
      </c>
      <c r="F1984" s="44">
        <v>0</v>
      </c>
    </row>
    <row r="1985" spans="5:6" x14ac:dyDescent="0.2">
      <c r="E1985" s="44">
        <v>13.736215047280911</v>
      </c>
      <c r="F1985" s="44">
        <v>0</v>
      </c>
    </row>
    <row r="1986" spans="5:6" x14ac:dyDescent="0.2">
      <c r="E1986" s="44">
        <v>13.736215047280911</v>
      </c>
      <c r="F1986" s="44">
        <v>0.14462317262521629</v>
      </c>
    </row>
    <row r="1987" spans="5:6" x14ac:dyDescent="0.2">
      <c r="E1987" s="44">
        <v>13.746111455816417</v>
      </c>
      <c r="F1987" s="44">
        <v>0.14462317262521629</v>
      </c>
    </row>
    <row r="1988" spans="5:6" x14ac:dyDescent="0.2">
      <c r="E1988" s="44">
        <v>13.746111455816417</v>
      </c>
      <c r="F1988" s="44">
        <v>0</v>
      </c>
    </row>
    <row r="1989" spans="5:6" x14ac:dyDescent="0.2">
      <c r="E1989" s="44">
        <v>13.756007864351922</v>
      </c>
      <c r="F1989" s="44">
        <v>0</v>
      </c>
    </row>
    <row r="1990" spans="5:6" x14ac:dyDescent="0.2">
      <c r="E1990" s="44">
        <v>13.756007864351922</v>
      </c>
      <c r="F1990" s="44">
        <v>0.14462317262521629</v>
      </c>
    </row>
    <row r="1991" spans="5:6" x14ac:dyDescent="0.2">
      <c r="E1991" s="44">
        <v>13.765904272887427</v>
      </c>
      <c r="F1991" s="44">
        <v>0.14462317262521629</v>
      </c>
    </row>
    <row r="1992" spans="5:6" x14ac:dyDescent="0.2">
      <c r="E1992" s="44">
        <v>13.765904272887427</v>
      </c>
      <c r="F1992" s="44">
        <v>0</v>
      </c>
    </row>
    <row r="1993" spans="5:6" x14ac:dyDescent="0.2">
      <c r="E1993" s="44">
        <v>13.775800681422933</v>
      </c>
      <c r="F1993" s="44">
        <v>0</v>
      </c>
    </row>
    <row r="1994" spans="5:6" x14ac:dyDescent="0.2">
      <c r="E1994" s="44">
        <v>13.775800681422933</v>
      </c>
      <c r="F1994" s="44">
        <v>0.14462317262521629</v>
      </c>
    </row>
    <row r="1995" spans="5:6" x14ac:dyDescent="0.2">
      <c r="E1995" s="44">
        <v>13.785697089958436</v>
      </c>
      <c r="F1995" s="44">
        <v>0.14462317262521629</v>
      </c>
    </row>
    <row r="1996" spans="5:6" x14ac:dyDescent="0.2">
      <c r="E1996" s="44">
        <v>13.785697089958436</v>
      </c>
      <c r="F1996" s="44">
        <v>0</v>
      </c>
    </row>
    <row r="1997" spans="5:6" x14ac:dyDescent="0.2">
      <c r="E1997" s="44">
        <v>13.795593498493941</v>
      </c>
      <c r="F1997" s="44">
        <v>0</v>
      </c>
    </row>
    <row r="1998" spans="5:6" x14ac:dyDescent="0.2">
      <c r="E1998" s="44">
        <v>13.795593498493941</v>
      </c>
      <c r="F1998" s="44">
        <v>0.14462317262521629</v>
      </c>
    </row>
    <row r="1999" spans="5:6" x14ac:dyDescent="0.2">
      <c r="E1999" s="44">
        <v>13.805489907029447</v>
      </c>
      <c r="F1999" s="44">
        <v>0.14462317262521629</v>
      </c>
    </row>
    <row r="2000" spans="5:6" x14ac:dyDescent="0.2">
      <c r="E2000" s="44">
        <v>13.805489907029447</v>
      </c>
      <c r="F2000" s="44">
        <v>0</v>
      </c>
    </row>
    <row r="2001" spans="5:6" x14ac:dyDescent="0.2">
      <c r="E2001" s="44">
        <v>13.815386315564952</v>
      </c>
      <c r="F2001" s="44">
        <v>0</v>
      </c>
    </row>
    <row r="2002" spans="5:6" x14ac:dyDescent="0.2">
      <c r="E2002" s="44">
        <v>13.815386315564952</v>
      </c>
      <c r="F2002" s="44">
        <v>0.14462317262521629</v>
      </c>
    </row>
    <row r="2003" spans="5:6" x14ac:dyDescent="0.2">
      <c r="E2003" s="44">
        <v>13.825282724100457</v>
      </c>
      <c r="F2003" s="44">
        <v>0.14462317262521629</v>
      </c>
    </row>
    <row r="2004" spans="5:6" x14ac:dyDescent="0.2">
      <c r="E2004" s="44">
        <v>13.825282724100457</v>
      </c>
      <c r="F2004" s="44">
        <v>0</v>
      </c>
    </row>
    <row r="2005" spans="5:6" x14ac:dyDescent="0.2">
      <c r="E2005" s="44">
        <v>13.835179132635961</v>
      </c>
      <c r="F2005" s="44">
        <v>0</v>
      </c>
    </row>
    <row r="2006" spans="5:6" x14ac:dyDescent="0.2">
      <c r="E2006" s="44">
        <v>13.835179132635961</v>
      </c>
      <c r="F2006" s="44">
        <v>0.14462317262521629</v>
      </c>
    </row>
    <row r="2007" spans="5:6" x14ac:dyDescent="0.2">
      <c r="E2007" s="44">
        <v>13.845075541171466</v>
      </c>
      <c r="F2007" s="44">
        <v>0.14462317262521629</v>
      </c>
    </row>
    <row r="2008" spans="5:6" x14ac:dyDescent="0.2">
      <c r="E2008" s="44">
        <v>13.845075541171466</v>
      </c>
      <c r="F2008" s="44">
        <v>0</v>
      </c>
    </row>
    <row r="2009" spans="5:6" x14ac:dyDescent="0.2">
      <c r="E2009" s="44">
        <v>13.854971949706972</v>
      </c>
      <c r="F2009" s="44">
        <v>0</v>
      </c>
    </row>
    <row r="2010" spans="5:6" x14ac:dyDescent="0.2">
      <c r="E2010" s="44">
        <v>13.854971949706972</v>
      </c>
      <c r="F2010" s="44">
        <v>8.3363575487024166E-2</v>
      </c>
    </row>
    <row r="2011" spans="5:6" x14ac:dyDescent="0.2">
      <c r="E2011" s="44">
        <v>13.864770373999551</v>
      </c>
      <c r="F2011" s="44">
        <v>8.3363575487024166E-2</v>
      </c>
    </row>
    <row r="2012" spans="5:6" x14ac:dyDescent="0.2">
      <c r="E2012" s="44">
        <v>13.864770373999551</v>
      </c>
      <c r="F2012" s="44">
        <v>0</v>
      </c>
    </row>
    <row r="2013" spans="5:6" x14ac:dyDescent="0.2">
      <c r="E2013" s="44">
        <v>13.874568798292129</v>
      </c>
      <c r="F2013" s="44">
        <v>0</v>
      </c>
    </row>
    <row r="2014" spans="5:6" x14ac:dyDescent="0.2">
      <c r="E2014" s="44">
        <v>13.874568798292129</v>
      </c>
      <c r="F2014" s="44">
        <v>8.3363575487024166E-2</v>
      </c>
    </row>
    <row r="2015" spans="5:6" x14ac:dyDescent="0.2">
      <c r="E2015" s="44">
        <v>13.884367222584709</v>
      </c>
      <c r="F2015" s="44">
        <v>8.3363575487024166E-2</v>
      </c>
    </row>
    <row r="2016" spans="5:6" x14ac:dyDescent="0.2">
      <c r="E2016" s="44">
        <v>13.884367222584709</v>
      </c>
      <c r="F2016" s="44">
        <v>0</v>
      </c>
    </row>
    <row r="2017" spans="5:6" x14ac:dyDescent="0.2">
      <c r="E2017" s="44">
        <v>13.894165646877289</v>
      </c>
      <c r="F2017" s="44">
        <v>0</v>
      </c>
    </row>
    <row r="2018" spans="5:6" x14ac:dyDescent="0.2">
      <c r="E2018" s="44">
        <v>13.894165646877289</v>
      </c>
      <c r="F2018" s="44">
        <v>8.3363575487024166E-2</v>
      </c>
    </row>
    <row r="2019" spans="5:6" x14ac:dyDescent="0.2">
      <c r="E2019" s="44">
        <v>13.903964071169868</v>
      </c>
      <c r="F2019" s="44">
        <v>8.3363575487024166E-2</v>
      </c>
    </row>
    <row r="2020" spans="5:6" x14ac:dyDescent="0.2">
      <c r="E2020" s="44">
        <v>13.903964071169868</v>
      </c>
      <c r="F2020" s="44">
        <v>0</v>
      </c>
    </row>
    <row r="2021" spans="5:6" x14ac:dyDescent="0.2">
      <c r="E2021" s="44">
        <v>13.913762495462446</v>
      </c>
      <c r="F2021" s="44">
        <v>0</v>
      </c>
    </row>
    <row r="2022" spans="5:6" x14ac:dyDescent="0.2">
      <c r="E2022" s="44">
        <v>13.913762495462446</v>
      </c>
      <c r="F2022" s="44">
        <v>8.3363575487024166E-2</v>
      </c>
    </row>
    <row r="2023" spans="5:6" x14ac:dyDescent="0.2">
      <c r="E2023" s="44">
        <v>13.923560919755026</v>
      </c>
      <c r="F2023" s="44">
        <v>8.3363575487024166E-2</v>
      </c>
    </row>
    <row r="2024" spans="5:6" x14ac:dyDescent="0.2">
      <c r="E2024" s="44">
        <v>13.923560919755026</v>
      </c>
      <c r="F2024" s="44">
        <v>0</v>
      </c>
    </row>
    <row r="2025" spans="5:6" x14ac:dyDescent="0.2">
      <c r="E2025" s="44">
        <v>13.933359344047606</v>
      </c>
      <c r="F2025" s="44">
        <v>0</v>
      </c>
    </row>
    <row r="2026" spans="5:6" x14ac:dyDescent="0.2">
      <c r="E2026" s="44">
        <v>13.933359344047606</v>
      </c>
      <c r="F2026" s="44">
        <v>8.3363575487024166E-2</v>
      </c>
    </row>
    <row r="2027" spans="5:6" x14ac:dyDescent="0.2">
      <c r="E2027" s="44">
        <v>13.943157768340184</v>
      </c>
      <c r="F2027" s="44">
        <v>8.3363575487024166E-2</v>
      </c>
    </row>
    <row r="2028" spans="5:6" x14ac:dyDescent="0.2">
      <c r="E2028" s="44">
        <v>13.943157768340184</v>
      </c>
      <c r="F2028" s="44">
        <v>0</v>
      </c>
    </row>
    <row r="2029" spans="5:6" x14ac:dyDescent="0.2">
      <c r="E2029" s="44">
        <v>13.952956192632763</v>
      </c>
      <c r="F2029" s="44">
        <v>0</v>
      </c>
    </row>
    <row r="2030" spans="5:6" x14ac:dyDescent="0.2">
      <c r="E2030" s="44">
        <v>13.952956192632763</v>
      </c>
      <c r="F2030" s="44">
        <v>8.3363575487024166E-2</v>
      </c>
    </row>
    <row r="2031" spans="5:6" x14ac:dyDescent="0.2">
      <c r="E2031" s="44">
        <v>13.962754616925343</v>
      </c>
      <c r="F2031" s="44">
        <v>8.3363575487024166E-2</v>
      </c>
    </row>
    <row r="2032" spans="5:6" x14ac:dyDescent="0.2">
      <c r="E2032" s="44">
        <v>13.962754616925343</v>
      </c>
      <c r="F2032" s="44">
        <v>0</v>
      </c>
    </row>
    <row r="2033" spans="5:6" x14ac:dyDescent="0.2">
      <c r="E2033" s="44">
        <v>13.972553041217921</v>
      </c>
      <c r="F2033" s="44">
        <v>0</v>
      </c>
    </row>
    <row r="2034" spans="5:6" x14ac:dyDescent="0.2">
      <c r="E2034" s="44">
        <v>13.972553041217921</v>
      </c>
      <c r="F2034" s="44">
        <v>8.3363575487024166E-2</v>
      </c>
    </row>
    <row r="2035" spans="5:6" x14ac:dyDescent="0.2">
      <c r="E2035" s="44">
        <v>13.982351465510501</v>
      </c>
      <c r="F2035" s="44">
        <v>8.3363575487024166E-2</v>
      </c>
    </row>
    <row r="2036" spans="5:6" x14ac:dyDescent="0.2">
      <c r="E2036" s="44">
        <v>13.982351465510501</v>
      </c>
      <c r="F2036" s="44">
        <v>0</v>
      </c>
    </row>
    <row r="2037" spans="5:6" x14ac:dyDescent="0.2">
      <c r="E2037" s="44">
        <v>13.99214988980308</v>
      </c>
      <c r="F2037" s="44">
        <v>0</v>
      </c>
    </row>
    <row r="2038" spans="5:6" x14ac:dyDescent="0.2">
      <c r="E2038" s="44">
        <v>13.99214988980308</v>
      </c>
      <c r="F2038" s="44">
        <v>8.3363575487024166E-2</v>
      </c>
    </row>
    <row r="2039" spans="5:6" x14ac:dyDescent="0.2">
      <c r="E2039" s="44">
        <v>14.00194831409566</v>
      </c>
      <c r="F2039" s="44">
        <v>8.3363575487024166E-2</v>
      </c>
    </row>
    <row r="2040" spans="5:6" x14ac:dyDescent="0.2">
      <c r="E2040" s="44">
        <v>14.00194831409566</v>
      </c>
      <c r="F2040" s="44">
        <v>0</v>
      </c>
    </row>
    <row r="2041" spans="5:6" x14ac:dyDescent="0.2">
      <c r="E2041" s="44">
        <v>14.011746738388238</v>
      </c>
      <c r="F2041" s="44">
        <v>0</v>
      </c>
    </row>
    <row r="2042" spans="5:6" x14ac:dyDescent="0.2">
      <c r="E2042" s="44">
        <v>14.011746738388238</v>
      </c>
      <c r="F2042" s="44">
        <v>8.3363575487024166E-2</v>
      </c>
    </row>
    <row r="2043" spans="5:6" x14ac:dyDescent="0.2">
      <c r="E2043" s="44">
        <v>14.021545162680818</v>
      </c>
      <c r="F2043" s="44">
        <v>8.3363575487024166E-2</v>
      </c>
    </row>
    <row r="2044" spans="5:6" x14ac:dyDescent="0.2">
      <c r="E2044" s="44">
        <v>14.021545162680818</v>
      </c>
      <c r="F2044" s="44">
        <v>0</v>
      </c>
    </row>
    <row r="2045" spans="5:6" x14ac:dyDescent="0.2">
      <c r="E2045" s="44">
        <v>14.031343586973398</v>
      </c>
      <c r="F2045" s="44">
        <v>0</v>
      </c>
    </row>
    <row r="2046" spans="5:6" x14ac:dyDescent="0.2">
      <c r="E2046" s="44">
        <v>14.031343586973398</v>
      </c>
      <c r="F2046" s="44">
        <v>8.3363575487024166E-2</v>
      </c>
    </row>
    <row r="2047" spans="5:6" x14ac:dyDescent="0.2">
      <c r="E2047" s="44">
        <v>14.041142011265975</v>
      </c>
      <c r="F2047" s="44">
        <v>8.3363575487024166E-2</v>
      </c>
    </row>
    <row r="2048" spans="5:6" x14ac:dyDescent="0.2">
      <c r="E2048" s="44">
        <v>14.041142011265975</v>
      </c>
      <c r="F2048" s="44">
        <v>0</v>
      </c>
    </row>
    <row r="2049" spans="5:6" x14ac:dyDescent="0.2">
      <c r="E2049" s="44">
        <v>14.050940435558555</v>
      </c>
      <c r="F2049" s="44">
        <v>0</v>
      </c>
    </row>
    <row r="2050" spans="5:6" x14ac:dyDescent="0.2">
      <c r="E2050" s="44">
        <v>14.050940435558555</v>
      </c>
      <c r="F2050" s="44">
        <v>8.3363575487024166E-2</v>
      </c>
    </row>
    <row r="2051" spans="5:6" x14ac:dyDescent="0.2">
      <c r="E2051" s="44">
        <v>14.060738859851135</v>
      </c>
      <c r="F2051" s="44">
        <v>8.3363575487024166E-2</v>
      </c>
    </row>
    <row r="2052" spans="5:6" x14ac:dyDescent="0.2">
      <c r="E2052" s="44">
        <v>14.060738859851135</v>
      </c>
      <c r="F2052" s="44">
        <v>0</v>
      </c>
    </row>
    <row r="2053" spans="5:6" x14ac:dyDescent="0.2">
      <c r="E2053" s="44">
        <v>14.070537284143715</v>
      </c>
      <c r="F2053" s="44">
        <v>0</v>
      </c>
    </row>
    <row r="2054" spans="5:6" x14ac:dyDescent="0.2">
      <c r="E2054" s="44">
        <v>14.070537284143715</v>
      </c>
      <c r="F2054" s="44">
        <v>8.3363575487024166E-2</v>
      </c>
    </row>
    <row r="2055" spans="5:6" x14ac:dyDescent="0.2">
      <c r="E2055" s="44">
        <v>14.080335708436293</v>
      </c>
      <c r="F2055" s="44">
        <v>8.3363575487024166E-2</v>
      </c>
    </row>
    <row r="2056" spans="5:6" x14ac:dyDescent="0.2">
      <c r="E2056" s="44">
        <v>14.080335708436293</v>
      </c>
      <c r="F2056" s="44">
        <v>0</v>
      </c>
    </row>
    <row r="2057" spans="5:6" x14ac:dyDescent="0.2">
      <c r="E2057" s="44">
        <v>14.090134132728872</v>
      </c>
      <c r="F2057" s="44">
        <v>0</v>
      </c>
    </row>
    <row r="2058" spans="5:6" x14ac:dyDescent="0.2">
      <c r="E2058" s="44">
        <v>14.090134132728872</v>
      </c>
      <c r="F2058" s="44">
        <v>8.3363575487024166E-2</v>
      </c>
    </row>
    <row r="2059" spans="5:6" x14ac:dyDescent="0.2">
      <c r="E2059" s="44">
        <v>14.099932557021452</v>
      </c>
      <c r="F2059" s="44">
        <v>8.3363575487024166E-2</v>
      </c>
    </row>
    <row r="2060" spans="5:6" x14ac:dyDescent="0.2">
      <c r="E2060" s="44">
        <v>14.099932557021452</v>
      </c>
      <c r="F2060" s="44">
        <v>0</v>
      </c>
    </row>
    <row r="2061" spans="5:6" x14ac:dyDescent="0.2">
      <c r="E2061" s="44">
        <v>14.10973098131403</v>
      </c>
      <c r="F2061" s="44">
        <v>0</v>
      </c>
    </row>
    <row r="2062" spans="5:6" x14ac:dyDescent="0.2">
      <c r="E2062" s="44">
        <v>14.10973098131403</v>
      </c>
      <c r="F2062" s="44">
        <v>8.3363575487024166E-2</v>
      </c>
    </row>
    <row r="2063" spans="5:6" x14ac:dyDescent="0.2">
      <c r="E2063" s="44">
        <v>14.11952940560661</v>
      </c>
      <c r="F2063" s="44">
        <v>8.3363575487024166E-2</v>
      </c>
    </row>
    <row r="2064" spans="5:6" x14ac:dyDescent="0.2">
      <c r="E2064" s="44">
        <v>14.11952940560661</v>
      </c>
      <c r="F2064" s="44">
        <v>0</v>
      </c>
    </row>
    <row r="2065" spans="5:6" x14ac:dyDescent="0.2">
      <c r="E2065" s="44">
        <v>14.129327829899189</v>
      </c>
      <c r="F2065" s="44">
        <v>0</v>
      </c>
    </row>
    <row r="2066" spans="5:6" x14ac:dyDescent="0.2">
      <c r="E2066" s="44">
        <v>14.129327829899189</v>
      </c>
      <c r="F2066" s="44">
        <v>8.3363575487024166E-2</v>
      </c>
    </row>
    <row r="2067" spans="5:6" x14ac:dyDescent="0.2">
      <c r="E2067" s="44">
        <v>14.139126254191769</v>
      </c>
      <c r="F2067" s="44">
        <v>8.3363575487024166E-2</v>
      </c>
    </row>
    <row r="2068" spans="5:6" x14ac:dyDescent="0.2">
      <c r="E2068" s="44">
        <v>14.139126254191769</v>
      </c>
      <c r="F2068" s="44">
        <v>0</v>
      </c>
    </row>
    <row r="2069" spans="5:6" x14ac:dyDescent="0.2">
      <c r="E2069" s="44">
        <v>14.148924678484347</v>
      </c>
      <c r="F2069" s="44">
        <v>0</v>
      </c>
    </row>
    <row r="2070" spans="5:6" x14ac:dyDescent="0.2">
      <c r="E2070" s="44">
        <v>14.148924678484347</v>
      </c>
      <c r="F2070" s="44">
        <v>8.3363575487024166E-2</v>
      </c>
    </row>
    <row r="2071" spans="5:6" x14ac:dyDescent="0.2">
      <c r="E2071" s="44">
        <v>14.158723102776927</v>
      </c>
      <c r="F2071" s="44">
        <v>8.3363575487024166E-2</v>
      </c>
    </row>
    <row r="2072" spans="5:6" x14ac:dyDescent="0.2">
      <c r="E2072" s="44">
        <v>14.158723102776927</v>
      </c>
      <c r="F2072" s="44">
        <v>0</v>
      </c>
    </row>
    <row r="2073" spans="5:6" x14ac:dyDescent="0.2">
      <c r="E2073" s="44">
        <v>14.168521527069506</v>
      </c>
      <c r="F2073" s="44">
        <v>0</v>
      </c>
    </row>
    <row r="2074" spans="5:6" x14ac:dyDescent="0.2">
      <c r="E2074" s="44">
        <v>14.168521527069506</v>
      </c>
      <c r="F2074" s="44">
        <v>8.3363575487024166E-2</v>
      </c>
    </row>
    <row r="2075" spans="5:6" x14ac:dyDescent="0.2">
      <c r="E2075" s="44">
        <v>14.178319951362084</v>
      </c>
      <c r="F2075" s="44">
        <v>8.3363575487024166E-2</v>
      </c>
    </row>
    <row r="2076" spans="5:6" x14ac:dyDescent="0.2">
      <c r="E2076" s="44">
        <v>14.178319951362084</v>
      </c>
      <c r="F2076" s="44">
        <v>0</v>
      </c>
    </row>
    <row r="2077" spans="5:6" x14ac:dyDescent="0.2">
      <c r="E2077" s="44">
        <v>14.188118375654664</v>
      </c>
      <c r="F2077" s="44">
        <v>0</v>
      </c>
    </row>
    <row r="2078" spans="5:6" x14ac:dyDescent="0.2">
      <c r="E2078" s="44">
        <v>14.188118375654664</v>
      </c>
      <c r="F2078" s="44">
        <v>8.3363575487024166E-2</v>
      </c>
    </row>
    <row r="2079" spans="5:6" x14ac:dyDescent="0.2">
      <c r="E2079" s="44">
        <v>14.197916799947244</v>
      </c>
      <c r="F2079" s="44">
        <v>8.3363575487024166E-2</v>
      </c>
    </row>
    <row r="2080" spans="5:6" x14ac:dyDescent="0.2">
      <c r="E2080" s="44">
        <v>14.197916799947244</v>
      </c>
      <c r="F2080" s="44">
        <v>0</v>
      </c>
    </row>
    <row r="2081" spans="5:6" x14ac:dyDescent="0.2">
      <c r="E2081" s="44">
        <v>14.207715224239822</v>
      </c>
      <c r="F2081" s="44">
        <v>0</v>
      </c>
    </row>
    <row r="2082" spans="5:6" x14ac:dyDescent="0.2">
      <c r="E2082" s="44">
        <v>14.207715224239822</v>
      </c>
      <c r="F2082" s="44">
        <v>8.3363575487024166E-2</v>
      </c>
    </row>
    <row r="2083" spans="5:6" x14ac:dyDescent="0.2">
      <c r="E2083" s="44">
        <v>14.217513648532401</v>
      </c>
      <c r="F2083" s="44">
        <v>8.3363575487024166E-2</v>
      </c>
    </row>
    <row r="2084" spans="5:6" x14ac:dyDescent="0.2">
      <c r="E2084" s="44">
        <v>14.217513648532401</v>
      </c>
      <c r="F2084" s="44">
        <v>0</v>
      </c>
    </row>
    <row r="2085" spans="5:6" x14ac:dyDescent="0.2">
      <c r="E2085" s="44">
        <v>14.227312072824981</v>
      </c>
      <c r="F2085" s="44">
        <v>0</v>
      </c>
    </row>
    <row r="2086" spans="5:6" x14ac:dyDescent="0.2">
      <c r="E2086" s="44">
        <v>14.227312072824981</v>
      </c>
      <c r="F2086" s="44">
        <v>8.3363575487024166E-2</v>
      </c>
    </row>
    <row r="2087" spans="5:6" x14ac:dyDescent="0.2">
      <c r="E2087" s="44">
        <v>14.237110497117561</v>
      </c>
      <c r="F2087" s="44">
        <v>8.3363575487024166E-2</v>
      </c>
    </row>
    <row r="2088" spans="5:6" x14ac:dyDescent="0.2">
      <c r="E2088" s="44">
        <v>14.237110497117561</v>
      </c>
      <c r="F2088" s="44">
        <v>0</v>
      </c>
    </row>
    <row r="2089" spans="5:6" x14ac:dyDescent="0.2">
      <c r="E2089" s="44">
        <v>14.246908921410139</v>
      </c>
      <c r="F2089" s="44">
        <v>0</v>
      </c>
    </row>
    <row r="2090" spans="5:6" x14ac:dyDescent="0.2">
      <c r="E2090" s="44">
        <v>14.246908921410139</v>
      </c>
      <c r="F2090" s="44">
        <v>8.3363575487024166E-2</v>
      </c>
    </row>
    <row r="2091" spans="5:6" x14ac:dyDescent="0.2">
      <c r="E2091" s="44">
        <v>14.256707345702718</v>
      </c>
      <c r="F2091" s="44">
        <v>8.3363575487024166E-2</v>
      </c>
    </row>
    <row r="2092" spans="5:6" x14ac:dyDescent="0.2">
      <c r="E2092" s="44">
        <v>14.256707345702718</v>
      </c>
      <c r="F2092" s="44">
        <v>0</v>
      </c>
    </row>
    <row r="2093" spans="5:6" x14ac:dyDescent="0.2">
      <c r="E2093" s="44">
        <v>14.266505769995298</v>
      </c>
      <c r="F2093" s="44">
        <v>0</v>
      </c>
    </row>
    <row r="2094" spans="5:6" x14ac:dyDescent="0.2">
      <c r="E2094" s="44">
        <v>14.266505769995298</v>
      </c>
      <c r="F2094" s="44">
        <v>8.3363575487024166E-2</v>
      </c>
    </row>
    <row r="2095" spans="5:6" x14ac:dyDescent="0.2">
      <c r="E2095" s="44">
        <v>14.276304194287876</v>
      </c>
      <c r="F2095" s="44">
        <v>8.3363575487024166E-2</v>
      </c>
    </row>
    <row r="2096" spans="5:6" x14ac:dyDescent="0.2">
      <c r="E2096" s="44">
        <v>14.276304194287876</v>
      </c>
      <c r="F2096" s="44">
        <v>0</v>
      </c>
    </row>
    <row r="2097" spans="5:6" x14ac:dyDescent="0.2">
      <c r="E2097" s="44">
        <v>14.286102618580456</v>
      </c>
      <c r="F2097" s="44">
        <v>0</v>
      </c>
    </row>
    <row r="2098" spans="5:6" x14ac:dyDescent="0.2">
      <c r="E2098" s="44">
        <v>14.286102618580456</v>
      </c>
      <c r="F2098" s="44">
        <v>8.3363575487024166E-2</v>
      </c>
    </row>
    <row r="2099" spans="5:6" x14ac:dyDescent="0.2">
      <c r="E2099" s="44">
        <v>14.295901042873036</v>
      </c>
      <c r="F2099" s="44">
        <v>8.3363575487024166E-2</v>
      </c>
    </row>
    <row r="2100" spans="5:6" x14ac:dyDescent="0.2">
      <c r="E2100" s="44">
        <v>14.295901042873036</v>
      </c>
      <c r="F2100" s="44">
        <v>0</v>
      </c>
    </row>
    <row r="2101" spans="5:6" x14ac:dyDescent="0.2">
      <c r="E2101" s="44">
        <v>14.305699467165615</v>
      </c>
      <c r="F2101" s="44">
        <v>0</v>
      </c>
    </row>
    <row r="2102" spans="5:6" x14ac:dyDescent="0.2">
      <c r="E2102" s="44">
        <v>14.305699467165615</v>
      </c>
      <c r="F2102" s="44">
        <v>8.3363575487024166E-2</v>
      </c>
    </row>
    <row r="2103" spans="5:6" x14ac:dyDescent="0.2">
      <c r="E2103" s="44">
        <v>14.315497891458193</v>
      </c>
      <c r="F2103" s="44">
        <v>8.3363575487024166E-2</v>
      </c>
    </row>
    <row r="2104" spans="5:6" x14ac:dyDescent="0.2">
      <c r="E2104" s="44">
        <v>14.315497891458193</v>
      </c>
      <c r="F2104" s="44">
        <v>0</v>
      </c>
    </row>
    <row r="2105" spans="5:6" x14ac:dyDescent="0.2">
      <c r="E2105" s="44">
        <v>14.325296315750773</v>
      </c>
      <c r="F2105" s="44">
        <v>0</v>
      </c>
    </row>
    <row r="2106" spans="5:6" x14ac:dyDescent="0.2">
      <c r="E2106" s="44">
        <v>14.325296315750773</v>
      </c>
      <c r="F2106" s="44">
        <v>8.3363575487024166E-2</v>
      </c>
    </row>
    <row r="2107" spans="5:6" x14ac:dyDescent="0.2">
      <c r="E2107" s="44">
        <v>14.335094740043353</v>
      </c>
      <c r="F2107" s="44">
        <v>8.3363575487024166E-2</v>
      </c>
    </row>
    <row r="2108" spans="5:6" x14ac:dyDescent="0.2">
      <c r="E2108" s="44">
        <v>14.335094740043353</v>
      </c>
      <c r="F2108" s="44">
        <v>0</v>
      </c>
    </row>
    <row r="2109" spans="5:6" x14ac:dyDescent="0.2">
      <c r="E2109" s="44">
        <v>14.344893164335931</v>
      </c>
      <c r="F2109" s="44">
        <v>0</v>
      </c>
    </row>
    <row r="2110" spans="5:6" x14ac:dyDescent="0.2">
      <c r="E2110" s="44">
        <v>14.344893164335931</v>
      </c>
      <c r="F2110" s="44">
        <v>8.3363575487024166E-2</v>
      </c>
    </row>
    <row r="2111" spans="5:6" x14ac:dyDescent="0.2">
      <c r="E2111" s="44">
        <v>14.35469158862851</v>
      </c>
      <c r="F2111" s="44">
        <v>8.3363575487024166E-2</v>
      </c>
    </row>
    <row r="2112" spans="5:6" x14ac:dyDescent="0.2">
      <c r="E2112" s="44">
        <v>14.35469158862851</v>
      </c>
      <c r="F2112" s="44">
        <v>0</v>
      </c>
    </row>
    <row r="2113" spans="5:6" x14ac:dyDescent="0.2">
      <c r="E2113" s="44">
        <v>14.36449001292109</v>
      </c>
      <c r="F2113" s="44">
        <v>0</v>
      </c>
    </row>
    <row r="2114" spans="5:6" x14ac:dyDescent="0.2">
      <c r="E2114" s="44">
        <v>14.36449001292109</v>
      </c>
      <c r="F2114" s="44">
        <v>8.3363575487024166E-2</v>
      </c>
    </row>
    <row r="2115" spans="5:6" x14ac:dyDescent="0.2">
      <c r="E2115" s="44">
        <v>14.37428843721367</v>
      </c>
      <c r="F2115" s="44">
        <v>8.3363575487024166E-2</v>
      </c>
    </row>
    <row r="2116" spans="5:6" x14ac:dyDescent="0.2">
      <c r="E2116" s="44">
        <v>14.37428843721367</v>
      </c>
      <c r="F2116" s="44">
        <v>0</v>
      </c>
    </row>
    <row r="2117" spans="5:6" x14ac:dyDescent="0.2">
      <c r="E2117" s="44">
        <v>14.384086861506248</v>
      </c>
      <c r="F2117" s="44">
        <v>0</v>
      </c>
    </row>
    <row r="2118" spans="5:6" x14ac:dyDescent="0.2">
      <c r="E2118" s="44">
        <v>14.384086861506248</v>
      </c>
      <c r="F2118" s="44">
        <v>8.3363575487024166E-2</v>
      </c>
    </row>
    <row r="2119" spans="5:6" x14ac:dyDescent="0.2">
      <c r="E2119" s="44">
        <v>14.393885285798827</v>
      </c>
      <c r="F2119" s="44">
        <v>8.3363575487024166E-2</v>
      </c>
    </row>
    <row r="2120" spans="5:6" x14ac:dyDescent="0.2">
      <c r="E2120" s="44">
        <v>14.393885285798827</v>
      </c>
      <c r="F2120" s="44">
        <v>0</v>
      </c>
    </row>
    <row r="2121" spans="5:6" x14ac:dyDescent="0.2">
      <c r="E2121" s="44">
        <v>14.403683710091407</v>
      </c>
      <c r="F2121" s="44">
        <v>0</v>
      </c>
    </row>
    <row r="2122" spans="5:6" x14ac:dyDescent="0.2">
      <c r="E2122" s="44">
        <v>14.403683710091407</v>
      </c>
      <c r="F2122" s="44">
        <v>8.3363575487024166E-2</v>
      </c>
    </row>
    <row r="2123" spans="5:6" x14ac:dyDescent="0.2">
      <c r="E2123" s="44">
        <v>14.413482134383985</v>
      </c>
      <c r="F2123" s="44">
        <v>8.3363575487024166E-2</v>
      </c>
    </row>
    <row r="2124" spans="5:6" x14ac:dyDescent="0.2">
      <c r="E2124" s="44">
        <v>14.413482134383985</v>
      </c>
      <c r="F2124" s="44">
        <v>0</v>
      </c>
    </row>
    <row r="2125" spans="5:6" x14ac:dyDescent="0.2">
      <c r="E2125" s="44">
        <v>14.423280558676565</v>
      </c>
      <c r="F2125" s="44">
        <v>0</v>
      </c>
    </row>
    <row r="2126" spans="5:6" x14ac:dyDescent="0.2">
      <c r="E2126" s="44">
        <v>14.423280558676565</v>
      </c>
      <c r="F2126" s="44">
        <v>8.3363575487024166E-2</v>
      </c>
    </row>
    <row r="2127" spans="5:6" x14ac:dyDescent="0.2">
      <c r="E2127" s="44">
        <v>14.433078982969144</v>
      </c>
      <c r="F2127" s="44">
        <v>8.3363575487024166E-2</v>
      </c>
    </row>
    <row r="2128" spans="5:6" x14ac:dyDescent="0.2">
      <c r="E2128" s="44">
        <v>14.433078982969144</v>
      </c>
      <c r="F2128" s="44">
        <v>0</v>
      </c>
    </row>
    <row r="2129" spans="5:6" x14ac:dyDescent="0.2">
      <c r="E2129" s="44">
        <v>14.442877407261722</v>
      </c>
      <c r="F2129" s="44">
        <v>0</v>
      </c>
    </row>
    <row r="2130" spans="5:6" x14ac:dyDescent="0.2">
      <c r="E2130" s="44">
        <v>14.442877407261722</v>
      </c>
      <c r="F2130" s="44">
        <v>8.3363575487024166E-2</v>
      </c>
    </row>
    <row r="2131" spans="5:6" x14ac:dyDescent="0.2">
      <c r="E2131" s="44">
        <v>14.452675831554302</v>
      </c>
      <c r="F2131" s="44">
        <v>8.3363575487024166E-2</v>
      </c>
    </row>
    <row r="2132" spans="5:6" x14ac:dyDescent="0.2">
      <c r="E2132" s="44">
        <v>14.452675831554302</v>
      </c>
      <c r="F2132" s="44">
        <v>0</v>
      </c>
    </row>
    <row r="2133" spans="5:6" x14ac:dyDescent="0.2">
      <c r="E2133" s="44">
        <v>14.462474255846882</v>
      </c>
      <c r="F2133" s="44">
        <v>0</v>
      </c>
    </row>
    <row r="2134" spans="5:6" x14ac:dyDescent="0.2">
      <c r="E2134" s="44">
        <v>14.462474255846882</v>
      </c>
      <c r="F2134" s="44">
        <v>8.3363575487024166E-2</v>
      </c>
    </row>
    <row r="2135" spans="5:6" x14ac:dyDescent="0.2">
      <c r="E2135" s="44">
        <v>14.472272680139461</v>
      </c>
      <c r="F2135" s="44">
        <v>8.3363575487024166E-2</v>
      </c>
    </row>
    <row r="2136" spans="5:6" x14ac:dyDescent="0.2">
      <c r="E2136" s="44">
        <v>14.472272680139461</v>
      </c>
      <c r="F2136" s="44">
        <v>0</v>
      </c>
    </row>
    <row r="2137" spans="5:6" x14ac:dyDescent="0.2">
      <c r="E2137" s="44">
        <v>14.482071104432039</v>
      </c>
      <c r="F2137" s="44">
        <v>0</v>
      </c>
    </row>
    <row r="2138" spans="5:6" x14ac:dyDescent="0.2">
      <c r="E2138" s="44">
        <v>14.482071104432039</v>
      </c>
      <c r="F2138" s="44">
        <v>8.3363575487024166E-2</v>
      </c>
    </row>
    <row r="2139" spans="5:6" x14ac:dyDescent="0.2">
      <c r="E2139" s="44">
        <v>14.491869528724619</v>
      </c>
      <c r="F2139" s="44">
        <v>8.3363575487024166E-2</v>
      </c>
    </row>
    <row r="2140" spans="5:6" x14ac:dyDescent="0.2">
      <c r="E2140" s="44">
        <v>14.491869528724619</v>
      </c>
      <c r="F2140" s="44">
        <v>0</v>
      </c>
    </row>
    <row r="2141" spans="5:6" x14ac:dyDescent="0.2">
      <c r="E2141" s="44">
        <v>14.501667953017199</v>
      </c>
      <c r="F2141" s="44">
        <v>0</v>
      </c>
    </row>
    <row r="2142" spans="5:6" x14ac:dyDescent="0.2">
      <c r="E2142" s="44">
        <v>14.501667953017199</v>
      </c>
      <c r="F2142" s="44">
        <v>8.3363575487024166E-2</v>
      </c>
    </row>
    <row r="2143" spans="5:6" x14ac:dyDescent="0.2">
      <c r="E2143" s="44">
        <v>14.511466377309777</v>
      </c>
      <c r="F2143" s="44">
        <v>8.3363575487024166E-2</v>
      </c>
    </row>
    <row r="2144" spans="5:6" x14ac:dyDescent="0.2">
      <c r="E2144" s="44">
        <v>14.511466377309777</v>
      </c>
      <c r="F2144" s="44">
        <v>0</v>
      </c>
    </row>
    <row r="2145" spans="5:6" x14ac:dyDescent="0.2">
      <c r="E2145" s="44">
        <v>14.521264801602356</v>
      </c>
      <c r="F2145" s="44">
        <v>0</v>
      </c>
    </row>
    <row r="2146" spans="5:6" x14ac:dyDescent="0.2">
      <c r="E2146" s="44">
        <v>14.521264801602356</v>
      </c>
      <c r="F2146" s="44">
        <v>8.3363575487024166E-2</v>
      </c>
    </row>
    <row r="2147" spans="5:6" x14ac:dyDescent="0.2">
      <c r="E2147" s="44">
        <v>14.531063225894936</v>
      </c>
      <c r="F2147" s="44">
        <v>8.3363575487024166E-2</v>
      </c>
    </row>
    <row r="2148" spans="5:6" x14ac:dyDescent="0.2">
      <c r="E2148" s="44">
        <v>14.531063225894936</v>
      </c>
      <c r="F2148" s="44">
        <v>0</v>
      </c>
    </row>
    <row r="2149" spans="5:6" x14ac:dyDescent="0.2">
      <c r="E2149" s="44">
        <v>14.540861650187516</v>
      </c>
      <c r="F2149" s="44">
        <v>0</v>
      </c>
    </row>
    <row r="2150" spans="5:6" x14ac:dyDescent="0.2">
      <c r="E2150" s="44">
        <v>14.540861650187516</v>
      </c>
      <c r="F2150" s="44">
        <v>8.3363575487024166E-2</v>
      </c>
    </row>
    <row r="2151" spans="5:6" x14ac:dyDescent="0.2">
      <c r="E2151" s="44">
        <v>14.550660074480094</v>
      </c>
      <c r="F2151" s="44">
        <v>8.3363575487024166E-2</v>
      </c>
    </row>
    <row r="2152" spans="5:6" x14ac:dyDescent="0.2">
      <c r="E2152" s="44">
        <v>14.550660074480094</v>
      </c>
      <c r="F2152" s="44">
        <v>0</v>
      </c>
    </row>
    <row r="2153" spans="5:6" x14ac:dyDescent="0.2">
      <c r="E2153" s="44">
        <v>14.560458498772674</v>
      </c>
      <c r="F2153" s="44">
        <v>0</v>
      </c>
    </row>
    <row r="2154" spans="5:6" x14ac:dyDescent="0.2">
      <c r="E2154" s="44">
        <v>14.560458498772674</v>
      </c>
      <c r="F2154" s="44">
        <v>8.3363575487024166E-2</v>
      </c>
    </row>
    <row r="2155" spans="5:6" x14ac:dyDescent="0.2">
      <c r="E2155" s="44">
        <v>14.570256923065253</v>
      </c>
      <c r="F2155" s="44">
        <v>8.3363575487024166E-2</v>
      </c>
    </row>
    <row r="2156" spans="5:6" x14ac:dyDescent="0.2">
      <c r="E2156" s="44">
        <v>14.570256923065253</v>
      </c>
      <c r="F2156" s="44">
        <v>0</v>
      </c>
    </row>
    <row r="2157" spans="5:6" x14ac:dyDescent="0.2">
      <c r="E2157" s="44">
        <v>14.580055347357831</v>
      </c>
      <c r="F2157" s="44">
        <v>0</v>
      </c>
    </row>
    <row r="2158" spans="5:6" x14ac:dyDescent="0.2">
      <c r="E2158" s="44">
        <v>14.580055347357831</v>
      </c>
      <c r="F2158" s="44">
        <v>8.3363575487024166E-2</v>
      </c>
    </row>
    <row r="2159" spans="5:6" x14ac:dyDescent="0.2">
      <c r="E2159" s="44">
        <v>14.589853771650411</v>
      </c>
      <c r="F2159" s="44">
        <v>8.3363575487024166E-2</v>
      </c>
    </row>
    <row r="2160" spans="5:6" x14ac:dyDescent="0.2">
      <c r="E2160" s="44">
        <v>14.589853771650411</v>
      </c>
      <c r="F2160" s="44">
        <v>0</v>
      </c>
    </row>
    <row r="2161" spans="5:6" x14ac:dyDescent="0.2">
      <c r="E2161" s="44">
        <v>14.599652195942991</v>
      </c>
      <c r="F2161" s="44">
        <v>0</v>
      </c>
    </row>
    <row r="2162" spans="5:6" x14ac:dyDescent="0.2">
      <c r="E2162" s="44">
        <v>14.599652195942991</v>
      </c>
      <c r="F2162" s="44">
        <v>8.3363575487024166E-2</v>
      </c>
    </row>
    <row r="2163" spans="5:6" x14ac:dyDescent="0.2">
      <c r="E2163" s="44">
        <v>14.60945062023557</v>
      </c>
      <c r="F2163" s="44">
        <v>8.3363575487024166E-2</v>
      </c>
    </row>
    <row r="2164" spans="5:6" x14ac:dyDescent="0.2">
      <c r="E2164" s="44">
        <v>14.60945062023557</v>
      </c>
      <c r="F2164" s="44">
        <v>0</v>
      </c>
    </row>
    <row r="2165" spans="5:6" x14ac:dyDescent="0.2">
      <c r="E2165" s="44">
        <v>14.619249044528148</v>
      </c>
      <c r="F2165" s="44">
        <v>0</v>
      </c>
    </row>
    <row r="2166" spans="5:6" x14ac:dyDescent="0.2">
      <c r="E2166" s="44">
        <v>14.619249044528148</v>
      </c>
      <c r="F2166" s="44">
        <v>8.3363575487024166E-2</v>
      </c>
    </row>
    <row r="2167" spans="5:6" x14ac:dyDescent="0.2">
      <c r="E2167" s="44">
        <v>14.629047468820728</v>
      </c>
      <c r="F2167" s="44">
        <v>8.3363575487024166E-2</v>
      </c>
    </row>
    <row r="2168" spans="5:6" x14ac:dyDescent="0.2">
      <c r="E2168" s="44">
        <v>14.629047468820728</v>
      </c>
      <c r="F2168" s="44">
        <v>0</v>
      </c>
    </row>
    <row r="2169" spans="5:6" x14ac:dyDescent="0.2">
      <c r="E2169" s="44">
        <v>14.638845893113308</v>
      </c>
      <c r="F2169" s="44">
        <v>0</v>
      </c>
    </row>
    <row r="2170" spans="5:6" x14ac:dyDescent="0.2">
      <c r="E2170" s="44">
        <v>14.638845893113308</v>
      </c>
      <c r="F2170" s="44">
        <v>8.3363575487024166E-2</v>
      </c>
    </row>
    <row r="2171" spans="5:6" x14ac:dyDescent="0.2">
      <c r="E2171" s="44">
        <v>14.648644317405886</v>
      </c>
      <c r="F2171" s="44">
        <v>8.3363575487024166E-2</v>
      </c>
    </row>
    <row r="2172" spans="5:6" x14ac:dyDescent="0.2">
      <c r="E2172" s="44">
        <v>14.648644317405886</v>
      </c>
      <c r="F2172" s="44">
        <v>0</v>
      </c>
    </row>
    <row r="2173" spans="5:6" x14ac:dyDescent="0.2">
      <c r="E2173" s="44">
        <v>14.658442741698465</v>
      </c>
      <c r="F2173" s="44">
        <v>0</v>
      </c>
    </row>
    <row r="2174" spans="5:6" x14ac:dyDescent="0.2">
      <c r="E2174" s="44">
        <v>14.658442741698465</v>
      </c>
      <c r="F2174" s="44">
        <v>8.3363575487024166E-2</v>
      </c>
    </row>
    <row r="2175" spans="5:6" x14ac:dyDescent="0.2">
      <c r="E2175" s="44">
        <v>14.668241165991045</v>
      </c>
      <c r="F2175" s="44">
        <v>8.3363575487024166E-2</v>
      </c>
    </row>
    <row r="2176" spans="5:6" x14ac:dyDescent="0.2">
      <c r="E2176" s="44">
        <v>14.668241165991045</v>
      </c>
      <c r="F2176" s="44">
        <v>0</v>
      </c>
    </row>
    <row r="2177" spans="5:6" x14ac:dyDescent="0.2">
      <c r="E2177" s="44">
        <v>14.678039590283623</v>
      </c>
      <c r="F2177" s="44">
        <v>0</v>
      </c>
    </row>
    <row r="2178" spans="5:6" x14ac:dyDescent="0.2">
      <c r="E2178" s="44">
        <v>14.678039590283623</v>
      </c>
      <c r="F2178" s="44">
        <v>8.3363575487024166E-2</v>
      </c>
    </row>
    <row r="2179" spans="5:6" x14ac:dyDescent="0.2">
      <c r="E2179" s="44">
        <v>14.687838014576203</v>
      </c>
      <c r="F2179" s="44">
        <v>8.3363575487024166E-2</v>
      </c>
    </row>
    <row r="2180" spans="5:6" x14ac:dyDescent="0.2">
      <c r="E2180" s="44">
        <v>14.687838014576203</v>
      </c>
      <c r="F2180" s="44">
        <v>0</v>
      </c>
    </row>
    <row r="2181" spans="5:6" x14ac:dyDescent="0.2">
      <c r="E2181" s="44">
        <v>14.697636438868782</v>
      </c>
      <c r="F2181" s="44">
        <v>0</v>
      </c>
    </row>
    <row r="2182" spans="5:6" x14ac:dyDescent="0.2">
      <c r="E2182" s="44">
        <v>14.697636438868782</v>
      </c>
      <c r="F2182" s="44">
        <v>8.3363575487024166E-2</v>
      </c>
    </row>
    <row r="2183" spans="5:6" x14ac:dyDescent="0.2">
      <c r="E2183" s="44">
        <v>14.707434863161362</v>
      </c>
      <c r="F2183" s="44">
        <v>8.3363575487024166E-2</v>
      </c>
    </row>
    <row r="2184" spans="5:6" x14ac:dyDescent="0.2">
      <c r="E2184" s="44">
        <v>14.707434863161362</v>
      </c>
      <c r="F2184" s="44">
        <v>0</v>
      </c>
    </row>
    <row r="2185" spans="5:6" x14ac:dyDescent="0.2">
      <c r="E2185" s="44">
        <v>14.71723328745394</v>
      </c>
      <c r="F2185" s="44">
        <v>0</v>
      </c>
    </row>
    <row r="2186" spans="5:6" x14ac:dyDescent="0.2">
      <c r="E2186" s="44">
        <v>14.71723328745394</v>
      </c>
      <c r="F2186" s="44">
        <v>8.3363575487024166E-2</v>
      </c>
    </row>
    <row r="2187" spans="5:6" x14ac:dyDescent="0.2">
      <c r="E2187" s="44">
        <v>14.72703171174652</v>
      </c>
      <c r="F2187" s="44">
        <v>8.3363575487024166E-2</v>
      </c>
    </row>
    <row r="2188" spans="5:6" x14ac:dyDescent="0.2">
      <c r="E2188" s="44">
        <v>14.72703171174652</v>
      </c>
      <c r="F2188" s="44">
        <v>0</v>
      </c>
    </row>
    <row r="2189" spans="5:6" x14ac:dyDescent="0.2">
      <c r="E2189" s="44">
        <v>14.736830136039099</v>
      </c>
      <c r="F2189" s="44">
        <v>0</v>
      </c>
    </row>
    <row r="2190" spans="5:6" x14ac:dyDescent="0.2">
      <c r="E2190" s="44">
        <v>14.736830136039099</v>
      </c>
      <c r="F2190" s="44">
        <v>8.3363575487024166E-2</v>
      </c>
    </row>
    <row r="2191" spans="5:6" x14ac:dyDescent="0.2">
      <c r="E2191" s="44">
        <v>14.746628560331677</v>
      </c>
      <c r="F2191" s="44">
        <v>8.3363575487024166E-2</v>
      </c>
    </row>
    <row r="2192" spans="5:6" x14ac:dyDescent="0.2">
      <c r="E2192" s="44">
        <v>14.746628560331677</v>
      </c>
      <c r="F2192" s="44">
        <v>0</v>
      </c>
    </row>
    <row r="2193" spans="5:6" x14ac:dyDescent="0.2">
      <c r="E2193" s="44">
        <v>14.756426984624257</v>
      </c>
      <c r="F2193" s="44">
        <v>0</v>
      </c>
    </row>
    <row r="2194" spans="5:6" x14ac:dyDescent="0.2">
      <c r="E2194" s="44">
        <v>14.756426984624257</v>
      </c>
      <c r="F2194" s="44">
        <v>8.3363575487024166E-2</v>
      </c>
    </row>
    <row r="2195" spans="5:6" x14ac:dyDescent="0.2">
      <c r="E2195" s="44">
        <v>14.766225408916837</v>
      </c>
      <c r="F2195" s="44">
        <v>8.3363575487024166E-2</v>
      </c>
    </row>
    <row r="2196" spans="5:6" x14ac:dyDescent="0.2">
      <c r="E2196" s="44">
        <v>14.766225408916837</v>
      </c>
      <c r="F2196" s="44">
        <v>0</v>
      </c>
    </row>
    <row r="2197" spans="5:6" x14ac:dyDescent="0.2">
      <c r="E2197" s="44">
        <v>14.776023833209416</v>
      </c>
      <c r="F2197" s="44">
        <v>0</v>
      </c>
    </row>
    <row r="2198" spans="5:6" x14ac:dyDescent="0.2">
      <c r="E2198" s="44">
        <v>14.776023833209416</v>
      </c>
      <c r="F2198" s="44">
        <v>8.3363575487024166E-2</v>
      </c>
    </row>
    <row r="2199" spans="5:6" x14ac:dyDescent="0.2">
      <c r="E2199" s="44">
        <v>14.785822257501994</v>
      </c>
      <c r="F2199" s="44">
        <v>8.3363575487024166E-2</v>
      </c>
    </row>
    <row r="2200" spans="5:6" x14ac:dyDescent="0.2">
      <c r="E2200" s="44">
        <v>14.785822257501994</v>
      </c>
      <c r="F2200" s="44">
        <v>0</v>
      </c>
    </row>
    <row r="2201" spans="5:6" x14ac:dyDescent="0.2">
      <c r="E2201" s="44">
        <v>14.795620681794574</v>
      </c>
      <c r="F2201" s="44">
        <v>0</v>
      </c>
    </row>
    <row r="2202" spans="5:6" x14ac:dyDescent="0.2">
      <c r="E2202" s="44">
        <v>14.795620681794574</v>
      </c>
      <c r="F2202" s="44">
        <v>8.3363575487024166E-2</v>
      </c>
    </row>
    <row r="2203" spans="5:6" x14ac:dyDescent="0.2">
      <c r="E2203" s="44">
        <v>14.805419106087154</v>
      </c>
      <c r="F2203" s="44">
        <v>8.3363575487024166E-2</v>
      </c>
    </row>
    <row r="2204" spans="5:6" x14ac:dyDescent="0.2">
      <c r="E2204" s="44">
        <v>14.805419106087154</v>
      </c>
      <c r="F2204" s="44">
        <v>0</v>
      </c>
    </row>
    <row r="2205" spans="5:6" x14ac:dyDescent="0.2">
      <c r="E2205" s="44">
        <v>14.815217530379732</v>
      </c>
      <c r="F2205" s="44">
        <v>0</v>
      </c>
    </row>
    <row r="2206" spans="5:6" x14ac:dyDescent="0.2">
      <c r="E2206" s="44">
        <v>14.815217530379732</v>
      </c>
      <c r="F2206" s="44">
        <v>8.3363575487024166E-2</v>
      </c>
    </row>
    <row r="2207" spans="5:6" x14ac:dyDescent="0.2">
      <c r="E2207" s="44">
        <v>14.825015954672311</v>
      </c>
      <c r="F2207" s="44">
        <v>8.3363575487024166E-2</v>
      </c>
    </row>
    <row r="2208" spans="5:6" x14ac:dyDescent="0.2">
      <c r="E2208" s="44">
        <v>14.825015954672311</v>
      </c>
      <c r="F2208" s="44">
        <v>0</v>
      </c>
    </row>
    <row r="2209" spans="5:6" x14ac:dyDescent="0.2">
      <c r="E2209" s="44">
        <v>14.834814378964891</v>
      </c>
      <c r="F2209" s="44">
        <v>0</v>
      </c>
    </row>
    <row r="2210" spans="5:6" x14ac:dyDescent="0.2">
      <c r="E2210" s="44">
        <v>14.834814378964891</v>
      </c>
      <c r="F2210" s="44">
        <v>8.3363575487024166E-2</v>
      </c>
    </row>
    <row r="2211" spans="5:6" x14ac:dyDescent="0.2">
      <c r="E2211" s="44">
        <v>14.844612803257469</v>
      </c>
      <c r="F2211" s="44">
        <v>8.3363575487024166E-2</v>
      </c>
    </row>
    <row r="2212" spans="5:6" x14ac:dyDescent="0.2">
      <c r="E2212" s="44">
        <v>14.844612803257469</v>
      </c>
      <c r="F2212" s="44">
        <v>0</v>
      </c>
    </row>
    <row r="2213" spans="5:6" x14ac:dyDescent="0.2">
      <c r="E2213" s="44">
        <v>14.854411227550049</v>
      </c>
      <c r="F2213" s="44">
        <v>0</v>
      </c>
    </row>
    <row r="2214" spans="5:6" x14ac:dyDescent="0.2">
      <c r="E2214" s="44">
        <v>14.854411227550049</v>
      </c>
      <c r="F2214" s="44">
        <v>8.3363575487024166E-2</v>
      </c>
    </row>
    <row r="2215" spans="5:6" x14ac:dyDescent="0.2">
      <c r="E2215" s="44">
        <v>14.864209651842629</v>
      </c>
      <c r="F2215" s="44">
        <v>8.3363575487024166E-2</v>
      </c>
    </row>
    <row r="2216" spans="5:6" x14ac:dyDescent="0.2">
      <c r="E2216" s="44">
        <v>14.864209651842629</v>
      </c>
      <c r="F2216" s="44">
        <v>0</v>
      </c>
    </row>
    <row r="2217" spans="5:6" x14ac:dyDescent="0.2">
      <c r="E2217" s="44">
        <v>14.874008076135208</v>
      </c>
      <c r="F2217" s="44">
        <v>0</v>
      </c>
    </row>
    <row r="2218" spans="5:6" x14ac:dyDescent="0.2">
      <c r="E2218" s="44">
        <v>14.874008076135208</v>
      </c>
      <c r="F2218" s="44">
        <v>8.3363575487024166E-2</v>
      </c>
    </row>
    <row r="2219" spans="5:6" x14ac:dyDescent="0.2">
      <c r="E2219" s="44">
        <v>14.883806500427786</v>
      </c>
      <c r="F2219" s="44">
        <v>8.3363575487024166E-2</v>
      </c>
    </row>
    <row r="2220" spans="5:6" x14ac:dyDescent="0.2">
      <c r="E2220" s="44">
        <v>14.883806500427786</v>
      </c>
      <c r="F2220" s="44">
        <v>0</v>
      </c>
    </row>
    <row r="2221" spans="5:6" x14ac:dyDescent="0.2">
      <c r="E2221" s="44">
        <v>14.893604924720366</v>
      </c>
      <c r="F2221" s="44">
        <v>0</v>
      </c>
    </row>
    <row r="2222" spans="5:6" x14ac:dyDescent="0.2">
      <c r="E2222" s="44">
        <v>14.893604924720366</v>
      </c>
      <c r="F2222" s="44">
        <v>8.3363575487024166E-2</v>
      </c>
    </row>
    <row r="2223" spans="5:6" x14ac:dyDescent="0.2">
      <c r="E2223" s="44">
        <v>14.903403349012946</v>
      </c>
      <c r="F2223" s="44">
        <v>8.3363575487024166E-2</v>
      </c>
    </row>
    <row r="2224" spans="5:6" x14ac:dyDescent="0.2">
      <c r="E2224" s="44">
        <v>14.903403349012946</v>
      </c>
      <c r="F2224" s="44">
        <v>0</v>
      </c>
    </row>
    <row r="2225" spans="5:6" x14ac:dyDescent="0.2">
      <c r="E2225" s="44">
        <v>14.913201773305524</v>
      </c>
      <c r="F2225" s="44">
        <v>0</v>
      </c>
    </row>
    <row r="2226" spans="5:6" x14ac:dyDescent="0.2">
      <c r="E2226" s="44">
        <v>14.913201773305524</v>
      </c>
      <c r="F2226" s="44">
        <v>8.3363575487024166E-2</v>
      </c>
    </row>
    <row r="2227" spans="5:6" x14ac:dyDescent="0.2">
      <c r="E2227" s="44">
        <v>14.923000197598103</v>
      </c>
      <c r="F2227" s="44">
        <v>8.3363575487024166E-2</v>
      </c>
    </row>
    <row r="2228" spans="5:6" x14ac:dyDescent="0.2">
      <c r="E2228" s="44">
        <v>14.923000197598103</v>
      </c>
      <c r="F2228" s="44">
        <v>0</v>
      </c>
    </row>
    <row r="2229" spans="5:6" x14ac:dyDescent="0.2">
      <c r="E2229" s="44">
        <v>14.932798621890683</v>
      </c>
      <c r="F2229" s="44">
        <v>0</v>
      </c>
    </row>
    <row r="2230" spans="5:6" x14ac:dyDescent="0.2">
      <c r="E2230" s="44">
        <v>14.932798621890683</v>
      </c>
      <c r="F2230" s="44">
        <v>8.3363575487024166E-2</v>
      </c>
    </row>
    <row r="2231" spans="5:6" x14ac:dyDescent="0.2">
      <c r="E2231" s="44">
        <v>14.942597046183263</v>
      </c>
      <c r="F2231" s="44">
        <v>8.3363575487024166E-2</v>
      </c>
    </row>
    <row r="2232" spans="5:6" x14ac:dyDescent="0.2">
      <c r="E2232" s="44">
        <v>14.942597046183263</v>
      </c>
      <c r="F2232" s="44">
        <v>0</v>
      </c>
    </row>
    <row r="2233" spans="5:6" x14ac:dyDescent="0.2">
      <c r="E2233" s="44">
        <v>14.952395470475841</v>
      </c>
      <c r="F2233" s="44">
        <v>0</v>
      </c>
    </row>
    <row r="2234" spans="5:6" x14ac:dyDescent="0.2">
      <c r="E2234" s="44">
        <v>14.952395470475841</v>
      </c>
      <c r="F2234" s="44">
        <v>8.3363575487024166E-2</v>
      </c>
    </row>
    <row r="2235" spans="5:6" x14ac:dyDescent="0.2">
      <c r="E2235" s="44">
        <v>14.96219389476842</v>
      </c>
      <c r="F2235" s="44">
        <v>8.3363575487024166E-2</v>
      </c>
    </row>
    <row r="2236" spans="5:6" x14ac:dyDescent="0.2">
      <c r="E2236" s="44">
        <v>14.96219389476842</v>
      </c>
      <c r="F2236" s="44">
        <v>0</v>
      </c>
    </row>
    <row r="2237" spans="5:6" x14ac:dyDescent="0.2">
      <c r="E2237" s="44">
        <v>14.971992319061</v>
      </c>
      <c r="F2237" s="44">
        <v>0</v>
      </c>
    </row>
    <row r="2238" spans="5:6" x14ac:dyDescent="0.2">
      <c r="E2238" s="44">
        <v>14.971992319061</v>
      </c>
      <c r="F2238" s="44">
        <v>8.3363575487024166E-2</v>
      </c>
    </row>
    <row r="2239" spans="5:6" x14ac:dyDescent="0.2">
      <c r="E2239" s="44">
        <v>14.981790743353578</v>
      </c>
      <c r="F2239" s="44">
        <v>8.3363575487024166E-2</v>
      </c>
    </row>
    <row r="2240" spans="5:6" x14ac:dyDescent="0.2">
      <c r="E2240" s="44">
        <v>14.981790743353578</v>
      </c>
      <c r="F2240" s="44">
        <v>0</v>
      </c>
    </row>
    <row r="2241" spans="5:6" x14ac:dyDescent="0.2">
      <c r="E2241" s="44">
        <v>14.991589167646158</v>
      </c>
      <c r="F2241" s="44">
        <v>0</v>
      </c>
    </row>
    <row r="2242" spans="5:6" x14ac:dyDescent="0.2">
      <c r="E2242" s="44">
        <v>14.991589167646158</v>
      </c>
      <c r="F2242" s="44">
        <v>8.3363575487024166E-2</v>
      </c>
    </row>
    <row r="2243" spans="5:6" x14ac:dyDescent="0.2">
      <c r="E2243" s="44">
        <v>15.001387591938737</v>
      </c>
      <c r="F2243" s="44">
        <v>8.3363575487024166E-2</v>
      </c>
    </row>
    <row r="2244" spans="5:6" x14ac:dyDescent="0.2">
      <c r="E2244" s="44">
        <v>15.001387591938737</v>
      </c>
      <c r="F2244" s="44">
        <v>0</v>
      </c>
    </row>
    <row r="2245" spans="5:6" x14ac:dyDescent="0.2">
      <c r="E2245" s="44">
        <v>15.011186016231317</v>
      </c>
      <c r="F2245" s="44">
        <v>0</v>
      </c>
    </row>
    <row r="2246" spans="5:6" x14ac:dyDescent="0.2">
      <c r="E2246" s="44">
        <v>15.011186016231317</v>
      </c>
      <c r="F2246" s="44">
        <v>8.3363575487024166E-2</v>
      </c>
    </row>
    <row r="2247" spans="5:6" x14ac:dyDescent="0.2">
      <c r="E2247" s="44">
        <v>15.020984440523895</v>
      </c>
      <c r="F2247" s="44">
        <v>8.3363575487024166E-2</v>
      </c>
    </row>
    <row r="2248" spans="5:6" x14ac:dyDescent="0.2">
      <c r="E2248" s="44">
        <v>15.020984440523895</v>
      </c>
      <c r="F2248" s="44">
        <v>0</v>
      </c>
    </row>
    <row r="2249" spans="5:6" x14ac:dyDescent="0.2">
      <c r="E2249" s="44">
        <v>15.030782864816475</v>
      </c>
      <c r="F2249" s="44">
        <v>0</v>
      </c>
    </row>
    <row r="2250" spans="5:6" x14ac:dyDescent="0.2">
      <c r="E2250" s="44">
        <v>15.030782864816475</v>
      </c>
      <c r="F2250" s="44">
        <v>8.3363575487024166E-2</v>
      </c>
    </row>
    <row r="2251" spans="5:6" x14ac:dyDescent="0.2">
      <c r="E2251" s="44">
        <v>15.040581289109054</v>
      </c>
      <c r="F2251" s="44">
        <v>8.3363575487024166E-2</v>
      </c>
    </row>
    <row r="2252" spans="5:6" x14ac:dyDescent="0.2">
      <c r="E2252" s="44">
        <v>15.040581289109054</v>
      </c>
      <c r="F2252" s="44">
        <v>0</v>
      </c>
    </row>
    <row r="2253" spans="5:6" x14ac:dyDescent="0.2">
      <c r="E2253" s="44">
        <v>15.050379713401632</v>
      </c>
      <c r="F2253" s="44">
        <v>0</v>
      </c>
    </row>
    <row r="2254" spans="5:6" x14ac:dyDescent="0.2">
      <c r="E2254" s="44">
        <v>15.050379713401632</v>
      </c>
      <c r="F2254" s="44">
        <v>8.3363575487024166E-2</v>
      </c>
    </row>
    <row r="2255" spans="5:6" x14ac:dyDescent="0.2">
      <c r="E2255" s="44">
        <v>15.060178137694212</v>
      </c>
      <c r="F2255" s="44">
        <v>8.3363575487024166E-2</v>
      </c>
    </row>
    <row r="2256" spans="5:6" x14ac:dyDescent="0.2">
      <c r="E2256" s="44">
        <v>15.060178137694212</v>
      </c>
      <c r="F2256" s="44">
        <v>0</v>
      </c>
    </row>
    <row r="2257" spans="5:6" x14ac:dyDescent="0.2">
      <c r="E2257" s="44">
        <v>15.069976561986792</v>
      </c>
      <c r="F2257" s="44">
        <v>0</v>
      </c>
    </row>
    <row r="2258" spans="5:6" x14ac:dyDescent="0.2">
      <c r="E2258" s="44">
        <v>15.069976561986792</v>
      </c>
      <c r="F2258" s="44">
        <v>8.3363575487024166E-2</v>
      </c>
    </row>
    <row r="2259" spans="5:6" x14ac:dyDescent="0.2">
      <c r="E2259" s="44">
        <v>15.079774986279372</v>
      </c>
      <c r="F2259" s="44">
        <v>8.3363575487024166E-2</v>
      </c>
    </row>
    <row r="2260" spans="5:6" x14ac:dyDescent="0.2">
      <c r="E2260" s="44">
        <v>15.079774986279372</v>
      </c>
      <c r="F2260" s="44">
        <v>0</v>
      </c>
    </row>
    <row r="2261" spans="5:6" x14ac:dyDescent="0.2">
      <c r="E2261" s="44">
        <v>15.089573410571949</v>
      </c>
      <c r="F2261" s="44">
        <v>0</v>
      </c>
    </row>
    <row r="2262" spans="5:6" x14ac:dyDescent="0.2">
      <c r="E2262" s="44">
        <v>15.089573410571949</v>
      </c>
      <c r="F2262" s="44">
        <v>8.3363575487024166E-2</v>
      </c>
    </row>
    <row r="2263" spans="5:6" x14ac:dyDescent="0.2">
      <c r="E2263" s="44">
        <v>15.099371834864529</v>
      </c>
      <c r="F2263" s="44">
        <v>8.3363575487024166E-2</v>
      </c>
    </row>
    <row r="2264" spans="5:6" x14ac:dyDescent="0.2">
      <c r="E2264" s="44">
        <v>15.099371834864529</v>
      </c>
      <c r="F2264" s="44">
        <v>0</v>
      </c>
    </row>
    <row r="2265" spans="5:6" x14ac:dyDescent="0.2">
      <c r="E2265" s="44">
        <v>15.109170259157109</v>
      </c>
      <c r="F2265" s="44">
        <v>0</v>
      </c>
    </row>
    <row r="2266" spans="5:6" x14ac:dyDescent="0.2">
      <c r="E2266" s="44">
        <v>15.109170259157109</v>
      </c>
      <c r="F2266" s="44">
        <v>8.3363575487024166E-2</v>
      </c>
    </row>
    <row r="2267" spans="5:6" x14ac:dyDescent="0.2">
      <c r="E2267" s="44">
        <v>15.118968683449687</v>
      </c>
      <c r="F2267" s="44">
        <v>8.3363575487024166E-2</v>
      </c>
    </row>
    <row r="2268" spans="5:6" x14ac:dyDescent="0.2">
      <c r="E2268" s="44">
        <v>15.118968683449687</v>
      </c>
      <c r="F2268" s="44">
        <v>0</v>
      </c>
    </row>
    <row r="2269" spans="5:6" x14ac:dyDescent="0.2">
      <c r="E2269" s="44">
        <v>15.128767107742267</v>
      </c>
      <c r="F2269" s="44">
        <v>0</v>
      </c>
    </row>
    <row r="2270" spans="5:6" x14ac:dyDescent="0.2">
      <c r="E2270" s="44">
        <v>15.128767107742267</v>
      </c>
      <c r="F2270" s="44">
        <v>8.3363575487024166E-2</v>
      </c>
    </row>
    <row r="2271" spans="5:6" x14ac:dyDescent="0.2">
      <c r="E2271" s="44">
        <v>15.138565532034846</v>
      </c>
      <c r="F2271" s="44">
        <v>8.3363575487024166E-2</v>
      </c>
    </row>
    <row r="2272" spans="5:6" x14ac:dyDescent="0.2">
      <c r="E2272" s="44">
        <v>15.138565532034846</v>
      </c>
      <c r="F2272" s="44">
        <v>0</v>
      </c>
    </row>
    <row r="2273" spans="5:6" x14ac:dyDescent="0.2">
      <c r="E2273" s="44">
        <v>15.148363956327424</v>
      </c>
      <c r="F2273" s="44">
        <v>0</v>
      </c>
    </row>
    <row r="2274" spans="5:6" x14ac:dyDescent="0.2">
      <c r="E2274" s="44">
        <v>15.148363956327424</v>
      </c>
      <c r="F2274" s="44">
        <v>8.3363575487024166E-2</v>
      </c>
    </row>
    <row r="2275" spans="5:6" x14ac:dyDescent="0.2">
      <c r="E2275" s="44">
        <v>15.158162380620004</v>
      </c>
      <c r="F2275" s="44">
        <v>8.3363575487024166E-2</v>
      </c>
    </row>
    <row r="2276" spans="5:6" x14ac:dyDescent="0.2">
      <c r="E2276" s="44">
        <v>15.158162380620004</v>
      </c>
      <c r="F2276" s="44">
        <v>0</v>
      </c>
    </row>
    <row r="2277" spans="5:6" x14ac:dyDescent="0.2">
      <c r="E2277" s="44">
        <v>15.167960804912584</v>
      </c>
      <c r="F2277" s="44">
        <v>0</v>
      </c>
    </row>
    <row r="2278" spans="5:6" x14ac:dyDescent="0.2">
      <c r="E2278" s="44">
        <v>15.167960804912584</v>
      </c>
      <c r="F2278" s="44">
        <v>8.3363575487024166E-2</v>
      </c>
    </row>
    <row r="2279" spans="5:6" x14ac:dyDescent="0.2">
      <c r="E2279" s="44">
        <v>15.177759229205162</v>
      </c>
      <c r="F2279" s="44">
        <v>8.3363575487024166E-2</v>
      </c>
    </row>
    <row r="2280" spans="5:6" x14ac:dyDescent="0.2">
      <c r="E2280" s="44">
        <v>15.177759229205162</v>
      </c>
      <c r="F2280" s="44">
        <v>0</v>
      </c>
    </row>
    <row r="2281" spans="5:6" x14ac:dyDescent="0.2">
      <c r="E2281" s="44">
        <v>15.187557653497741</v>
      </c>
      <c r="F2281" s="44">
        <v>0</v>
      </c>
    </row>
    <row r="2282" spans="5:6" x14ac:dyDescent="0.2">
      <c r="E2282" s="44">
        <v>15.187557653497741</v>
      </c>
      <c r="F2282" s="44">
        <v>8.3363575487024166E-2</v>
      </c>
    </row>
    <row r="2283" spans="5:6" x14ac:dyDescent="0.2">
      <c r="E2283" s="44">
        <v>15.197356077790321</v>
      </c>
      <c r="F2283" s="44">
        <v>8.3363575487024166E-2</v>
      </c>
    </row>
    <row r="2284" spans="5:6" x14ac:dyDescent="0.2">
      <c r="E2284" s="44">
        <v>15.197356077790321</v>
      </c>
      <c r="F2284" s="44">
        <v>0</v>
      </c>
    </row>
    <row r="2285" spans="5:6" x14ac:dyDescent="0.2">
      <c r="E2285" s="44">
        <v>15.207154502082901</v>
      </c>
      <c r="F2285" s="44">
        <v>0</v>
      </c>
    </row>
    <row r="2286" spans="5:6" x14ac:dyDescent="0.2">
      <c r="E2286" s="44">
        <v>15.207154502082901</v>
      </c>
      <c r="F2286" s="44">
        <v>8.3363575487024166E-2</v>
      </c>
    </row>
    <row r="2287" spans="5:6" x14ac:dyDescent="0.2">
      <c r="E2287" s="44">
        <v>15.216952926375479</v>
      </c>
      <c r="F2287" s="44">
        <v>8.3363575487024166E-2</v>
      </c>
    </row>
    <row r="2288" spans="5:6" x14ac:dyDescent="0.2">
      <c r="E2288" s="44">
        <v>15.216952926375479</v>
      </c>
      <c r="F2288" s="44">
        <v>0</v>
      </c>
    </row>
    <row r="2289" spans="5:6" x14ac:dyDescent="0.2">
      <c r="E2289" s="44">
        <v>15.226751350668058</v>
      </c>
      <c r="F2289" s="44">
        <v>0</v>
      </c>
    </row>
    <row r="2290" spans="5:6" x14ac:dyDescent="0.2">
      <c r="E2290" s="44">
        <v>15.226751350668058</v>
      </c>
      <c r="F2290" s="44">
        <v>8.3363575487024166E-2</v>
      </c>
    </row>
    <row r="2291" spans="5:6" x14ac:dyDescent="0.2">
      <c r="E2291" s="44">
        <v>15.236549774960638</v>
      </c>
      <c r="F2291" s="44">
        <v>8.3363575487024166E-2</v>
      </c>
    </row>
    <row r="2292" spans="5:6" x14ac:dyDescent="0.2">
      <c r="E2292" s="44">
        <v>15.236549774960638</v>
      </c>
      <c r="F2292" s="44">
        <v>0</v>
      </c>
    </row>
    <row r="2293" spans="5:6" x14ac:dyDescent="0.2">
      <c r="E2293" s="44">
        <v>15.246348199253216</v>
      </c>
      <c r="F2293" s="44">
        <v>0</v>
      </c>
    </row>
    <row r="2294" spans="5:6" x14ac:dyDescent="0.2">
      <c r="E2294" s="44">
        <v>15.246348199253216</v>
      </c>
      <c r="F2294" s="44">
        <v>8.3363575487024166E-2</v>
      </c>
    </row>
    <row r="2295" spans="5:6" x14ac:dyDescent="0.2">
      <c r="E2295" s="44">
        <v>15.256146623545796</v>
      </c>
      <c r="F2295" s="44">
        <v>8.3363575487024166E-2</v>
      </c>
    </row>
    <row r="2296" spans="5:6" x14ac:dyDescent="0.2">
      <c r="E2296" s="44">
        <v>15.256146623545796</v>
      </c>
      <c r="F2296" s="44">
        <v>0</v>
      </c>
    </row>
    <row r="2297" spans="5:6" x14ac:dyDescent="0.2">
      <c r="E2297" s="44">
        <v>15.265945047838375</v>
      </c>
      <c r="F2297" s="44">
        <v>0</v>
      </c>
    </row>
    <row r="2298" spans="5:6" x14ac:dyDescent="0.2">
      <c r="E2298" s="44">
        <v>15.265945047838375</v>
      </c>
      <c r="F2298" s="44">
        <v>8.3363575487024166E-2</v>
      </c>
    </row>
    <row r="2299" spans="5:6" x14ac:dyDescent="0.2">
      <c r="E2299" s="44">
        <v>15.275743472130955</v>
      </c>
      <c r="F2299" s="44">
        <v>8.3363575487024166E-2</v>
      </c>
    </row>
    <row r="2300" spans="5:6" x14ac:dyDescent="0.2">
      <c r="E2300" s="44">
        <v>15.275743472130955</v>
      </c>
      <c r="F2300" s="44">
        <v>0</v>
      </c>
    </row>
    <row r="2301" spans="5:6" x14ac:dyDescent="0.2">
      <c r="E2301" s="44">
        <v>15.285541896423533</v>
      </c>
      <c r="F2301" s="44">
        <v>0</v>
      </c>
    </row>
    <row r="2302" spans="5:6" x14ac:dyDescent="0.2">
      <c r="E2302" s="44">
        <v>15.285541896423533</v>
      </c>
      <c r="F2302" s="44">
        <v>8.3363575487024166E-2</v>
      </c>
    </row>
    <row r="2303" spans="5:6" x14ac:dyDescent="0.2">
      <c r="E2303" s="44">
        <v>15.295340320716113</v>
      </c>
      <c r="F2303" s="44">
        <v>8.3363575487024166E-2</v>
      </c>
    </row>
    <row r="2304" spans="5:6" x14ac:dyDescent="0.2">
      <c r="E2304" s="44">
        <v>15.295340320716113</v>
      </c>
      <c r="F2304" s="44">
        <v>0</v>
      </c>
    </row>
    <row r="2305" spans="5:6" x14ac:dyDescent="0.2">
      <c r="E2305" s="44">
        <v>15.305138745008692</v>
      </c>
      <c r="F2305" s="44">
        <v>0</v>
      </c>
    </row>
    <row r="2306" spans="5:6" x14ac:dyDescent="0.2">
      <c r="E2306" s="44">
        <v>15.305138745008692</v>
      </c>
      <c r="F2306" s="44">
        <v>8.3363575487024166E-2</v>
      </c>
    </row>
    <row r="2307" spans="5:6" x14ac:dyDescent="0.2">
      <c r="E2307" s="44">
        <v>15.31493716930127</v>
      </c>
      <c r="F2307" s="44">
        <v>8.3363575487024166E-2</v>
      </c>
    </row>
    <row r="2308" spans="5:6" x14ac:dyDescent="0.2">
      <c r="E2308" s="44">
        <v>15.31493716930127</v>
      </c>
      <c r="F2308" s="44">
        <v>0</v>
      </c>
    </row>
    <row r="2309" spans="5:6" x14ac:dyDescent="0.2">
      <c r="E2309" s="44">
        <v>15.32473559359385</v>
      </c>
      <c r="F2309" s="44">
        <v>0</v>
      </c>
    </row>
    <row r="2310" spans="5:6" x14ac:dyDescent="0.2">
      <c r="E2310" s="44">
        <v>15.32473559359385</v>
      </c>
      <c r="F2310" s="44">
        <v>8.3363575487024166E-2</v>
      </c>
    </row>
    <row r="2311" spans="5:6" x14ac:dyDescent="0.2">
      <c r="E2311" s="44">
        <v>15.33453401788643</v>
      </c>
      <c r="F2311" s="44">
        <v>8.3363575487024166E-2</v>
      </c>
    </row>
    <row r="2312" spans="5:6" x14ac:dyDescent="0.2">
      <c r="E2312" s="44">
        <v>15.33453401788643</v>
      </c>
      <c r="F2312" s="44">
        <v>0</v>
      </c>
    </row>
    <row r="2313" spans="5:6" x14ac:dyDescent="0.2">
      <c r="E2313" s="44">
        <v>15.344332442179009</v>
      </c>
      <c r="F2313" s="44">
        <v>0</v>
      </c>
    </row>
    <row r="2314" spans="5:6" x14ac:dyDescent="0.2">
      <c r="E2314" s="44">
        <v>15.344332442179009</v>
      </c>
      <c r="F2314" s="44">
        <v>8.3363575487024166E-2</v>
      </c>
    </row>
    <row r="2315" spans="5:6" x14ac:dyDescent="0.2">
      <c r="E2315" s="44">
        <v>15.354130866471587</v>
      </c>
      <c r="F2315" s="44">
        <v>8.3363575487024166E-2</v>
      </c>
    </row>
    <row r="2316" spans="5:6" x14ac:dyDescent="0.2">
      <c r="E2316" s="44">
        <v>15.354130866471587</v>
      </c>
      <c r="F2316" s="44">
        <v>0</v>
      </c>
    </row>
    <row r="2317" spans="5:6" x14ac:dyDescent="0.2">
      <c r="E2317" s="44">
        <v>15.363929290764167</v>
      </c>
      <c r="F2317" s="44">
        <v>0</v>
      </c>
    </row>
    <row r="2318" spans="5:6" x14ac:dyDescent="0.2">
      <c r="E2318" s="44">
        <v>15.363929290764167</v>
      </c>
      <c r="F2318" s="44">
        <v>8.3363575487024166E-2</v>
      </c>
    </row>
    <row r="2319" spans="5:6" x14ac:dyDescent="0.2">
      <c r="E2319" s="44">
        <v>15.373727715056747</v>
      </c>
      <c r="F2319" s="44">
        <v>8.3363575487024166E-2</v>
      </c>
    </row>
    <row r="2320" spans="5:6" x14ac:dyDescent="0.2">
      <c r="E2320" s="44">
        <v>15.373727715056747</v>
      </c>
      <c r="F2320" s="44">
        <v>0</v>
      </c>
    </row>
    <row r="2321" spans="5:6" x14ac:dyDescent="0.2">
      <c r="E2321" s="44">
        <v>15.383526139349325</v>
      </c>
      <c r="F2321" s="44">
        <v>0</v>
      </c>
    </row>
    <row r="2322" spans="5:6" x14ac:dyDescent="0.2">
      <c r="E2322" s="44">
        <v>15.383526139349325</v>
      </c>
      <c r="F2322" s="44">
        <v>8.3363575487024166E-2</v>
      </c>
    </row>
    <row r="2323" spans="5:6" x14ac:dyDescent="0.2">
      <c r="E2323" s="44">
        <v>15.393324563641904</v>
      </c>
      <c r="F2323" s="44">
        <v>8.3363575487024166E-2</v>
      </c>
    </row>
    <row r="2324" spans="5:6" x14ac:dyDescent="0.2">
      <c r="E2324" s="44">
        <v>15.393324563641904</v>
      </c>
      <c r="F2324" s="44">
        <v>0</v>
      </c>
    </row>
    <row r="2325" spans="5:6" x14ac:dyDescent="0.2">
      <c r="E2325" s="44">
        <v>15.403122987934484</v>
      </c>
      <c r="F2325" s="44">
        <v>0</v>
      </c>
    </row>
    <row r="2326" spans="5:6" x14ac:dyDescent="0.2">
      <c r="E2326" s="44">
        <v>15.403122987934484</v>
      </c>
      <c r="F2326" s="44">
        <v>8.3363575487024166E-2</v>
      </c>
    </row>
    <row r="2327" spans="5:6" x14ac:dyDescent="0.2">
      <c r="E2327" s="44">
        <v>15.412921412227064</v>
      </c>
      <c r="F2327" s="44">
        <v>8.3363575487024166E-2</v>
      </c>
    </row>
    <row r="2328" spans="5:6" x14ac:dyDescent="0.2">
      <c r="E2328" s="44">
        <v>15.412921412227064</v>
      </c>
      <c r="F2328" s="44">
        <v>0</v>
      </c>
    </row>
    <row r="2329" spans="5:6" x14ac:dyDescent="0.2">
      <c r="E2329" s="44">
        <v>15.422719836519642</v>
      </c>
      <c r="F2329" s="44">
        <v>0</v>
      </c>
    </row>
    <row r="2330" spans="5:6" x14ac:dyDescent="0.2">
      <c r="E2330" s="44">
        <v>15.422719836519642</v>
      </c>
      <c r="F2330" s="44">
        <v>8.3363575487024166E-2</v>
      </c>
    </row>
    <row r="2331" spans="5:6" x14ac:dyDescent="0.2">
      <c r="E2331" s="44">
        <v>15.432518260812222</v>
      </c>
      <c r="F2331" s="44">
        <v>8.3363575487024166E-2</v>
      </c>
    </row>
    <row r="2332" spans="5:6" x14ac:dyDescent="0.2">
      <c r="E2332" s="44">
        <v>15.432518260812222</v>
      </c>
      <c r="F2332" s="44">
        <v>0</v>
      </c>
    </row>
    <row r="2333" spans="5:6" x14ac:dyDescent="0.2">
      <c r="E2333" s="44">
        <v>15.442316685104801</v>
      </c>
      <c r="F2333" s="44">
        <v>0</v>
      </c>
    </row>
    <row r="2334" spans="5:6" x14ac:dyDescent="0.2">
      <c r="E2334" s="44">
        <v>15.442316685104801</v>
      </c>
      <c r="F2334" s="44">
        <v>8.3363575487024166E-2</v>
      </c>
    </row>
    <row r="2335" spans="5:6" x14ac:dyDescent="0.2">
      <c r="E2335" s="44">
        <v>15.452115109397379</v>
      </c>
      <c r="F2335" s="44">
        <v>8.3363575487024166E-2</v>
      </c>
    </row>
    <row r="2336" spans="5:6" x14ac:dyDescent="0.2">
      <c r="E2336" s="44">
        <v>15.452115109397379</v>
      </c>
      <c r="F2336" s="44">
        <v>0</v>
      </c>
    </row>
    <row r="2337" spans="5:6" x14ac:dyDescent="0.2">
      <c r="E2337" s="44">
        <v>15.461913533689959</v>
      </c>
      <c r="F2337" s="44">
        <v>0</v>
      </c>
    </row>
    <row r="2338" spans="5:6" x14ac:dyDescent="0.2">
      <c r="E2338" s="44">
        <v>15.461913533689959</v>
      </c>
      <c r="F2338" s="44">
        <v>8.3363575487024166E-2</v>
      </c>
    </row>
    <row r="2339" spans="5:6" x14ac:dyDescent="0.2">
      <c r="E2339" s="44">
        <v>15.471711957982539</v>
      </c>
      <c r="F2339" s="44">
        <v>8.3363575487024166E-2</v>
      </c>
    </row>
    <row r="2340" spans="5:6" x14ac:dyDescent="0.2">
      <c r="E2340" s="44">
        <v>15.471711957982539</v>
      </c>
      <c r="F2340" s="44">
        <v>0</v>
      </c>
    </row>
    <row r="2341" spans="5:6" x14ac:dyDescent="0.2">
      <c r="E2341" s="44">
        <v>15.481510382275118</v>
      </c>
      <c r="F2341" s="44">
        <v>0</v>
      </c>
    </row>
    <row r="2342" spans="5:6" x14ac:dyDescent="0.2">
      <c r="E2342" s="44">
        <v>15.481510382275118</v>
      </c>
      <c r="F2342" s="44">
        <v>8.3363575487024166E-2</v>
      </c>
    </row>
    <row r="2343" spans="5:6" x14ac:dyDescent="0.2">
      <c r="E2343" s="44">
        <v>15.491308806567696</v>
      </c>
      <c r="F2343" s="44">
        <v>8.3363575487024166E-2</v>
      </c>
    </row>
    <row r="2344" spans="5:6" x14ac:dyDescent="0.2">
      <c r="E2344" s="44">
        <v>15.491308806567696</v>
      </c>
      <c r="F2344" s="44">
        <v>0</v>
      </c>
    </row>
    <row r="2345" spans="5:6" x14ac:dyDescent="0.2">
      <c r="E2345" s="44">
        <v>15.501107230860276</v>
      </c>
      <c r="F2345" s="44">
        <v>0</v>
      </c>
    </row>
    <row r="2346" spans="5:6" x14ac:dyDescent="0.2">
      <c r="E2346" s="44">
        <v>15.501107230860276</v>
      </c>
      <c r="F2346" s="44">
        <v>8.3363575487024166E-2</v>
      </c>
    </row>
    <row r="2347" spans="5:6" x14ac:dyDescent="0.2">
      <c r="E2347" s="44">
        <v>15.510905655152856</v>
      </c>
      <c r="F2347" s="44">
        <v>8.3363575487024166E-2</v>
      </c>
    </row>
    <row r="2348" spans="5:6" x14ac:dyDescent="0.2">
      <c r="E2348" s="44">
        <v>15.510905655152856</v>
      </c>
      <c r="F2348" s="44">
        <v>0</v>
      </c>
    </row>
    <row r="2349" spans="5:6" x14ac:dyDescent="0.2">
      <c r="E2349" s="44">
        <v>15.520704079445434</v>
      </c>
      <c r="F2349" s="44">
        <v>0</v>
      </c>
    </row>
    <row r="2350" spans="5:6" x14ac:dyDescent="0.2">
      <c r="E2350" s="44">
        <v>15.520704079445434</v>
      </c>
      <c r="F2350" s="44">
        <v>8.3363575487024166E-2</v>
      </c>
    </row>
    <row r="2351" spans="5:6" x14ac:dyDescent="0.2">
      <c r="E2351" s="44">
        <v>15.530502503738013</v>
      </c>
      <c r="F2351" s="44">
        <v>8.3363575487024166E-2</v>
      </c>
    </row>
    <row r="2352" spans="5:6" x14ac:dyDescent="0.2">
      <c r="E2352" s="44">
        <v>15.530502503738013</v>
      </c>
      <c r="F2352" s="44">
        <v>0</v>
      </c>
    </row>
    <row r="2353" spans="5:6" x14ac:dyDescent="0.2">
      <c r="E2353" s="44">
        <v>15.540300928030593</v>
      </c>
      <c r="F2353" s="44">
        <v>0</v>
      </c>
    </row>
    <row r="2354" spans="5:6" x14ac:dyDescent="0.2">
      <c r="E2354" s="44">
        <v>15.540300928030593</v>
      </c>
      <c r="F2354" s="44">
        <v>8.3363575487024166E-2</v>
      </c>
    </row>
    <row r="2355" spans="5:6" x14ac:dyDescent="0.2">
      <c r="E2355" s="44">
        <v>15.550099352323171</v>
      </c>
      <c r="F2355" s="44">
        <v>8.3363575487024166E-2</v>
      </c>
    </row>
    <row r="2356" spans="5:6" x14ac:dyDescent="0.2">
      <c r="E2356" s="44">
        <v>15.550099352323171</v>
      </c>
      <c r="F2356" s="44">
        <v>0</v>
      </c>
    </row>
    <row r="2357" spans="5:6" x14ac:dyDescent="0.2">
      <c r="E2357" s="44">
        <v>15.559897776615751</v>
      </c>
      <c r="F2357" s="44">
        <v>0</v>
      </c>
    </row>
    <row r="2358" spans="5:6" x14ac:dyDescent="0.2">
      <c r="E2358" s="44">
        <v>15.559897776615751</v>
      </c>
      <c r="F2358" s="44">
        <v>8.3363575487024166E-2</v>
      </c>
    </row>
    <row r="2359" spans="5:6" x14ac:dyDescent="0.2">
      <c r="E2359" s="44">
        <v>15.56969620090833</v>
      </c>
      <c r="F2359" s="44">
        <v>8.3363575487024166E-2</v>
      </c>
    </row>
    <row r="2360" spans="5:6" x14ac:dyDescent="0.2">
      <c r="E2360" s="44">
        <v>15.56969620090833</v>
      </c>
      <c r="F2360" s="44">
        <v>0</v>
      </c>
    </row>
    <row r="2361" spans="5:6" x14ac:dyDescent="0.2">
      <c r="E2361" s="44">
        <v>15.57949462520091</v>
      </c>
      <c r="F2361" s="44">
        <v>0</v>
      </c>
    </row>
    <row r="2362" spans="5:6" x14ac:dyDescent="0.2">
      <c r="E2362" s="44">
        <v>15.57949462520091</v>
      </c>
      <c r="F2362" s="44">
        <v>8.3363575487024166E-2</v>
      </c>
    </row>
    <row r="2363" spans="5:6" x14ac:dyDescent="0.2">
      <c r="E2363" s="44">
        <v>15.589293049493488</v>
      </c>
      <c r="F2363" s="44">
        <v>8.3363575487024166E-2</v>
      </c>
    </row>
    <row r="2364" spans="5:6" x14ac:dyDescent="0.2">
      <c r="E2364" s="44">
        <v>15.589293049493488</v>
      </c>
      <c r="F2364" s="44">
        <v>0</v>
      </c>
    </row>
    <row r="2365" spans="5:6" x14ac:dyDescent="0.2">
      <c r="E2365" s="44">
        <v>15.599091473786068</v>
      </c>
      <c r="F2365" s="44">
        <v>0</v>
      </c>
    </row>
    <row r="2366" spans="5:6" x14ac:dyDescent="0.2">
      <c r="E2366" s="44">
        <v>15.599091473786068</v>
      </c>
      <c r="F2366" s="44">
        <v>8.3363575487024166E-2</v>
      </c>
    </row>
    <row r="2367" spans="5:6" x14ac:dyDescent="0.2">
      <c r="E2367" s="44">
        <v>15.608889898078647</v>
      </c>
      <c r="F2367" s="44">
        <v>8.3363575487024166E-2</v>
      </c>
    </row>
    <row r="2368" spans="5:6" x14ac:dyDescent="0.2">
      <c r="E2368" s="44">
        <v>15.608889898078647</v>
      </c>
      <c r="F2368" s="44">
        <v>0</v>
      </c>
    </row>
    <row r="2369" spans="5:6" x14ac:dyDescent="0.2">
      <c r="E2369" s="44">
        <v>15.618688322371227</v>
      </c>
      <c r="F2369" s="44">
        <v>0</v>
      </c>
    </row>
    <row r="2370" spans="5:6" x14ac:dyDescent="0.2">
      <c r="E2370" s="44">
        <v>15.618688322371227</v>
      </c>
      <c r="F2370" s="44">
        <v>8.3363575487024166E-2</v>
      </c>
    </row>
    <row r="2371" spans="5:6" x14ac:dyDescent="0.2">
      <c r="E2371" s="44">
        <v>15.628486746663805</v>
      </c>
      <c r="F2371" s="44">
        <v>8.3363575487024166E-2</v>
      </c>
    </row>
    <row r="2372" spans="5:6" x14ac:dyDescent="0.2">
      <c r="E2372" s="44">
        <v>15.628486746663805</v>
      </c>
      <c r="F2372" s="44">
        <v>0</v>
      </c>
    </row>
    <row r="2373" spans="5:6" x14ac:dyDescent="0.2">
      <c r="E2373" s="44">
        <v>15.638285170956385</v>
      </c>
      <c r="F2373" s="44">
        <v>0</v>
      </c>
    </row>
    <row r="2374" spans="5:6" x14ac:dyDescent="0.2">
      <c r="E2374" s="44">
        <v>15.638285170956385</v>
      </c>
      <c r="F2374" s="44">
        <v>8.3363575487024166E-2</v>
      </c>
    </row>
    <row r="2375" spans="5:6" x14ac:dyDescent="0.2">
      <c r="E2375" s="44">
        <v>15.648083595248965</v>
      </c>
      <c r="F2375" s="44">
        <v>8.3363575487024166E-2</v>
      </c>
    </row>
    <row r="2376" spans="5:6" x14ac:dyDescent="0.2">
      <c r="E2376" s="44">
        <v>15.648083595248965</v>
      </c>
      <c r="F2376" s="44">
        <v>0</v>
      </c>
    </row>
    <row r="2377" spans="5:6" x14ac:dyDescent="0.2">
      <c r="E2377" s="44">
        <v>15.657882019541542</v>
      </c>
      <c r="F2377" s="44">
        <v>0</v>
      </c>
    </row>
    <row r="2378" spans="5:6" x14ac:dyDescent="0.2">
      <c r="E2378" s="44">
        <v>15.657882019541542</v>
      </c>
      <c r="F2378" s="44">
        <v>8.3363575487024166E-2</v>
      </c>
    </row>
    <row r="2379" spans="5:6" x14ac:dyDescent="0.2">
      <c r="E2379" s="44">
        <v>15.667680443834122</v>
      </c>
      <c r="F2379" s="44">
        <v>8.3363575487024166E-2</v>
      </c>
    </row>
    <row r="2380" spans="5:6" x14ac:dyDescent="0.2">
      <c r="E2380" s="44">
        <v>15.667680443834122</v>
      </c>
      <c r="F2380" s="44">
        <v>0</v>
      </c>
    </row>
    <row r="2381" spans="5:6" x14ac:dyDescent="0.2">
      <c r="E2381" s="44">
        <v>15.677478868126702</v>
      </c>
      <c r="F2381" s="44">
        <v>0</v>
      </c>
    </row>
    <row r="2382" spans="5:6" x14ac:dyDescent="0.2">
      <c r="E2382" s="44">
        <v>15.677478868126702</v>
      </c>
      <c r="F2382" s="44">
        <v>8.3363575487024166E-2</v>
      </c>
    </row>
    <row r="2383" spans="5:6" x14ac:dyDescent="0.2">
      <c r="E2383" s="44">
        <v>15.68727729241928</v>
      </c>
      <c r="F2383" s="44">
        <v>8.3363575487024166E-2</v>
      </c>
    </row>
    <row r="2384" spans="5:6" x14ac:dyDescent="0.2">
      <c r="E2384" s="44">
        <v>15.68727729241928</v>
      </c>
      <c r="F2384" s="44">
        <v>0</v>
      </c>
    </row>
    <row r="2385" spans="5:6" x14ac:dyDescent="0.2">
      <c r="E2385" s="44">
        <v>15.69707571671186</v>
      </c>
      <c r="F2385" s="44">
        <v>0</v>
      </c>
    </row>
    <row r="2386" spans="5:6" x14ac:dyDescent="0.2">
      <c r="E2386" s="44">
        <v>15.69707571671186</v>
      </c>
      <c r="F2386" s="44">
        <v>8.3363575487024166E-2</v>
      </c>
    </row>
    <row r="2387" spans="5:6" x14ac:dyDescent="0.2">
      <c r="E2387" s="44">
        <v>15.706874141004439</v>
      </c>
      <c r="F2387" s="44">
        <v>8.3363575487024166E-2</v>
      </c>
    </row>
    <row r="2388" spans="5:6" x14ac:dyDescent="0.2">
      <c r="E2388" s="44">
        <v>15.706874141004439</v>
      </c>
      <c r="F2388" s="44">
        <v>0</v>
      </c>
    </row>
    <row r="2389" spans="5:6" x14ac:dyDescent="0.2">
      <c r="E2389" s="44">
        <v>15.716672565297017</v>
      </c>
      <c r="F2389" s="44">
        <v>0</v>
      </c>
    </row>
    <row r="2390" spans="5:6" x14ac:dyDescent="0.2">
      <c r="E2390" s="44">
        <v>15.716672565297017</v>
      </c>
      <c r="F2390" s="44">
        <v>8.3363575487024166E-2</v>
      </c>
    </row>
    <row r="2391" spans="5:6" x14ac:dyDescent="0.2">
      <c r="E2391" s="44">
        <v>15.726470989589597</v>
      </c>
      <c r="F2391" s="44">
        <v>8.3363575487024166E-2</v>
      </c>
    </row>
    <row r="2392" spans="5:6" x14ac:dyDescent="0.2">
      <c r="E2392" s="44">
        <v>15.726470989589597</v>
      </c>
      <c r="F2392" s="44">
        <v>0</v>
      </c>
    </row>
    <row r="2393" spans="5:6" x14ac:dyDescent="0.2">
      <c r="E2393" s="44">
        <v>15.736269413882177</v>
      </c>
      <c r="F2393" s="44">
        <v>0</v>
      </c>
    </row>
    <row r="2394" spans="5:6" x14ac:dyDescent="0.2">
      <c r="E2394" s="44">
        <v>15.736269413882177</v>
      </c>
      <c r="F2394" s="44">
        <v>8.3363575487024166E-2</v>
      </c>
    </row>
    <row r="2395" spans="5:6" x14ac:dyDescent="0.2">
      <c r="E2395" s="44">
        <v>15.746067838174756</v>
      </c>
      <c r="F2395" s="44">
        <v>8.3363575487024166E-2</v>
      </c>
    </row>
    <row r="2396" spans="5:6" x14ac:dyDescent="0.2">
      <c r="E2396" s="44">
        <v>15.746067838174756</v>
      </c>
      <c r="F2396" s="44">
        <v>0</v>
      </c>
    </row>
    <row r="2397" spans="5:6" x14ac:dyDescent="0.2">
      <c r="E2397" s="44">
        <v>15.755866262467334</v>
      </c>
      <c r="F2397" s="44">
        <v>0</v>
      </c>
    </row>
    <row r="2398" spans="5:6" x14ac:dyDescent="0.2">
      <c r="E2398" s="44">
        <v>15.755866262467334</v>
      </c>
      <c r="F2398" s="44">
        <v>8.3363575487024166E-2</v>
      </c>
    </row>
    <row r="2399" spans="5:6" x14ac:dyDescent="0.2">
      <c r="E2399" s="44">
        <v>15.765664686759914</v>
      </c>
      <c r="F2399" s="44">
        <v>8.3363575487024166E-2</v>
      </c>
    </row>
    <row r="2400" spans="5:6" x14ac:dyDescent="0.2">
      <c r="E2400" s="44">
        <v>15.765664686759914</v>
      </c>
      <c r="F2400" s="44">
        <v>0</v>
      </c>
    </row>
    <row r="2401" spans="5:6" x14ac:dyDescent="0.2">
      <c r="E2401" s="44">
        <v>15.775463111052494</v>
      </c>
      <c r="F2401" s="44">
        <v>0</v>
      </c>
    </row>
    <row r="2402" spans="5:6" x14ac:dyDescent="0.2">
      <c r="E2402" s="44">
        <v>15.775463111052494</v>
      </c>
      <c r="F2402" s="44">
        <v>8.3363575487024166E-2</v>
      </c>
    </row>
    <row r="2403" spans="5:6" x14ac:dyDescent="0.2">
      <c r="E2403" s="44">
        <v>15.785261535345072</v>
      </c>
      <c r="F2403" s="44">
        <v>8.3363575487024166E-2</v>
      </c>
    </row>
    <row r="2404" spans="5:6" x14ac:dyDescent="0.2">
      <c r="E2404" s="44">
        <v>15.785261535345072</v>
      </c>
      <c r="F2404" s="44">
        <v>0</v>
      </c>
    </row>
    <row r="2405" spans="5:6" x14ac:dyDescent="0.2">
      <c r="E2405" s="44">
        <v>15.795059959637651</v>
      </c>
      <c r="F2405" s="44">
        <v>0</v>
      </c>
    </row>
    <row r="2406" spans="5:6" x14ac:dyDescent="0.2">
      <c r="E2406" s="44">
        <v>15.795059959637651</v>
      </c>
      <c r="F2406" s="44">
        <v>8.3363575487024166E-2</v>
      </c>
    </row>
    <row r="2407" spans="5:6" x14ac:dyDescent="0.2">
      <c r="E2407" s="44">
        <v>15.804858383930231</v>
      </c>
      <c r="F2407" s="44">
        <v>8.3363575487024166E-2</v>
      </c>
    </row>
    <row r="2408" spans="5:6" x14ac:dyDescent="0.2">
      <c r="E2408" s="44">
        <v>15.804858383930231</v>
      </c>
      <c r="F2408" s="44">
        <v>0</v>
      </c>
    </row>
    <row r="2409" spans="5:6" x14ac:dyDescent="0.2">
      <c r="E2409" s="44">
        <v>15.814656808222811</v>
      </c>
      <c r="F2409" s="44">
        <v>0</v>
      </c>
    </row>
    <row r="2410" spans="5:6" x14ac:dyDescent="0.2">
      <c r="E2410" s="44">
        <v>15.814656808222811</v>
      </c>
      <c r="F2410" s="44">
        <v>8.3363575487024166E-2</v>
      </c>
    </row>
    <row r="2411" spans="5:6" x14ac:dyDescent="0.2">
      <c r="E2411" s="44">
        <v>15.824455232515389</v>
      </c>
      <c r="F2411" s="44">
        <v>8.3363575487024166E-2</v>
      </c>
    </row>
    <row r="2412" spans="5:6" x14ac:dyDescent="0.2">
      <c r="E2412" s="44">
        <v>15.824455232515389</v>
      </c>
      <c r="F2412" s="44">
        <v>0</v>
      </c>
    </row>
    <row r="2413" spans="5:6" x14ac:dyDescent="0.2">
      <c r="E2413" s="44">
        <v>15.834253656807968</v>
      </c>
      <c r="F2413" s="44">
        <v>0</v>
      </c>
    </row>
    <row r="2414" spans="5:6" x14ac:dyDescent="0.2">
      <c r="E2414" s="44">
        <v>15.834253656807968</v>
      </c>
      <c r="F2414" s="44">
        <v>2.5893231780060536E-2</v>
      </c>
    </row>
    <row r="2415" spans="5:6" x14ac:dyDescent="0.2">
      <c r="E2415" s="44">
        <v>15.844052081100548</v>
      </c>
      <c r="F2415" s="44">
        <v>2.5893231780060536E-2</v>
      </c>
    </row>
    <row r="2416" spans="5:6" x14ac:dyDescent="0.2">
      <c r="E2416" s="44">
        <v>15.844052081100548</v>
      </c>
      <c r="F2416" s="44">
        <v>0</v>
      </c>
    </row>
    <row r="2417" spans="5:6" x14ac:dyDescent="0.2">
      <c r="E2417" s="44">
        <v>15.853850505393126</v>
      </c>
      <c r="F2417" s="44">
        <v>0</v>
      </c>
    </row>
    <row r="2418" spans="5:6" x14ac:dyDescent="0.2">
      <c r="E2418" s="44">
        <v>15.853850505393126</v>
      </c>
      <c r="F2418" s="44">
        <v>2.5893231780060536E-2</v>
      </c>
    </row>
    <row r="2419" spans="5:6" x14ac:dyDescent="0.2">
      <c r="E2419" s="44">
        <v>15.863648929685706</v>
      </c>
      <c r="F2419" s="44">
        <v>2.5893231780060536E-2</v>
      </c>
    </row>
    <row r="2420" spans="5:6" x14ac:dyDescent="0.2">
      <c r="E2420" s="44">
        <v>15.863648929685706</v>
      </c>
      <c r="F2420" s="44">
        <v>0</v>
      </c>
    </row>
    <row r="2421" spans="5:6" x14ac:dyDescent="0.2">
      <c r="E2421" s="44">
        <v>15.873447353978285</v>
      </c>
      <c r="F2421" s="44">
        <v>0</v>
      </c>
    </row>
    <row r="2422" spans="5:6" x14ac:dyDescent="0.2">
      <c r="E2422" s="44">
        <v>15.873447353978285</v>
      </c>
      <c r="F2422" s="44">
        <v>2.5893231780060536E-2</v>
      </c>
    </row>
    <row r="2423" spans="5:6" x14ac:dyDescent="0.2">
      <c r="E2423" s="44">
        <v>15.883245778270865</v>
      </c>
      <c r="F2423" s="44">
        <v>2.5893231780060536E-2</v>
      </c>
    </row>
    <row r="2424" spans="5:6" x14ac:dyDescent="0.2">
      <c r="E2424" s="44">
        <v>15.883245778270865</v>
      </c>
      <c r="F2424" s="44">
        <v>0</v>
      </c>
    </row>
    <row r="2425" spans="5:6" x14ac:dyDescent="0.2">
      <c r="E2425" s="44">
        <v>15.893044202563443</v>
      </c>
      <c r="F2425" s="44">
        <v>0</v>
      </c>
    </row>
    <row r="2426" spans="5:6" x14ac:dyDescent="0.2">
      <c r="E2426" s="44">
        <v>15.893044202563443</v>
      </c>
      <c r="F2426" s="44">
        <v>2.5893231780060536E-2</v>
      </c>
    </row>
    <row r="2427" spans="5:6" x14ac:dyDescent="0.2">
      <c r="E2427" s="44">
        <v>15.902842626856023</v>
      </c>
      <c r="F2427" s="44">
        <v>2.5893231780060536E-2</v>
      </c>
    </row>
    <row r="2428" spans="5:6" x14ac:dyDescent="0.2">
      <c r="E2428" s="44">
        <v>15.902842626856023</v>
      </c>
      <c r="F2428" s="44">
        <v>0</v>
      </c>
    </row>
    <row r="2429" spans="5:6" x14ac:dyDescent="0.2">
      <c r="E2429" s="44">
        <v>15.912641051148603</v>
      </c>
      <c r="F2429" s="44">
        <v>0</v>
      </c>
    </row>
    <row r="2430" spans="5:6" x14ac:dyDescent="0.2">
      <c r="E2430" s="44">
        <v>15.912641051148603</v>
      </c>
      <c r="F2430" s="44">
        <v>2.5893231780060536E-2</v>
      </c>
    </row>
    <row r="2431" spans="5:6" x14ac:dyDescent="0.2">
      <c r="E2431" s="44">
        <v>15.92243947544118</v>
      </c>
      <c r="F2431" s="44">
        <v>2.5893231780060536E-2</v>
      </c>
    </row>
    <row r="2432" spans="5:6" x14ac:dyDescent="0.2">
      <c r="E2432" s="44">
        <v>15.92243947544118</v>
      </c>
      <c r="F2432" s="44">
        <v>0</v>
      </c>
    </row>
    <row r="2433" spans="5:6" x14ac:dyDescent="0.2">
      <c r="E2433" s="44">
        <v>15.93223789973376</v>
      </c>
      <c r="F2433" s="44">
        <v>0</v>
      </c>
    </row>
    <row r="2434" spans="5:6" x14ac:dyDescent="0.2">
      <c r="E2434" s="44">
        <v>15.93223789973376</v>
      </c>
      <c r="F2434" s="44">
        <v>2.5893231780060536E-2</v>
      </c>
    </row>
    <row r="2435" spans="5:6" x14ac:dyDescent="0.2">
      <c r="E2435" s="44">
        <v>15.94203632402634</v>
      </c>
      <c r="F2435" s="44">
        <v>2.5893231780060536E-2</v>
      </c>
    </row>
    <row r="2436" spans="5:6" x14ac:dyDescent="0.2">
      <c r="E2436" s="44">
        <v>15.94203632402634</v>
      </c>
      <c r="F2436" s="44">
        <v>0</v>
      </c>
    </row>
    <row r="2437" spans="5:6" x14ac:dyDescent="0.2">
      <c r="E2437" s="44">
        <v>15.951834748318918</v>
      </c>
      <c r="F2437" s="44">
        <v>0</v>
      </c>
    </row>
    <row r="2438" spans="5:6" x14ac:dyDescent="0.2">
      <c r="E2438" s="44">
        <v>15.951834748318918</v>
      </c>
      <c r="F2438" s="44">
        <v>2.5893231780060536E-2</v>
      </c>
    </row>
    <row r="2439" spans="5:6" x14ac:dyDescent="0.2">
      <c r="E2439" s="44">
        <v>15.961633172611497</v>
      </c>
      <c r="F2439" s="44">
        <v>2.5893231780060536E-2</v>
      </c>
    </row>
    <row r="2440" spans="5:6" x14ac:dyDescent="0.2">
      <c r="E2440" s="44">
        <v>15.961633172611497</v>
      </c>
      <c r="F2440" s="44">
        <v>0</v>
      </c>
    </row>
    <row r="2441" spans="5:6" x14ac:dyDescent="0.2">
      <c r="E2441" s="44">
        <v>15.971431596904077</v>
      </c>
      <c r="F2441" s="44">
        <v>0</v>
      </c>
    </row>
    <row r="2442" spans="5:6" x14ac:dyDescent="0.2">
      <c r="E2442" s="44">
        <v>15.971431596904077</v>
      </c>
      <c r="F2442" s="44">
        <v>2.5893231780060536E-2</v>
      </c>
    </row>
    <row r="2443" spans="5:6" x14ac:dyDescent="0.2">
      <c r="E2443" s="44">
        <v>15.981230021196657</v>
      </c>
      <c r="F2443" s="44">
        <v>2.5893231780060536E-2</v>
      </c>
    </row>
    <row r="2444" spans="5:6" x14ac:dyDescent="0.2">
      <c r="E2444" s="44">
        <v>15.981230021196657</v>
      </c>
      <c r="F2444" s="44">
        <v>0</v>
      </c>
    </row>
    <row r="2445" spans="5:6" x14ac:dyDescent="0.2">
      <c r="E2445" s="44">
        <v>15.991028445489235</v>
      </c>
      <c r="F2445" s="44">
        <v>0</v>
      </c>
    </row>
    <row r="2446" spans="5:6" x14ac:dyDescent="0.2">
      <c r="E2446" s="44">
        <v>15.991028445489235</v>
      </c>
      <c r="F2446" s="44">
        <v>2.5893231780060536E-2</v>
      </c>
    </row>
    <row r="2447" spans="5:6" x14ac:dyDescent="0.2">
      <c r="E2447" s="44">
        <v>16.000826869781815</v>
      </c>
      <c r="F2447" s="44">
        <v>2.5893231780060536E-2</v>
      </c>
    </row>
    <row r="2448" spans="5:6" x14ac:dyDescent="0.2">
      <c r="E2448" s="44">
        <v>16.000826869781815</v>
      </c>
      <c r="F2448" s="44">
        <v>0</v>
      </c>
    </row>
    <row r="2449" spans="5:6" x14ac:dyDescent="0.2">
      <c r="E2449" s="44">
        <v>16.010625294074394</v>
      </c>
      <c r="F2449" s="44">
        <v>0</v>
      </c>
    </row>
    <row r="2450" spans="5:6" x14ac:dyDescent="0.2">
      <c r="E2450" s="44">
        <v>16.010625294074394</v>
      </c>
      <c r="F2450" s="44">
        <v>2.5893231780060536E-2</v>
      </c>
    </row>
    <row r="2451" spans="5:6" x14ac:dyDescent="0.2">
      <c r="E2451" s="44">
        <v>16.020423718366974</v>
      </c>
      <c r="F2451" s="44">
        <v>2.5893231780060536E-2</v>
      </c>
    </row>
    <row r="2452" spans="5:6" x14ac:dyDescent="0.2">
      <c r="E2452" s="44">
        <v>16.020423718366974</v>
      </c>
      <c r="F2452" s="44">
        <v>0</v>
      </c>
    </row>
    <row r="2453" spans="5:6" x14ac:dyDescent="0.2">
      <c r="E2453" s="44">
        <v>16.030222142659554</v>
      </c>
      <c r="F2453" s="44">
        <v>0</v>
      </c>
    </row>
    <row r="2454" spans="5:6" x14ac:dyDescent="0.2">
      <c r="E2454" s="44">
        <v>16.030222142659554</v>
      </c>
      <c r="F2454" s="44">
        <v>2.5893231780060536E-2</v>
      </c>
    </row>
    <row r="2455" spans="5:6" x14ac:dyDescent="0.2">
      <c r="E2455" s="44">
        <v>16.04002056695213</v>
      </c>
      <c r="F2455" s="44">
        <v>2.5893231780060536E-2</v>
      </c>
    </row>
    <row r="2456" spans="5:6" x14ac:dyDescent="0.2">
      <c r="E2456" s="44">
        <v>16.04002056695213</v>
      </c>
      <c r="F2456" s="44">
        <v>0</v>
      </c>
    </row>
    <row r="2457" spans="5:6" x14ac:dyDescent="0.2">
      <c r="E2457" s="44">
        <v>16.04981899124471</v>
      </c>
      <c r="F2457" s="44">
        <v>0</v>
      </c>
    </row>
    <row r="2458" spans="5:6" x14ac:dyDescent="0.2">
      <c r="E2458" s="44">
        <v>16.04981899124471</v>
      </c>
      <c r="F2458" s="44">
        <v>2.5893231780060536E-2</v>
      </c>
    </row>
    <row r="2459" spans="5:6" x14ac:dyDescent="0.2">
      <c r="E2459" s="44">
        <v>16.059617415537289</v>
      </c>
      <c r="F2459" s="44">
        <v>2.5893231780060536E-2</v>
      </c>
    </row>
    <row r="2460" spans="5:6" x14ac:dyDescent="0.2">
      <c r="E2460" s="44">
        <v>16.059617415537289</v>
      </c>
      <c r="F2460" s="44">
        <v>0</v>
      </c>
    </row>
    <row r="2461" spans="5:6" x14ac:dyDescent="0.2">
      <c r="E2461" s="44">
        <v>16.069415839829869</v>
      </c>
      <c r="F2461" s="44">
        <v>0</v>
      </c>
    </row>
    <row r="2462" spans="5:6" x14ac:dyDescent="0.2">
      <c r="E2462" s="44">
        <v>16.069415839829869</v>
      </c>
      <c r="F2462" s="44">
        <v>2.5893231780060536E-2</v>
      </c>
    </row>
    <row r="2463" spans="5:6" x14ac:dyDescent="0.2">
      <c r="E2463" s="44">
        <v>16.079214264122449</v>
      </c>
      <c r="F2463" s="44">
        <v>2.5893231780060536E-2</v>
      </c>
    </row>
    <row r="2464" spans="5:6" x14ac:dyDescent="0.2">
      <c r="E2464" s="44">
        <v>16.079214264122449</v>
      </c>
      <c r="F2464" s="44">
        <v>0</v>
      </c>
    </row>
    <row r="2465" spans="5:6" x14ac:dyDescent="0.2">
      <c r="E2465" s="44">
        <v>16.089012688415028</v>
      </c>
      <c r="F2465" s="44">
        <v>0</v>
      </c>
    </row>
    <row r="2466" spans="5:6" x14ac:dyDescent="0.2">
      <c r="E2466" s="44">
        <v>16.089012688415028</v>
      </c>
      <c r="F2466" s="44">
        <v>2.5893231780060536E-2</v>
      </c>
    </row>
    <row r="2467" spans="5:6" x14ac:dyDescent="0.2">
      <c r="E2467" s="44">
        <v>16.098811112707608</v>
      </c>
      <c r="F2467" s="44">
        <v>2.5893231780060536E-2</v>
      </c>
    </row>
    <row r="2468" spans="5:6" x14ac:dyDescent="0.2">
      <c r="E2468" s="44">
        <v>16.098811112707608</v>
      </c>
      <c r="F2468" s="44">
        <v>0</v>
      </c>
    </row>
    <row r="2469" spans="5:6" x14ac:dyDescent="0.2">
      <c r="E2469" s="44">
        <v>16.108609537000184</v>
      </c>
      <c r="F2469" s="44">
        <v>0</v>
      </c>
    </row>
    <row r="2470" spans="5:6" x14ac:dyDescent="0.2">
      <c r="E2470" s="44">
        <v>16.108609537000184</v>
      </c>
      <c r="F2470" s="44">
        <v>2.5893231780060536E-2</v>
      </c>
    </row>
    <row r="2471" spans="5:6" x14ac:dyDescent="0.2">
      <c r="E2471" s="44">
        <v>16.118407961292764</v>
      </c>
      <c r="F2471" s="44">
        <v>2.5893231780060536E-2</v>
      </c>
    </row>
    <row r="2472" spans="5:6" x14ac:dyDescent="0.2">
      <c r="E2472" s="44">
        <v>16.118407961292764</v>
      </c>
      <c r="F2472" s="44">
        <v>0</v>
      </c>
    </row>
    <row r="2473" spans="5:6" x14ac:dyDescent="0.2">
      <c r="E2473" s="44">
        <v>16.128206385585344</v>
      </c>
      <c r="F2473" s="44">
        <v>0</v>
      </c>
    </row>
    <row r="2474" spans="5:6" x14ac:dyDescent="0.2">
      <c r="E2474" s="44">
        <v>16.128206385585344</v>
      </c>
      <c r="F2474" s="44">
        <v>2.5893231780060536E-2</v>
      </c>
    </row>
    <row r="2475" spans="5:6" x14ac:dyDescent="0.2">
      <c r="E2475" s="44">
        <v>16.138004809877923</v>
      </c>
      <c r="F2475" s="44">
        <v>2.5893231780060536E-2</v>
      </c>
    </row>
    <row r="2476" spans="5:6" x14ac:dyDescent="0.2">
      <c r="E2476" s="44">
        <v>16.138004809877923</v>
      </c>
      <c r="F2476" s="44">
        <v>0</v>
      </c>
    </row>
    <row r="2477" spans="5:6" x14ac:dyDescent="0.2">
      <c r="E2477" s="44">
        <v>16.147803234170503</v>
      </c>
      <c r="F2477" s="44">
        <v>0</v>
      </c>
    </row>
    <row r="2478" spans="5:6" x14ac:dyDescent="0.2">
      <c r="E2478" s="44">
        <v>16.147803234170503</v>
      </c>
      <c r="F2478" s="44">
        <v>2.5893231780060536E-2</v>
      </c>
    </row>
    <row r="2479" spans="5:6" x14ac:dyDescent="0.2">
      <c r="E2479" s="44">
        <v>16.157601658463083</v>
      </c>
      <c r="F2479" s="44">
        <v>2.5893231780060536E-2</v>
      </c>
    </row>
    <row r="2480" spans="5:6" x14ac:dyDescent="0.2">
      <c r="E2480" s="44">
        <v>16.157601658463083</v>
      </c>
      <c r="F2480" s="44">
        <v>0</v>
      </c>
    </row>
    <row r="2481" spans="5:6" x14ac:dyDescent="0.2">
      <c r="E2481" s="44">
        <v>16.167400082755663</v>
      </c>
      <c r="F2481" s="44">
        <v>0</v>
      </c>
    </row>
    <row r="2482" spans="5:6" x14ac:dyDescent="0.2">
      <c r="E2482" s="44">
        <v>16.167400082755663</v>
      </c>
      <c r="F2482" s="44">
        <v>2.5893231780060536E-2</v>
      </c>
    </row>
    <row r="2483" spans="5:6" x14ac:dyDescent="0.2">
      <c r="E2483" s="44">
        <v>16.177198507048239</v>
      </c>
      <c r="F2483" s="44">
        <v>2.5893231780060536E-2</v>
      </c>
    </row>
    <row r="2484" spans="5:6" x14ac:dyDescent="0.2">
      <c r="E2484" s="44">
        <v>16.177198507048239</v>
      </c>
      <c r="F2484" s="44">
        <v>0</v>
      </c>
    </row>
    <row r="2485" spans="5:6" x14ac:dyDescent="0.2">
      <c r="E2485" s="44">
        <v>16.186996931340818</v>
      </c>
      <c r="F2485" s="44">
        <v>0</v>
      </c>
    </row>
    <row r="2486" spans="5:6" x14ac:dyDescent="0.2">
      <c r="E2486" s="44">
        <v>16.186996931340818</v>
      </c>
      <c r="F2486" s="44">
        <v>2.5893231780060536E-2</v>
      </c>
    </row>
    <row r="2487" spans="5:6" x14ac:dyDescent="0.2">
      <c r="E2487" s="44">
        <v>16.196795355633398</v>
      </c>
      <c r="F2487" s="44">
        <v>2.5893231780060536E-2</v>
      </c>
    </row>
    <row r="2488" spans="5:6" x14ac:dyDescent="0.2">
      <c r="E2488" s="44">
        <v>16.196795355633398</v>
      </c>
      <c r="F2488" s="44">
        <v>0</v>
      </c>
    </row>
    <row r="2489" spans="5:6" x14ac:dyDescent="0.2">
      <c r="E2489" s="44">
        <v>16.206593779925978</v>
      </c>
      <c r="F2489" s="44">
        <v>0</v>
      </c>
    </row>
    <row r="2490" spans="5:6" x14ac:dyDescent="0.2">
      <c r="E2490" s="44">
        <v>16.206593779925978</v>
      </c>
      <c r="F2490" s="44">
        <v>2.5893231780060536E-2</v>
      </c>
    </row>
    <row r="2491" spans="5:6" x14ac:dyDescent="0.2">
      <c r="E2491" s="44">
        <v>16.216392204218558</v>
      </c>
      <c r="F2491" s="44">
        <v>2.5893231780060536E-2</v>
      </c>
    </row>
    <row r="2492" spans="5:6" x14ac:dyDescent="0.2">
      <c r="E2492" s="44">
        <v>16.216392204218558</v>
      </c>
      <c r="F2492" s="44">
        <v>0</v>
      </c>
    </row>
    <row r="2493" spans="5:6" x14ac:dyDescent="0.2">
      <c r="E2493" s="44">
        <v>16.226190628511137</v>
      </c>
      <c r="F2493" s="44">
        <v>0</v>
      </c>
    </row>
    <row r="2494" spans="5:6" x14ac:dyDescent="0.2">
      <c r="E2494" s="44">
        <v>16.226190628511137</v>
      </c>
      <c r="F2494" s="44">
        <v>2.5893231780060536E-2</v>
      </c>
    </row>
    <row r="2495" spans="5:6" x14ac:dyDescent="0.2">
      <c r="E2495" s="44">
        <v>16.235989052803717</v>
      </c>
      <c r="F2495" s="44">
        <v>2.5893231780060536E-2</v>
      </c>
    </row>
    <row r="2496" spans="5:6" x14ac:dyDescent="0.2">
      <c r="E2496" s="44">
        <v>16.235989052803717</v>
      </c>
      <c r="F2496" s="44">
        <v>0</v>
      </c>
    </row>
    <row r="2497" spans="5:6" x14ac:dyDescent="0.2">
      <c r="E2497" s="44">
        <v>16.245787477096293</v>
      </c>
      <c r="F2497" s="44">
        <v>0</v>
      </c>
    </row>
    <row r="2498" spans="5:6" x14ac:dyDescent="0.2">
      <c r="E2498" s="44">
        <v>16.245787477096293</v>
      </c>
      <c r="F2498" s="44">
        <v>2.5893231780060536E-2</v>
      </c>
    </row>
    <row r="2499" spans="5:6" x14ac:dyDescent="0.2">
      <c r="E2499" s="44">
        <v>16.255585901388873</v>
      </c>
      <c r="F2499" s="44">
        <v>2.5893231780060536E-2</v>
      </c>
    </row>
    <row r="2500" spans="5:6" x14ac:dyDescent="0.2">
      <c r="E2500" s="44">
        <v>16.255585901388873</v>
      </c>
      <c r="F2500" s="44">
        <v>0</v>
      </c>
    </row>
    <row r="2501" spans="5:6" x14ac:dyDescent="0.2">
      <c r="E2501" s="44">
        <v>16.265384325681453</v>
      </c>
      <c r="F2501" s="44">
        <v>0</v>
      </c>
    </row>
    <row r="2502" spans="5:6" x14ac:dyDescent="0.2">
      <c r="E2502" s="44">
        <v>16.265384325681453</v>
      </c>
      <c r="F2502" s="44">
        <v>2.5893231780060536E-2</v>
      </c>
    </row>
    <row r="2503" spans="5:6" x14ac:dyDescent="0.2">
      <c r="E2503" s="44">
        <v>16.275182749974032</v>
      </c>
      <c r="F2503" s="44">
        <v>2.5893231780060536E-2</v>
      </c>
    </row>
    <row r="2504" spans="5:6" x14ac:dyDescent="0.2">
      <c r="E2504" s="44">
        <v>16.275182749974032</v>
      </c>
      <c r="F2504" s="44">
        <v>0</v>
      </c>
    </row>
    <row r="2505" spans="5:6" x14ac:dyDescent="0.2">
      <c r="E2505" s="44">
        <v>16.284981174266612</v>
      </c>
      <c r="F2505" s="44">
        <v>0</v>
      </c>
    </row>
    <row r="2506" spans="5:6" x14ac:dyDescent="0.2">
      <c r="E2506" s="44">
        <v>16.284981174266612</v>
      </c>
      <c r="F2506" s="44">
        <v>2.5893231780060536E-2</v>
      </c>
    </row>
    <row r="2507" spans="5:6" x14ac:dyDescent="0.2">
      <c r="E2507" s="44">
        <v>16.294779598559192</v>
      </c>
      <c r="F2507" s="44">
        <v>2.5893231780060536E-2</v>
      </c>
    </row>
    <row r="2508" spans="5:6" x14ac:dyDescent="0.2">
      <c r="E2508" s="44">
        <v>16.294779598559192</v>
      </c>
      <c r="F2508" s="44">
        <v>0</v>
      </c>
    </row>
    <row r="2509" spans="5:6" x14ac:dyDescent="0.2">
      <c r="E2509" s="44">
        <v>16.304578022851768</v>
      </c>
      <c r="F2509" s="44">
        <v>0</v>
      </c>
    </row>
    <row r="2510" spans="5:6" x14ac:dyDescent="0.2">
      <c r="E2510" s="44">
        <v>16.304578022851768</v>
      </c>
      <c r="F2510" s="44">
        <v>2.5893231780060536E-2</v>
      </c>
    </row>
    <row r="2511" spans="5:6" x14ac:dyDescent="0.2">
      <c r="E2511" s="44">
        <v>16.314376447144348</v>
      </c>
      <c r="F2511" s="44">
        <v>2.5893231780060536E-2</v>
      </c>
    </row>
    <row r="2512" spans="5:6" x14ac:dyDescent="0.2">
      <c r="E2512" s="44">
        <v>16.314376447144348</v>
      </c>
      <c r="F2512" s="44">
        <v>0</v>
      </c>
    </row>
    <row r="2513" spans="5:6" x14ac:dyDescent="0.2">
      <c r="E2513" s="44">
        <v>16.324174871436927</v>
      </c>
      <c r="F2513" s="44">
        <v>0</v>
      </c>
    </row>
    <row r="2514" spans="5:6" x14ac:dyDescent="0.2">
      <c r="E2514" s="44">
        <v>16.324174871436927</v>
      </c>
      <c r="F2514" s="44">
        <v>2.5893231780060536E-2</v>
      </c>
    </row>
    <row r="2515" spans="5:6" x14ac:dyDescent="0.2">
      <c r="E2515" s="44">
        <v>16.333973295729507</v>
      </c>
      <c r="F2515" s="44">
        <v>2.5893231780060536E-2</v>
      </c>
    </row>
    <row r="2516" spans="5:6" x14ac:dyDescent="0.2">
      <c r="E2516" s="44">
        <v>16.333973295729507</v>
      </c>
      <c r="F2516" s="44">
        <v>0</v>
      </c>
    </row>
    <row r="2517" spans="5:6" x14ac:dyDescent="0.2">
      <c r="E2517" s="44">
        <v>16.343771720022087</v>
      </c>
      <c r="F2517" s="44">
        <v>0</v>
      </c>
    </row>
    <row r="2518" spans="5:6" x14ac:dyDescent="0.2">
      <c r="E2518" s="44">
        <v>16.343771720022087</v>
      </c>
      <c r="F2518" s="44">
        <v>2.5893231780060536E-2</v>
      </c>
    </row>
    <row r="2519" spans="5:6" x14ac:dyDescent="0.2">
      <c r="E2519" s="44">
        <v>16.353570144314666</v>
      </c>
      <c r="F2519" s="44">
        <v>2.5893231780060536E-2</v>
      </c>
    </row>
    <row r="2520" spans="5:6" x14ac:dyDescent="0.2">
      <c r="E2520" s="44">
        <v>16.353570144314666</v>
      </c>
      <c r="F2520" s="44">
        <v>0</v>
      </c>
    </row>
    <row r="2521" spans="5:6" x14ac:dyDescent="0.2">
      <c r="E2521" s="44">
        <v>16.363368568607246</v>
      </c>
      <c r="F2521" s="44">
        <v>0</v>
      </c>
    </row>
    <row r="2522" spans="5:6" x14ac:dyDescent="0.2">
      <c r="E2522" s="44">
        <v>16.363368568607246</v>
      </c>
      <c r="F2522" s="44">
        <v>2.5893231780060536E-2</v>
      </c>
    </row>
    <row r="2523" spans="5:6" x14ac:dyDescent="0.2">
      <c r="E2523" s="44">
        <v>16.373166992899822</v>
      </c>
      <c r="F2523" s="44">
        <v>2.5893231780060536E-2</v>
      </c>
    </row>
    <row r="2524" spans="5:6" x14ac:dyDescent="0.2">
      <c r="E2524" s="44">
        <v>16.373166992899822</v>
      </c>
      <c r="F2524" s="44">
        <v>0</v>
      </c>
    </row>
    <row r="2525" spans="5:6" x14ac:dyDescent="0.2">
      <c r="E2525" s="44">
        <v>16.382965417192402</v>
      </c>
      <c r="F2525" s="44">
        <v>0</v>
      </c>
    </row>
    <row r="2526" spans="5:6" x14ac:dyDescent="0.2">
      <c r="E2526" s="44">
        <v>16.382965417192402</v>
      </c>
      <c r="F2526" s="44">
        <v>2.5893231780060536E-2</v>
      </c>
    </row>
    <row r="2527" spans="5:6" x14ac:dyDescent="0.2">
      <c r="E2527" s="44">
        <v>16.392763841484982</v>
      </c>
      <c r="F2527" s="44">
        <v>2.5893231780060536E-2</v>
      </c>
    </row>
    <row r="2528" spans="5:6" x14ac:dyDescent="0.2">
      <c r="E2528" s="44">
        <v>16.392763841484982</v>
      </c>
      <c r="F2528" s="44">
        <v>0</v>
      </c>
    </row>
    <row r="2529" spans="5:6" x14ac:dyDescent="0.2">
      <c r="E2529" s="44">
        <v>16.402562265777561</v>
      </c>
      <c r="F2529" s="44">
        <v>0</v>
      </c>
    </row>
    <row r="2530" spans="5:6" x14ac:dyDescent="0.2">
      <c r="E2530" s="44">
        <v>16.402562265777561</v>
      </c>
      <c r="F2530" s="44">
        <v>2.5893231780060536E-2</v>
      </c>
    </row>
    <row r="2531" spans="5:6" x14ac:dyDescent="0.2">
      <c r="E2531" s="44">
        <v>16.412360690070141</v>
      </c>
      <c r="F2531" s="44">
        <v>2.5893231780060536E-2</v>
      </c>
    </row>
    <row r="2532" spans="5:6" x14ac:dyDescent="0.2">
      <c r="E2532" s="44">
        <v>16.412360690070141</v>
      </c>
      <c r="F2532" s="44">
        <v>0</v>
      </c>
    </row>
    <row r="2533" spans="5:6" x14ac:dyDescent="0.2">
      <c r="E2533" s="44">
        <v>16.422159114362721</v>
      </c>
      <c r="F2533" s="44">
        <v>0</v>
      </c>
    </row>
    <row r="2534" spans="5:6" x14ac:dyDescent="0.2">
      <c r="E2534" s="44">
        <v>16.422159114362721</v>
      </c>
      <c r="F2534" s="44">
        <v>2.5893231780060536E-2</v>
      </c>
    </row>
    <row r="2535" spans="5:6" x14ac:dyDescent="0.2">
      <c r="E2535" s="44">
        <v>16.431957538655301</v>
      </c>
      <c r="F2535" s="44">
        <v>2.5893231780060536E-2</v>
      </c>
    </row>
    <row r="2536" spans="5:6" x14ac:dyDescent="0.2">
      <c r="E2536" s="44">
        <v>16.431957538655301</v>
      </c>
      <c r="F2536" s="44">
        <v>0</v>
      </c>
    </row>
    <row r="2537" spans="5:6" x14ac:dyDescent="0.2">
      <c r="E2537" s="44">
        <v>16.441755962947877</v>
      </c>
      <c r="F2537" s="44">
        <v>0</v>
      </c>
    </row>
    <row r="2538" spans="5:6" x14ac:dyDescent="0.2">
      <c r="E2538" s="44">
        <v>16.441755962947877</v>
      </c>
      <c r="F2538" s="44">
        <v>2.5893231780060536E-2</v>
      </c>
    </row>
    <row r="2539" spans="5:6" x14ac:dyDescent="0.2">
      <c r="E2539" s="44">
        <v>16.451554387240456</v>
      </c>
      <c r="F2539" s="44">
        <v>2.5893231780060536E-2</v>
      </c>
    </row>
    <row r="2540" spans="5:6" x14ac:dyDescent="0.2">
      <c r="E2540" s="44">
        <v>16.451554387240456</v>
      </c>
      <c r="F2540" s="44">
        <v>0</v>
      </c>
    </row>
    <row r="2541" spans="5:6" x14ac:dyDescent="0.2">
      <c r="E2541" s="44">
        <v>16.461352811533036</v>
      </c>
      <c r="F2541" s="44">
        <v>0</v>
      </c>
    </row>
    <row r="2542" spans="5:6" x14ac:dyDescent="0.2">
      <c r="E2542" s="44">
        <v>16.461352811533036</v>
      </c>
      <c r="F2542" s="44">
        <v>2.5893231780060536E-2</v>
      </c>
    </row>
    <row r="2543" spans="5:6" x14ac:dyDescent="0.2">
      <c r="E2543" s="44">
        <v>16.471151235825616</v>
      </c>
      <c r="F2543" s="44">
        <v>2.5893231780060536E-2</v>
      </c>
    </row>
    <row r="2544" spans="5:6" x14ac:dyDescent="0.2">
      <c r="E2544" s="44">
        <v>16.471151235825616</v>
      </c>
      <c r="F2544" s="44">
        <v>0</v>
      </c>
    </row>
    <row r="2545" spans="5:6" x14ac:dyDescent="0.2">
      <c r="E2545" s="44">
        <v>16.480949660118196</v>
      </c>
      <c r="F2545" s="44">
        <v>0</v>
      </c>
    </row>
    <row r="2546" spans="5:6" x14ac:dyDescent="0.2">
      <c r="E2546" s="44">
        <v>16.480949660118196</v>
      </c>
      <c r="F2546" s="44">
        <v>2.5893231780060536E-2</v>
      </c>
    </row>
    <row r="2547" spans="5:6" x14ac:dyDescent="0.2">
      <c r="E2547" s="44">
        <v>16.490748084410775</v>
      </c>
      <c r="F2547" s="44">
        <v>2.5893231780060536E-2</v>
      </c>
    </row>
    <row r="2548" spans="5:6" x14ac:dyDescent="0.2">
      <c r="E2548" s="44">
        <v>16.490748084410775</v>
      </c>
      <c r="F2548" s="44">
        <v>0</v>
      </c>
    </row>
    <row r="2549" spans="5:6" x14ac:dyDescent="0.2">
      <c r="E2549" s="44">
        <v>16.500546508703355</v>
      </c>
      <c r="F2549" s="44">
        <v>0</v>
      </c>
    </row>
    <row r="2550" spans="5:6" x14ac:dyDescent="0.2">
      <c r="E2550" s="44">
        <v>16.500546508703355</v>
      </c>
      <c r="F2550" s="44">
        <v>2.5893231780060536E-2</v>
      </c>
    </row>
    <row r="2551" spans="5:6" x14ac:dyDescent="0.2">
      <c r="E2551" s="44">
        <v>16.510344932995931</v>
      </c>
      <c r="F2551" s="44">
        <v>2.5893231780060536E-2</v>
      </c>
    </row>
    <row r="2552" spans="5:6" x14ac:dyDescent="0.2">
      <c r="E2552" s="44">
        <v>16.510344932995931</v>
      </c>
      <c r="F2552" s="44">
        <v>0</v>
      </c>
    </row>
    <row r="2553" spans="5:6" x14ac:dyDescent="0.2">
      <c r="E2553" s="44">
        <v>16.520143357288511</v>
      </c>
      <c r="F2553" s="44">
        <v>0</v>
      </c>
    </row>
    <row r="2554" spans="5:6" x14ac:dyDescent="0.2">
      <c r="E2554" s="44">
        <v>16.520143357288511</v>
      </c>
      <c r="F2554" s="44">
        <v>2.5893231780060536E-2</v>
      </c>
    </row>
    <row r="2555" spans="5:6" x14ac:dyDescent="0.2">
      <c r="E2555" s="44">
        <v>16.529941781581091</v>
      </c>
      <c r="F2555" s="44">
        <v>2.5893231780060536E-2</v>
      </c>
    </row>
    <row r="2556" spans="5:6" x14ac:dyDescent="0.2">
      <c r="E2556" s="44">
        <v>16.529941781581091</v>
      </c>
      <c r="F2556" s="44">
        <v>0</v>
      </c>
    </row>
    <row r="2557" spans="5:6" x14ac:dyDescent="0.2">
      <c r="E2557" s="44">
        <v>16.53974020587367</v>
      </c>
      <c r="F2557" s="44">
        <v>0</v>
      </c>
    </row>
    <row r="2558" spans="5:6" x14ac:dyDescent="0.2">
      <c r="E2558" s="44">
        <v>16.53974020587367</v>
      </c>
      <c r="F2558" s="44">
        <v>2.5893231780060536E-2</v>
      </c>
    </row>
    <row r="2559" spans="5:6" x14ac:dyDescent="0.2">
      <c r="E2559" s="44">
        <v>16.54953863016625</v>
      </c>
      <c r="F2559" s="44">
        <v>2.5893231780060536E-2</v>
      </c>
    </row>
    <row r="2560" spans="5:6" x14ac:dyDescent="0.2">
      <c r="E2560" s="44">
        <v>16.54953863016625</v>
      </c>
      <c r="F2560" s="44">
        <v>0</v>
      </c>
    </row>
    <row r="2561" spans="5:6" x14ac:dyDescent="0.2">
      <c r="E2561" s="44">
        <v>16.55933705445883</v>
      </c>
      <c r="F2561" s="44">
        <v>0</v>
      </c>
    </row>
    <row r="2562" spans="5:6" x14ac:dyDescent="0.2">
      <c r="E2562" s="44">
        <v>16.55933705445883</v>
      </c>
      <c r="F2562" s="44">
        <v>2.5893231780060536E-2</v>
      </c>
    </row>
    <row r="2563" spans="5:6" x14ac:dyDescent="0.2">
      <c r="E2563" s="44">
        <v>16.569135478751409</v>
      </c>
      <c r="F2563" s="44">
        <v>2.5893231780060536E-2</v>
      </c>
    </row>
    <row r="2564" spans="5:6" x14ac:dyDescent="0.2">
      <c r="E2564" s="44">
        <v>16.569135478751409</v>
      </c>
      <c r="F2564" s="44">
        <v>0</v>
      </c>
    </row>
    <row r="2565" spans="5:6" x14ac:dyDescent="0.2">
      <c r="E2565" s="44">
        <v>16.578933903043986</v>
      </c>
      <c r="F2565" s="44">
        <v>0</v>
      </c>
    </row>
    <row r="2566" spans="5:6" x14ac:dyDescent="0.2">
      <c r="E2566" s="44">
        <v>16.578933903043986</v>
      </c>
      <c r="F2566" s="44">
        <v>2.5893231780060536E-2</v>
      </c>
    </row>
    <row r="2567" spans="5:6" x14ac:dyDescent="0.2">
      <c r="E2567" s="44">
        <v>16.588732327336565</v>
      </c>
      <c r="F2567" s="44">
        <v>2.5893231780060536E-2</v>
      </c>
    </row>
    <row r="2568" spans="5:6" x14ac:dyDescent="0.2">
      <c r="E2568" s="44">
        <v>16.588732327336565</v>
      </c>
      <c r="F2568" s="44">
        <v>0</v>
      </c>
    </row>
    <row r="2569" spans="5:6" x14ac:dyDescent="0.2">
      <c r="E2569" s="44">
        <v>16.598530751629145</v>
      </c>
      <c r="F2569" s="44">
        <v>0</v>
      </c>
    </row>
    <row r="2570" spans="5:6" x14ac:dyDescent="0.2">
      <c r="E2570" s="44">
        <v>16.598530751629145</v>
      </c>
      <c r="F2570" s="44">
        <v>2.5893231780060536E-2</v>
      </c>
    </row>
    <row r="2571" spans="5:6" x14ac:dyDescent="0.2">
      <c r="E2571" s="44">
        <v>16.608329175921725</v>
      </c>
      <c r="F2571" s="44">
        <v>2.5893231780060536E-2</v>
      </c>
    </row>
    <row r="2572" spans="5:6" x14ac:dyDescent="0.2">
      <c r="E2572" s="44">
        <v>16.608329175921725</v>
      </c>
      <c r="F2572" s="44">
        <v>0</v>
      </c>
    </row>
    <row r="2573" spans="5:6" x14ac:dyDescent="0.2">
      <c r="E2573" s="44">
        <v>16.618127600214304</v>
      </c>
      <c r="F2573" s="44">
        <v>0</v>
      </c>
    </row>
    <row r="2574" spans="5:6" x14ac:dyDescent="0.2">
      <c r="E2574" s="44">
        <v>16.618127600214304</v>
      </c>
      <c r="F2574" s="44">
        <v>2.5893231780060536E-2</v>
      </c>
    </row>
    <row r="2575" spans="5:6" x14ac:dyDescent="0.2">
      <c r="E2575" s="44">
        <v>16.627926024506884</v>
      </c>
      <c r="F2575" s="44">
        <v>2.5893231780060536E-2</v>
      </c>
    </row>
    <row r="2576" spans="5:6" x14ac:dyDescent="0.2">
      <c r="E2576" s="44">
        <v>16.627926024506884</v>
      </c>
      <c r="F2576" s="44">
        <v>0</v>
      </c>
    </row>
    <row r="2577" spans="5:6" x14ac:dyDescent="0.2">
      <c r="E2577" s="44">
        <v>16.637724448799464</v>
      </c>
      <c r="F2577" s="44">
        <v>0</v>
      </c>
    </row>
    <row r="2578" spans="5:6" x14ac:dyDescent="0.2">
      <c r="E2578" s="44">
        <v>16.637724448799464</v>
      </c>
      <c r="F2578" s="44">
        <v>2.5893231780060536E-2</v>
      </c>
    </row>
    <row r="2579" spans="5:6" x14ac:dyDescent="0.2">
      <c r="E2579" s="44">
        <v>16.64752287309204</v>
      </c>
      <c r="F2579" s="44">
        <v>2.5893231780060536E-2</v>
      </c>
    </row>
    <row r="2580" spans="5:6" x14ac:dyDescent="0.2">
      <c r="E2580" s="44">
        <v>16.64752287309204</v>
      </c>
      <c r="F2580" s="44">
        <v>0</v>
      </c>
    </row>
    <row r="2581" spans="5:6" x14ac:dyDescent="0.2">
      <c r="E2581" s="44">
        <v>16.65732129738462</v>
      </c>
      <c r="F2581" s="44">
        <v>0</v>
      </c>
    </row>
    <row r="2582" spans="5:6" x14ac:dyDescent="0.2">
      <c r="E2582" s="44">
        <v>16.65732129738462</v>
      </c>
      <c r="F2582" s="44">
        <v>2.5893231780060536E-2</v>
      </c>
    </row>
    <row r="2583" spans="5:6" x14ac:dyDescent="0.2">
      <c r="E2583" s="44">
        <v>16.667119721677199</v>
      </c>
      <c r="F2583" s="44">
        <v>2.5893231780060536E-2</v>
      </c>
    </row>
    <row r="2584" spans="5:6" x14ac:dyDescent="0.2">
      <c r="E2584" s="44">
        <v>16.667119721677199</v>
      </c>
      <c r="F2584" s="44">
        <v>0</v>
      </c>
    </row>
    <row r="2585" spans="5:6" x14ac:dyDescent="0.2">
      <c r="E2585" s="44">
        <v>16.676918145969779</v>
      </c>
      <c r="F2585" s="44">
        <v>0</v>
      </c>
    </row>
    <row r="2586" spans="5:6" x14ac:dyDescent="0.2">
      <c r="E2586" s="44">
        <v>16.676918145969779</v>
      </c>
      <c r="F2586" s="44">
        <v>2.5893231780060536E-2</v>
      </c>
    </row>
    <row r="2587" spans="5:6" x14ac:dyDescent="0.2">
      <c r="E2587" s="44">
        <v>16.686716570262359</v>
      </c>
      <c r="F2587" s="44">
        <v>2.5893231780060536E-2</v>
      </c>
    </row>
    <row r="2588" spans="5:6" x14ac:dyDescent="0.2">
      <c r="E2588" s="44">
        <v>16.686716570262359</v>
      </c>
      <c r="F2588" s="44">
        <v>0</v>
      </c>
    </row>
    <row r="2589" spans="5:6" x14ac:dyDescent="0.2">
      <c r="E2589" s="44">
        <v>16.696514994554938</v>
      </c>
      <c r="F2589" s="44">
        <v>0</v>
      </c>
    </row>
    <row r="2590" spans="5:6" x14ac:dyDescent="0.2">
      <c r="E2590" s="44">
        <v>16.696514994554938</v>
      </c>
      <c r="F2590" s="44">
        <v>2.5893231780060536E-2</v>
      </c>
    </row>
    <row r="2591" spans="5:6" x14ac:dyDescent="0.2">
      <c r="E2591" s="44">
        <v>16.706313418847518</v>
      </c>
      <c r="F2591" s="44">
        <v>2.5893231780060536E-2</v>
      </c>
    </row>
    <row r="2592" spans="5:6" x14ac:dyDescent="0.2">
      <c r="E2592" s="44">
        <v>16.706313418847518</v>
      </c>
      <c r="F2592" s="44">
        <v>0</v>
      </c>
    </row>
    <row r="2593" spans="5:6" x14ac:dyDescent="0.2">
      <c r="E2593" s="44">
        <v>16.716111843140094</v>
      </c>
      <c r="F2593" s="44">
        <v>0</v>
      </c>
    </row>
    <row r="2594" spans="5:6" x14ac:dyDescent="0.2">
      <c r="E2594" s="44">
        <v>16.716111843140094</v>
      </c>
      <c r="F2594" s="44">
        <v>2.5893231780060536E-2</v>
      </c>
    </row>
    <row r="2595" spans="5:6" x14ac:dyDescent="0.2">
      <c r="E2595" s="44">
        <v>16.725910267432674</v>
      </c>
      <c r="F2595" s="44">
        <v>2.5893231780060536E-2</v>
      </c>
    </row>
    <row r="2596" spans="5:6" x14ac:dyDescent="0.2">
      <c r="E2596" s="44">
        <v>16.725910267432674</v>
      </c>
      <c r="F2596" s="44">
        <v>0</v>
      </c>
    </row>
    <row r="2597" spans="5:6" x14ac:dyDescent="0.2">
      <c r="E2597" s="44">
        <v>16.735708691725254</v>
      </c>
      <c r="F2597" s="44">
        <v>0</v>
      </c>
    </row>
    <row r="2598" spans="5:6" x14ac:dyDescent="0.2">
      <c r="E2598" s="44">
        <v>16.735708691725254</v>
      </c>
      <c r="F2598" s="44">
        <v>2.5893231780060536E-2</v>
      </c>
    </row>
    <row r="2599" spans="5:6" x14ac:dyDescent="0.2">
      <c r="E2599" s="44">
        <v>16.745507116017833</v>
      </c>
      <c r="F2599" s="44">
        <v>2.5893231780060536E-2</v>
      </c>
    </row>
    <row r="2600" spans="5:6" x14ac:dyDescent="0.2">
      <c r="E2600" s="44">
        <v>16.745507116017833</v>
      </c>
      <c r="F2600" s="44">
        <v>0</v>
      </c>
    </row>
    <row r="2601" spans="5:6" x14ac:dyDescent="0.2">
      <c r="E2601" s="44">
        <v>16.755305540310413</v>
      </c>
      <c r="F2601" s="44">
        <v>0</v>
      </c>
    </row>
    <row r="2602" spans="5:6" x14ac:dyDescent="0.2">
      <c r="E2602" s="44">
        <v>16.755305540310413</v>
      </c>
      <c r="F2602" s="44">
        <v>2.5893231780060536E-2</v>
      </c>
    </row>
    <row r="2603" spans="5:6" x14ac:dyDescent="0.2">
      <c r="E2603" s="44">
        <v>16.765103964602993</v>
      </c>
      <c r="F2603" s="44">
        <v>2.5893231780060536E-2</v>
      </c>
    </row>
    <row r="2604" spans="5:6" x14ac:dyDescent="0.2">
      <c r="E2604" s="44">
        <v>16.765103964602993</v>
      </c>
      <c r="F2604" s="44">
        <v>0</v>
      </c>
    </row>
    <row r="2605" spans="5:6" x14ac:dyDescent="0.2">
      <c r="E2605" s="44">
        <v>16.774902388895569</v>
      </c>
      <c r="F2605" s="44">
        <v>0</v>
      </c>
    </row>
    <row r="2606" spans="5:6" x14ac:dyDescent="0.2">
      <c r="E2606" s="44">
        <v>16.774902388895569</v>
      </c>
      <c r="F2606" s="44">
        <v>2.5893231780060536E-2</v>
      </c>
    </row>
    <row r="2607" spans="5:6" x14ac:dyDescent="0.2">
      <c r="E2607" s="44">
        <v>16.784700813188149</v>
      </c>
      <c r="F2607" s="44">
        <v>2.5893231780060536E-2</v>
      </c>
    </row>
    <row r="2608" spans="5:6" x14ac:dyDescent="0.2">
      <c r="E2608" s="44">
        <v>16.784700813188149</v>
      </c>
      <c r="F2608" s="44">
        <v>0</v>
      </c>
    </row>
    <row r="2609" spans="5:6" x14ac:dyDescent="0.2">
      <c r="E2609" s="44">
        <v>16.794499237480728</v>
      </c>
      <c r="F2609" s="44">
        <v>0</v>
      </c>
    </row>
    <row r="2610" spans="5:6" x14ac:dyDescent="0.2">
      <c r="E2610" s="44">
        <v>16.794499237480728</v>
      </c>
      <c r="F2610" s="44">
        <v>2.5893231780060536E-2</v>
      </c>
    </row>
    <row r="2611" spans="5:6" x14ac:dyDescent="0.2">
      <c r="E2611" s="44">
        <v>16.804297661773308</v>
      </c>
      <c r="F2611" s="44">
        <v>2.5893231780060536E-2</v>
      </c>
    </row>
    <row r="2612" spans="5:6" x14ac:dyDescent="0.2">
      <c r="E2612" s="44">
        <v>16.804297661773308</v>
      </c>
      <c r="F2612" s="44">
        <v>0</v>
      </c>
    </row>
    <row r="2613" spans="5:6" x14ac:dyDescent="0.2">
      <c r="E2613" s="44">
        <v>16.814096086065888</v>
      </c>
      <c r="F2613" s="44">
        <v>0</v>
      </c>
    </row>
    <row r="2614" spans="5:6" x14ac:dyDescent="0.2">
      <c r="E2614" s="44">
        <v>16.814096086065888</v>
      </c>
      <c r="F2614" s="44">
        <v>2.5893231780060536E-2</v>
      </c>
    </row>
    <row r="2615" spans="5:6" x14ac:dyDescent="0.2">
      <c r="E2615" s="44">
        <v>16.823894510358468</v>
      </c>
      <c r="F2615" s="44">
        <v>2.5893231780060536E-2</v>
      </c>
    </row>
    <row r="2616" spans="5:6" x14ac:dyDescent="0.2">
      <c r="E2616" s="44">
        <v>16.823894510358468</v>
      </c>
      <c r="F2616" s="44">
        <v>0</v>
      </c>
    </row>
    <row r="2617" spans="5:6" x14ac:dyDescent="0.2">
      <c r="E2617" s="44">
        <v>16.833692934651047</v>
      </c>
      <c r="F2617" s="44">
        <v>0</v>
      </c>
    </row>
    <row r="2618" spans="5:6" x14ac:dyDescent="0.2">
      <c r="E2618" s="44">
        <v>16.833692934651047</v>
      </c>
      <c r="F2618" s="44">
        <v>2.5893231780060536E-2</v>
      </c>
    </row>
    <row r="2619" spans="5:6" x14ac:dyDescent="0.2">
      <c r="E2619" s="44">
        <v>16.843491358943623</v>
      </c>
      <c r="F2619" s="44">
        <v>2.5893231780060536E-2</v>
      </c>
    </row>
    <row r="2620" spans="5:6" x14ac:dyDescent="0.2">
      <c r="E2620" s="44">
        <v>16.843491358943623</v>
      </c>
      <c r="F2620" s="44">
        <v>0</v>
      </c>
    </row>
    <row r="2621" spans="5:6" x14ac:dyDescent="0.2">
      <c r="E2621" s="44">
        <v>16.853289783236203</v>
      </c>
      <c r="F2621" s="44">
        <v>0</v>
      </c>
    </row>
    <row r="2622" spans="5:6" x14ac:dyDescent="0.2">
      <c r="E2622" s="44">
        <v>16.853289783236203</v>
      </c>
      <c r="F2622" s="44">
        <v>2.5893231780060536E-2</v>
      </c>
    </row>
    <row r="2623" spans="5:6" x14ac:dyDescent="0.2">
      <c r="E2623" s="44">
        <v>16.863088207528783</v>
      </c>
      <c r="F2623" s="44">
        <v>2.5893231780060536E-2</v>
      </c>
    </row>
    <row r="2624" spans="5:6" x14ac:dyDescent="0.2">
      <c r="E2624" s="44">
        <v>16.863088207528783</v>
      </c>
      <c r="F2624" s="44">
        <v>0</v>
      </c>
    </row>
    <row r="2625" spans="5:6" x14ac:dyDescent="0.2">
      <c r="E2625" s="44">
        <v>16.872886631821363</v>
      </c>
      <c r="F2625" s="44">
        <v>0</v>
      </c>
    </row>
    <row r="2626" spans="5:6" x14ac:dyDescent="0.2">
      <c r="E2626" s="44">
        <v>16.872886631821363</v>
      </c>
      <c r="F2626" s="44">
        <v>2.5893231780060536E-2</v>
      </c>
    </row>
    <row r="2627" spans="5:6" x14ac:dyDescent="0.2">
      <c r="E2627" s="44">
        <v>16.882685056113942</v>
      </c>
      <c r="F2627" s="44">
        <v>2.5893231780060536E-2</v>
      </c>
    </row>
    <row r="2628" spans="5:6" x14ac:dyDescent="0.2">
      <c r="E2628" s="44">
        <v>16.882685056113942</v>
      </c>
      <c r="F2628" s="44">
        <v>0</v>
      </c>
    </row>
    <row r="2629" spans="5:6" x14ac:dyDescent="0.2">
      <c r="E2629" s="44">
        <v>16.892483480406522</v>
      </c>
      <c r="F2629" s="44">
        <v>0</v>
      </c>
    </row>
    <row r="2630" spans="5:6" x14ac:dyDescent="0.2">
      <c r="E2630" s="44">
        <v>16.892483480406522</v>
      </c>
      <c r="F2630" s="44">
        <v>2.5893231780060536E-2</v>
      </c>
    </row>
    <row r="2631" spans="5:6" x14ac:dyDescent="0.2">
      <c r="E2631" s="44">
        <v>16.902281904699102</v>
      </c>
      <c r="F2631" s="44">
        <v>2.5893231780060536E-2</v>
      </c>
    </row>
    <row r="2632" spans="5:6" x14ac:dyDescent="0.2">
      <c r="E2632" s="44">
        <v>16.902281904699102</v>
      </c>
      <c r="F2632" s="44">
        <v>0</v>
      </c>
    </row>
    <row r="2633" spans="5:6" x14ac:dyDescent="0.2">
      <c r="E2633" s="44">
        <v>16.912080328991678</v>
      </c>
      <c r="F2633" s="44">
        <v>0</v>
      </c>
    </row>
    <row r="2634" spans="5:6" x14ac:dyDescent="0.2">
      <c r="E2634" s="44">
        <v>16.912080328991678</v>
      </c>
      <c r="F2634" s="44">
        <v>2.5893231780060536E-2</v>
      </c>
    </row>
    <row r="2635" spans="5:6" x14ac:dyDescent="0.2">
      <c r="E2635" s="44">
        <v>16.921878753284258</v>
      </c>
      <c r="F2635" s="44">
        <v>2.5893231780060536E-2</v>
      </c>
    </row>
    <row r="2636" spans="5:6" x14ac:dyDescent="0.2">
      <c r="E2636" s="44">
        <v>16.921878753284258</v>
      </c>
      <c r="F2636" s="44">
        <v>0</v>
      </c>
    </row>
    <row r="2637" spans="5:6" x14ac:dyDescent="0.2">
      <c r="E2637" s="44">
        <v>16.931677177576837</v>
      </c>
      <c r="F2637" s="44">
        <v>0</v>
      </c>
    </row>
    <row r="2638" spans="5:6" x14ac:dyDescent="0.2">
      <c r="E2638" s="44">
        <v>16.931677177576837</v>
      </c>
      <c r="F2638" s="44">
        <v>2.5893231780060536E-2</v>
      </c>
    </row>
    <row r="2639" spans="5:6" x14ac:dyDescent="0.2">
      <c r="E2639" s="44">
        <v>16.941475601869417</v>
      </c>
      <c r="F2639" s="44">
        <v>2.5893231780060536E-2</v>
      </c>
    </row>
    <row r="2640" spans="5:6" x14ac:dyDescent="0.2">
      <c r="E2640" s="44">
        <v>16.941475601869417</v>
      </c>
      <c r="F2640" s="44">
        <v>0</v>
      </c>
    </row>
    <row r="2641" spans="5:6" x14ac:dyDescent="0.2">
      <c r="E2641" s="44">
        <v>16.951274026161997</v>
      </c>
      <c r="F2641" s="44">
        <v>0</v>
      </c>
    </row>
    <row r="2642" spans="5:6" x14ac:dyDescent="0.2">
      <c r="E2642" s="44">
        <v>16.951274026161997</v>
      </c>
      <c r="F2642" s="44">
        <v>2.5893231780060536E-2</v>
      </c>
    </row>
    <row r="2643" spans="5:6" x14ac:dyDescent="0.2">
      <c r="E2643" s="44">
        <v>16.961072450454576</v>
      </c>
      <c r="F2643" s="44">
        <v>2.5893231780060536E-2</v>
      </c>
    </row>
    <row r="2644" spans="5:6" x14ac:dyDescent="0.2">
      <c r="E2644" s="44">
        <v>16.961072450454576</v>
      </c>
      <c r="F2644" s="44">
        <v>0</v>
      </c>
    </row>
    <row r="2645" spans="5:6" x14ac:dyDescent="0.2">
      <c r="E2645" s="44">
        <v>16.970870874747156</v>
      </c>
      <c r="F2645" s="44">
        <v>0</v>
      </c>
    </row>
    <row r="2646" spans="5:6" x14ac:dyDescent="0.2">
      <c r="E2646" s="44">
        <v>16.970870874747156</v>
      </c>
      <c r="F2646" s="44">
        <v>2.5893231780060536E-2</v>
      </c>
    </row>
    <row r="2647" spans="5:6" x14ac:dyDescent="0.2">
      <c r="E2647" s="44">
        <v>16.980669299039732</v>
      </c>
      <c r="F2647" s="44">
        <v>2.5893231780060536E-2</v>
      </c>
    </row>
    <row r="2648" spans="5:6" x14ac:dyDescent="0.2">
      <c r="E2648" s="44">
        <v>16.980669299039732</v>
      </c>
      <c r="F2648" s="44">
        <v>0</v>
      </c>
    </row>
    <row r="2649" spans="5:6" x14ac:dyDescent="0.2">
      <c r="E2649" s="44">
        <v>16.990467723332312</v>
      </c>
      <c r="F2649" s="44">
        <v>0</v>
      </c>
    </row>
    <row r="2650" spans="5:6" x14ac:dyDescent="0.2">
      <c r="E2650" s="44">
        <v>16.990467723332312</v>
      </c>
      <c r="F2650" s="44">
        <v>2.5893231780060536E-2</v>
      </c>
    </row>
    <row r="2651" spans="5:6" x14ac:dyDescent="0.2">
      <c r="E2651" s="44">
        <v>17.000266147624892</v>
      </c>
      <c r="F2651" s="44">
        <v>2.5893231780060536E-2</v>
      </c>
    </row>
    <row r="2652" spans="5:6" x14ac:dyDescent="0.2">
      <c r="E2652" s="44">
        <v>17.000266147624892</v>
      </c>
      <c r="F2652" s="44">
        <v>0</v>
      </c>
    </row>
    <row r="2653" spans="5:6" x14ac:dyDescent="0.2">
      <c r="E2653" s="44">
        <v>17.010064571917471</v>
      </c>
      <c r="F2653" s="44">
        <v>0</v>
      </c>
    </row>
    <row r="2654" spans="5:6" x14ac:dyDescent="0.2">
      <c r="E2654" s="44">
        <v>17.010064571917471</v>
      </c>
      <c r="F2654" s="44">
        <v>2.5893231780060536E-2</v>
      </c>
    </row>
    <row r="2655" spans="5:6" x14ac:dyDescent="0.2">
      <c r="E2655" s="44">
        <v>17.019862996210051</v>
      </c>
      <c r="F2655" s="44">
        <v>2.5893231780060536E-2</v>
      </c>
    </row>
    <row r="2656" spans="5:6" x14ac:dyDescent="0.2">
      <c r="E2656" s="44">
        <v>17.019862996210051</v>
      </c>
      <c r="F2656" s="44">
        <v>0</v>
      </c>
    </row>
    <row r="2657" spans="5:6" x14ac:dyDescent="0.2">
      <c r="E2657" s="44">
        <v>17.029661420502631</v>
      </c>
      <c r="F2657" s="44">
        <v>0</v>
      </c>
    </row>
    <row r="2658" spans="5:6" x14ac:dyDescent="0.2">
      <c r="E2658" s="44">
        <v>17.029661420502631</v>
      </c>
      <c r="F2658" s="44">
        <v>2.5893231780060536E-2</v>
      </c>
    </row>
    <row r="2659" spans="5:6" x14ac:dyDescent="0.2">
      <c r="E2659" s="44">
        <v>17.039459844795211</v>
      </c>
      <c r="F2659" s="44">
        <v>2.5893231780060536E-2</v>
      </c>
    </row>
    <row r="2660" spans="5:6" x14ac:dyDescent="0.2">
      <c r="E2660" s="44">
        <v>17.039459844795211</v>
      </c>
      <c r="F2660" s="44">
        <v>0</v>
      </c>
    </row>
    <row r="2661" spans="5:6" x14ac:dyDescent="0.2">
      <c r="E2661" s="44">
        <v>17.049258269087787</v>
      </c>
      <c r="F2661" s="44">
        <v>0</v>
      </c>
    </row>
    <row r="2662" spans="5:6" x14ac:dyDescent="0.2">
      <c r="E2662" s="44">
        <v>17.049258269087787</v>
      </c>
      <c r="F2662" s="44">
        <v>2.5893231780060536E-2</v>
      </c>
    </row>
    <row r="2663" spans="5:6" x14ac:dyDescent="0.2">
      <c r="E2663" s="44">
        <v>17.059056693380366</v>
      </c>
      <c r="F2663" s="44">
        <v>2.5893231780060536E-2</v>
      </c>
    </row>
    <row r="2664" spans="5:6" x14ac:dyDescent="0.2">
      <c r="E2664" s="44">
        <v>17.059056693380366</v>
      </c>
      <c r="F2664" s="44">
        <v>0</v>
      </c>
    </row>
    <row r="2665" spans="5:6" x14ac:dyDescent="0.2">
      <c r="E2665" s="44">
        <v>17.068855117672946</v>
      </c>
      <c r="F2665" s="44">
        <v>0</v>
      </c>
    </row>
    <row r="2666" spans="5:6" x14ac:dyDescent="0.2">
      <c r="E2666" s="44">
        <v>17.068855117672946</v>
      </c>
      <c r="F2666" s="44">
        <v>2.5893231780060536E-2</v>
      </c>
    </row>
    <row r="2667" spans="5:6" x14ac:dyDescent="0.2">
      <c r="E2667" s="44">
        <v>17.078653541965526</v>
      </c>
      <c r="F2667" s="44">
        <v>2.5893231780060536E-2</v>
      </c>
    </row>
    <row r="2668" spans="5:6" x14ac:dyDescent="0.2">
      <c r="E2668" s="44">
        <v>17.078653541965526</v>
      </c>
      <c r="F2668" s="44">
        <v>0</v>
      </c>
    </row>
    <row r="2669" spans="5:6" x14ac:dyDescent="0.2">
      <c r="E2669" s="44">
        <v>17.088451966258106</v>
      </c>
      <c r="F2669" s="44">
        <v>0</v>
      </c>
    </row>
    <row r="2670" spans="5:6" x14ac:dyDescent="0.2">
      <c r="E2670" s="44">
        <v>17.088451966258106</v>
      </c>
      <c r="F2670" s="44">
        <v>2.5893231780060536E-2</v>
      </c>
    </row>
    <row r="2671" spans="5:6" x14ac:dyDescent="0.2">
      <c r="E2671" s="44">
        <v>17.098250390550685</v>
      </c>
      <c r="F2671" s="44">
        <v>2.5893231780060536E-2</v>
      </c>
    </row>
    <row r="2672" spans="5:6" x14ac:dyDescent="0.2">
      <c r="E2672" s="44">
        <v>17.098250390550685</v>
      </c>
      <c r="F2672" s="44">
        <v>0</v>
      </c>
    </row>
    <row r="2673" spans="5:6" x14ac:dyDescent="0.2">
      <c r="E2673" s="44">
        <v>17.108048814843265</v>
      </c>
      <c r="F2673" s="44">
        <v>0</v>
      </c>
    </row>
    <row r="2674" spans="5:6" x14ac:dyDescent="0.2">
      <c r="E2674" s="44">
        <v>17.108048814843265</v>
      </c>
      <c r="F2674" s="44">
        <v>2.5893231780060536E-2</v>
      </c>
    </row>
    <row r="2675" spans="5:6" x14ac:dyDescent="0.2">
      <c r="E2675" s="44">
        <v>17.117847239135841</v>
      </c>
      <c r="F2675" s="44">
        <v>2.5893231780060536E-2</v>
      </c>
    </row>
    <row r="2676" spans="5:6" x14ac:dyDescent="0.2">
      <c r="E2676" s="44">
        <v>17.117847239135841</v>
      </c>
      <c r="F2676" s="44">
        <v>0</v>
      </c>
    </row>
    <row r="2677" spans="5:6" x14ac:dyDescent="0.2">
      <c r="E2677" s="44">
        <v>17.127645663428421</v>
      </c>
      <c r="F2677" s="44">
        <v>0</v>
      </c>
    </row>
    <row r="2678" spans="5:6" x14ac:dyDescent="0.2">
      <c r="E2678" s="44">
        <v>17.127645663428421</v>
      </c>
      <c r="F2678" s="44">
        <v>2.5893231780060536E-2</v>
      </c>
    </row>
    <row r="2679" spans="5:6" x14ac:dyDescent="0.2">
      <c r="E2679" s="44">
        <v>17.137444087721001</v>
      </c>
      <c r="F2679" s="44">
        <v>2.5893231780060536E-2</v>
      </c>
    </row>
    <row r="2680" spans="5:6" x14ac:dyDescent="0.2">
      <c r="E2680" s="44">
        <v>17.137444087721001</v>
      </c>
      <c r="F2680" s="44">
        <v>0</v>
      </c>
    </row>
    <row r="2681" spans="5:6" x14ac:dyDescent="0.2">
      <c r="E2681" s="44">
        <v>17.14724251201358</v>
      </c>
      <c r="F2681" s="44">
        <v>0</v>
      </c>
    </row>
    <row r="2682" spans="5:6" x14ac:dyDescent="0.2">
      <c r="E2682" s="44">
        <v>17.14724251201358</v>
      </c>
      <c r="F2682" s="44">
        <v>2.5893231780060536E-2</v>
      </c>
    </row>
    <row r="2683" spans="5:6" x14ac:dyDescent="0.2">
      <c r="E2683" s="44">
        <v>17.15704093630616</v>
      </c>
      <c r="F2683" s="44">
        <v>2.5893231780060536E-2</v>
      </c>
    </row>
    <row r="2684" spans="5:6" x14ac:dyDescent="0.2">
      <c r="E2684" s="44">
        <v>17.15704093630616</v>
      </c>
      <c r="F2684" s="44">
        <v>0</v>
      </c>
    </row>
    <row r="2685" spans="5:6" x14ac:dyDescent="0.2">
      <c r="E2685" s="44">
        <v>17.16683936059874</v>
      </c>
      <c r="F2685" s="44">
        <v>0</v>
      </c>
    </row>
    <row r="2686" spans="5:6" x14ac:dyDescent="0.2">
      <c r="E2686" s="44">
        <v>17.16683936059874</v>
      </c>
      <c r="F2686" s="44">
        <v>2.5893231780060536E-2</v>
      </c>
    </row>
    <row r="2687" spans="5:6" x14ac:dyDescent="0.2">
      <c r="E2687" s="44">
        <v>17.176637784891319</v>
      </c>
      <c r="F2687" s="44">
        <v>2.5893231780060536E-2</v>
      </c>
    </row>
    <row r="2688" spans="5:6" x14ac:dyDescent="0.2">
      <c r="E2688" s="44">
        <v>17.176637784891319</v>
      </c>
      <c r="F2688" s="44">
        <v>0</v>
      </c>
    </row>
    <row r="2689" spans="5:6" x14ac:dyDescent="0.2">
      <c r="E2689" s="44">
        <v>17.186436209183896</v>
      </c>
      <c r="F2689" s="44">
        <v>0</v>
      </c>
    </row>
    <row r="2690" spans="5:6" x14ac:dyDescent="0.2">
      <c r="E2690" s="44">
        <v>17.186436209183896</v>
      </c>
      <c r="F2690" s="44">
        <v>2.5893231780060536E-2</v>
      </c>
    </row>
    <row r="2691" spans="5:6" x14ac:dyDescent="0.2">
      <c r="E2691" s="44">
        <v>17.196234633476475</v>
      </c>
      <c r="F2691" s="44">
        <v>2.5893231780060536E-2</v>
      </c>
    </row>
    <row r="2692" spans="5:6" x14ac:dyDescent="0.2">
      <c r="E2692" s="44">
        <v>17.196234633476475</v>
      </c>
      <c r="F2692" s="44">
        <v>0</v>
      </c>
    </row>
    <row r="2693" spans="5:6" x14ac:dyDescent="0.2">
      <c r="E2693" s="44">
        <v>17.206033057769055</v>
      </c>
      <c r="F2693" s="44">
        <v>0</v>
      </c>
    </row>
    <row r="2694" spans="5:6" x14ac:dyDescent="0.2">
      <c r="E2694" s="44">
        <v>17.206033057769055</v>
      </c>
      <c r="F2694" s="44">
        <v>2.5893231780060536E-2</v>
      </c>
    </row>
    <row r="2695" spans="5:6" x14ac:dyDescent="0.2">
      <c r="E2695" s="44">
        <v>17.215831482061635</v>
      </c>
      <c r="F2695" s="44">
        <v>2.5893231780060536E-2</v>
      </c>
    </row>
    <row r="2696" spans="5:6" x14ac:dyDescent="0.2">
      <c r="E2696" s="44">
        <v>17.215831482061635</v>
      </c>
      <c r="F2696" s="44">
        <v>0</v>
      </c>
    </row>
    <row r="2697" spans="5:6" x14ac:dyDescent="0.2">
      <c r="E2697" s="44">
        <v>17.225629906354214</v>
      </c>
      <c r="F2697" s="44">
        <v>0</v>
      </c>
    </row>
    <row r="2698" spans="5:6" x14ac:dyDescent="0.2">
      <c r="E2698" s="44">
        <v>17.225629906354214</v>
      </c>
      <c r="F2698" s="44">
        <v>2.5893231780060536E-2</v>
      </c>
    </row>
    <row r="2699" spans="5:6" x14ac:dyDescent="0.2">
      <c r="E2699" s="44">
        <v>17.235428330646794</v>
      </c>
      <c r="F2699" s="44">
        <v>2.5893231780060536E-2</v>
      </c>
    </row>
    <row r="2700" spans="5:6" x14ac:dyDescent="0.2">
      <c r="E2700" s="44">
        <v>17.235428330646794</v>
      </c>
      <c r="F2700" s="44">
        <v>0</v>
      </c>
    </row>
    <row r="2701" spans="5:6" x14ac:dyDescent="0.2">
      <c r="E2701" s="44">
        <v>17.24522675493937</v>
      </c>
      <c r="F2701" s="44">
        <v>0</v>
      </c>
    </row>
    <row r="2702" spans="5:6" x14ac:dyDescent="0.2">
      <c r="E2702" s="44">
        <v>17.24522675493937</v>
      </c>
      <c r="F2702" s="44">
        <v>2.5893231780060536E-2</v>
      </c>
    </row>
    <row r="2703" spans="5:6" x14ac:dyDescent="0.2">
      <c r="E2703" s="44">
        <v>17.25502517923195</v>
      </c>
      <c r="F2703" s="44">
        <v>2.5893231780060536E-2</v>
      </c>
    </row>
    <row r="2704" spans="5:6" x14ac:dyDescent="0.2">
      <c r="E2704" s="44">
        <v>17.25502517923195</v>
      </c>
      <c r="F2704" s="44">
        <v>0</v>
      </c>
    </row>
    <row r="2705" spans="5:6" x14ac:dyDescent="0.2">
      <c r="E2705" s="44">
        <v>17.26482360352453</v>
      </c>
      <c r="F2705" s="44">
        <v>0</v>
      </c>
    </row>
    <row r="2706" spans="5:6" x14ac:dyDescent="0.2">
      <c r="E2706" s="44">
        <v>17.26482360352453</v>
      </c>
      <c r="F2706" s="44">
        <v>2.5893231780060536E-2</v>
      </c>
    </row>
    <row r="2707" spans="5:6" x14ac:dyDescent="0.2">
      <c r="E2707" s="44">
        <v>17.274622027817109</v>
      </c>
      <c r="F2707" s="44">
        <v>2.5893231780060536E-2</v>
      </c>
    </row>
    <row r="2708" spans="5:6" x14ac:dyDescent="0.2">
      <c r="E2708" s="44">
        <v>17.274622027817109</v>
      </c>
      <c r="F2708" s="44">
        <v>0</v>
      </c>
    </row>
    <row r="2709" spans="5:6" x14ac:dyDescent="0.2">
      <c r="E2709" s="44">
        <v>17.284420452109689</v>
      </c>
      <c r="F2709" s="44">
        <v>0</v>
      </c>
    </row>
    <row r="2710" spans="5:6" x14ac:dyDescent="0.2">
      <c r="E2710" s="44">
        <v>17.284420452109689</v>
      </c>
      <c r="F2710" s="44">
        <v>2.5893231780060536E-2</v>
      </c>
    </row>
    <row r="2711" spans="5:6" x14ac:dyDescent="0.2">
      <c r="E2711" s="44">
        <v>17.294218876402269</v>
      </c>
      <c r="F2711" s="44">
        <v>2.5893231780060536E-2</v>
      </c>
    </row>
    <row r="2712" spans="5:6" x14ac:dyDescent="0.2">
      <c r="E2712" s="44">
        <v>17.294218876402269</v>
      </c>
      <c r="F2712" s="44">
        <v>0</v>
      </c>
    </row>
    <row r="2713" spans="5:6" x14ac:dyDescent="0.2">
      <c r="E2713" s="44">
        <v>17.304017300694849</v>
      </c>
      <c r="F2713" s="44">
        <v>0</v>
      </c>
    </row>
    <row r="2714" spans="5:6" x14ac:dyDescent="0.2">
      <c r="E2714" s="44">
        <v>17.304017300694849</v>
      </c>
      <c r="F2714" s="44">
        <v>2.5893231780060536E-2</v>
      </c>
    </row>
    <row r="2715" spans="5:6" x14ac:dyDescent="0.2">
      <c r="E2715" s="44">
        <v>17.313815724987428</v>
      </c>
      <c r="F2715" s="44">
        <v>2.5893231780060536E-2</v>
      </c>
    </row>
    <row r="2716" spans="5:6" x14ac:dyDescent="0.2">
      <c r="E2716" s="44">
        <v>17.313815724987428</v>
      </c>
      <c r="F2716" s="44">
        <v>0</v>
      </c>
    </row>
    <row r="2717" spans="5:6" x14ac:dyDescent="0.2">
      <c r="E2717" s="44">
        <v>17.323614149280004</v>
      </c>
      <c r="F2717" s="44">
        <v>0</v>
      </c>
    </row>
    <row r="2718" spans="5:6" x14ac:dyDescent="0.2">
      <c r="E2718" s="44">
        <v>17.323614149280004</v>
      </c>
      <c r="F2718" s="44">
        <v>2.5893231780060536E-2</v>
      </c>
    </row>
    <row r="2719" spans="5:6" x14ac:dyDescent="0.2">
      <c r="E2719" s="44">
        <v>17.333412573572584</v>
      </c>
      <c r="F2719" s="44">
        <v>2.5893231780060536E-2</v>
      </c>
    </row>
    <row r="2720" spans="5:6" x14ac:dyDescent="0.2">
      <c r="E2720" s="44">
        <v>17.333412573572584</v>
      </c>
      <c r="F2720" s="44">
        <v>0</v>
      </c>
    </row>
    <row r="2721" spans="5:6" x14ac:dyDescent="0.2">
      <c r="E2721" s="44">
        <v>17.343210997865164</v>
      </c>
      <c r="F2721" s="44">
        <v>0</v>
      </c>
    </row>
    <row r="2722" spans="5:6" x14ac:dyDescent="0.2">
      <c r="E2722" s="44">
        <v>17.343210997865164</v>
      </c>
      <c r="F2722" s="44">
        <v>2.5893231780060536E-2</v>
      </c>
    </row>
    <row r="2723" spans="5:6" x14ac:dyDescent="0.2">
      <c r="E2723" s="44">
        <v>17.353009422157744</v>
      </c>
      <c r="F2723" s="44">
        <v>2.5893231780060536E-2</v>
      </c>
    </row>
    <row r="2724" spans="5:6" x14ac:dyDescent="0.2">
      <c r="E2724" s="44">
        <v>17.353009422157744</v>
      </c>
      <c r="F2724" s="44">
        <v>0</v>
      </c>
    </row>
    <row r="2725" spans="5:6" x14ac:dyDescent="0.2">
      <c r="E2725" s="44">
        <v>17.362807846450323</v>
      </c>
      <c r="F2725" s="44">
        <v>0</v>
      </c>
    </row>
    <row r="2726" spans="5:6" x14ac:dyDescent="0.2">
      <c r="E2726" s="44">
        <v>17.362807846450323</v>
      </c>
      <c r="F2726" s="44">
        <v>2.5893231780060536E-2</v>
      </c>
    </row>
    <row r="2727" spans="5:6" x14ac:dyDescent="0.2">
      <c r="E2727" s="44">
        <v>17.372606270742903</v>
      </c>
      <c r="F2727" s="44">
        <v>2.5893231780060536E-2</v>
      </c>
    </row>
    <row r="2728" spans="5:6" x14ac:dyDescent="0.2">
      <c r="E2728" s="44">
        <v>17.372606270742903</v>
      </c>
      <c r="F2728" s="44">
        <v>0</v>
      </c>
    </row>
    <row r="2729" spans="5:6" x14ac:dyDescent="0.2">
      <c r="E2729" s="44">
        <v>17.382404695035479</v>
      </c>
      <c r="F2729" s="44">
        <v>0</v>
      </c>
    </row>
    <row r="2730" spans="5:6" x14ac:dyDescent="0.2">
      <c r="E2730" s="44">
        <v>17.382404695035479</v>
      </c>
      <c r="F2730" s="44">
        <v>2.5893231780060536E-2</v>
      </c>
    </row>
    <row r="2731" spans="5:6" x14ac:dyDescent="0.2">
      <c r="E2731" s="44">
        <v>17.392203119328059</v>
      </c>
      <c r="F2731" s="44">
        <v>2.5893231780060536E-2</v>
      </c>
    </row>
    <row r="2732" spans="5:6" x14ac:dyDescent="0.2">
      <c r="E2732" s="44">
        <v>17.392203119328059</v>
      </c>
      <c r="F2732" s="44">
        <v>0</v>
      </c>
    </row>
    <row r="2733" spans="5:6" x14ac:dyDescent="0.2">
      <c r="E2733" s="44">
        <v>17.402001543620639</v>
      </c>
      <c r="F2733" s="44">
        <v>0</v>
      </c>
    </row>
    <row r="2734" spans="5:6" x14ac:dyDescent="0.2">
      <c r="E2734" s="44">
        <v>17.402001543620639</v>
      </c>
      <c r="F2734" s="44">
        <v>2.5893231780060536E-2</v>
      </c>
    </row>
    <row r="2735" spans="5:6" x14ac:dyDescent="0.2">
      <c r="E2735" s="44">
        <v>17.411799967913218</v>
      </c>
      <c r="F2735" s="44">
        <v>2.5893231780060536E-2</v>
      </c>
    </row>
    <row r="2736" spans="5:6" x14ac:dyDescent="0.2">
      <c r="E2736" s="44">
        <v>17.411799967913218</v>
      </c>
      <c r="F2736" s="44">
        <v>0</v>
      </c>
    </row>
    <row r="2737" spans="5:6" x14ac:dyDescent="0.2">
      <c r="E2737" s="44">
        <v>17.421598392205798</v>
      </c>
      <c r="F2737" s="44">
        <v>0</v>
      </c>
    </row>
    <row r="2738" spans="5:6" x14ac:dyDescent="0.2">
      <c r="E2738" s="44">
        <v>17.421598392205798</v>
      </c>
      <c r="F2738" s="44">
        <v>2.5893231780060536E-2</v>
      </c>
    </row>
    <row r="2739" spans="5:6" x14ac:dyDescent="0.2">
      <c r="E2739" s="44">
        <v>17.431396816498378</v>
      </c>
      <c r="F2739" s="44">
        <v>2.5893231780060536E-2</v>
      </c>
    </row>
    <row r="2740" spans="5:6" x14ac:dyDescent="0.2">
      <c r="E2740" s="44">
        <v>17.431396816498378</v>
      </c>
      <c r="F2740" s="44">
        <v>0</v>
      </c>
    </row>
    <row r="2741" spans="5:6" x14ac:dyDescent="0.2">
      <c r="E2741" s="44">
        <v>17.441195240790957</v>
      </c>
      <c r="F2741" s="44">
        <v>0</v>
      </c>
    </row>
    <row r="2742" spans="5:6" x14ac:dyDescent="0.2">
      <c r="E2742" s="44">
        <v>17.441195240790957</v>
      </c>
      <c r="F2742" s="44">
        <v>2.5893231780060536E-2</v>
      </c>
    </row>
    <row r="2743" spans="5:6" x14ac:dyDescent="0.2">
      <c r="E2743" s="44">
        <v>17.450993665083534</v>
      </c>
      <c r="F2743" s="44">
        <v>2.5893231780060536E-2</v>
      </c>
    </row>
    <row r="2744" spans="5:6" x14ac:dyDescent="0.2">
      <c r="E2744" s="44">
        <v>17.450993665083534</v>
      </c>
      <c r="F2744" s="44">
        <v>0</v>
      </c>
    </row>
    <row r="2745" spans="5:6" x14ac:dyDescent="0.2">
      <c r="E2745" s="44">
        <v>17.460792089376113</v>
      </c>
      <c r="F2745" s="44">
        <v>0</v>
      </c>
    </row>
    <row r="2746" spans="5:6" x14ac:dyDescent="0.2">
      <c r="E2746" s="44">
        <v>17.460792089376113</v>
      </c>
      <c r="F2746" s="44">
        <v>2.5893231780060536E-2</v>
      </c>
    </row>
    <row r="2747" spans="5:6" x14ac:dyDescent="0.2">
      <c r="E2747" s="44">
        <v>17.470590513668693</v>
      </c>
      <c r="F2747" s="44">
        <v>2.5893231780060536E-2</v>
      </c>
    </row>
    <row r="2748" spans="5:6" x14ac:dyDescent="0.2">
      <c r="E2748" s="44">
        <v>17.470590513668693</v>
      </c>
      <c r="F2748" s="44">
        <v>0</v>
      </c>
    </row>
    <row r="2749" spans="5:6" x14ac:dyDescent="0.2">
      <c r="E2749" s="44">
        <v>17.480388937961273</v>
      </c>
      <c r="F2749" s="44">
        <v>0</v>
      </c>
    </row>
    <row r="2750" spans="5:6" x14ac:dyDescent="0.2">
      <c r="E2750" s="44">
        <v>17.480388937961273</v>
      </c>
      <c r="F2750" s="44">
        <v>2.5893231780060536E-2</v>
      </c>
    </row>
    <row r="2751" spans="5:6" x14ac:dyDescent="0.2">
      <c r="E2751" s="44">
        <v>17.490187362253852</v>
      </c>
      <c r="F2751" s="44">
        <v>2.5893231780060536E-2</v>
      </c>
    </row>
    <row r="2752" spans="5:6" x14ac:dyDescent="0.2">
      <c r="E2752" s="44">
        <v>17.490187362253852</v>
      </c>
      <c r="F2752" s="44">
        <v>0</v>
      </c>
    </row>
    <row r="2753" spans="5:6" x14ac:dyDescent="0.2">
      <c r="E2753" s="44">
        <v>17.499985786546432</v>
      </c>
      <c r="F2753" s="44">
        <v>0</v>
      </c>
    </row>
    <row r="2754" spans="5:6" x14ac:dyDescent="0.2">
      <c r="E2754" s="44">
        <v>17.499985786546432</v>
      </c>
      <c r="F2754" s="44">
        <v>2.5893231780060536E-2</v>
      </c>
    </row>
    <row r="2755" spans="5:6" x14ac:dyDescent="0.2">
      <c r="E2755" s="44">
        <v>17.509784210839008</v>
      </c>
      <c r="F2755" s="44">
        <v>2.5893231780060536E-2</v>
      </c>
    </row>
    <row r="2756" spans="5:6" x14ac:dyDescent="0.2">
      <c r="E2756" s="44">
        <v>17.509784210839008</v>
      </c>
      <c r="F2756" s="44">
        <v>0</v>
      </c>
    </row>
    <row r="2757" spans="5:6" x14ac:dyDescent="0.2">
      <c r="E2757" s="44">
        <v>17.519582635131588</v>
      </c>
      <c r="F2757" s="44">
        <v>0</v>
      </c>
    </row>
    <row r="2758" spans="5:6" x14ac:dyDescent="0.2">
      <c r="E2758" s="44">
        <v>17.519582635131588</v>
      </c>
      <c r="F2758" s="44">
        <v>2.5893231780060536E-2</v>
      </c>
    </row>
    <row r="2759" spans="5:6" x14ac:dyDescent="0.2">
      <c r="E2759" s="44">
        <v>17.529381059424168</v>
      </c>
      <c r="F2759" s="44">
        <v>2.5893231780060536E-2</v>
      </c>
    </row>
    <row r="2760" spans="5:6" x14ac:dyDescent="0.2">
      <c r="E2760" s="44">
        <v>17.529381059424168</v>
      </c>
      <c r="F2760" s="44">
        <v>0</v>
      </c>
    </row>
    <row r="2761" spans="5:6" x14ac:dyDescent="0.2">
      <c r="E2761" s="44">
        <v>17.539179483716747</v>
      </c>
      <c r="F2761" s="44">
        <v>0</v>
      </c>
    </row>
    <row r="2762" spans="5:6" x14ac:dyDescent="0.2">
      <c r="E2762" s="44">
        <v>17.539179483716747</v>
      </c>
      <c r="F2762" s="44">
        <v>2.5893231780060536E-2</v>
      </c>
    </row>
    <row r="2763" spans="5:6" x14ac:dyDescent="0.2">
      <c r="E2763" s="44">
        <v>17.548977908009327</v>
      </c>
      <c r="F2763" s="44">
        <v>2.5893231780060536E-2</v>
      </c>
    </row>
    <row r="2764" spans="5:6" x14ac:dyDescent="0.2">
      <c r="E2764" s="44">
        <v>17.548977908009327</v>
      </c>
      <c r="F2764" s="44">
        <v>0</v>
      </c>
    </row>
    <row r="2765" spans="5:6" x14ac:dyDescent="0.2">
      <c r="E2765" s="44">
        <v>17.558776332301907</v>
      </c>
      <c r="F2765" s="44">
        <v>0</v>
      </c>
    </row>
    <row r="2766" spans="5:6" x14ac:dyDescent="0.2">
      <c r="E2766" s="44">
        <v>17.558776332301907</v>
      </c>
      <c r="F2766" s="44">
        <v>2.5893231780060536E-2</v>
      </c>
    </row>
    <row r="2767" spans="5:6" x14ac:dyDescent="0.2">
      <c r="E2767" s="44">
        <v>17.568574756594487</v>
      </c>
      <c r="F2767" s="44">
        <v>2.5893231780060536E-2</v>
      </c>
    </row>
    <row r="2768" spans="5:6" x14ac:dyDescent="0.2">
      <c r="E2768" s="44">
        <v>17.568574756594487</v>
      </c>
      <c r="F2768" s="44">
        <v>0</v>
      </c>
    </row>
    <row r="2769" spans="5:6" x14ac:dyDescent="0.2">
      <c r="E2769" s="44">
        <v>17.578373180887066</v>
      </c>
      <c r="F2769" s="44">
        <v>0</v>
      </c>
    </row>
    <row r="2770" spans="5:6" x14ac:dyDescent="0.2">
      <c r="E2770" s="44">
        <v>17.578373180887066</v>
      </c>
      <c r="F2770" s="44">
        <v>2.5893231780060536E-2</v>
      </c>
    </row>
    <row r="2771" spans="5:6" x14ac:dyDescent="0.2">
      <c r="E2771" s="44">
        <v>17.588171605179642</v>
      </c>
      <c r="F2771" s="44">
        <v>2.5893231780060536E-2</v>
      </c>
    </row>
    <row r="2772" spans="5:6" x14ac:dyDescent="0.2">
      <c r="E2772" s="44">
        <v>17.588171605179642</v>
      </c>
      <c r="F2772" s="44">
        <v>0</v>
      </c>
    </row>
    <row r="2773" spans="5:6" x14ac:dyDescent="0.2">
      <c r="E2773" s="44">
        <v>17.597970029472222</v>
      </c>
      <c r="F2773" s="44">
        <v>0</v>
      </c>
    </row>
    <row r="2774" spans="5:6" x14ac:dyDescent="0.2">
      <c r="E2774" s="44">
        <v>17.597970029472222</v>
      </c>
      <c r="F2774" s="44">
        <v>2.5893231780060536E-2</v>
      </c>
    </row>
    <row r="2775" spans="5:6" x14ac:dyDescent="0.2">
      <c r="E2775" s="44">
        <v>17.607768453764802</v>
      </c>
      <c r="F2775" s="44">
        <v>2.5893231780060536E-2</v>
      </c>
    </row>
    <row r="2776" spans="5:6" x14ac:dyDescent="0.2">
      <c r="E2776" s="44">
        <v>17.607768453764802</v>
      </c>
      <c r="F2776" s="44">
        <v>0</v>
      </c>
    </row>
    <row r="2777" spans="5:6" x14ac:dyDescent="0.2">
      <c r="E2777" s="44">
        <v>17.617566878057382</v>
      </c>
      <c r="F2777" s="44">
        <v>0</v>
      </c>
    </row>
    <row r="2778" spans="5:6" x14ac:dyDescent="0.2">
      <c r="E2778" s="44">
        <v>17.617566878057382</v>
      </c>
      <c r="F2778" s="44">
        <v>2.5893231780060536E-2</v>
      </c>
    </row>
    <row r="2779" spans="5:6" x14ac:dyDescent="0.2">
      <c r="E2779" s="44">
        <v>17.627365302349961</v>
      </c>
      <c r="F2779" s="44">
        <v>2.5893231780060536E-2</v>
      </c>
    </row>
    <row r="2780" spans="5:6" x14ac:dyDescent="0.2">
      <c r="E2780" s="44">
        <v>17.627365302349961</v>
      </c>
      <c r="F2780" s="44">
        <v>0</v>
      </c>
    </row>
    <row r="2781" spans="5:6" x14ac:dyDescent="0.2">
      <c r="E2781" s="44">
        <v>17.637163726642541</v>
      </c>
      <c r="F2781" s="44">
        <v>0</v>
      </c>
    </row>
    <row r="2782" spans="5:6" x14ac:dyDescent="0.2">
      <c r="E2782" s="44">
        <v>17.637163726642541</v>
      </c>
      <c r="F2782" s="44">
        <v>2.5893231780060536E-2</v>
      </c>
    </row>
    <row r="2783" spans="5:6" x14ac:dyDescent="0.2">
      <c r="E2783" s="44">
        <v>17.646962150935117</v>
      </c>
      <c r="F2783" s="44">
        <v>2.5893231780060536E-2</v>
      </c>
    </row>
    <row r="2784" spans="5:6" x14ac:dyDescent="0.2">
      <c r="E2784" s="44">
        <v>17.646962150935117</v>
      </c>
      <c r="F2784" s="44">
        <v>0</v>
      </c>
    </row>
    <row r="2785" spans="5:6" x14ac:dyDescent="0.2">
      <c r="E2785" s="44">
        <v>17.656760575227697</v>
      </c>
      <c r="F2785" s="44">
        <v>0</v>
      </c>
    </row>
    <row r="2786" spans="5:6" x14ac:dyDescent="0.2">
      <c r="E2786" s="44">
        <v>17.656760575227697</v>
      </c>
      <c r="F2786" s="44">
        <v>2.5893231780060536E-2</v>
      </c>
    </row>
    <row r="2787" spans="5:6" x14ac:dyDescent="0.2">
      <c r="E2787" s="44">
        <v>17.666558999520277</v>
      </c>
      <c r="F2787" s="44">
        <v>2.5893231780060536E-2</v>
      </c>
    </row>
    <row r="2788" spans="5:6" x14ac:dyDescent="0.2">
      <c r="E2788" s="44">
        <v>17.666558999520277</v>
      </c>
      <c r="F2788" s="44">
        <v>0</v>
      </c>
    </row>
    <row r="2789" spans="5:6" x14ac:dyDescent="0.2">
      <c r="E2789" s="44">
        <v>17.676357423812856</v>
      </c>
      <c r="F2789" s="44">
        <v>0</v>
      </c>
    </row>
    <row r="2790" spans="5:6" x14ac:dyDescent="0.2">
      <c r="E2790" s="44">
        <v>17.676357423812856</v>
      </c>
      <c r="F2790" s="44">
        <v>2.5893231780060536E-2</v>
      </c>
    </row>
    <row r="2791" spans="5:6" x14ac:dyDescent="0.2">
      <c r="E2791" s="44">
        <v>17.686155848105436</v>
      </c>
      <c r="F2791" s="44">
        <v>2.5893231780060536E-2</v>
      </c>
    </row>
    <row r="2792" spans="5:6" x14ac:dyDescent="0.2">
      <c r="E2792" s="44">
        <v>17.686155848105436</v>
      </c>
      <c r="F2792" s="44">
        <v>0</v>
      </c>
    </row>
    <row r="2793" spans="5:6" x14ac:dyDescent="0.2">
      <c r="E2793" s="44">
        <v>17.695954272398016</v>
      </c>
      <c r="F2793" s="44">
        <v>0</v>
      </c>
    </row>
    <row r="2794" spans="5:6" x14ac:dyDescent="0.2">
      <c r="E2794" s="44">
        <v>17.695954272398016</v>
      </c>
      <c r="F2794" s="44">
        <v>2.5893231780060536E-2</v>
      </c>
    </row>
    <row r="2795" spans="5:6" x14ac:dyDescent="0.2">
      <c r="E2795" s="44">
        <v>17.705752696690595</v>
      </c>
      <c r="F2795" s="44">
        <v>2.5893231780060536E-2</v>
      </c>
    </row>
    <row r="2796" spans="5:6" x14ac:dyDescent="0.2">
      <c r="E2796" s="44">
        <v>17.705752696690595</v>
      </c>
      <c r="F2796" s="44">
        <v>0</v>
      </c>
    </row>
    <row r="2797" spans="5:6" x14ac:dyDescent="0.2">
      <c r="E2797" s="44">
        <v>17.715551120983172</v>
      </c>
      <c r="F2797" s="44">
        <v>0</v>
      </c>
    </row>
    <row r="2798" spans="5:6" x14ac:dyDescent="0.2">
      <c r="E2798" s="44">
        <v>17.715551120983172</v>
      </c>
      <c r="F2798" s="44">
        <v>2.5893231780060536E-2</v>
      </c>
    </row>
    <row r="2799" spans="5:6" x14ac:dyDescent="0.2">
      <c r="E2799" s="44">
        <v>17.725349545275751</v>
      </c>
      <c r="F2799" s="44">
        <v>2.5893231780060536E-2</v>
      </c>
    </row>
    <row r="2800" spans="5:6" x14ac:dyDescent="0.2">
      <c r="E2800" s="44">
        <v>17.725349545275751</v>
      </c>
      <c r="F2800" s="44">
        <v>0</v>
      </c>
    </row>
    <row r="2801" spans="5:6" x14ac:dyDescent="0.2">
      <c r="E2801" s="44">
        <v>17.735147969568331</v>
      </c>
      <c r="F2801" s="44">
        <v>0</v>
      </c>
    </row>
    <row r="2802" spans="5:6" x14ac:dyDescent="0.2">
      <c r="E2802" s="44">
        <v>17.735147969568331</v>
      </c>
      <c r="F2802" s="44">
        <v>2.5893231780060536E-2</v>
      </c>
    </row>
    <row r="2803" spans="5:6" x14ac:dyDescent="0.2">
      <c r="E2803" s="44">
        <v>17.744946393860911</v>
      </c>
      <c r="F2803" s="44">
        <v>2.5893231780060536E-2</v>
      </c>
    </row>
    <row r="2804" spans="5:6" x14ac:dyDescent="0.2">
      <c r="E2804" s="44">
        <v>17.744946393860911</v>
      </c>
      <c r="F2804" s="44">
        <v>0</v>
      </c>
    </row>
    <row r="2805" spans="5:6" x14ac:dyDescent="0.2">
      <c r="E2805" s="44">
        <v>17.75474481815349</v>
      </c>
      <c r="F2805" s="44">
        <v>0</v>
      </c>
    </row>
    <row r="2806" spans="5:6" x14ac:dyDescent="0.2">
      <c r="E2806" s="44">
        <v>17.75474481815349</v>
      </c>
      <c r="F2806" s="44">
        <v>2.5893231780060536E-2</v>
      </c>
    </row>
    <row r="2807" spans="5:6" x14ac:dyDescent="0.2">
      <c r="E2807" s="44">
        <v>17.76454324244607</v>
      </c>
      <c r="F2807" s="44">
        <v>2.5893231780060536E-2</v>
      </c>
    </row>
    <row r="2808" spans="5:6" x14ac:dyDescent="0.2">
      <c r="E2808" s="44">
        <v>17.76454324244607</v>
      </c>
      <c r="F2808" s="44">
        <v>0</v>
      </c>
    </row>
    <row r="2809" spans="5:6" x14ac:dyDescent="0.2">
      <c r="E2809" s="44">
        <v>17.77434166673865</v>
      </c>
      <c r="F2809" s="44">
        <v>0</v>
      </c>
    </row>
    <row r="2810" spans="5:6" x14ac:dyDescent="0.2">
      <c r="E2810" s="44">
        <v>17.77434166673865</v>
      </c>
      <c r="F2810" s="44">
        <v>2.5893231780060536E-2</v>
      </c>
    </row>
    <row r="2811" spans="5:6" x14ac:dyDescent="0.2">
      <c r="E2811" s="44">
        <v>17.784140091031226</v>
      </c>
      <c r="F2811" s="44">
        <v>2.5893231780060536E-2</v>
      </c>
    </row>
    <row r="2812" spans="5:6" x14ac:dyDescent="0.2">
      <c r="E2812" s="44">
        <v>17.784140091031226</v>
      </c>
      <c r="F2812" s="44">
        <v>0</v>
      </c>
    </row>
    <row r="2813" spans="5:6" x14ac:dyDescent="0.2">
      <c r="E2813" s="44">
        <v>17.793938515323806</v>
      </c>
      <c r="F2813" s="44">
        <v>0</v>
      </c>
    </row>
    <row r="2814" spans="5:6" x14ac:dyDescent="0.2">
      <c r="E2814" s="44">
        <v>17.793938515323806</v>
      </c>
      <c r="F2814" s="44">
        <v>2.5893231780060536E-2</v>
      </c>
    </row>
    <row r="2815" spans="5:6" x14ac:dyDescent="0.2">
      <c r="E2815" s="44">
        <v>17.803736939616385</v>
      </c>
      <c r="F2815" s="44">
        <v>2.5893231780060536E-2</v>
      </c>
    </row>
    <row r="2816" spans="5:6" x14ac:dyDescent="0.2">
      <c r="E2816" s="44">
        <v>17.803736939616385</v>
      </c>
      <c r="F2816" s="44">
        <v>0</v>
      </c>
    </row>
    <row r="2817" spans="5:6" x14ac:dyDescent="0.2">
      <c r="E2817" s="44">
        <v>17.813535363908965</v>
      </c>
      <c r="F2817" s="44">
        <v>0</v>
      </c>
    </row>
    <row r="2818" spans="5:6" x14ac:dyDescent="0.2">
      <c r="E2818" s="44">
        <v>17.813535363908965</v>
      </c>
      <c r="F2818" s="44">
        <v>3.1577111926903126E-3</v>
      </c>
    </row>
    <row r="2819" spans="5:6" x14ac:dyDescent="0.2">
      <c r="E2819" s="44">
        <v>17.823431772444469</v>
      </c>
      <c r="F2819" s="44">
        <v>3.1577111926903126E-3</v>
      </c>
    </row>
    <row r="2820" spans="5:6" x14ac:dyDescent="0.2">
      <c r="E2820" s="44">
        <v>17.823431772444469</v>
      </c>
      <c r="F2820" s="44">
        <v>0</v>
      </c>
    </row>
    <row r="2821" spans="5:6" x14ac:dyDescent="0.2">
      <c r="E2821" s="44">
        <v>17.833328180979976</v>
      </c>
      <c r="F2821" s="44">
        <v>0</v>
      </c>
    </row>
    <row r="2822" spans="5:6" x14ac:dyDescent="0.2">
      <c r="E2822" s="44">
        <v>17.833328180979976</v>
      </c>
      <c r="F2822" s="44">
        <v>3.1577111926903126E-3</v>
      </c>
    </row>
    <row r="2823" spans="5:6" x14ac:dyDescent="0.2">
      <c r="E2823" s="44">
        <v>17.843224589515479</v>
      </c>
      <c r="F2823" s="44">
        <v>3.1577111926903126E-3</v>
      </c>
    </row>
    <row r="2824" spans="5:6" x14ac:dyDescent="0.2">
      <c r="E2824" s="44">
        <v>17.843224589515479</v>
      </c>
      <c r="F2824" s="44">
        <v>0</v>
      </c>
    </row>
    <row r="2825" spans="5:6" x14ac:dyDescent="0.2">
      <c r="E2825" s="44">
        <v>17.853120998050986</v>
      </c>
      <c r="F2825" s="44">
        <v>0</v>
      </c>
    </row>
    <row r="2826" spans="5:6" x14ac:dyDescent="0.2">
      <c r="E2826" s="44">
        <v>17.853120998050986</v>
      </c>
      <c r="F2826" s="44">
        <v>3.1577111926903126E-3</v>
      </c>
    </row>
    <row r="2827" spans="5:6" x14ac:dyDescent="0.2">
      <c r="E2827" s="44">
        <v>17.86301740658649</v>
      </c>
      <c r="F2827" s="44">
        <v>3.1577111926903126E-3</v>
      </c>
    </row>
    <row r="2828" spans="5:6" x14ac:dyDescent="0.2">
      <c r="E2828" s="44">
        <v>17.86301740658649</v>
      </c>
      <c r="F2828" s="44">
        <v>0</v>
      </c>
    </row>
    <row r="2829" spans="5:6" x14ac:dyDescent="0.2">
      <c r="E2829" s="44">
        <v>17.872913815121994</v>
      </c>
      <c r="F2829" s="44">
        <v>0</v>
      </c>
    </row>
    <row r="2830" spans="5:6" x14ac:dyDescent="0.2">
      <c r="E2830" s="44">
        <v>17.872913815121994</v>
      </c>
      <c r="F2830" s="44">
        <v>3.1577111926903126E-3</v>
      </c>
    </row>
    <row r="2831" spans="5:6" x14ac:dyDescent="0.2">
      <c r="E2831" s="44">
        <v>17.882810223657501</v>
      </c>
      <c r="F2831" s="44">
        <v>3.1577111926903126E-3</v>
      </c>
    </row>
    <row r="2832" spans="5:6" x14ac:dyDescent="0.2">
      <c r="E2832" s="44">
        <v>17.882810223657501</v>
      </c>
      <c r="F2832" s="44">
        <v>0</v>
      </c>
    </row>
    <row r="2833" spans="5:6" x14ac:dyDescent="0.2">
      <c r="E2833" s="44">
        <v>17.892706632193004</v>
      </c>
      <c r="F2833" s="44">
        <v>0</v>
      </c>
    </row>
    <row r="2834" spans="5:6" x14ac:dyDescent="0.2">
      <c r="E2834" s="44">
        <v>17.892706632193004</v>
      </c>
      <c r="F2834" s="44">
        <v>3.1577111926903126E-3</v>
      </c>
    </row>
    <row r="2835" spans="5:6" x14ac:dyDescent="0.2">
      <c r="E2835" s="44">
        <v>17.902603040728511</v>
      </c>
      <c r="F2835" s="44">
        <v>3.1577111926903126E-3</v>
      </c>
    </row>
    <row r="2836" spans="5:6" x14ac:dyDescent="0.2">
      <c r="E2836" s="44">
        <v>17.902603040728511</v>
      </c>
      <c r="F2836" s="44">
        <v>0</v>
      </c>
    </row>
    <row r="2837" spans="5:6" x14ac:dyDescent="0.2">
      <c r="E2837" s="44">
        <v>17.912499449264015</v>
      </c>
      <c r="F2837" s="44">
        <v>0</v>
      </c>
    </row>
    <row r="2838" spans="5:6" x14ac:dyDescent="0.2">
      <c r="E2838" s="44">
        <v>17.912499449264015</v>
      </c>
      <c r="F2838" s="44">
        <v>3.1577111926903126E-3</v>
      </c>
    </row>
    <row r="2839" spans="5:6" x14ac:dyDescent="0.2">
      <c r="E2839" s="44">
        <v>17.922395857799518</v>
      </c>
      <c r="F2839" s="44">
        <v>3.1577111926903126E-3</v>
      </c>
    </row>
    <row r="2840" spans="5:6" x14ac:dyDescent="0.2">
      <c r="E2840" s="44">
        <v>17.922395857799518</v>
      </c>
      <c r="F2840" s="44">
        <v>0</v>
      </c>
    </row>
    <row r="2841" spans="5:6" x14ac:dyDescent="0.2">
      <c r="E2841" s="44">
        <v>17.932292266335025</v>
      </c>
      <c r="F2841" s="44">
        <v>0</v>
      </c>
    </row>
    <row r="2842" spans="5:6" x14ac:dyDescent="0.2">
      <c r="E2842" s="44">
        <v>17.932292266335025</v>
      </c>
      <c r="F2842" s="44">
        <v>3.1577111926903126E-3</v>
      </c>
    </row>
    <row r="2843" spans="5:6" x14ac:dyDescent="0.2">
      <c r="E2843" s="44">
        <v>17.942188674870529</v>
      </c>
      <c r="F2843" s="44">
        <v>3.1577111926903126E-3</v>
      </c>
    </row>
    <row r="2844" spans="5:6" x14ac:dyDescent="0.2">
      <c r="E2844" s="44">
        <v>17.942188674870529</v>
      </c>
      <c r="F2844" s="44">
        <v>0</v>
      </c>
    </row>
    <row r="2845" spans="5:6" x14ac:dyDescent="0.2">
      <c r="E2845" s="44">
        <v>17.952085083406036</v>
      </c>
      <c r="F2845" s="44">
        <v>0</v>
      </c>
    </row>
    <row r="2846" spans="5:6" x14ac:dyDescent="0.2">
      <c r="E2846" s="44">
        <v>17.952085083406036</v>
      </c>
      <c r="F2846" s="44">
        <v>3.1577111926903126E-3</v>
      </c>
    </row>
    <row r="2847" spans="5:6" x14ac:dyDescent="0.2">
      <c r="E2847" s="44">
        <v>17.96198149194154</v>
      </c>
      <c r="F2847" s="44">
        <v>3.1577111926903126E-3</v>
      </c>
    </row>
    <row r="2848" spans="5:6" x14ac:dyDescent="0.2">
      <c r="E2848" s="44">
        <v>17.96198149194154</v>
      </c>
      <c r="F2848" s="44">
        <v>0</v>
      </c>
    </row>
    <row r="2849" spans="5:6" x14ac:dyDescent="0.2">
      <c r="E2849" s="44">
        <v>17.971877900477043</v>
      </c>
      <c r="F2849" s="44">
        <v>0</v>
      </c>
    </row>
    <row r="2850" spans="5:6" x14ac:dyDescent="0.2">
      <c r="E2850" s="44">
        <v>17.971877900477043</v>
      </c>
      <c r="F2850" s="44">
        <v>3.1577111926903126E-3</v>
      </c>
    </row>
    <row r="2851" spans="5:6" x14ac:dyDescent="0.2">
      <c r="E2851" s="44">
        <v>17.98177430901255</v>
      </c>
      <c r="F2851" s="44">
        <v>3.1577111926903126E-3</v>
      </c>
    </row>
    <row r="2852" spans="5:6" x14ac:dyDescent="0.2">
      <c r="E2852" s="44">
        <v>17.98177430901255</v>
      </c>
      <c r="F2852" s="44">
        <v>0</v>
      </c>
    </row>
    <row r="2853" spans="5:6" x14ac:dyDescent="0.2">
      <c r="E2853" s="44">
        <v>17.991670717548054</v>
      </c>
      <c r="F2853" s="44">
        <v>0</v>
      </c>
    </row>
    <row r="2854" spans="5:6" x14ac:dyDescent="0.2">
      <c r="E2854" s="44">
        <v>17.991670717548054</v>
      </c>
      <c r="F2854" s="44">
        <v>3.1577111926903126E-3</v>
      </c>
    </row>
    <row r="2855" spans="5:6" x14ac:dyDescent="0.2">
      <c r="E2855" s="44">
        <v>18.001567126083561</v>
      </c>
      <c r="F2855" s="44">
        <v>3.1577111926903126E-3</v>
      </c>
    </row>
    <row r="2856" spans="5:6" x14ac:dyDescent="0.2">
      <c r="E2856" s="44">
        <v>18.001567126083561</v>
      </c>
      <c r="F2856" s="44">
        <v>0</v>
      </c>
    </row>
    <row r="2857" spans="5:6" x14ac:dyDescent="0.2">
      <c r="E2857" s="44">
        <v>18.011463534619065</v>
      </c>
      <c r="F2857" s="44">
        <v>0</v>
      </c>
    </row>
    <row r="2858" spans="5:6" x14ac:dyDescent="0.2">
      <c r="E2858" s="44">
        <v>18.011463534619065</v>
      </c>
      <c r="F2858" s="44">
        <v>3.1577111926903126E-3</v>
      </c>
    </row>
    <row r="2859" spans="5:6" x14ac:dyDescent="0.2">
      <c r="E2859" s="44">
        <v>18.021359943154568</v>
      </c>
      <c r="F2859" s="44">
        <v>3.1577111926903126E-3</v>
      </c>
    </row>
    <row r="2860" spans="5:6" x14ac:dyDescent="0.2">
      <c r="E2860" s="44">
        <v>18.021359943154568</v>
      </c>
      <c r="F2860" s="44">
        <v>0</v>
      </c>
    </row>
    <row r="2861" spans="5:6" x14ac:dyDescent="0.2">
      <c r="E2861" s="44">
        <v>18.031256351690075</v>
      </c>
      <c r="F2861" s="44">
        <v>0</v>
      </c>
    </row>
    <row r="2862" spans="5:6" x14ac:dyDescent="0.2">
      <c r="E2862" s="44">
        <v>18.031256351690075</v>
      </c>
      <c r="F2862" s="44">
        <v>3.1577111926903126E-3</v>
      </c>
    </row>
    <row r="2863" spans="5:6" x14ac:dyDescent="0.2">
      <c r="E2863" s="44">
        <v>18.041152760225579</v>
      </c>
      <c r="F2863" s="44">
        <v>3.1577111926903126E-3</v>
      </c>
    </row>
    <row r="2864" spans="5:6" x14ac:dyDescent="0.2">
      <c r="E2864" s="44">
        <v>18.041152760225579</v>
      </c>
      <c r="F2864" s="44">
        <v>0</v>
      </c>
    </row>
    <row r="2865" spans="5:6" x14ac:dyDescent="0.2">
      <c r="E2865" s="44">
        <v>18.051049168761086</v>
      </c>
      <c r="F2865" s="44">
        <v>0</v>
      </c>
    </row>
    <row r="2866" spans="5:6" x14ac:dyDescent="0.2">
      <c r="E2866" s="44">
        <v>18.051049168761086</v>
      </c>
      <c r="F2866" s="44">
        <v>3.1577111926903126E-3</v>
      </c>
    </row>
    <row r="2867" spans="5:6" x14ac:dyDescent="0.2">
      <c r="E2867" s="44">
        <v>18.060945577296589</v>
      </c>
      <c r="F2867" s="44">
        <v>3.1577111926903126E-3</v>
      </c>
    </row>
    <row r="2868" spans="5:6" x14ac:dyDescent="0.2">
      <c r="E2868" s="44">
        <v>18.060945577296589</v>
      </c>
      <c r="F2868" s="44">
        <v>0</v>
      </c>
    </row>
    <row r="2869" spans="5:6" x14ac:dyDescent="0.2">
      <c r="E2869" s="44">
        <v>18.070841985832093</v>
      </c>
      <c r="F2869" s="44">
        <v>0</v>
      </c>
    </row>
    <row r="2870" spans="5:6" x14ac:dyDescent="0.2">
      <c r="E2870" s="44">
        <v>18.070841985832093</v>
      </c>
      <c r="F2870" s="44">
        <v>3.1577111926903126E-3</v>
      </c>
    </row>
    <row r="2871" spans="5:6" x14ac:dyDescent="0.2">
      <c r="E2871" s="44">
        <v>18.0807383943676</v>
      </c>
      <c r="F2871" s="44">
        <v>3.1577111926903126E-3</v>
      </c>
    </row>
    <row r="2872" spans="5:6" x14ac:dyDescent="0.2">
      <c r="E2872" s="44">
        <v>18.0807383943676</v>
      </c>
      <c r="F2872" s="44">
        <v>0</v>
      </c>
    </row>
    <row r="2873" spans="5:6" x14ac:dyDescent="0.2">
      <c r="E2873" s="44">
        <v>18.090634802903104</v>
      </c>
      <c r="F2873" s="44">
        <v>0</v>
      </c>
    </row>
    <row r="2874" spans="5:6" x14ac:dyDescent="0.2">
      <c r="E2874" s="44">
        <v>18.090634802903104</v>
      </c>
      <c r="F2874" s="44">
        <v>3.1577111926903126E-3</v>
      </c>
    </row>
    <row r="2875" spans="5:6" x14ac:dyDescent="0.2">
      <c r="E2875" s="44">
        <v>18.100531211438611</v>
      </c>
      <c r="F2875" s="44">
        <v>3.1577111926903126E-3</v>
      </c>
    </row>
    <row r="2876" spans="5:6" x14ac:dyDescent="0.2">
      <c r="E2876" s="44">
        <v>18.100531211438611</v>
      </c>
      <c r="F2876" s="44">
        <v>0</v>
      </c>
    </row>
    <row r="2877" spans="5:6" x14ac:dyDescent="0.2">
      <c r="E2877" s="44">
        <v>18.110427619974114</v>
      </c>
      <c r="F2877" s="44">
        <v>0</v>
      </c>
    </row>
    <row r="2878" spans="5:6" x14ac:dyDescent="0.2">
      <c r="E2878" s="44">
        <v>18.110427619974114</v>
      </c>
      <c r="F2878" s="44">
        <v>3.1577111926903126E-3</v>
      </c>
    </row>
    <row r="2879" spans="5:6" x14ac:dyDescent="0.2">
      <c r="E2879" s="44">
        <v>18.120324028509618</v>
      </c>
      <c r="F2879" s="44">
        <v>3.1577111926903126E-3</v>
      </c>
    </row>
    <row r="2880" spans="5:6" x14ac:dyDescent="0.2">
      <c r="E2880" s="44">
        <v>18.120324028509618</v>
      </c>
      <c r="F2880" s="44">
        <v>0</v>
      </c>
    </row>
    <row r="2881" spans="5:6" x14ac:dyDescent="0.2">
      <c r="E2881" s="44">
        <v>18.130220437045125</v>
      </c>
      <c r="F2881" s="44">
        <v>0</v>
      </c>
    </row>
    <row r="2882" spans="5:6" x14ac:dyDescent="0.2">
      <c r="E2882" s="44">
        <v>18.130220437045125</v>
      </c>
      <c r="F2882" s="44">
        <v>3.1577111926903126E-3</v>
      </c>
    </row>
    <row r="2883" spans="5:6" x14ac:dyDescent="0.2">
      <c r="E2883" s="44">
        <v>18.140116845580629</v>
      </c>
      <c r="F2883" s="44">
        <v>3.1577111926903126E-3</v>
      </c>
    </row>
    <row r="2884" spans="5:6" x14ac:dyDescent="0.2">
      <c r="E2884" s="44">
        <v>18.140116845580629</v>
      </c>
      <c r="F2884" s="44">
        <v>0</v>
      </c>
    </row>
    <row r="2885" spans="5:6" x14ac:dyDescent="0.2">
      <c r="E2885" s="44">
        <v>18.150013254116136</v>
      </c>
      <c r="F2885" s="44">
        <v>0</v>
      </c>
    </row>
    <row r="2886" spans="5:6" x14ac:dyDescent="0.2">
      <c r="E2886" s="44">
        <v>18.150013254116136</v>
      </c>
      <c r="F2886" s="44">
        <v>3.1577111926903126E-3</v>
      </c>
    </row>
    <row r="2887" spans="5:6" x14ac:dyDescent="0.2">
      <c r="E2887" s="44">
        <v>18.159909662651639</v>
      </c>
      <c r="F2887" s="44">
        <v>3.1577111926903126E-3</v>
      </c>
    </row>
    <row r="2888" spans="5:6" x14ac:dyDescent="0.2">
      <c r="E2888" s="44">
        <v>18.159909662651639</v>
      </c>
      <c r="F2888" s="44">
        <v>0</v>
      </c>
    </row>
    <row r="2889" spans="5:6" x14ac:dyDescent="0.2">
      <c r="E2889" s="44">
        <v>18.169806071187143</v>
      </c>
      <c r="F2889" s="44">
        <v>0</v>
      </c>
    </row>
    <row r="2890" spans="5:6" x14ac:dyDescent="0.2">
      <c r="E2890" s="44">
        <v>18.169806071187143</v>
      </c>
      <c r="F2890" s="44">
        <v>3.1577111926903126E-3</v>
      </c>
    </row>
    <row r="2891" spans="5:6" x14ac:dyDescent="0.2">
      <c r="E2891" s="44">
        <v>18.17970247972265</v>
      </c>
      <c r="F2891" s="44">
        <v>3.1577111926903126E-3</v>
      </c>
    </row>
    <row r="2892" spans="5:6" x14ac:dyDescent="0.2">
      <c r="E2892" s="44">
        <v>18.17970247972265</v>
      </c>
      <c r="F2892" s="44">
        <v>0</v>
      </c>
    </row>
    <row r="2893" spans="5:6" x14ac:dyDescent="0.2">
      <c r="E2893" s="44">
        <v>18.189598888258153</v>
      </c>
      <c r="F2893" s="44">
        <v>0</v>
      </c>
    </row>
    <row r="2894" spans="5:6" x14ac:dyDescent="0.2">
      <c r="E2894" s="44">
        <v>18.189598888258153</v>
      </c>
      <c r="F2894" s="44">
        <v>3.1577111926903126E-3</v>
      </c>
    </row>
    <row r="2895" spans="5:6" x14ac:dyDescent="0.2">
      <c r="E2895" s="44">
        <v>18.199495296793661</v>
      </c>
      <c r="F2895" s="44">
        <v>3.1577111926903126E-3</v>
      </c>
    </row>
    <row r="2896" spans="5:6" x14ac:dyDescent="0.2">
      <c r="E2896" s="44">
        <v>18.199495296793661</v>
      </c>
      <c r="F2896" s="44">
        <v>0</v>
      </c>
    </row>
    <row r="2897" spans="5:6" x14ac:dyDescent="0.2">
      <c r="E2897" s="44">
        <v>18.209391705329164</v>
      </c>
      <c r="F2897" s="44">
        <v>0</v>
      </c>
    </row>
    <row r="2898" spans="5:6" x14ac:dyDescent="0.2">
      <c r="E2898" s="44">
        <v>18.209391705329164</v>
      </c>
      <c r="F2898" s="44">
        <v>3.1577111926903126E-3</v>
      </c>
    </row>
    <row r="2899" spans="5:6" x14ac:dyDescent="0.2">
      <c r="E2899" s="44">
        <v>18.219288113864668</v>
      </c>
      <c r="F2899" s="44">
        <v>3.1577111926903126E-3</v>
      </c>
    </row>
    <row r="2900" spans="5:6" x14ac:dyDescent="0.2">
      <c r="E2900" s="44">
        <v>18.219288113864668</v>
      </c>
      <c r="F2900" s="44">
        <v>0</v>
      </c>
    </row>
    <row r="2901" spans="5:6" x14ac:dyDescent="0.2">
      <c r="E2901" s="44">
        <v>18.229184522400175</v>
      </c>
      <c r="F2901" s="44">
        <v>0</v>
      </c>
    </row>
    <row r="2902" spans="5:6" x14ac:dyDescent="0.2">
      <c r="E2902" s="44">
        <v>18.229184522400175</v>
      </c>
      <c r="F2902" s="44">
        <v>3.1577111926903126E-3</v>
      </c>
    </row>
    <row r="2903" spans="5:6" x14ac:dyDescent="0.2">
      <c r="E2903" s="44">
        <v>18.239080930935678</v>
      </c>
      <c r="F2903" s="44">
        <v>3.1577111926903126E-3</v>
      </c>
    </row>
    <row r="2904" spans="5:6" x14ac:dyDescent="0.2">
      <c r="E2904" s="44">
        <v>18.239080930935678</v>
      </c>
      <c r="F2904" s="44">
        <v>0</v>
      </c>
    </row>
    <row r="2905" spans="5:6" x14ac:dyDescent="0.2">
      <c r="E2905" s="44">
        <v>18.248977339471185</v>
      </c>
      <c r="F2905" s="44">
        <v>0</v>
      </c>
    </row>
    <row r="2906" spans="5:6" x14ac:dyDescent="0.2">
      <c r="E2906" s="44">
        <v>18.248977339471185</v>
      </c>
      <c r="F2906" s="44">
        <v>3.1577111926903126E-3</v>
      </c>
    </row>
    <row r="2907" spans="5:6" x14ac:dyDescent="0.2">
      <c r="E2907" s="44">
        <v>18.258873748006689</v>
      </c>
      <c r="F2907" s="44">
        <v>3.1577111926903126E-3</v>
      </c>
    </row>
    <row r="2908" spans="5:6" x14ac:dyDescent="0.2">
      <c r="E2908" s="44">
        <v>18.258873748006689</v>
      </c>
      <c r="F2908" s="44">
        <v>0</v>
      </c>
    </row>
    <row r="2909" spans="5:6" x14ac:dyDescent="0.2">
      <c r="E2909" s="44">
        <v>18.268770156542192</v>
      </c>
      <c r="F2909" s="44">
        <v>0</v>
      </c>
    </row>
    <row r="2910" spans="5:6" x14ac:dyDescent="0.2">
      <c r="E2910" s="44">
        <v>18.268770156542192</v>
      </c>
      <c r="F2910" s="44">
        <v>3.1577111926903126E-3</v>
      </c>
    </row>
    <row r="2911" spans="5:6" x14ac:dyDescent="0.2">
      <c r="E2911" s="44">
        <v>18.2786665650777</v>
      </c>
      <c r="F2911" s="44">
        <v>3.1577111926903126E-3</v>
      </c>
    </row>
    <row r="2912" spans="5:6" x14ac:dyDescent="0.2">
      <c r="E2912" s="44">
        <v>18.2786665650777</v>
      </c>
      <c r="F2912" s="44">
        <v>0</v>
      </c>
    </row>
    <row r="2913" spans="5:6" x14ac:dyDescent="0.2">
      <c r="E2913" s="44">
        <v>18.288562973613203</v>
      </c>
      <c r="F2913" s="44">
        <v>0</v>
      </c>
    </row>
    <row r="2914" spans="5:6" x14ac:dyDescent="0.2">
      <c r="E2914" s="44">
        <v>18.288562973613203</v>
      </c>
      <c r="F2914" s="44">
        <v>3.1577111926903126E-3</v>
      </c>
    </row>
    <row r="2915" spans="5:6" x14ac:dyDescent="0.2">
      <c r="E2915" s="44">
        <v>18.29845938214871</v>
      </c>
      <c r="F2915" s="44">
        <v>3.1577111926903126E-3</v>
      </c>
    </row>
    <row r="2916" spans="5:6" x14ac:dyDescent="0.2">
      <c r="E2916" s="44">
        <v>18.29845938214871</v>
      </c>
      <c r="F2916" s="44">
        <v>0</v>
      </c>
    </row>
    <row r="2917" spans="5:6" x14ac:dyDescent="0.2">
      <c r="E2917" s="44">
        <v>18.308355790684214</v>
      </c>
      <c r="F2917" s="44">
        <v>0</v>
      </c>
    </row>
    <row r="2918" spans="5:6" x14ac:dyDescent="0.2">
      <c r="E2918" s="44">
        <v>18.308355790684214</v>
      </c>
      <c r="F2918" s="44">
        <v>3.1577111926903126E-3</v>
      </c>
    </row>
    <row r="2919" spans="5:6" x14ac:dyDescent="0.2">
      <c r="E2919" s="44">
        <v>18.318252199219717</v>
      </c>
      <c r="F2919" s="44">
        <v>3.1577111926903126E-3</v>
      </c>
    </row>
    <row r="2920" spans="5:6" x14ac:dyDescent="0.2">
      <c r="E2920" s="44">
        <v>18.318252199219717</v>
      </c>
      <c r="F2920" s="44">
        <v>0</v>
      </c>
    </row>
    <row r="2921" spans="5:6" x14ac:dyDescent="0.2">
      <c r="E2921" s="44">
        <v>18.328148607755224</v>
      </c>
      <c r="F2921" s="44">
        <v>0</v>
      </c>
    </row>
    <row r="2922" spans="5:6" x14ac:dyDescent="0.2">
      <c r="E2922" s="44">
        <v>18.328148607755224</v>
      </c>
      <c r="F2922" s="44">
        <v>3.1577111926903126E-3</v>
      </c>
    </row>
    <row r="2923" spans="5:6" x14ac:dyDescent="0.2">
      <c r="E2923" s="44">
        <v>18.338045016290728</v>
      </c>
      <c r="F2923" s="44">
        <v>3.1577111926903126E-3</v>
      </c>
    </row>
    <row r="2924" spans="5:6" x14ac:dyDescent="0.2">
      <c r="E2924" s="44">
        <v>18.338045016290728</v>
      </c>
      <c r="F2924" s="44">
        <v>0</v>
      </c>
    </row>
    <row r="2925" spans="5:6" x14ac:dyDescent="0.2">
      <c r="E2925" s="44">
        <v>18.347941424826235</v>
      </c>
      <c r="F2925" s="44">
        <v>0</v>
      </c>
    </row>
    <row r="2926" spans="5:6" x14ac:dyDescent="0.2">
      <c r="E2926" s="44">
        <v>18.347941424826235</v>
      </c>
      <c r="F2926" s="44">
        <v>3.1577111926903126E-3</v>
      </c>
    </row>
    <row r="2927" spans="5:6" x14ac:dyDescent="0.2">
      <c r="E2927" s="44">
        <v>18.357837833361739</v>
      </c>
      <c r="F2927" s="44">
        <v>3.1577111926903126E-3</v>
      </c>
    </row>
    <row r="2928" spans="5:6" x14ac:dyDescent="0.2">
      <c r="E2928" s="44">
        <v>18.357837833361739</v>
      </c>
      <c r="F2928" s="44">
        <v>0</v>
      </c>
    </row>
    <row r="2929" spans="5:6" x14ac:dyDescent="0.2">
      <c r="E2929" s="44">
        <v>18.367734241897242</v>
      </c>
      <c r="F2929" s="44">
        <v>0</v>
      </c>
    </row>
    <row r="2930" spans="5:6" x14ac:dyDescent="0.2">
      <c r="E2930" s="44">
        <v>18.367734241897242</v>
      </c>
      <c r="F2930" s="44">
        <v>3.1577111926903126E-3</v>
      </c>
    </row>
    <row r="2931" spans="5:6" x14ac:dyDescent="0.2">
      <c r="E2931" s="44">
        <v>18.377630650432749</v>
      </c>
      <c r="F2931" s="44">
        <v>3.1577111926903126E-3</v>
      </c>
    </row>
    <row r="2932" spans="5:6" x14ac:dyDescent="0.2">
      <c r="E2932" s="44">
        <v>18.377630650432749</v>
      </c>
      <c r="F2932" s="44">
        <v>0</v>
      </c>
    </row>
    <row r="2933" spans="5:6" x14ac:dyDescent="0.2">
      <c r="E2933" s="44">
        <v>18.387527058968253</v>
      </c>
      <c r="F2933" s="44">
        <v>0</v>
      </c>
    </row>
    <row r="2934" spans="5:6" x14ac:dyDescent="0.2">
      <c r="E2934" s="44">
        <v>18.387527058968253</v>
      </c>
      <c r="F2934" s="44">
        <v>3.1577111926903126E-3</v>
      </c>
    </row>
    <row r="2935" spans="5:6" x14ac:dyDescent="0.2">
      <c r="E2935" s="44">
        <v>18.39742346750376</v>
      </c>
      <c r="F2935" s="44">
        <v>3.1577111926903126E-3</v>
      </c>
    </row>
    <row r="2936" spans="5:6" x14ac:dyDescent="0.2">
      <c r="E2936" s="44">
        <v>18.39742346750376</v>
      </c>
      <c r="F2936" s="44">
        <v>0</v>
      </c>
    </row>
    <row r="2937" spans="5:6" x14ac:dyDescent="0.2">
      <c r="E2937" s="44">
        <v>18.407319876039264</v>
      </c>
      <c r="F2937" s="44">
        <v>0</v>
      </c>
    </row>
    <row r="2938" spans="5:6" x14ac:dyDescent="0.2">
      <c r="E2938" s="44">
        <v>18.407319876039264</v>
      </c>
      <c r="F2938" s="44">
        <v>3.1577111926903126E-3</v>
      </c>
    </row>
    <row r="2939" spans="5:6" x14ac:dyDescent="0.2">
      <c r="E2939" s="44">
        <v>18.417216284574767</v>
      </c>
      <c r="F2939" s="44">
        <v>3.1577111926903126E-3</v>
      </c>
    </row>
    <row r="2940" spans="5:6" x14ac:dyDescent="0.2">
      <c r="E2940" s="44">
        <v>18.417216284574767</v>
      </c>
      <c r="F2940" s="44">
        <v>0</v>
      </c>
    </row>
    <row r="2941" spans="5:6" x14ac:dyDescent="0.2">
      <c r="E2941" s="44">
        <v>18.427112693110274</v>
      </c>
      <c r="F2941" s="44">
        <v>0</v>
      </c>
    </row>
    <row r="2942" spans="5:6" x14ac:dyDescent="0.2">
      <c r="E2942" s="44">
        <v>18.427112693110274</v>
      </c>
      <c r="F2942" s="44">
        <v>3.1577111926903126E-3</v>
      </c>
    </row>
    <row r="2943" spans="5:6" x14ac:dyDescent="0.2">
      <c r="E2943" s="44">
        <v>18.437009101645778</v>
      </c>
      <c r="F2943" s="44">
        <v>3.1577111926903126E-3</v>
      </c>
    </row>
    <row r="2944" spans="5:6" x14ac:dyDescent="0.2">
      <c r="E2944" s="44">
        <v>18.437009101645778</v>
      </c>
      <c r="F2944" s="44">
        <v>0</v>
      </c>
    </row>
    <row r="2945" spans="5:6" x14ac:dyDescent="0.2">
      <c r="E2945" s="44">
        <v>18.446905510181285</v>
      </c>
      <c r="F2945" s="44">
        <v>0</v>
      </c>
    </row>
    <row r="2946" spans="5:6" x14ac:dyDescent="0.2">
      <c r="E2946" s="44">
        <v>18.446905510181285</v>
      </c>
      <c r="F2946" s="44">
        <v>3.1577111926903126E-3</v>
      </c>
    </row>
    <row r="2947" spans="5:6" x14ac:dyDescent="0.2">
      <c r="E2947" s="44">
        <v>18.456801918716788</v>
      </c>
      <c r="F2947" s="44">
        <v>3.1577111926903126E-3</v>
      </c>
    </row>
    <row r="2948" spans="5:6" x14ac:dyDescent="0.2">
      <c r="E2948" s="44">
        <v>18.456801918716788</v>
      </c>
      <c r="F2948" s="44">
        <v>0</v>
      </c>
    </row>
    <row r="2949" spans="5:6" x14ac:dyDescent="0.2">
      <c r="E2949" s="44">
        <v>18.466698327252292</v>
      </c>
      <c r="F2949" s="44">
        <v>0</v>
      </c>
    </row>
    <row r="2950" spans="5:6" x14ac:dyDescent="0.2">
      <c r="E2950" s="44">
        <v>18.466698327252292</v>
      </c>
      <c r="F2950" s="44">
        <v>3.1577111926903126E-3</v>
      </c>
    </row>
    <row r="2951" spans="5:6" x14ac:dyDescent="0.2">
      <c r="E2951" s="44">
        <v>18.476594735787799</v>
      </c>
      <c r="F2951" s="44">
        <v>3.1577111926903126E-3</v>
      </c>
    </row>
    <row r="2952" spans="5:6" x14ac:dyDescent="0.2">
      <c r="E2952" s="44">
        <v>18.476594735787799</v>
      </c>
      <c r="F2952" s="44">
        <v>0</v>
      </c>
    </row>
    <row r="2953" spans="5:6" x14ac:dyDescent="0.2">
      <c r="E2953" s="44">
        <v>18.486491144323303</v>
      </c>
      <c r="F2953" s="44">
        <v>0</v>
      </c>
    </row>
    <row r="2954" spans="5:6" x14ac:dyDescent="0.2">
      <c r="E2954" s="44">
        <v>18.486491144323303</v>
      </c>
      <c r="F2954" s="44">
        <v>3.1577111926903126E-3</v>
      </c>
    </row>
    <row r="2955" spans="5:6" x14ac:dyDescent="0.2">
      <c r="E2955" s="44">
        <v>18.49638755285881</v>
      </c>
      <c r="F2955" s="44">
        <v>3.1577111926903126E-3</v>
      </c>
    </row>
    <row r="2956" spans="5:6" x14ac:dyDescent="0.2">
      <c r="E2956" s="44">
        <v>18.49638755285881</v>
      </c>
      <c r="F2956" s="44">
        <v>0</v>
      </c>
    </row>
    <row r="2957" spans="5:6" x14ac:dyDescent="0.2">
      <c r="E2957" s="44">
        <v>18.506283961394313</v>
      </c>
      <c r="F2957" s="44">
        <v>0</v>
      </c>
    </row>
    <row r="2958" spans="5:6" x14ac:dyDescent="0.2">
      <c r="E2958" s="44">
        <v>18.506283961394313</v>
      </c>
      <c r="F2958" s="44">
        <v>3.1577111926903126E-3</v>
      </c>
    </row>
    <row r="2959" spans="5:6" x14ac:dyDescent="0.2">
      <c r="E2959" s="44">
        <v>18.516180369929817</v>
      </c>
      <c r="F2959" s="44">
        <v>3.1577111926903126E-3</v>
      </c>
    </row>
    <row r="2960" spans="5:6" x14ac:dyDescent="0.2">
      <c r="E2960" s="44">
        <v>18.516180369929817</v>
      </c>
      <c r="F2960" s="44">
        <v>0</v>
      </c>
    </row>
    <row r="2961" spans="5:6" x14ac:dyDescent="0.2">
      <c r="E2961" s="44">
        <v>18.526076778465324</v>
      </c>
      <c r="F2961" s="44">
        <v>0</v>
      </c>
    </row>
    <row r="2962" spans="5:6" x14ac:dyDescent="0.2">
      <c r="E2962" s="44">
        <v>18.526076778465324</v>
      </c>
      <c r="F2962" s="44">
        <v>3.1577111926903126E-3</v>
      </c>
    </row>
    <row r="2963" spans="5:6" x14ac:dyDescent="0.2">
      <c r="E2963" s="44">
        <v>18.535973187000828</v>
      </c>
      <c r="F2963" s="44">
        <v>3.1577111926903126E-3</v>
      </c>
    </row>
    <row r="2964" spans="5:6" x14ac:dyDescent="0.2">
      <c r="E2964" s="44">
        <v>18.535973187000828</v>
      </c>
      <c r="F2964" s="44">
        <v>0</v>
      </c>
    </row>
    <row r="2965" spans="5:6" x14ac:dyDescent="0.2">
      <c r="E2965" s="44">
        <v>18.545869595536335</v>
      </c>
      <c r="F2965" s="44">
        <v>0</v>
      </c>
    </row>
    <row r="2966" spans="5:6" x14ac:dyDescent="0.2">
      <c r="E2966" s="44">
        <v>18.545869595536335</v>
      </c>
      <c r="F2966" s="44">
        <v>3.1577111926903126E-3</v>
      </c>
    </row>
    <row r="2967" spans="5:6" x14ac:dyDescent="0.2">
      <c r="E2967" s="44">
        <v>18.555766004071838</v>
      </c>
      <c r="F2967" s="44">
        <v>3.1577111926903126E-3</v>
      </c>
    </row>
    <row r="2968" spans="5:6" x14ac:dyDescent="0.2">
      <c r="E2968" s="44">
        <v>18.555766004071838</v>
      </c>
      <c r="F2968" s="44">
        <v>0</v>
      </c>
    </row>
    <row r="2969" spans="5:6" x14ac:dyDescent="0.2">
      <c r="E2969" s="44">
        <v>18.565662412607342</v>
      </c>
      <c r="F2969" s="44">
        <v>0</v>
      </c>
    </row>
    <row r="2970" spans="5:6" x14ac:dyDescent="0.2">
      <c r="E2970" s="44">
        <v>18.565662412607342</v>
      </c>
      <c r="F2970" s="44">
        <v>3.1577111926903126E-3</v>
      </c>
    </row>
    <row r="2971" spans="5:6" x14ac:dyDescent="0.2">
      <c r="E2971" s="44">
        <v>18.575558821142849</v>
      </c>
      <c r="F2971" s="44">
        <v>3.1577111926903126E-3</v>
      </c>
    </row>
    <row r="2972" spans="5:6" x14ac:dyDescent="0.2">
      <c r="E2972" s="44">
        <v>18.575558821142849</v>
      </c>
      <c r="F2972" s="44">
        <v>0</v>
      </c>
    </row>
    <row r="2973" spans="5:6" x14ac:dyDescent="0.2">
      <c r="E2973" s="44">
        <v>18.585455229678352</v>
      </c>
      <c r="F2973" s="44">
        <v>0</v>
      </c>
    </row>
    <row r="2974" spans="5:6" x14ac:dyDescent="0.2">
      <c r="E2974" s="44">
        <v>18.585455229678352</v>
      </c>
      <c r="F2974" s="44">
        <v>3.1577111926903126E-3</v>
      </c>
    </row>
    <row r="2975" spans="5:6" x14ac:dyDescent="0.2">
      <c r="E2975" s="44">
        <v>18.59535163821386</v>
      </c>
      <c r="F2975" s="44">
        <v>3.1577111926903126E-3</v>
      </c>
    </row>
    <row r="2976" spans="5:6" x14ac:dyDescent="0.2">
      <c r="E2976" s="44">
        <v>18.59535163821386</v>
      </c>
      <c r="F2976" s="44">
        <v>0</v>
      </c>
    </row>
    <row r="2977" spans="5:6" x14ac:dyDescent="0.2">
      <c r="E2977" s="44">
        <v>18.605248046749363</v>
      </c>
      <c r="F2977" s="44">
        <v>0</v>
      </c>
    </row>
    <row r="2978" spans="5:6" x14ac:dyDescent="0.2">
      <c r="E2978" s="44">
        <v>18.605248046749363</v>
      </c>
      <c r="F2978" s="44">
        <v>3.1577111926903126E-3</v>
      </c>
    </row>
    <row r="2979" spans="5:6" x14ac:dyDescent="0.2">
      <c r="E2979" s="44">
        <v>18.615144455284867</v>
      </c>
      <c r="F2979" s="44">
        <v>3.1577111926903126E-3</v>
      </c>
    </row>
    <row r="2980" spans="5:6" x14ac:dyDescent="0.2">
      <c r="E2980" s="44">
        <v>18.615144455284867</v>
      </c>
      <c r="F2980" s="44">
        <v>0</v>
      </c>
    </row>
    <row r="2981" spans="5:6" x14ac:dyDescent="0.2">
      <c r="E2981" s="44">
        <v>18.625040863820374</v>
      </c>
      <c r="F2981" s="44">
        <v>0</v>
      </c>
    </row>
    <row r="2982" spans="5:6" x14ac:dyDescent="0.2">
      <c r="E2982" s="44">
        <v>18.625040863820374</v>
      </c>
      <c r="F2982" s="44">
        <v>3.1577111926903126E-3</v>
      </c>
    </row>
    <row r="2983" spans="5:6" x14ac:dyDescent="0.2">
      <c r="E2983" s="44">
        <v>18.634937272355877</v>
      </c>
      <c r="F2983" s="44">
        <v>3.1577111926903126E-3</v>
      </c>
    </row>
    <row r="2984" spans="5:6" x14ac:dyDescent="0.2">
      <c r="E2984" s="44">
        <v>18.634937272355877</v>
      </c>
      <c r="F2984" s="44">
        <v>0</v>
      </c>
    </row>
    <row r="2985" spans="5:6" x14ac:dyDescent="0.2">
      <c r="E2985" s="44">
        <v>18.644833680891384</v>
      </c>
      <c r="F2985" s="44">
        <v>0</v>
      </c>
    </row>
    <row r="2986" spans="5:6" x14ac:dyDescent="0.2">
      <c r="E2986" s="44">
        <v>18.644833680891384</v>
      </c>
      <c r="F2986" s="44">
        <v>3.1577111926903126E-3</v>
      </c>
    </row>
    <row r="2987" spans="5:6" x14ac:dyDescent="0.2">
      <c r="E2987" s="44">
        <v>18.654730089426888</v>
      </c>
      <c r="F2987" s="44">
        <v>3.1577111926903126E-3</v>
      </c>
    </row>
    <row r="2988" spans="5:6" x14ac:dyDescent="0.2">
      <c r="E2988" s="44">
        <v>18.654730089426888</v>
      </c>
      <c r="F2988" s="44">
        <v>0</v>
      </c>
    </row>
    <row r="2989" spans="5:6" x14ac:dyDescent="0.2">
      <c r="E2989" s="44">
        <v>18.664626497962391</v>
      </c>
      <c r="F2989" s="44">
        <v>0</v>
      </c>
    </row>
    <row r="2990" spans="5:6" x14ac:dyDescent="0.2">
      <c r="E2990" s="44">
        <v>18.664626497962391</v>
      </c>
      <c r="F2990" s="44">
        <v>3.1577111926903126E-3</v>
      </c>
    </row>
    <row r="2991" spans="5:6" x14ac:dyDescent="0.2">
      <c r="E2991" s="44">
        <v>18.674522906497899</v>
      </c>
      <c r="F2991" s="44">
        <v>3.1577111926903126E-3</v>
      </c>
    </row>
    <row r="2992" spans="5:6" x14ac:dyDescent="0.2">
      <c r="E2992" s="44">
        <v>18.674522906497899</v>
      </c>
      <c r="F2992" s="44">
        <v>0</v>
      </c>
    </row>
    <row r="2993" spans="5:6" x14ac:dyDescent="0.2">
      <c r="E2993" s="44">
        <v>18.684419315033402</v>
      </c>
      <c r="F2993" s="44">
        <v>0</v>
      </c>
    </row>
    <row r="2994" spans="5:6" x14ac:dyDescent="0.2">
      <c r="E2994" s="44">
        <v>18.684419315033402</v>
      </c>
      <c r="F2994" s="44">
        <v>3.1577111926903126E-3</v>
      </c>
    </row>
    <row r="2995" spans="5:6" x14ac:dyDescent="0.2">
      <c r="E2995" s="44">
        <v>18.694315723568909</v>
      </c>
      <c r="F2995" s="44">
        <v>3.1577111926903126E-3</v>
      </c>
    </row>
    <row r="2996" spans="5:6" x14ac:dyDescent="0.2">
      <c r="E2996" s="44">
        <v>18.694315723568909</v>
      </c>
      <c r="F2996" s="44">
        <v>0</v>
      </c>
    </row>
    <row r="2997" spans="5:6" x14ac:dyDescent="0.2">
      <c r="E2997" s="44">
        <v>18.704212132104413</v>
      </c>
      <c r="F2997" s="44">
        <v>0</v>
      </c>
    </row>
    <row r="2998" spans="5:6" x14ac:dyDescent="0.2">
      <c r="E2998" s="44">
        <v>18.704212132104413</v>
      </c>
      <c r="F2998" s="44">
        <v>3.1577111926903126E-3</v>
      </c>
    </row>
    <row r="2999" spans="5:6" x14ac:dyDescent="0.2">
      <c r="E2999" s="44">
        <v>18.714108540639916</v>
      </c>
      <c r="F2999" s="44">
        <v>3.1577111926903126E-3</v>
      </c>
    </row>
    <row r="3000" spans="5:6" x14ac:dyDescent="0.2">
      <c r="E3000" s="44">
        <v>18.714108540639916</v>
      </c>
      <c r="F3000" s="44">
        <v>0</v>
      </c>
    </row>
    <row r="3001" spans="5:6" x14ac:dyDescent="0.2">
      <c r="E3001" s="44">
        <v>18.724004949175423</v>
      </c>
      <c r="F3001" s="44">
        <v>0</v>
      </c>
    </row>
    <row r="3002" spans="5:6" x14ac:dyDescent="0.2">
      <c r="E3002" s="44">
        <v>18.724004949175423</v>
      </c>
      <c r="F3002" s="44">
        <v>3.1577111926903126E-3</v>
      </c>
    </row>
    <row r="3003" spans="5:6" x14ac:dyDescent="0.2">
      <c r="E3003" s="44">
        <v>18.733901357710927</v>
      </c>
      <c r="F3003" s="44">
        <v>3.1577111926903126E-3</v>
      </c>
    </row>
    <row r="3004" spans="5:6" x14ac:dyDescent="0.2">
      <c r="E3004" s="44">
        <v>18.733901357710927</v>
      </c>
      <c r="F3004" s="44">
        <v>0</v>
      </c>
    </row>
    <row r="3005" spans="5:6" x14ac:dyDescent="0.2">
      <c r="E3005" s="44">
        <v>18.743797766246434</v>
      </c>
      <c r="F3005" s="44">
        <v>0</v>
      </c>
    </row>
    <row r="3006" spans="5:6" x14ac:dyDescent="0.2">
      <c r="E3006" s="44">
        <v>18.743797766246434</v>
      </c>
      <c r="F3006" s="44">
        <v>3.1577111926903126E-3</v>
      </c>
    </row>
    <row r="3007" spans="5:6" x14ac:dyDescent="0.2">
      <c r="E3007" s="44">
        <v>18.753694174781938</v>
      </c>
      <c r="F3007" s="44">
        <v>3.1577111926903126E-3</v>
      </c>
    </row>
    <row r="3008" spans="5:6" x14ac:dyDescent="0.2">
      <c r="E3008" s="44">
        <v>18.753694174781938</v>
      </c>
      <c r="F3008" s="44">
        <v>0</v>
      </c>
    </row>
    <row r="3009" spans="5:6" x14ac:dyDescent="0.2">
      <c r="E3009" s="44">
        <v>18.763590583317441</v>
      </c>
      <c r="F3009" s="44">
        <v>0</v>
      </c>
    </row>
    <row r="3010" spans="5:6" x14ac:dyDescent="0.2">
      <c r="E3010" s="44">
        <v>18.763590583317441</v>
      </c>
      <c r="F3010" s="44">
        <v>3.1577111926903126E-3</v>
      </c>
    </row>
    <row r="3011" spans="5:6" x14ac:dyDescent="0.2">
      <c r="E3011" s="44">
        <v>18.773486991852948</v>
      </c>
      <c r="F3011" s="44">
        <v>3.1577111926903126E-3</v>
      </c>
    </row>
    <row r="3012" spans="5:6" x14ac:dyDescent="0.2">
      <c r="E3012" s="44">
        <v>18.773486991852948</v>
      </c>
      <c r="F3012" s="44">
        <v>0</v>
      </c>
    </row>
    <row r="3013" spans="5:6" x14ac:dyDescent="0.2">
      <c r="E3013" s="44">
        <v>18.783383400388452</v>
      </c>
      <c r="F3013" s="44">
        <v>0</v>
      </c>
    </row>
    <row r="3014" spans="5:6" x14ac:dyDescent="0.2">
      <c r="E3014" s="44">
        <v>18.783383400388452</v>
      </c>
      <c r="F3014" s="44">
        <v>3.1577111926903126E-3</v>
      </c>
    </row>
    <row r="3015" spans="5:6" x14ac:dyDescent="0.2">
      <c r="E3015" s="44">
        <v>18.793279808923959</v>
      </c>
      <c r="F3015" s="44">
        <v>3.1577111926903126E-3</v>
      </c>
    </row>
    <row r="3016" spans="5:6" x14ac:dyDescent="0.2">
      <c r="E3016" s="44">
        <v>18.793279808923959</v>
      </c>
      <c r="F3016" s="44">
        <v>0</v>
      </c>
    </row>
    <row r="3017" spans="5:6" x14ac:dyDescent="0.2">
      <c r="E3017" s="44">
        <v>18.803176217459463</v>
      </c>
      <c r="F3017" s="44">
        <v>0</v>
      </c>
    </row>
    <row r="3018" spans="5:6" x14ac:dyDescent="0.2">
      <c r="E3018" s="44">
        <v>18.803176217459463</v>
      </c>
      <c r="F3018" s="44">
        <v>3.1577111926903126E-3</v>
      </c>
    </row>
    <row r="3019" spans="5:6" x14ac:dyDescent="0.2">
      <c r="E3019" s="44">
        <v>18.813072625994966</v>
      </c>
      <c r="F3019" s="44">
        <v>3.1577111926903126E-3</v>
      </c>
    </row>
    <row r="3020" spans="5:6" x14ac:dyDescent="0.2">
      <c r="E3020" s="44">
        <v>18.813072625994966</v>
      </c>
      <c r="F3020" s="44">
        <v>0</v>
      </c>
    </row>
    <row r="3021" spans="5:6" x14ac:dyDescent="0.2">
      <c r="E3021" s="44">
        <v>18.822969034530473</v>
      </c>
      <c r="F3021" s="44">
        <v>0</v>
      </c>
    </row>
    <row r="3022" spans="5:6" x14ac:dyDescent="0.2">
      <c r="E3022" s="44">
        <v>18.822969034530473</v>
      </c>
      <c r="F3022" s="44">
        <v>3.1577111926903126E-3</v>
      </c>
    </row>
    <row r="3023" spans="5:6" x14ac:dyDescent="0.2">
      <c r="E3023" s="44">
        <v>18.832865443065977</v>
      </c>
      <c r="F3023" s="44">
        <v>3.1577111926903126E-3</v>
      </c>
    </row>
    <row r="3024" spans="5:6" x14ac:dyDescent="0.2">
      <c r="E3024" s="44">
        <v>18.832865443065977</v>
      </c>
      <c r="F3024" s="44">
        <v>0</v>
      </c>
    </row>
    <row r="3025" spans="5:6" x14ac:dyDescent="0.2">
      <c r="E3025" s="44">
        <v>18.842761851601484</v>
      </c>
      <c r="F3025" s="44">
        <v>0</v>
      </c>
    </row>
    <row r="3026" spans="5:6" x14ac:dyDescent="0.2">
      <c r="E3026" s="44">
        <v>18.842761851601484</v>
      </c>
      <c r="F3026" s="44">
        <v>3.1577111926903126E-3</v>
      </c>
    </row>
    <row r="3027" spans="5:6" x14ac:dyDescent="0.2">
      <c r="E3027" s="44">
        <v>18.852658260136987</v>
      </c>
      <c r="F3027" s="44">
        <v>3.1577111926903126E-3</v>
      </c>
    </row>
    <row r="3028" spans="5:6" x14ac:dyDescent="0.2">
      <c r="E3028" s="44">
        <v>18.852658260136987</v>
      </c>
      <c r="F3028" s="44">
        <v>0</v>
      </c>
    </row>
    <row r="3029" spans="5:6" x14ac:dyDescent="0.2">
      <c r="E3029" s="44">
        <v>18.862554668672491</v>
      </c>
      <c r="F3029" s="44">
        <v>0</v>
      </c>
    </row>
    <row r="3030" spans="5:6" x14ac:dyDescent="0.2">
      <c r="E3030" s="44">
        <v>18.862554668672491</v>
      </c>
      <c r="F3030" s="44">
        <v>3.1577111926903126E-3</v>
      </c>
    </row>
    <row r="3031" spans="5:6" x14ac:dyDescent="0.2">
      <c r="E3031" s="44">
        <v>18.872451077207998</v>
      </c>
      <c r="F3031" s="44">
        <v>3.1577111926903126E-3</v>
      </c>
    </row>
    <row r="3032" spans="5:6" x14ac:dyDescent="0.2">
      <c r="E3032" s="44">
        <v>18.872451077207998</v>
      </c>
      <c r="F3032" s="44">
        <v>0</v>
      </c>
    </row>
    <row r="3033" spans="5:6" x14ac:dyDescent="0.2">
      <c r="E3033" s="44">
        <v>18.882347485743502</v>
      </c>
      <c r="F3033" s="44">
        <v>0</v>
      </c>
    </row>
    <row r="3034" spans="5:6" x14ac:dyDescent="0.2">
      <c r="E3034" s="44">
        <v>18.882347485743502</v>
      </c>
      <c r="F3034" s="44">
        <v>3.1577111926903126E-3</v>
      </c>
    </row>
    <row r="3035" spans="5:6" x14ac:dyDescent="0.2">
      <c r="E3035" s="44">
        <v>18.892243894279009</v>
      </c>
      <c r="F3035" s="44">
        <v>3.1577111926903126E-3</v>
      </c>
    </row>
    <row r="3036" spans="5:6" x14ac:dyDescent="0.2">
      <c r="E3036" s="44">
        <v>18.892243894279009</v>
      </c>
      <c r="F3036" s="44">
        <v>0</v>
      </c>
    </row>
    <row r="3037" spans="5:6" x14ac:dyDescent="0.2">
      <c r="E3037" s="44">
        <v>18.902140302814512</v>
      </c>
      <c r="F3037" s="44">
        <v>0</v>
      </c>
    </row>
    <row r="3038" spans="5:6" x14ac:dyDescent="0.2">
      <c r="E3038" s="44">
        <v>18.902140302814512</v>
      </c>
      <c r="F3038" s="44">
        <v>3.1577111926903126E-3</v>
      </c>
    </row>
    <row r="3039" spans="5:6" x14ac:dyDescent="0.2">
      <c r="E3039" s="44">
        <v>18.912036711350016</v>
      </c>
      <c r="F3039" s="44">
        <v>3.1577111926903126E-3</v>
      </c>
    </row>
    <row r="3040" spans="5:6" x14ac:dyDescent="0.2">
      <c r="E3040" s="44">
        <v>18.912036711350016</v>
      </c>
      <c r="F3040" s="44">
        <v>0</v>
      </c>
    </row>
    <row r="3041" spans="5:6" x14ac:dyDescent="0.2">
      <c r="E3041" s="44">
        <v>18.921933119885523</v>
      </c>
      <c r="F3041" s="44">
        <v>0</v>
      </c>
    </row>
    <row r="3042" spans="5:6" x14ac:dyDescent="0.2">
      <c r="E3042" s="44">
        <v>18.921933119885523</v>
      </c>
      <c r="F3042" s="44">
        <v>3.1577111926903126E-3</v>
      </c>
    </row>
    <row r="3043" spans="5:6" x14ac:dyDescent="0.2">
      <c r="E3043" s="44">
        <v>18.931829528421027</v>
      </c>
      <c r="F3043" s="44">
        <v>3.1577111926903126E-3</v>
      </c>
    </row>
    <row r="3044" spans="5:6" x14ac:dyDescent="0.2">
      <c r="E3044" s="44">
        <v>18.931829528421027</v>
      </c>
      <c r="F3044" s="44">
        <v>0</v>
      </c>
    </row>
    <row r="3045" spans="5:6" x14ac:dyDescent="0.2">
      <c r="E3045" s="44">
        <v>18.941725936956534</v>
      </c>
      <c r="F3045" s="44">
        <v>0</v>
      </c>
    </row>
    <row r="3046" spans="5:6" x14ac:dyDescent="0.2">
      <c r="E3046" s="44">
        <v>18.941725936956534</v>
      </c>
      <c r="F3046" s="44">
        <v>3.1577111926903126E-3</v>
      </c>
    </row>
    <row r="3047" spans="5:6" x14ac:dyDescent="0.2">
      <c r="E3047" s="44">
        <v>18.951622345492037</v>
      </c>
      <c r="F3047" s="44">
        <v>3.1577111926903126E-3</v>
      </c>
    </row>
    <row r="3048" spans="5:6" x14ac:dyDescent="0.2">
      <c r="E3048" s="44">
        <v>18.951622345492037</v>
      </c>
      <c r="F3048" s="44">
        <v>0</v>
      </c>
    </row>
    <row r="3049" spans="5:6" x14ac:dyDescent="0.2">
      <c r="E3049" s="44">
        <v>18.961518754027541</v>
      </c>
      <c r="F3049" s="44">
        <v>0</v>
      </c>
    </row>
    <row r="3050" spans="5:6" x14ac:dyDescent="0.2">
      <c r="E3050" s="44">
        <v>18.961518754027541</v>
      </c>
      <c r="F3050" s="44">
        <v>3.1577111926903126E-3</v>
      </c>
    </row>
    <row r="3051" spans="5:6" x14ac:dyDescent="0.2">
      <c r="E3051" s="44">
        <v>18.971415162563048</v>
      </c>
      <c r="F3051" s="44">
        <v>3.1577111926903126E-3</v>
      </c>
    </row>
    <row r="3052" spans="5:6" x14ac:dyDescent="0.2">
      <c r="E3052" s="44">
        <v>18.971415162563048</v>
      </c>
      <c r="F3052" s="44">
        <v>0</v>
      </c>
    </row>
    <row r="3053" spans="5:6" x14ac:dyDescent="0.2">
      <c r="E3053" s="44">
        <v>18.981311571098551</v>
      </c>
      <c r="F3053" s="44">
        <v>0</v>
      </c>
    </row>
    <row r="3054" spans="5:6" x14ac:dyDescent="0.2">
      <c r="E3054" s="44">
        <v>18.981311571098551</v>
      </c>
      <c r="F3054" s="44">
        <v>3.1577111926903126E-3</v>
      </c>
    </row>
    <row r="3055" spans="5:6" x14ac:dyDescent="0.2">
      <c r="E3055" s="44">
        <v>18.991207979634058</v>
      </c>
      <c r="F3055" s="44">
        <v>3.1577111926903126E-3</v>
      </c>
    </row>
    <row r="3056" spans="5:6" x14ac:dyDescent="0.2">
      <c r="E3056" s="44">
        <v>18.991207979634058</v>
      </c>
      <c r="F3056" s="44">
        <v>0</v>
      </c>
    </row>
    <row r="3057" spans="5:6" x14ac:dyDescent="0.2">
      <c r="E3057" s="44">
        <v>19.001104388169562</v>
      </c>
      <c r="F3057" s="44">
        <v>0</v>
      </c>
    </row>
    <row r="3058" spans="5:6" x14ac:dyDescent="0.2">
      <c r="E3058" s="44">
        <v>19.001104388169562</v>
      </c>
      <c r="F3058" s="44">
        <v>3.1577111926903126E-3</v>
      </c>
    </row>
    <row r="3059" spans="5:6" x14ac:dyDescent="0.2">
      <c r="E3059" s="44">
        <v>19.011000796705066</v>
      </c>
      <c r="F3059" s="44">
        <v>3.1577111926903126E-3</v>
      </c>
    </row>
    <row r="3060" spans="5:6" x14ac:dyDescent="0.2">
      <c r="E3060" s="44">
        <v>19.011000796705066</v>
      </c>
      <c r="F3060" s="44">
        <v>0</v>
      </c>
    </row>
    <row r="3061" spans="5:6" x14ac:dyDescent="0.2">
      <c r="E3061" s="44">
        <v>19.020897205240573</v>
      </c>
      <c r="F3061" s="44">
        <v>0</v>
      </c>
    </row>
    <row r="3062" spans="5:6" x14ac:dyDescent="0.2">
      <c r="E3062" s="44">
        <v>19.020897205240573</v>
      </c>
      <c r="F3062" s="44">
        <v>3.1577111926903126E-3</v>
      </c>
    </row>
    <row r="3063" spans="5:6" x14ac:dyDescent="0.2">
      <c r="E3063" s="44">
        <v>19.030793613776076</v>
      </c>
      <c r="F3063" s="44">
        <v>3.1577111926903126E-3</v>
      </c>
    </row>
    <row r="3064" spans="5:6" x14ac:dyDescent="0.2">
      <c r="E3064" s="44">
        <v>19.030793613776076</v>
      </c>
      <c r="F3064" s="44">
        <v>0</v>
      </c>
    </row>
    <row r="3065" spans="5:6" x14ac:dyDescent="0.2">
      <c r="E3065" s="44">
        <v>19.040690022311583</v>
      </c>
      <c r="F3065" s="44">
        <v>0</v>
      </c>
    </row>
    <row r="3066" spans="5:6" x14ac:dyDescent="0.2">
      <c r="E3066" s="44">
        <v>19.040690022311583</v>
      </c>
      <c r="F3066" s="44">
        <v>3.1577111926903126E-3</v>
      </c>
    </row>
    <row r="3067" spans="5:6" x14ac:dyDescent="0.2">
      <c r="E3067" s="44">
        <v>19.050586430847087</v>
      </c>
      <c r="F3067" s="44">
        <v>3.1577111926903126E-3</v>
      </c>
    </row>
    <row r="3068" spans="5:6" x14ac:dyDescent="0.2">
      <c r="E3068" s="44">
        <v>19.050586430847087</v>
      </c>
      <c r="F3068" s="44">
        <v>0</v>
      </c>
    </row>
    <row r="3069" spans="5:6" x14ac:dyDescent="0.2">
      <c r="E3069" s="44">
        <v>19.06048283938259</v>
      </c>
      <c r="F3069" s="44">
        <v>0</v>
      </c>
    </row>
    <row r="3070" spans="5:6" x14ac:dyDescent="0.2">
      <c r="E3070" s="44">
        <v>19.06048283938259</v>
      </c>
      <c r="F3070" s="44">
        <v>3.1577111926903126E-3</v>
      </c>
    </row>
    <row r="3071" spans="5:6" x14ac:dyDescent="0.2">
      <c r="E3071" s="44">
        <v>19.070379247918098</v>
      </c>
      <c r="F3071" s="44">
        <v>3.1577111926903126E-3</v>
      </c>
    </row>
    <row r="3072" spans="5:6" x14ac:dyDescent="0.2">
      <c r="E3072" s="44">
        <v>19.070379247918098</v>
      </c>
      <c r="F3072" s="44">
        <v>0</v>
      </c>
    </row>
    <row r="3073" spans="5:6" x14ac:dyDescent="0.2">
      <c r="E3073" s="44">
        <v>19.080275656453601</v>
      </c>
      <c r="F3073" s="44">
        <v>0</v>
      </c>
    </row>
    <row r="3074" spans="5:6" x14ac:dyDescent="0.2">
      <c r="E3074" s="44">
        <v>19.080275656453601</v>
      </c>
      <c r="F3074" s="44">
        <v>3.1577111926903126E-3</v>
      </c>
    </row>
    <row r="3075" spans="5:6" x14ac:dyDescent="0.2">
      <c r="E3075" s="44">
        <v>19.090172064989108</v>
      </c>
      <c r="F3075" s="44">
        <v>3.1577111926903126E-3</v>
      </c>
    </row>
    <row r="3076" spans="5:6" x14ac:dyDescent="0.2">
      <c r="E3076" s="44">
        <v>19.090172064989108</v>
      </c>
      <c r="F3076" s="44">
        <v>0</v>
      </c>
    </row>
    <row r="3077" spans="5:6" x14ac:dyDescent="0.2">
      <c r="E3077" s="44">
        <v>19.100068473524612</v>
      </c>
      <c r="F3077" s="44">
        <v>0</v>
      </c>
    </row>
    <row r="3078" spans="5:6" x14ac:dyDescent="0.2">
      <c r="E3078" s="44">
        <v>19.100068473524612</v>
      </c>
      <c r="F3078" s="44">
        <v>3.1577111926903126E-3</v>
      </c>
    </row>
    <row r="3079" spans="5:6" x14ac:dyDescent="0.2">
      <c r="E3079" s="44">
        <v>19.109964882060115</v>
      </c>
      <c r="F3079" s="44">
        <v>3.1577111926903126E-3</v>
      </c>
    </row>
    <row r="3080" spans="5:6" x14ac:dyDescent="0.2">
      <c r="E3080" s="44">
        <v>19.109964882060115</v>
      </c>
      <c r="F3080" s="44">
        <v>0</v>
      </c>
    </row>
    <row r="3081" spans="5:6" x14ac:dyDescent="0.2">
      <c r="E3081" s="44">
        <v>19.119861290595622</v>
      </c>
      <c r="F3081" s="44">
        <v>0</v>
      </c>
    </row>
    <row r="3082" spans="5:6" x14ac:dyDescent="0.2">
      <c r="E3082" s="44">
        <v>19.119861290595622</v>
      </c>
      <c r="F3082" s="44">
        <v>3.1577111926903126E-3</v>
      </c>
    </row>
    <row r="3083" spans="5:6" x14ac:dyDescent="0.2">
      <c r="E3083" s="44">
        <v>19.129757699131126</v>
      </c>
      <c r="F3083" s="44">
        <v>3.1577111926903126E-3</v>
      </c>
    </row>
    <row r="3084" spans="5:6" x14ac:dyDescent="0.2">
      <c r="E3084" s="44">
        <v>19.129757699131126</v>
      </c>
      <c r="F3084" s="44">
        <v>0</v>
      </c>
    </row>
    <row r="3085" spans="5:6" x14ac:dyDescent="0.2">
      <c r="E3085" s="44">
        <v>19.139654107666633</v>
      </c>
      <c r="F3085" s="44">
        <v>0</v>
      </c>
    </row>
    <row r="3086" spans="5:6" x14ac:dyDescent="0.2">
      <c r="E3086" s="44">
        <v>19.139654107666633</v>
      </c>
      <c r="F3086" s="44">
        <v>3.1577111926903126E-3</v>
      </c>
    </row>
    <row r="3087" spans="5:6" x14ac:dyDescent="0.2">
      <c r="E3087" s="44">
        <v>19.149550516202137</v>
      </c>
      <c r="F3087" s="44">
        <v>3.1577111926903126E-3</v>
      </c>
    </row>
    <row r="3088" spans="5:6" x14ac:dyDescent="0.2">
      <c r="E3088" s="44">
        <v>19.149550516202137</v>
      </c>
      <c r="F3088" s="44">
        <v>0</v>
      </c>
    </row>
    <row r="3089" spans="5:6" x14ac:dyDescent="0.2">
      <c r="E3089" s="44">
        <v>19.15944692473764</v>
      </c>
      <c r="F3089" s="44">
        <v>0</v>
      </c>
    </row>
    <row r="3090" spans="5:6" x14ac:dyDescent="0.2">
      <c r="E3090" s="44">
        <v>19.15944692473764</v>
      </c>
      <c r="F3090" s="44">
        <v>3.1577111926903126E-3</v>
      </c>
    </row>
    <row r="3091" spans="5:6" x14ac:dyDescent="0.2">
      <c r="E3091" s="44">
        <v>19.169343333273147</v>
      </c>
      <c r="F3091" s="44">
        <v>3.1577111926903126E-3</v>
      </c>
    </row>
    <row r="3092" spans="5:6" x14ac:dyDescent="0.2">
      <c r="E3092" s="44">
        <v>19.169343333273147</v>
      </c>
      <c r="F3092" s="44">
        <v>0</v>
      </c>
    </row>
    <row r="3093" spans="5:6" x14ac:dyDescent="0.2">
      <c r="E3093" s="44">
        <v>19.179239741808651</v>
      </c>
      <c r="F3093" s="44">
        <v>0</v>
      </c>
    </row>
    <row r="3094" spans="5:6" x14ac:dyDescent="0.2">
      <c r="E3094" s="44">
        <v>19.179239741808651</v>
      </c>
      <c r="F3094" s="44">
        <v>3.1577111926903126E-3</v>
      </c>
    </row>
    <row r="3095" spans="5:6" x14ac:dyDescent="0.2">
      <c r="E3095" s="44">
        <v>19.189136150344158</v>
      </c>
      <c r="F3095" s="44">
        <v>3.1577111926903126E-3</v>
      </c>
    </row>
    <row r="3096" spans="5:6" x14ac:dyDescent="0.2">
      <c r="E3096" s="44">
        <v>19.189136150344158</v>
      </c>
      <c r="F3096" s="44">
        <v>0</v>
      </c>
    </row>
    <row r="3097" spans="5:6" x14ac:dyDescent="0.2">
      <c r="E3097" s="44">
        <v>19.199032558879662</v>
      </c>
      <c r="F3097" s="44">
        <v>0</v>
      </c>
    </row>
    <row r="3098" spans="5:6" x14ac:dyDescent="0.2">
      <c r="E3098" s="44">
        <v>19.199032558879662</v>
      </c>
      <c r="F3098" s="44">
        <v>3.1577111926903126E-3</v>
      </c>
    </row>
    <row r="3099" spans="5:6" x14ac:dyDescent="0.2">
      <c r="E3099" s="44">
        <v>19.208928967415165</v>
      </c>
      <c r="F3099" s="44">
        <v>3.1577111926903126E-3</v>
      </c>
    </row>
    <row r="3100" spans="5:6" x14ac:dyDescent="0.2">
      <c r="E3100" s="44">
        <v>19.208928967415165</v>
      </c>
      <c r="F3100" s="44">
        <v>0</v>
      </c>
    </row>
    <row r="3101" spans="5:6" x14ac:dyDescent="0.2">
      <c r="E3101" s="44">
        <v>19.218825375950672</v>
      </c>
      <c r="F3101" s="44">
        <v>0</v>
      </c>
    </row>
    <row r="3102" spans="5:6" x14ac:dyDescent="0.2">
      <c r="E3102" s="44">
        <v>19.218825375950672</v>
      </c>
      <c r="F3102" s="44">
        <v>3.1577111926903126E-3</v>
      </c>
    </row>
    <row r="3103" spans="5:6" x14ac:dyDescent="0.2">
      <c r="E3103" s="44">
        <v>19.228721784486176</v>
      </c>
      <c r="F3103" s="44">
        <v>3.1577111926903126E-3</v>
      </c>
    </row>
    <row r="3104" spans="5:6" x14ac:dyDescent="0.2">
      <c r="E3104" s="44">
        <v>19.228721784486176</v>
      </c>
      <c r="F3104" s="44">
        <v>0</v>
      </c>
    </row>
    <row r="3105" spans="5:6" x14ac:dyDescent="0.2">
      <c r="E3105" s="44">
        <v>19.238618193021683</v>
      </c>
      <c r="F3105" s="44">
        <v>0</v>
      </c>
    </row>
    <row r="3106" spans="5:6" x14ac:dyDescent="0.2">
      <c r="E3106" s="44">
        <v>19.238618193021683</v>
      </c>
      <c r="F3106" s="44">
        <v>3.1577111926903126E-3</v>
      </c>
    </row>
    <row r="3107" spans="5:6" x14ac:dyDescent="0.2">
      <c r="E3107" s="44">
        <v>19.248514601557186</v>
      </c>
      <c r="F3107" s="44">
        <v>3.1577111926903126E-3</v>
      </c>
    </row>
    <row r="3108" spans="5:6" x14ac:dyDescent="0.2">
      <c r="E3108" s="44">
        <v>19.248514601557186</v>
      </c>
      <c r="F3108" s="44">
        <v>0</v>
      </c>
    </row>
    <row r="3109" spans="5:6" x14ac:dyDescent="0.2">
      <c r="E3109" s="44">
        <v>19.25841101009269</v>
      </c>
      <c r="F3109" s="44">
        <v>0</v>
      </c>
    </row>
    <row r="3110" spans="5:6" x14ac:dyDescent="0.2">
      <c r="E3110" s="44">
        <v>19.25841101009269</v>
      </c>
      <c r="F3110" s="44">
        <v>3.1577111926903126E-3</v>
      </c>
    </row>
    <row r="3111" spans="5:6" x14ac:dyDescent="0.2">
      <c r="E3111" s="44">
        <v>19.268307418628197</v>
      </c>
      <c r="F3111" s="44">
        <v>3.1577111926903126E-3</v>
      </c>
    </row>
    <row r="3112" spans="5:6" x14ac:dyDescent="0.2">
      <c r="E3112" s="44">
        <v>19.268307418628197</v>
      </c>
      <c r="F3112" s="44">
        <v>0</v>
      </c>
    </row>
    <row r="3113" spans="5:6" x14ac:dyDescent="0.2">
      <c r="E3113" s="44">
        <v>19.278203827163701</v>
      </c>
      <c r="F3113" s="44">
        <v>0</v>
      </c>
    </row>
    <row r="3114" spans="5:6" x14ac:dyDescent="0.2">
      <c r="E3114" s="44">
        <v>19.278203827163701</v>
      </c>
      <c r="F3114" s="44">
        <v>3.1577111926903126E-3</v>
      </c>
    </row>
    <row r="3115" spans="5:6" x14ac:dyDescent="0.2">
      <c r="E3115" s="44">
        <v>19.288100235699208</v>
      </c>
      <c r="F3115" s="44">
        <v>3.1577111926903126E-3</v>
      </c>
    </row>
    <row r="3116" spans="5:6" x14ac:dyDescent="0.2">
      <c r="E3116" s="44">
        <v>19.288100235699208</v>
      </c>
      <c r="F3116" s="44">
        <v>0</v>
      </c>
    </row>
    <row r="3117" spans="5:6" x14ac:dyDescent="0.2">
      <c r="E3117" s="44">
        <v>19.297996644234711</v>
      </c>
      <c r="F3117" s="44">
        <v>0</v>
      </c>
    </row>
    <row r="3118" spans="5:6" x14ac:dyDescent="0.2">
      <c r="E3118" s="44">
        <v>19.297996644234711</v>
      </c>
      <c r="F3118" s="44">
        <v>3.1577111926903126E-3</v>
      </c>
    </row>
    <row r="3119" spans="5:6" x14ac:dyDescent="0.2">
      <c r="E3119" s="44">
        <v>19.307893052770215</v>
      </c>
      <c r="F3119" s="44">
        <v>3.1577111926903126E-3</v>
      </c>
    </row>
    <row r="3120" spans="5:6" x14ac:dyDescent="0.2">
      <c r="E3120" s="44">
        <v>19.307893052770215</v>
      </c>
      <c r="F3120" s="44">
        <v>0</v>
      </c>
    </row>
    <row r="3121" spans="5:6" x14ac:dyDescent="0.2">
      <c r="E3121" s="44">
        <v>19.317789461305722</v>
      </c>
      <c r="F3121" s="44">
        <v>0</v>
      </c>
    </row>
    <row r="3122" spans="5:6" x14ac:dyDescent="0.2">
      <c r="E3122" s="44">
        <v>19.317789461305722</v>
      </c>
      <c r="F3122" s="44">
        <v>3.1577111926903126E-3</v>
      </c>
    </row>
    <row r="3123" spans="5:6" x14ac:dyDescent="0.2">
      <c r="E3123" s="44">
        <v>19.327685869841225</v>
      </c>
      <c r="F3123" s="44">
        <v>3.1577111926903126E-3</v>
      </c>
    </row>
    <row r="3124" spans="5:6" x14ac:dyDescent="0.2">
      <c r="E3124" s="44">
        <v>19.327685869841225</v>
      </c>
      <c r="F3124" s="44">
        <v>0</v>
      </c>
    </row>
    <row r="3125" spans="5:6" x14ac:dyDescent="0.2">
      <c r="E3125" s="44">
        <v>19.337582278376733</v>
      </c>
      <c r="F3125" s="44">
        <v>0</v>
      </c>
    </row>
    <row r="3126" spans="5:6" x14ac:dyDescent="0.2">
      <c r="E3126" s="44">
        <v>19.337582278376733</v>
      </c>
      <c r="F3126" s="44">
        <v>3.1577111926903126E-3</v>
      </c>
    </row>
    <row r="3127" spans="5:6" x14ac:dyDescent="0.2">
      <c r="E3127" s="44">
        <v>19.347478686912236</v>
      </c>
      <c r="F3127" s="44">
        <v>3.1577111926903126E-3</v>
      </c>
    </row>
    <row r="3128" spans="5:6" x14ac:dyDescent="0.2">
      <c r="E3128" s="44">
        <v>19.347478686912236</v>
      </c>
      <c r="F3128" s="44">
        <v>0</v>
      </c>
    </row>
    <row r="3129" spans="5:6" x14ac:dyDescent="0.2">
      <c r="E3129" s="44">
        <v>19.35737509544774</v>
      </c>
      <c r="F3129" s="44">
        <v>0</v>
      </c>
    </row>
    <row r="3130" spans="5:6" x14ac:dyDescent="0.2">
      <c r="E3130" s="44">
        <v>19.35737509544774</v>
      </c>
      <c r="F3130" s="44">
        <v>3.1577111926903126E-3</v>
      </c>
    </row>
    <row r="3131" spans="5:6" x14ac:dyDescent="0.2">
      <c r="E3131" s="44">
        <v>19.367271503983247</v>
      </c>
      <c r="F3131" s="44">
        <v>3.1577111926903126E-3</v>
      </c>
    </row>
    <row r="3132" spans="5:6" x14ac:dyDescent="0.2">
      <c r="E3132" s="44">
        <v>19.367271503983247</v>
      </c>
      <c r="F3132" s="44">
        <v>0</v>
      </c>
    </row>
    <row r="3133" spans="5:6" x14ac:dyDescent="0.2">
      <c r="E3133" s="44">
        <v>19.37716791251875</v>
      </c>
      <c r="F3133" s="44">
        <v>0</v>
      </c>
    </row>
    <row r="3134" spans="5:6" x14ac:dyDescent="0.2">
      <c r="E3134" s="44">
        <v>19.37716791251875</v>
      </c>
      <c r="F3134" s="44">
        <v>3.1577111926903126E-3</v>
      </c>
    </row>
    <row r="3135" spans="5:6" x14ac:dyDescent="0.2">
      <c r="E3135" s="44">
        <v>19.387064321054257</v>
      </c>
      <c r="F3135" s="44">
        <v>3.1577111926903126E-3</v>
      </c>
    </row>
    <row r="3136" spans="5:6" x14ac:dyDescent="0.2">
      <c r="E3136" s="44">
        <v>19.387064321054257</v>
      </c>
      <c r="F3136" s="44">
        <v>0</v>
      </c>
    </row>
    <row r="3137" spans="5:6" x14ac:dyDescent="0.2">
      <c r="E3137" s="44">
        <v>19.396960729589761</v>
      </c>
      <c r="F3137" s="44">
        <v>0</v>
      </c>
    </row>
    <row r="3138" spans="5:6" x14ac:dyDescent="0.2">
      <c r="E3138" s="44">
        <v>19.396960729589761</v>
      </c>
      <c r="F3138" s="44">
        <v>3.1577111926903126E-3</v>
      </c>
    </row>
    <row r="3139" spans="5:6" x14ac:dyDescent="0.2">
      <c r="E3139" s="44">
        <v>19.406857138125265</v>
      </c>
      <c r="F3139" s="44">
        <v>3.1577111926903126E-3</v>
      </c>
    </row>
    <row r="3140" spans="5:6" x14ac:dyDescent="0.2">
      <c r="E3140" s="44">
        <v>19.406857138125265</v>
      </c>
      <c r="F3140" s="44">
        <v>0</v>
      </c>
    </row>
    <row r="3141" spans="5:6" x14ac:dyDescent="0.2">
      <c r="E3141" s="44">
        <v>19.416753546660772</v>
      </c>
      <c r="F3141" s="44">
        <v>0</v>
      </c>
    </row>
    <row r="3142" spans="5:6" x14ac:dyDescent="0.2">
      <c r="E3142" s="44">
        <v>19.416753546660772</v>
      </c>
      <c r="F3142" s="44">
        <v>3.1577111926903126E-3</v>
      </c>
    </row>
    <row r="3143" spans="5:6" x14ac:dyDescent="0.2">
      <c r="E3143" s="44">
        <v>19.426649955196275</v>
      </c>
      <c r="F3143" s="44">
        <v>3.1577111926903126E-3</v>
      </c>
    </row>
    <row r="3144" spans="5:6" x14ac:dyDescent="0.2">
      <c r="E3144" s="44">
        <v>19.426649955196275</v>
      </c>
      <c r="F3144" s="44">
        <v>0</v>
      </c>
    </row>
    <row r="3145" spans="5:6" x14ac:dyDescent="0.2">
      <c r="E3145" s="44">
        <v>19.436546363731782</v>
      </c>
      <c r="F3145" s="44">
        <v>0</v>
      </c>
    </row>
    <row r="3146" spans="5:6" x14ac:dyDescent="0.2">
      <c r="E3146" s="44">
        <v>19.436546363731782</v>
      </c>
      <c r="F3146" s="44">
        <v>3.1577111926903126E-3</v>
      </c>
    </row>
    <row r="3147" spans="5:6" x14ac:dyDescent="0.2">
      <c r="E3147" s="44">
        <v>19.446442772267286</v>
      </c>
      <c r="F3147" s="44">
        <v>3.1577111926903126E-3</v>
      </c>
    </row>
    <row r="3148" spans="5:6" x14ac:dyDescent="0.2">
      <c r="E3148" s="44">
        <v>19.446442772267286</v>
      </c>
      <c r="F3148" s="44">
        <v>0</v>
      </c>
    </row>
    <row r="3149" spans="5:6" x14ac:dyDescent="0.2">
      <c r="E3149" s="44">
        <v>19.456339180802789</v>
      </c>
      <c r="F3149" s="44">
        <v>0</v>
      </c>
    </row>
    <row r="3150" spans="5:6" x14ac:dyDescent="0.2">
      <c r="E3150" s="44">
        <v>19.456339180802789</v>
      </c>
      <c r="F3150" s="44">
        <v>3.1577111926903126E-3</v>
      </c>
    </row>
    <row r="3151" spans="5:6" x14ac:dyDescent="0.2">
      <c r="E3151" s="44">
        <v>19.466235589338297</v>
      </c>
      <c r="F3151" s="44">
        <v>3.1577111926903126E-3</v>
      </c>
    </row>
    <row r="3152" spans="5:6" x14ac:dyDescent="0.2">
      <c r="E3152" s="44">
        <v>19.466235589338297</v>
      </c>
      <c r="F3152" s="44">
        <v>0</v>
      </c>
    </row>
    <row r="3153" spans="5:6" x14ac:dyDescent="0.2">
      <c r="E3153" s="44">
        <v>19.4761319978738</v>
      </c>
      <c r="F3153" s="44">
        <v>0</v>
      </c>
    </row>
    <row r="3154" spans="5:6" x14ac:dyDescent="0.2">
      <c r="E3154" s="44">
        <v>19.4761319978738</v>
      </c>
      <c r="F3154" s="44">
        <v>3.1577111926903126E-3</v>
      </c>
    </row>
    <row r="3155" spans="5:6" x14ac:dyDescent="0.2">
      <c r="E3155" s="44">
        <v>19.486028406409307</v>
      </c>
      <c r="F3155" s="44">
        <v>3.1577111926903126E-3</v>
      </c>
    </row>
    <row r="3156" spans="5:6" x14ac:dyDescent="0.2">
      <c r="E3156" s="44">
        <v>19.486028406409307</v>
      </c>
      <c r="F3156" s="44">
        <v>0</v>
      </c>
    </row>
    <row r="3157" spans="5:6" x14ac:dyDescent="0.2">
      <c r="E3157" s="44">
        <v>19.495924814944811</v>
      </c>
      <c r="F3157" s="44">
        <v>0</v>
      </c>
    </row>
    <row r="3158" spans="5:6" x14ac:dyDescent="0.2">
      <c r="E3158" s="44">
        <v>19.495924814944811</v>
      </c>
      <c r="F3158" s="44">
        <v>3.1577111926903126E-3</v>
      </c>
    </row>
    <row r="3159" spans="5:6" x14ac:dyDescent="0.2">
      <c r="E3159" s="44">
        <v>19.505821223480314</v>
      </c>
      <c r="F3159" s="44">
        <v>3.1577111926903126E-3</v>
      </c>
    </row>
    <row r="3160" spans="5:6" x14ac:dyDescent="0.2">
      <c r="E3160" s="44">
        <v>19.505821223480314</v>
      </c>
      <c r="F3160" s="44">
        <v>0</v>
      </c>
    </row>
    <row r="3161" spans="5:6" x14ac:dyDescent="0.2">
      <c r="E3161" s="44">
        <v>19.515717632015821</v>
      </c>
      <c r="F3161" s="44">
        <v>0</v>
      </c>
    </row>
    <row r="3162" spans="5:6" x14ac:dyDescent="0.2">
      <c r="E3162" s="44">
        <v>19.515717632015821</v>
      </c>
      <c r="F3162" s="44">
        <v>3.1577111926903126E-3</v>
      </c>
    </row>
    <row r="3163" spans="5:6" x14ac:dyDescent="0.2">
      <c r="E3163" s="44">
        <v>19.525614040551325</v>
      </c>
      <c r="F3163" s="44">
        <v>3.1577111926903126E-3</v>
      </c>
    </row>
    <row r="3164" spans="5:6" x14ac:dyDescent="0.2">
      <c r="E3164" s="44">
        <v>19.525614040551325</v>
      </c>
      <c r="F3164" s="44">
        <v>0</v>
      </c>
    </row>
    <row r="3165" spans="5:6" x14ac:dyDescent="0.2">
      <c r="E3165" s="44">
        <v>19.535510449086832</v>
      </c>
      <c r="F3165" s="44">
        <v>0</v>
      </c>
    </row>
    <row r="3166" spans="5:6" x14ac:dyDescent="0.2">
      <c r="E3166" s="44">
        <v>19.535510449086832</v>
      </c>
      <c r="F3166" s="44">
        <v>3.1577111926903126E-3</v>
      </c>
    </row>
    <row r="3167" spans="5:6" x14ac:dyDescent="0.2">
      <c r="E3167" s="44">
        <v>19.545406857622336</v>
      </c>
      <c r="F3167" s="44">
        <v>3.1577111926903126E-3</v>
      </c>
    </row>
    <row r="3168" spans="5:6" x14ac:dyDescent="0.2">
      <c r="E3168" s="44">
        <v>19.545406857622336</v>
      </c>
      <c r="F3168" s="44">
        <v>0</v>
      </c>
    </row>
    <row r="3169" spans="5:6" x14ac:dyDescent="0.2">
      <c r="E3169" s="44">
        <v>19.555303266157839</v>
      </c>
      <c r="F3169" s="44">
        <v>0</v>
      </c>
    </row>
    <row r="3170" spans="5:6" x14ac:dyDescent="0.2">
      <c r="E3170" s="44">
        <v>19.555303266157839</v>
      </c>
      <c r="F3170" s="44">
        <v>3.1577111926903126E-3</v>
      </c>
    </row>
    <row r="3171" spans="5:6" x14ac:dyDescent="0.2">
      <c r="E3171" s="44">
        <v>19.565199674693346</v>
      </c>
      <c r="F3171" s="44">
        <v>3.1577111926903126E-3</v>
      </c>
    </row>
    <row r="3172" spans="5:6" x14ac:dyDescent="0.2">
      <c r="E3172" s="44">
        <v>19.565199674693346</v>
      </c>
      <c r="F3172" s="44">
        <v>0</v>
      </c>
    </row>
    <row r="3173" spans="5:6" x14ac:dyDescent="0.2">
      <c r="E3173" s="44">
        <v>19.57509608322885</v>
      </c>
      <c r="F3173" s="44">
        <v>0</v>
      </c>
    </row>
    <row r="3174" spans="5:6" x14ac:dyDescent="0.2">
      <c r="E3174" s="44">
        <v>19.57509608322885</v>
      </c>
      <c r="F3174" s="44">
        <v>3.1577111926903126E-3</v>
      </c>
    </row>
    <row r="3175" spans="5:6" x14ac:dyDescent="0.2">
      <c r="E3175" s="44">
        <v>19.584992491764357</v>
      </c>
      <c r="F3175" s="44">
        <v>3.1577111926903126E-3</v>
      </c>
    </row>
    <row r="3176" spans="5:6" x14ac:dyDescent="0.2">
      <c r="E3176" s="44">
        <v>19.584992491764357</v>
      </c>
      <c r="F3176" s="44">
        <v>0</v>
      </c>
    </row>
    <row r="3177" spans="5:6" x14ac:dyDescent="0.2">
      <c r="E3177" s="44">
        <v>19.594888900299861</v>
      </c>
      <c r="F3177" s="44">
        <v>0</v>
      </c>
    </row>
    <row r="3178" spans="5:6" x14ac:dyDescent="0.2">
      <c r="E3178" s="44">
        <v>19.594888900299861</v>
      </c>
      <c r="F3178" s="44">
        <v>3.1577111926903126E-3</v>
      </c>
    </row>
    <row r="3179" spans="5:6" x14ac:dyDescent="0.2">
      <c r="E3179" s="44">
        <v>19.604785308835364</v>
      </c>
      <c r="F3179" s="44">
        <v>3.1577111926903126E-3</v>
      </c>
    </row>
    <row r="3180" spans="5:6" x14ac:dyDescent="0.2">
      <c r="E3180" s="44">
        <v>19.604785308835364</v>
      </c>
      <c r="F3180" s="44">
        <v>0</v>
      </c>
    </row>
    <row r="3181" spans="5:6" x14ac:dyDescent="0.2">
      <c r="E3181" s="44">
        <v>19.614681717370871</v>
      </c>
      <c r="F3181" s="44">
        <v>0</v>
      </c>
    </row>
    <row r="3182" spans="5:6" x14ac:dyDescent="0.2">
      <c r="E3182" s="44">
        <v>19.614681717370871</v>
      </c>
      <c r="F3182" s="44">
        <v>3.1577111926903126E-3</v>
      </c>
    </row>
    <row r="3183" spans="5:6" x14ac:dyDescent="0.2">
      <c r="E3183" s="44">
        <v>19.624578125906375</v>
      </c>
      <c r="F3183" s="44">
        <v>3.1577111926903126E-3</v>
      </c>
    </row>
    <row r="3184" spans="5:6" x14ac:dyDescent="0.2">
      <c r="E3184" s="44">
        <v>19.624578125906375</v>
      </c>
      <c r="F3184" s="44">
        <v>0</v>
      </c>
    </row>
    <row r="3185" spans="5:6" x14ac:dyDescent="0.2">
      <c r="E3185" s="44">
        <v>19.634474534441882</v>
      </c>
      <c r="F3185" s="44">
        <v>0</v>
      </c>
    </row>
    <row r="3186" spans="5:6" x14ac:dyDescent="0.2">
      <c r="E3186" s="44">
        <v>19.634474534441882</v>
      </c>
      <c r="F3186" s="44">
        <v>3.1577111926903126E-3</v>
      </c>
    </row>
    <row r="3187" spans="5:6" x14ac:dyDescent="0.2">
      <c r="E3187" s="44">
        <v>19.644370942977385</v>
      </c>
      <c r="F3187" s="44">
        <v>3.1577111926903126E-3</v>
      </c>
    </row>
    <row r="3188" spans="5:6" x14ac:dyDescent="0.2">
      <c r="E3188" s="44">
        <v>19.644370942977385</v>
      </c>
      <c r="F3188" s="44">
        <v>0</v>
      </c>
    </row>
    <row r="3189" spans="5:6" x14ac:dyDescent="0.2">
      <c r="E3189" s="44">
        <v>19.654267351512889</v>
      </c>
      <c r="F3189" s="44">
        <v>0</v>
      </c>
    </row>
    <row r="3190" spans="5:6" x14ac:dyDescent="0.2">
      <c r="E3190" s="44">
        <v>19.654267351512889</v>
      </c>
      <c r="F3190" s="44">
        <v>3.1577111926903126E-3</v>
      </c>
    </row>
    <row r="3191" spans="5:6" x14ac:dyDescent="0.2">
      <c r="E3191" s="44">
        <v>19.664163760048396</v>
      </c>
      <c r="F3191" s="44">
        <v>3.1577111926903126E-3</v>
      </c>
    </row>
    <row r="3192" spans="5:6" x14ac:dyDescent="0.2">
      <c r="E3192" s="44">
        <v>19.664163760048396</v>
      </c>
      <c r="F3192" s="44">
        <v>0</v>
      </c>
    </row>
    <row r="3193" spans="5:6" x14ac:dyDescent="0.2">
      <c r="E3193" s="44">
        <v>19.6740601685839</v>
      </c>
      <c r="F3193" s="44">
        <v>0</v>
      </c>
    </row>
    <row r="3194" spans="5:6" x14ac:dyDescent="0.2">
      <c r="E3194" s="44">
        <v>19.6740601685839</v>
      </c>
      <c r="F3194" s="44">
        <v>3.1577111926903126E-3</v>
      </c>
    </row>
    <row r="3195" spans="5:6" x14ac:dyDescent="0.2">
      <c r="E3195" s="44">
        <v>19.683956577119407</v>
      </c>
      <c r="F3195" s="44">
        <v>3.1577111926903126E-3</v>
      </c>
    </row>
    <row r="3196" spans="5:6" x14ac:dyDescent="0.2">
      <c r="E3196" s="44">
        <v>19.683956577119407</v>
      </c>
      <c r="F3196" s="44">
        <v>0</v>
      </c>
    </row>
    <row r="3197" spans="5:6" x14ac:dyDescent="0.2">
      <c r="E3197" s="44">
        <v>19.69385298565491</v>
      </c>
      <c r="F3197" s="44">
        <v>0</v>
      </c>
    </row>
    <row r="3198" spans="5:6" x14ac:dyDescent="0.2">
      <c r="E3198" s="44">
        <v>19.69385298565491</v>
      </c>
      <c r="F3198" s="44">
        <v>3.1577111926903126E-3</v>
      </c>
    </row>
    <row r="3199" spans="5:6" x14ac:dyDescent="0.2">
      <c r="E3199" s="44">
        <v>19.703749394190414</v>
      </c>
      <c r="F3199" s="44">
        <v>3.1577111926903126E-3</v>
      </c>
    </row>
    <row r="3200" spans="5:6" x14ac:dyDescent="0.2">
      <c r="E3200" s="44">
        <v>19.703749394190414</v>
      </c>
      <c r="F3200" s="44">
        <v>0</v>
      </c>
    </row>
    <row r="3201" spans="5:6" x14ac:dyDescent="0.2">
      <c r="E3201" s="44">
        <v>19.713645802725921</v>
      </c>
      <c r="F3201" s="44">
        <v>0</v>
      </c>
    </row>
    <row r="3202" spans="5:6" x14ac:dyDescent="0.2">
      <c r="E3202" s="44">
        <v>19.713645802725921</v>
      </c>
      <c r="F3202" s="44">
        <v>3.1577111926903126E-3</v>
      </c>
    </row>
    <row r="3203" spans="5:6" x14ac:dyDescent="0.2">
      <c r="E3203" s="44">
        <v>19.723542211261424</v>
      </c>
      <c r="F3203" s="44">
        <v>3.1577111926903126E-3</v>
      </c>
    </row>
    <row r="3204" spans="5:6" x14ac:dyDescent="0.2">
      <c r="E3204" s="44">
        <v>19.723542211261424</v>
      </c>
      <c r="F3204" s="44">
        <v>0</v>
      </c>
    </row>
    <row r="3205" spans="5:6" x14ac:dyDescent="0.2">
      <c r="E3205" s="44">
        <v>19.733438619796932</v>
      </c>
      <c r="F3205" s="44">
        <v>0</v>
      </c>
    </row>
    <row r="3206" spans="5:6" x14ac:dyDescent="0.2">
      <c r="E3206" s="44">
        <v>19.733438619796932</v>
      </c>
      <c r="F3206" s="44">
        <v>3.1577111926903126E-3</v>
      </c>
    </row>
    <row r="3207" spans="5:6" x14ac:dyDescent="0.2">
      <c r="E3207" s="44">
        <v>19.743335028332435</v>
      </c>
      <c r="F3207" s="44">
        <v>3.1577111926903126E-3</v>
      </c>
    </row>
    <row r="3208" spans="5:6" x14ac:dyDescent="0.2">
      <c r="E3208" s="44">
        <v>19.743335028332435</v>
      </c>
      <c r="F3208" s="44">
        <v>0</v>
      </c>
    </row>
    <row r="3209" spans="5:6" x14ac:dyDescent="0.2">
      <c r="E3209" s="44">
        <v>19.753231436867939</v>
      </c>
      <c r="F3209" s="44">
        <v>0</v>
      </c>
    </row>
    <row r="3210" spans="5:6" x14ac:dyDescent="0.2">
      <c r="E3210" s="44">
        <v>19.753231436867939</v>
      </c>
      <c r="F3210" s="44">
        <v>3.1577111926903126E-3</v>
      </c>
    </row>
    <row r="3211" spans="5:6" x14ac:dyDescent="0.2">
      <c r="E3211" s="44">
        <v>19.763127845403446</v>
      </c>
      <c r="F3211" s="44">
        <v>3.1577111926903126E-3</v>
      </c>
    </row>
    <row r="3212" spans="5:6" x14ac:dyDescent="0.2">
      <c r="E3212" s="44">
        <v>19.763127845403446</v>
      </c>
      <c r="F3212" s="44">
        <v>0</v>
      </c>
    </row>
    <row r="3213" spans="5:6" x14ac:dyDescent="0.2">
      <c r="E3213" s="44">
        <v>19.773024253938949</v>
      </c>
      <c r="F3213" s="44">
        <v>0</v>
      </c>
    </row>
    <row r="3214" spans="5:6" x14ac:dyDescent="0.2">
      <c r="E3214" s="44">
        <v>19.773024253938949</v>
      </c>
      <c r="F3214" s="44">
        <v>3.1577111926903126E-3</v>
      </c>
    </row>
    <row r="3215" spans="5:6" x14ac:dyDescent="0.2">
      <c r="E3215" s="44">
        <v>19.782920662474456</v>
      </c>
      <c r="F3215" s="44">
        <v>3.1577111926903126E-3</v>
      </c>
    </row>
    <row r="3216" spans="5:6" ht="13.5" thickBot="1" x14ac:dyDescent="0.25">
      <c r="E3216" s="42">
        <v>19.782920662474456</v>
      </c>
      <c r="F3216" s="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3</vt:i4>
      </vt:variant>
    </vt:vector>
  </HeadingPairs>
  <TitlesOfParts>
    <vt:vector size="9" baseType="lpstr">
      <vt:lpstr>énoncé</vt:lpstr>
      <vt:lpstr>Données 1</vt:lpstr>
      <vt:lpstr>données 2</vt:lpstr>
      <vt:lpstr>stats descriptives 1</vt:lpstr>
      <vt:lpstr>comparer 2</vt:lpstr>
      <vt:lpstr>Ajustement d'une loi1_HID</vt:lpstr>
      <vt:lpstr>premier_quartile</vt:lpstr>
      <vt:lpstr>Q1_</vt:lpstr>
      <vt:lpstr>Q3_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Marie-Camille Caumon</dc:creator>
  <cp:lastModifiedBy>Marie-Camille Caumon</cp:lastModifiedBy>
  <dcterms:created xsi:type="dcterms:W3CDTF">2016-09-15T12:03:37Z</dcterms:created>
  <dcterms:modified xsi:type="dcterms:W3CDTF">2020-09-09T12:52:58Z</dcterms:modified>
</cp:coreProperties>
</file>