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AA5EAB4-E4B9-4C0A-9A30-8733DBA4554B}" xr6:coauthVersionLast="43" xr6:coauthVersionMax="43" xr10:uidLastSave="{00000000-0000-0000-0000-000000000000}"/>
  <bookViews>
    <workbookView xWindow="7008" yWindow="1500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1" l="1"/>
  <c r="O2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3" i="1"/>
  <c r="D10" i="1" l="1"/>
  <c r="H15" i="1"/>
  <c r="F15" i="1"/>
  <c r="D15" i="1"/>
  <c r="H14" i="1"/>
  <c r="F14" i="1"/>
  <c r="D14" i="1"/>
  <c r="H13" i="1"/>
  <c r="F13" i="1"/>
  <c r="D13" i="1"/>
  <c r="H12" i="1"/>
  <c r="F12" i="1"/>
  <c r="D12" i="1"/>
  <c r="H11" i="1"/>
  <c r="F11" i="1"/>
  <c r="D11" i="1"/>
  <c r="H10" i="1"/>
  <c r="F10" i="1"/>
  <c r="H9" i="1"/>
  <c r="F9" i="1"/>
  <c r="D9" i="1"/>
  <c r="H8" i="1"/>
  <c r="F8" i="1"/>
  <c r="D8" i="1"/>
  <c r="H7" i="1"/>
  <c r="F7" i="1"/>
  <c r="D7" i="1"/>
  <c r="H6" i="1"/>
  <c r="F6" i="1"/>
  <c r="D6" i="1"/>
  <c r="H5" i="1"/>
  <c r="F5" i="1"/>
  <c r="D5" i="1"/>
  <c r="H4" i="1"/>
  <c r="F4" i="1"/>
  <c r="D4" i="1"/>
  <c r="H3" i="1"/>
  <c r="F3" i="1"/>
  <c r="D3" i="1"/>
</calcChain>
</file>

<file path=xl/sharedStrings.xml><?xml version="1.0" encoding="utf-8"?>
<sst xmlns="http://schemas.openxmlformats.org/spreadsheetml/2006/main" count="25" uniqueCount="25">
  <si>
    <t>1,6,12</t>
    <phoneticPr fontId="3" type="noConversion"/>
  </si>
  <si>
    <t>1,21,15,20</t>
    <phoneticPr fontId="3" type="noConversion"/>
  </si>
  <si>
    <t>1,2,4</t>
    <phoneticPr fontId="3" type="noConversion"/>
  </si>
  <si>
    <r>
      <t>1,8,1</t>
    </r>
    <r>
      <rPr>
        <sz val="12"/>
        <rFont val="宋体"/>
        <family val="3"/>
        <charset val="134"/>
      </rPr>
      <t>9</t>
    </r>
    <phoneticPr fontId="3" type="noConversion"/>
  </si>
  <si>
    <t>1,10,17,4</t>
    <phoneticPr fontId="3" type="noConversion"/>
  </si>
  <si>
    <t>1,13,14,19</t>
    <phoneticPr fontId="3" type="noConversion"/>
  </si>
  <si>
    <t>货物运输需求</t>
  </si>
  <si>
    <t>起点</t>
    <phoneticPr fontId="3" type="noConversion"/>
  </si>
  <si>
    <t>终点</t>
    <phoneticPr fontId="3" type="noConversion"/>
  </si>
  <si>
    <t>货物量（吨）</t>
    <phoneticPr fontId="3" type="noConversion"/>
  </si>
  <si>
    <t>整车数目</t>
    <phoneticPr fontId="3" type="noConversion"/>
  </si>
  <si>
    <t>Time(simple)</t>
    <phoneticPr fontId="3" type="noConversion"/>
  </si>
  <si>
    <t>Total</t>
    <phoneticPr fontId="3" type="noConversion"/>
  </si>
  <si>
    <r>
      <t>i</t>
    </r>
    <r>
      <rPr>
        <sz val="12"/>
        <rFont val="宋体"/>
        <family val="3"/>
        <charset val="134"/>
      </rPr>
      <t>d</t>
    </r>
    <phoneticPr fontId="3" type="noConversion"/>
  </si>
  <si>
    <t>最优车辆数：9</t>
    <phoneticPr fontId="3" type="noConversion"/>
  </si>
  <si>
    <t>编号</t>
    <phoneticPr fontId="3" type="noConversion"/>
  </si>
  <si>
    <t>任务</t>
    <phoneticPr fontId="3" type="noConversion"/>
  </si>
  <si>
    <t xml:space="preserve">17 2 </t>
  </si>
  <si>
    <t xml:space="preserve">11 0 </t>
  </si>
  <si>
    <t xml:space="preserve">14 0 </t>
  </si>
  <si>
    <t xml:space="preserve">15 16 </t>
  </si>
  <si>
    <t xml:space="preserve">7 13 </t>
  </si>
  <si>
    <t xml:space="preserve">18 0 8 </t>
  </si>
  <si>
    <t xml:space="preserve">0 0 0 8 </t>
  </si>
  <si>
    <t xml:space="preserve">8 2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</si>
</sst>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/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topLeftCell="A13" workbookViewId="0">
      <selection activeCell="O22" sqref="O22"/>
    </sheetView>
  </sheetViews>
  <sheetFormatPr defaultRowHeight="13.8" x14ac:dyDescent="0.25"/>
  <sheetData>
    <row r="1" spans="1:17" ht="15.6" x14ac:dyDescent="0.25">
      <c r="A1" s="1" t="s">
        <v>6</v>
      </c>
      <c r="B1" s="2"/>
      <c r="C1" s="2"/>
      <c r="D1" s="2"/>
      <c r="E1" s="2"/>
      <c r="F1" s="2"/>
      <c r="G1" s="2"/>
      <c r="H1" s="2"/>
    </row>
    <row r="2" spans="1:17" ht="15.6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2"/>
      <c r="H2" s="1"/>
      <c r="L2" s="1" t="s">
        <v>13</v>
      </c>
      <c r="P2" s="1" t="s">
        <v>14</v>
      </c>
      <c r="Q2" s="2"/>
    </row>
    <row r="3" spans="1:17" ht="15.6" x14ac:dyDescent="0.25">
      <c r="A3" s="2">
        <v>1</v>
      </c>
      <c r="B3" s="2">
        <v>2</v>
      </c>
      <c r="C3" s="3">
        <v>113</v>
      </c>
      <c r="D3" s="2">
        <f>INT(C3/18)</f>
        <v>6</v>
      </c>
      <c r="E3" s="4">
        <v>118</v>
      </c>
      <c r="F3" s="2">
        <f>E3*2+120</f>
        <v>356</v>
      </c>
      <c r="G3" s="2"/>
      <c r="H3" s="2">
        <f t="shared" ref="H3:H15" si="0">MOD(C3,18)</f>
        <v>5</v>
      </c>
      <c r="L3" s="2">
        <v>0</v>
      </c>
      <c r="M3" s="2">
        <v>6</v>
      </c>
      <c r="N3" s="2">
        <v>356</v>
      </c>
      <c r="O3">
        <f>M3*N3</f>
        <v>2136</v>
      </c>
      <c r="P3" s="1" t="s">
        <v>15</v>
      </c>
      <c r="Q3" s="1" t="s">
        <v>16</v>
      </c>
    </row>
    <row r="4" spans="1:17" x14ac:dyDescent="0.25">
      <c r="A4" s="2">
        <v>1</v>
      </c>
      <c r="B4" s="2">
        <v>4</v>
      </c>
      <c r="C4" s="2">
        <v>16</v>
      </c>
      <c r="D4" s="2">
        <f t="shared" ref="D4:D15" si="1">INT(C4/18)</f>
        <v>0</v>
      </c>
      <c r="E4" s="4">
        <v>548</v>
      </c>
      <c r="F4" s="2">
        <f t="shared" ref="F4:F15" si="2">E4*2+120</f>
        <v>1216</v>
      </c>
      <c r="G4" s="2"/>
      <c r="H4" s="2">
        <f t="shared" si="0"/>
        <v>16</v>
      </c>
      <c r="L4" s="2">
        <v>1</v>
      </c>
      <c r="M4" s="2">
        <v>0</v>
      </c>
      <c r="N4" s="2">
        <v>1216</v>
      </c>
      <c r="O4">
        <f t="shared" ref="O4:O21" si="3">M4*N4</f>
        <v>0</v>
      </c>
      <c r="P4" s="2">
        <v>1</v>
      </c>
      <c r="Q4" s="5" t="s">
        <v>17</v>
      </c>
    </row>
    <row r="5" spans="1:17" ht="15.6" x14ac:dyDescent="0.25">
      <c r="A5" s="2">
        <v>1</v>
      </c>
      <c r="B5" s="2">
        <v>6</v>
      </c>
      <c r="C5" s="3">
        <v>46</v>
      </c>
      <c r="D5" s="2">
        <f t="shared" si="1"/>
        <v>2</v>
      </c>
      <c r="E5" s="4">
        <v>68</v>
      </c>
      <c r="F5" s="2">
        <f t="shared" si="2"/>
        <v>256</v>
      </c>
      <c r="G5" s="2"/>
      <c r="H5" s="2">
        <f t="shared" si="0"/>
        <v>10</v>
      </c>
      <c r="L5" s="2">
        <v>2</v>
      </c>
      <c r="M5" s="2">
        <v>2</v>
      </c>
      <c r="N5" s="2">
        <v>256</v>
      </c>
      <c r="O5">
        <f t="shared" si="3"/>
        <v>512</v>
      </c>
      <c r="P5" s="2">
        <v>2</v>
      </c>
      <c r="Q5" s="5" t="s">
        <v>18</v>
      </c>
    </row>
    <row r="6" spans="1:17" ht="15.6" x14ac:dyDescent="0.25">
      <c r="A6" s="2">
        <v>1</v>
      </c>
      <c r="B6" s="2">
        <v>8</v>
      </c>
      <c r="C6" s="3">
        <v>10</v>
      </c>
      <c r="D6" s="2">
        <f t="shared" si="1"/>
        <v>0</v>
      </c>
      <c r="E6" s="4">
        <v>135</v>
      </c>
      <c r="F6" s="2">
        <f t="shared" si="2"/>
        <v>390</v>
      </c>
      <c r="G6" s="2"/>
      <c r="H6" s="2">
        <f t="shared" si="0"/>
        <v>10</v>
      </c>
      <c r="L6" s="2">
        <v>3</v>
      </c>
      <c r="M6" s="2">
        <v>0</v>
      </c>
      <c r="N6" s="2">
        <v>390</v>
      </c>
      <c r="O6">
        <f t="shared" si="3"/>
        <v>0</v>
      </c>
      <c r="P6" s="2">
        <v>3</v>
      </c>
      <c r="Q6" s="3" t="s">
        <v>19</v>
      </c>
    </row>
    <row r="7" spans="1:17" ht="15.6" x14ac:dyDescent="0.25">
      <c r="A7" s="2">
        <v>1</v>
      </c>
      <c r="B7" s="2">
        <v>10</v>
      </c>
      <c r="C7" s="2">
        <v>5</v>
      </c>
      <c r="D7" s="2">
        <f t="shared" si="1"/>
        <v>0</v>
      </c>
      <c r="E7" s="4">
        <v>135</v>
      </c>
      <c r="F7" s="2">
        <f t="shared" si="2"/>
        <v>390</v>
      </c>
      <c r="G7" s="2"/>
      <c r="H7" s="2">
        <f t="shared" si="0"/>
        <v>5</v>
      </c>
      <c r="L7" s="2">
        <v>4</v>
      </c>
      <c r="M7" s="2">
        <v>0</v>
      </c>
      <c r="N7" s="2">
        <v>390</v>
      </c>
      <c r="O7">
        <f t="shared" si="3"/>
        <v>0</v>
      </c>
      <c r="P7" s="2">
        <v>4</v>
      </c>
      <c r="Q7" s="3" t="s">
        <v>20</v>
      </c>
    </row>
    <row r="8" spans="1:17" ht="15.6" x14ac:dyDescent="0.25">
      <c r="A8" s="2">
        <v>1</v>
      </c>
      <c r="B8" s="2">
        <v>12</v>
      </c>
      <c r="C8" s="2">
        <v>8</v>
      </c>
      <c r="D8" s="2">
        <f t="shared" si="1"/>
        <v>0</v>
      </c>
      <c r="E8" s="4">
        <v>211</v>
      </c>
      <c r="F8" s="2">
        <f t="shared" si="2"/>
        <v>542</v>
      </c>
      <c r="G8" s="2"/>
      <c r="H8" s="2">
        <f t="shared" si="0"/>
        <v>8</v>
      </c>
      <c r="L8" s="2">
        <v>5</v>
      </c>
      <c r="M8" s="2">
        <v>0</v>
      </c>
      <c r="N8" s="2">
        <v>542</v>
      </c>
      <c r="O8">
        <f t="shared" si="3"/>
        <v>0</v>
      </c>
      <c r="P8" s="2">
        <v>5</v>
      </c>
      <c r="Q8" s="3" t="s">
        <v>21</v>
      </c>
    </row>
    <row r="9" spans="1:17" ht="15.6" x14ac:dyDescent="0.25">
      <c r="A9" s="2">
        <v>1</v>
      </c>
      <c r="B9" s="2">
        <v>13</v>
      </c>
      <c r="C9" s="3">
        <v>10</v>
      </c>
      <c r="D9" s="2">
        <f t="shared" si="1"/>
        <v>0</v>
      </c>
      <c r="E9" s="4">
        <v>197</v>
      </c>
      <c r="F9" s="2">
        <f t="shared" si="2"/>
        <v>514</v>
      </c>
      <c r="G9" s="2"/>
      <c r="H9" s="2">
        <f t="shared" si="0"/>
        <v>10</v>
      </c>
      <c r="L9" s="2">
        <v>6</v>
      </c>
      <c r="M9" s="2">
        <v>0</v>
      </c>
      <c r="N9" s="2">
        <v>514</v>
      </c>
      <c r="O9">
        <f t="shared" si="3"/>
        <v>0</v>
      </c>
      <c r="P9" s="2">
        <v>6</v>
      </c>
      <c r="Q9" s="3" t="s">
        <v>22</v>
      </c>
    </row>
    <row r="10" spans="1:17" ht="15.6" x14ac:dyDescent="0.25">
      <c r="A10" s="2">
        <v>1</v>
      </c>
      <c r="B10" s="2">
        <v>14</v>
      </c>
      <c r="C10" s="3">
        <v>24</v>
      </c>
      <c r="D10" s="2">
        <f>INT(C10/18)</f>
        <v>1</v>
      </c>
      <c r="E10" s="4">
        <v>389</v>
      </c>
      <c r="F10" s="2">
        <f t="shared" si="2"/>
        <v>898</v>
      </c>
      <c r="G10" s="2"/>
      <c r="H10" s="2">
        <f t="shared" si="0"/>
        <v>6</v>
      </c>
      <c r="L10" s="2">
        <v>7</v>
      </c>
      <c r="M10" s="2">
        <v>1</v>
      </c>
      <c r="N10" s="2">
        <v>898</v>
      </c>
      <c r="O10">
        <f t="shared" si="3"/>
        <v>898</v>
      </c>
      <c r="P10" s="2">
        <v>7</v>
      </c>
      <c r="Q10" s="3" t="s">
        <v>23</v>
      </c>
    </row>
    <row r="11" spans="1:17" ht="15.6" x14ac:dyDescent="0.25">
      <c r="A11" s="2">
        <v>1</v>
      </c>
      <c r="B11" s="2">
        <v>15</v>
      </c>
      <c r="C11" s="2">
        <v>64</v>
      </c>
      <c r="D11" s="2">
        <f t="shared" si="1"/>
        <v>3</v>
      </c>
      <c r="E11" s="4">
        <v>101</v>
      </c>
      <c r="F11" s="2">
        <f t="shared" si="2"/>
        <v>322</v>
      </c>
      <c r="G11" s="2"/>
      <c r="H11" s="2">
        <f t="shared" si="0"/>
        <v>10</v>
      </c>
      <c r="L11" s="2">
        <v>8</v>
      </c>
      <c r="M11" s="2">
        <v>3</v>
      </c>
      <c r="N11" s="2">
        <v>322</v>
      </c>
      <c r="O11">
        <f t="shared" si="3"/>
        <v>966</v>
      </c>
      <c r="P11" s="2">
        <v>8</v>
      </c>
      <c r="Q11" s="3" t="s">
        <v>24</v>
      </c>
    </row>
    <row r="12" spans="1:17" ht="15.6" x14ac:dyDescent="0.25">
      <c r="A12" s="2">
        <v>1</v>
      </c>
      <c r="B12" s="2">
        <v>17</v>
      </c>
      <c r="C12" s="2">
        <v>10</v>
      </c>
      <c r="D12" s="2">
        <f t="shared" si="1"/>
        <v>0</v>
      </c>
      <c r="E12" s="4">
        <v>226</v>
      </c>
      <c r="F12" s="2">
        <f t="shared" si="2"/>
        <v>572</v>
      </c>
      <c r="G12" s="2"/>
      <c r="H12" s="2">
        <f t="shared" si="0"/>
        <v>10</v>
      </c>
      <c r="L12" s="2">
        <v>9</v>
      </c>
      <c r="M12" s="2">
        <v>0</v>
      </c>
      <c r="N12" s="2">
        <v>572</v>
      </c>
      <c r="O12">
        <f t="shared" si="3"/>
        <v>0</v>
      </c>
      <c r="P12" s="2"/>
      <c r="Q12" s="3"/>
    </row>
    <row r="13" spans="1:17" ht="15.6" x14ac:dyDescent="0.25">
      <c r="A13" s="2">
        <v>1</v>
      </c>
      <c r="B13" s="2">
        <v>19</v>
      </c>
      <c r="C13" s="3">
        <v>10</v>
      </c>
      <c r="D13" s="2">
        <f t="shared" si="1"/>
        <v>0</v>
      </c>
      <c r="E13" s="4">
        <v>260</v>
      </c>
      <c r="F13" s="2">
        <f t="shared" si="2"/>
        <v>640</v>
      </c>
      <c r="G13" s="2"/>
      <c r="H13" s="2">
        <f t="shared" si="0"/>
        <v>10</v>
      </c>
      <c r="L13" s="2">
        <v>10</v>
      </c>
      <c r="M13" s="2">
        <v>0</v>
      </c>
      <c r="N13" s="2">
        <v>640</v>
      </c>
      <c r="O13">
        <f t="shared" si="3"/>
        <v>0</v>
      </c>
    </row>
    <row r="14" spans="1:17" ht="15.6" x14ac:dyDescent="0.25">
      <c r="A14" s="2">
        <v>1</v>
      </c>
      <c r="B14" s="2">
        <v>20</v>
      </c>
      <c r="C14" s="3">
        <v>21</v>
      </c>
      <c r="D14" s="2">
        <f t="shared" si="1"/>
        <v>1</v>
      </c>
      <c r="E14" s="4">
        <v>476</v>
      </c>
      <c r="F14" s="2">
        <f t="shared" si="2"/>
        <v>1072</v>
      </c>
      <c r="G14" s="2"/>
      <c r="H14" s="2">
        <f t="shared" si="0"/>
        <v>3</v>
      </c>
      <c r="L14" s="2">
        <v>11</v>
      </c>
      <c r="M14" s="2">
        <v>1</v>
      </c>
      <c r="N14" s="2">
        <v>1072</v>
      </c>
      <c r="O14">
        <f t="shared" si="3"/>
        <v>1072</v>
      </c>
    </row>
    <row r="15" spans="1:17" x14ac:dyDescent="0.25">
      <c r="A15" s="2">
        <v>1</v>
      </c>
      <c r="B15" s="2">
        <v>21</v>
      </c>
      <c r="C15" s="2">
        <v>5</v>
      </c>
      <c r="D15" s="2">
        <f t="shared" si="1"/>
        <v>0</v>
      </c>
      <c r="E15" s="4">
        <v>71</v>
      </c>
      <c r="F15" s="2">
        <f t="shared" si="2"/>
        <v>262</v>
      </c>
      <c r="G15" s="2"/>
      <c r="H15" s="2">
        <f t="shared" si="0"/>
        <v>5</v>
      </c>
      <c r="L15" s="2">
        <v>12</v>
      </c>
      <c r="M15" s="2">
        <v>0</v>
      </c>
      <c r="N15" s="2">
        <v>262</v>
      </c>
      <c r="O15">
        <f t="shared" si="3"/>
        <v>0</v>
      </c>
    </row>
    <row r="16" spans="1:17" ht="15.6" x14ac:dyDescent="0.25">
      <c r="A16" s="2">
        <v>1</v>
      </c>
      <c r="B16" s="1" t="s">
        <v>0</v>
      </c>
      <c r="C16" s="2"/>
      <c r="D16" s="2">
        <v>1</v>
      </c>
      <c r="E16" s="2">
        <v>738</v>
      </c>
      <c r="F16" s="2"/>
      <c r="G16" s="2"/>
      <c r="H16" s="2"/>
      <c r="L16" s="2">
        <v>13</v>
      </c>
      <c r="M16" s="2">
        <v>1</v>
      </c>
      <c r="N16" s="2">
        <v>738</v>
      </c>
      <c r="O16">
        <f t="shared" si="3"/>
        <v>738</v>
      </c>
    </row>
    <row r="17" spans="1:15" ht="15.6" x14ac:dyDescent="0.25">
      <c r="A17" s="2">
        <v>1</v>
      </c>
      <c r="B17" s="1" t="s">
        <v>1</v>
      </c>
      <c r="C17" s="2"/>
      <c r="D17" s="2">
        <v>1</v>
      </c>
      <c r="E17" s="2">
        <v>1510</v>
      </c>
      <c r="F17" s="2"/>
      <c r="G17" s="2"/>
      <c r="H17" s="2"/>
      <c r="L17" s="2">
        <v>14</v>
      </c>
      <c r="M17" s="2">
        <v>1</v>
      </c>
      <c r="N17" s="2">
        <v>1510</v>
      </c>
      <c r="O17">
        <f t="shared" si="3"/>
        <v>1510</v>
      </c>
    </row>
    <row r="18" spans="1:15" ht="15.6" x14ac:dyDescent="0.25">
      <c r="A18" s="2">
        <v>1</v>
      </c>
      <c r="B18" s="1" t="s">
        <v>2</v>
      </c>
      <c r="C18" s="2"/>
      <c r="D18" s="2">
        <v>1</v>
      </c>
      <c r="E18" s="2">
        <v>1512</v>
      </c>
      <c r="F18" s="2"/>
      <c r="G18" s="2"/>
      <c r="H18" s="2"/>
      <c r="L18" s="2">
        <v>15</v>
      </c>
      <c r="M18" s="2">
        <v>1</v>
      </c>
      <c r="N18" s="2">
        <v>1512</v>
      </c>
      <c r="O18">
        <f t="shared" si="3"/>
        <v>1512</v>
      </c>
    </row>
    <row r="19" spans="1:15" ht="15.6" x14ac:dyDescent="0.25">
      <c r="A19" s="2">
        <v>1</v>
      </c>
      <c r="B19" s="1" t="s">
        <v>3</v>
      </c>
      <c r="C19" s="2"/>
      <c r="D19" s="2">
        <v>1</v>
      </c>
      <c r="E19" s="2">
        <v>700</v>
      </c>
      <c r="F19" s="2"/>
      <c r="G19" s="2"/>
      <c r="H19" s="2"/>
      <c r="L19" s="2">
        <v>16</v>
      </c>
      <c r="M19" s="2">
        <v>1</v>
      </c>
      <c r="N19" s="2">
        <v>700</v>
      </c>
      <c r="O19">
        <f t="shared" si="3"/>
        <v>700</v>
      </c>
    </row>
    <row r="20" spans="1:15" ht="15.6" x14ac:dyDescent="0.25">
      <c r="A20" s="2">
        <v>1</v>
      </c>
      <c r="B20" s="1" t="s">
        <v>4</v>
      </c>
      <c r="C20" s="2"/>
      <c r="D20" s="2">
        <v>1</v>
      </c>
      <c r="E20" s="2">
        <v>1702</v>
      </c>
      <c r="F20" s="2"/>
      <c r="G20" s="2"/>
      <c r="H20" s="2"/>
      <c r="L20" s="2">
        <v>17</v>
      </c>
      <c r="M20" s="2">
        <v>1</v>
      </c>
      <c r="N20" s="2">
        <v>1702</v>
      </c>
      <c r="O20">
        <f t="shared" si="3"/>
        <v>1702</v>
      </c>
    </row>
    <row r="21" spans="1:15" ht="15.6" x14ac:dyDescent="0.25">
      <c r="A21" s="2">
        <v>1</v>
      </c>
      <c r="B21" s="1" t="s">
        <v>5</v>
      </c>
      <c r="C21" s="2"/>
      <c r="D21" s="2">
        <v>1</v>
      </c>
      <c r="E21" s="2">
        <v>1018</v>
      </c>
      <c r="F21" s="2"/>
      <c r="G21" s="2"/>
      <c r="H21" s="2"/>
      <c r="L21" s="2">
        <v>18</v>
      </c>
      <c r="M21" s="2">
        <v>1</v>
      </c>
      <c r="N21" s="2">
        <v>1018</v>
      </c>
      <c r="O21">
        <f t="shared" si="3"/>
        <v>1018</v>
      </c>
    </row>
    <row r="22" spans="1:15" x14ac:dyDescent="0.25">
      <c r="O22">
        <f>SUM(O3:O21)</f>
        <v>12764</v>
      </c>
    </row>
    <row r="23" spans="1:15" x14ac:dyDescent="0.25">
      <c r="O23">
        <f>O22/24/60</f>
        <v>8.8638888888888889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2019-05-03T09:39:30Z</dcterms:modified>
</cp:coreProperties>
</file>