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t34\Desktop\"/>
    </mc:Choice>
  </mc:AlternateContent>
  <xr:revisionPtr revIDLastSave="0" documentId="13_ncr:1_{0855230F-8067-46E8-A476-AE6E6C0A33D3}" xr6:coauthVersionLast="47" xr6:coauthVersionMax="47" xr10:uidLastSave="{00000000-0000-0000-0000-000000000000}"/>
  <bookViews>
    <workbookView xWindow="-120" yWindow="-120" windowWidth="29040" windowHeight="15840" activeTab="8" xr2:uid="{C130B1D6-C568-487C-ACF1-AD059D766FAD}"/>
  </bookViews>
  <sheets>
    <sheet name="Bicarbonate" sheetId="1" r:id="rId1"/>
    <sheet name="Calcium" sheetId="2" r:id="rId2"/>
    <sheet name="Chloride" sheetId="4" r:id="rId3"/>
    <sheet name="Magnesium" sheetId="5" r:id="rId4"/>
    <sheet name="Potassium" sheetId="6" r:id="rId5"/>
    <sheet name="Sodium" sheetId="7" r:id="rId6"/>
    <sheet name="Sulfate" sheetId="8" r:id="rId7"/>
    <sheet name="Monthly_Mean_Loads" sheetId="10" r:id="rId8"/>
    <sheet name="Standard_Errors" sheetId="11" r:id="rId9"/>
    <sheet name="Monthly Load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3" i="10" l="1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6" i="1"/>
  <c r="AD6" i="1"/>
  <c r="U6" i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AJ6" i="2"/>
  <c r="AD6" i="2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AD6" i="4"/>
  <c r="U6" i="4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6" i="7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6" i="8"/>
  <c r="U114" i="8"/>
  <c r="U113" i="8"/>
  <c r="U112" i="8"/>
  <c r="U111" i="8"/>
  <c r="U110" i="8"/>
  <c r="U109" i="8"/>
  <c r="U128" i="8"/>
  <c r="U127" i="8"/>
  <c r="U126" i="8"/>
  <c r="U125" i="8"/>
  <c r="U124" i="8"/>
  <c r="U123" i="8"/>
  <c r="U122" i="8"/>
  <c r="U121" i="8"/>
  <c r="U119" i="8"/>
  <c r="U120" i="8"/>
  <c r="U118" i="8"/>
  <c r="U117" i="8"/>
  <c r="U116" i="8"/>
  <c r="U115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6" i="8"/>
  <c r="J58" i="8"/>
  <c r="J57" i="7"/>
  <c r="J57" i="6"/>
  <c r="J56" i="5"/>
  <c r="J55" i="4"/>
  <c r="J54" i="2"/>
  <c r="J57" i="1"/>
</calcChain>
</file>

<file path=xl/sharedStrings.xml><?xml version="1.0" encoding="utf-8"?>
<sst xmlns="http://schemas.openxmlformats.org/spreadsheetml/2006/main" count="1541" uniqueCount="121">
  <si>
    <t xml:space="preserve"> Individual Load Estimates</t>
  </si>
  <si>
    <t xml:space="preserve">                                   Loads Estimated by:</t>
  </si>
  <si>
    <t>Bicarbonate</t>
  </si>
  <si>
    <t>Date</t>
  </si>
  <si>
    <t>Time</t>
  </si>
  <si>
    <t>Flow</t>
  </si>
  <si>
    <t>AMLE</t>
  </si>
  <si>
    <t>MLE</t>
  </si>
  <si>
    <t>LAD</t>
  </si>
  <si>
    <t>-------------------------------------------------------------</t>
  </si>
  <si>
    <t>AMLE Model Evaluation Criteria</t>
  </si>
  <si>
    <t>Model #</t>
  </si>
  <si>
    <t>AIC</t>
  </si>
  <si>
    <t>SPPC</t>
  </si>
  <si>
    <t>Model Coefficients</t>
  </si>
  <si>
    <t>a0</t>
  </si>
  <si>
    <t>a1</t>
  </si>
  <si>
    <t>a2</t>
  </si>
  <si>
    <t>a3</t>
  </si>
  <si>
    <t>a4</t>
  </si>
  <si>
    <t>--------------------------------------------------</t>
  </si>
  <si>
    <t>AMLE Regression Statistics</t>
  </si>
  <si>
    <t>R^2 (%)</t>
  </si>
  <si>
    <t>Residual Variance</t>
  </si>
  <si>
    <t>Serial Correlation of Residuals</t>
  </si>
  <si>
    <t>PPCC</t>
  </si>
  <si>
    <t>Significance Level of PPCC</t>
  </si>
  <si>
    <t>Coeff.</t>
  </si>
  <si>
    <t>Std.Dev.</t>
  </si>
  <si>
    <t>t-ratio</t>
  </si>
  <si>
    <t>Value</t>
  </si>
  <si>
    <t>P Value</t>
  </si>
  <si>
    <t>Correlation between Explanatory Variables</t>
  </si>
  <si>
    <t>MLE Residual Variance</t>
  </si>
  <si>
    <t>Summary</t>
  </si>
  <si>
    <t>Stats:</t>
  </si>
  <si>
    <t>Est.</t>
  </si>
  <si>
    <t>and</t>
  </si>
  <si>
    <t>Obs.</t>
  </si>
  <si>
    <t>Loads</t>
  </si>
  <si>
    <t>in</t>
  </si>
  <si>
    <t>[KG/DAY]</t>
  </si>
  <si>
    <t>25th</t>
  </si>
  <si>
    <t>75th</t>
  </si>
  <si>
    <t>90th</t>
  </si>
  <si>
    <t>95th</t>
  </si>
  <si>
    <t>99th</t>
  </si>
  <si>
    <t>Min.</t>
  </si>
  <si>
    <t>Pct</t>
  </si>
  <si>
    <t>Med.</t>
  </si>
  <si>
    <t>Max.</t>
  </si>
  <si>
    <t>-----------------------------------------------------------------------</t>
  </si>
  <si>
    <t>Est/Obs</t>
  </si>
  <si>
    <t>&gt;</t>
  </si>
  <si>
    <t>indicates</t>
  </si>
  <si>
    <t>overestimation;</t>
  </si>
  <si>
    <t>&lt;</t>
  </si>
  <si>
    <t>underestimation</t>
  </si>
  <si>
    <t>Bias</t>
  </si>
  <si>
    <t>Diagnostics</t>
  </si>
  <si>
    <t>----------------</t>
  </si>
  <si>
    <t>PLR</t>
  </si>
  <si>
    <t>E</t>
  </si>
  <si>
    <t>Bp [%]</t>
  </si>
  <si>
    <t>Part Ib</t>
  </si>
  <si>
    <t>----------------------------------------------------------</t>
  </si>
  <si>
    <t>------------------------------------------------------------------------</t>
  </si>
  <si>
    <t>PCR</t>
  </si>
  <si>
    <t>Streamflow Summary Statistics (cfs)</t>
  </si>
  <si>
    <t>Data</t>
  </si>
  <si>
    <t>Mean</t>
  </si>
  <si>
    <t>Minimum</t>
  </si>
  <si>
    <t>Median</t>
  </si>
  <si>
    <t>Maximum</t>
  </si>
  <si>
    <t>Cal.</t>
  </si>
  <si>
    <t>Load</t>
  </si>
  <si>
    <t>10th Pct</t>
  </si>
  <si>
    <t>25th Pct</t>
  </si>
  <si>
    <t>75th Pct</t>
  </si>
  <si>
    <t>90th Pct</t>
  </si>
  <si>
    <t xml:space="preserve">WARNING: The maximum estimation data set steamflow exceeds the maximum calibration data set streamflow. </t>
  </si>
  <si>
    <t>Load estimates require extrapolation.</t>
  </si>
  <si>
    <t>Maximum Estimation Streamflow</t>
  </si>
  <si>
    <t>Maximum Calibration Streamflow:</t>
  </si>
  <si>
    <t>Part Iib</t>
  </si>
  <si>
    <t>Conf.Intervals</t>
  </si>
  <si>
    <t>Error</t>
  </si>
  <si>
    <t>Standard</t>
  </si>
  <si>
    <t>N</t>
  </si>
  <si>
    <t>Lower</t>
  </si>
  <si>
    <t>Upper</t>
  </si>
  <si>
    <t>Prediction</t>
  </si>
  <si>
    <t>Period</t>
  </si>
  <si>
    <t>Std Error</t>
  </si>
  <si>
    <t>AMLE Load Estimates</t>
  </si>
  <si>
    <t>Load Estimates [KG/DAY]</t>
  </si>
  <si>
    <t>MLE Load Estimates</t>
  </si>
  <si>
    <t>LAD Load Estimates</t>
  </si>
  <si>
    <t>Statistics</t>
  </si>
  <si>
    <t>Estimated Loads (kg/d)</t>
  </si>
  <si>
    <t>Estimated Concentrations (mg/L)</t>
  </si>
  <si>
    <t>Individual Load Estimates</t>
  </si>
  <si>
    <t>a5</t>
  </si>
  <si>
    <t>1.301-234</t>
  </si>
  <si>
    <t>7.221-183</t>
  </si>
  <si>
    <t>2.181-201</t>
  </si>
  <si>
    <t>2.764-103</t>
  </si>
  <si>
    <t>a6</t>
  </si>
  <si>
    <t>1.680-131</t>
  </si>
  <si>
    <t>2.025-175</t>
  </si>
  <si>
    <t>1.859-204</t>
  </si>
  <si>
    <t>2.489-159</t>
  </si>
  <si>
    <t>Sum03y</t>
  </si>
  <si>
    <t>Streamflow Sum03y Statistics (cfs)</t>
  </si>
  <si>
    <t>SO4</t>
  </si>
  <si>
    <t>Na</t>
  </si>
  <si>
    <t>K</t>
  </si>
  <si>
    <t>Mg</t>
  </si>
  <si>
    <t>Cl</t>
  </si>
  <si>
    <t>Ca</t>
  </si>
  <si>
    <t>HCO3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</si>
</sst>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5066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6908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8593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109</c:v>
                  </c:pt>
                  <c:pt idx="28">
                    <c:v>445</c:v>
                  </c:pt>
                  <c:pt idx="29">
                    <c:v>6219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1190</c:v>
                  </c:pt>
                  <c:pt idx="33">
                    <c:v>199</c:v>
                  </c:pt>
                  <c:pt idx="34">
                    <c:v>100</c:v>
                  </c:pt>
                  <c:pt idx="35">
                    <c:v>108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6411</c:v>
                  </c:pt>
                  <c:pt idx="40">
                    <c:v>5039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</c:v>
                  </c:pt>
                  <c:pt idx="47">
                    <c:v>109</c:v>
                  </c:pt>
                  <c:pt idx="48">
                    <c:v>410</c:v>
                  </c:pt>
                  <c:pt idx="49">
                    <c:v>2581</c:v>
                  </c:pt>
                  <c:pt idx="50">
                    <c:v>3166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2220</c:v>
                  </c:pt>
                  <c:pt idx="59">
                    <c:v>2174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423</c:v>
                  </c:pt>
                  <c:pt idx="63">
                    <c:v>4357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90</c:v>
                  </c:pt>
                  <c:pt idx="70">
                    <c:v>82.13</c:v>
                  </c:pt>
                  <c:pt idx="71">
                    <c:v>859</c:v>
                  </c:pt>
                  <c:pt idx="72">
                    <c:v>2646</c:v>
                  </c:pt>
                  <c:pt idx="73">
                    <c:v>2178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</c:v>
                  </c:pt>
                  <c:pt idx="79">
                    <c:v>299</c:v>
                  </c:pt>
                  <c:pt idx="80">
                    <c:v>794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2620</c:v>
                  </c:pt>
                  <c:pt idx="86">
                    <c:v>1234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</c:v>
                  </c:pt>
                  <c:pt idx="91">
                    <c:v>1868</c:v>
                  </c:pt>
                  <c:pt idx="92">
                    <c:v>3173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3290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484</c:v>
                  </c:pt>
                  <c:pt idx="103">
                    <c:v>240</c:v>
                  </c:pt>
                  <c:pt idx="104">
                    <c:v>3179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100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119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plus>
            <c:minus>
              <c:numRef>
                <c:f>Bicarbonate!$AC$6:$AC$128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5066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6908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8593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109</c:v>
                  </c:pt>
                  <c:pt idx="28">
                    <c:v>445</c:v>
                  </c:pt>
                  <c:pt idx="29">
                    <c:v>6219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1190</c:v>
                  </c:pt>
                  <c:pt idx="33">
                    <c:v>199</c:v>
                  </c:pt>
                  <c:pt idx="34">
                    <c:v>100</c:v>
                  </c:pt>
                  <c:pt idx="35">
                    <c:v>108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6411</c:v>
                  </c:pt>
                  <c:pt idx="40">
                    <c:v>5039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</c:v>
                  </c:pt>
                  <c:pt idx="47">
                    <c:v>109</c:v>
                  </c:pt>
                  <c:pt idx="48">
                    <c:v>410</c:v>
                  </c:pt>
                  <c:pt idx="49">
                    <c:v>2581</c:v>
                  </c:pt>
                  <c:pt idx="50">
                    <c:v>3166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2220</c:v>
                  </c:pt>
                  <c:pt idx="59">
                    <c:v>2174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423</c:v>
                  </c:pt>
                  <c:pt idx="63">
                    <c:v>4357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90</c:v>
                  </c:pt>
                  <c:pt idx="70">
                    <c:v>82.13</c:v>
                  </c:pt>
                  <c:pt idx="71">
                    <c:v>859</c:v>
                  </c:pt>
                  <c:pt idx="72">
                    <c:v>2646</c:v>
                  </c:pt>
                  <c:pt idx="73">
                    <c:v>2178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</c:v>
                  </c:pt>
                  <c:pt idx="79">
                    <c:v>299</c:v>
                  </c:pt>
                  <c:pt idx="80">
                    <c:v>794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2620</c:v>
                  </c:pt>
                  <c:pt idx="86">
                    <c:v>1234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</c:v>
                  </c:pt>
                  <c:pt idx="91">
                    <c:v>1868</c:v>
                  </c:pt>
                  <c:pt idx="92">
                    <c:v>3173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3290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484</c:v>
                  </c:pt>
                  <c:pt idx="103">
                    <c:v>240</c:v>
                  </c:pt>
                  <c:pt idx="104">
                    <c:v>3179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100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119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Bicarbonate!$Y$6:$Y$128</c:f>
              <c:numCache>
                <c:formatCode>General</c:formatCode>
                <c:ptCount val="123"/>
                <c:pt idx="0">
                  <c:v>2331</c:v>
                </c:pt>
                <c:pt idx="1">
                  <c:v>1045</c:v>
                </c:pt>
                <c:pt idx="2">
                  <c:v>5997</c:v>
                </c:pt>
                <c:pt idx="3">
                  <c:v>42001</c:v>
                </c:pt>
                <c:pt idx="4">
                  <c:v>59473</c:v>
                </c:pt>
                <c:pt idx="5">
                  <c:v>16575</c:v>
                </c:pt>
                <c:pt idx="6">
                  <c:v>5161</c:v>
                </c:pt>
                <c:pt idx="7">
                  <c:v>2349</c:v>
                </c:pt>
                <c:pt idx="8">
                  <c:v>1090</c:v>
                </c:pt>
                <c:pt idx="9">
                  <c:v>56503</c:v>
                </c:pt>
                <c:pt idx="10">
                  <c:v>107159</c:v>
                </c:pt>
                <c:pt idx="11">
                  <c:v>30664</c:v>
                </c:pt>
                <c:pt idx="12">
                  <c:v>2561</c:v>
                </c:pt>
                <c:pt idx="13">
                  <c:v>2199</c:v>
                </c:pt>
                <c:pt idx="14">
                  <c:v>19641</c:v>
                </c:pt>
                <c:pt idx="15">
                  <c:v>75446</c:v>
                </c:pt>
                <c:pt idx="16">
                  <c:v>11781</c:v>
                </c:pt>
                <c:pt idx="17">
                  <c:v>9344</c:v>
                </c:pt>
                <c:pt idx="18">
                  <c:v>3040</c:v>
                </c:pt>
                <c:pt idx="19">
                  <c:v>1075</c:v>
                </c:pt>
                <c:pt idx="20">
                  <c:v>3178</c:v>
                </c:pt>
                <c:pt idx="21">
                  <c:v>108801</c:v>
                </c:pt>
                <c:pt idx="22">
                  <c:v>115697</c:v>
                </c:pt>
                <c:pt idx="23">
                  <c:v>40038</c:v>
                </c:pt>
                <c:pt idx="24">
                  <c:v>13190</c:v>
                </c:pt>
                <c:pt idx="25">
                  <c:v>3919</c:v>
                </c:pt>
                <c:pt idx="26">
                  <c:v>1473</c:v>
                </c:pt>
                <c:pt idx="27">
                  <c:v>888</c:v>
                </c:pt>
                <c:pt idx="28">
                  <c:v>4641</c:v>
                </c:pt>
                <c:pt idx="29">
                  <c:v>62454</c:v>
                </c:pt>
                <c:pt idx="30">
                  <c:v>3418</c:v>
                </c:pt>
                <c:pt idx="31">
                  <c:v>6654</c:v>
                </c:pt>
                <c:pt idx="32">
                  <c:v>11614</c:v>
                </c:pt>
                <c:pt idx="33">
                  <c:v>2417</c:v>
                </c:pt>
                <c:pt idx="34">
                  <c:v>856</c:v>
                </c:pt>
                <c:pt idx="35">
                  <c:v>819</c:v>
                </c:pt>
                <c:pt idx="36">
                  <c:v>2516</c:v>
                </c:pt>
                <c:pt idx="37">
                  <c:v>7053</c:v>
                </c:pt>
                <c:pt idx="38">
                  <c:v>38807</c:v>
                </c:pt>
                <c:pt idx="39">
                  <c:v>71402</c:v>
                </c:pt>
                <c:pt idx="40">
                  <c:v>60627</c:v>
                </c:pt>
                <c:pt idx="41">
                  <c:v>29893</c:v>
                </c:pt>
                <c:pt idx="42">
                  <c:v>23367</c:v>
                </c:pt>
                <c:pt idx="43">
                  <c:v>9274</c:v>
                </c:pt>
                <c:pt idx="44">
                  <c:v>2834</c:v>
                </c:pt>
                <c:pt idx="45">
                  <c:v>1495</c:v>
                </c:pt>
                <c:pt idx="46">
                  <c:v>700</c:v>
                </c:pt>
                <c:pt idx="47">
                  <c:v>816</c:v>
                </c:pt>
                <c:pt idx="48">
                  <c:v>5196</c:v>
                </c:pt>
                <c:pt idx="49">
                  <c:v>38501</c:v>
                </c:pt>
                <c:pt idx="50">
                  <c:v>48236</c:v>
                </c:pt>
                <c:pt idx="51">
                  <c:v>30021</c:v>
                </c:pt>
                <c:pt idx="52">
                  <c:v>6243</c:v>
                </c:pt>
                <c:pt idx="53">
                  <c:v>3490</c:v>
                </c:pt>
                <c:pt idx="54">
                  <c:v>3841</c:v>
                </c:pt>
                <c:pt idx="55">
                  <c:v>2850</c:v>
                </c:pt>
                <c:pt idx="56">
                  <c:v>633.96</c:v>
                </c:pt>
                <c:pt idx="57">
                  <c:v>2953</c:v>
                </c:pt>
                <c:pt idx="58">
                  <c:v>40089</c:v>
                </c:pt>
                <c:pt idx="59">
                  <c:v>26363</c:v>
                </c:pt>
                <c:pt idx="60">
                  <c:v>4092</c:v>
                </c:pt>
                <c:pt idx="61">
                  <c:v>1235</c:v>
                </c:pt>
                <c:pt idx="62">
                  <c:v>6330</c:v>
                </c:pt>
                <c:pt idx="63">
                  <c:v>58303</c:v>
                </c:pt>
                <c:pt idx="64">
                  <c:v>12772</c:v>
                </c:pt>
                <c:pt idx="65">
                  <c:v>5908</c:v>
                </c:pt>
                <c:pt idx="66">
                  <c:v>3082</c:v>
                </c:pt>
                <c:pt idx="67">
                  <c:v>4353</c:v>
                </c:pt>
                <c:pt idx="68">
                  <c:v>2544</c:v>
                </c:pt>
                <c:pt idx="69">
                  <c:v>1211</c:v>
                </c:pt>
                <c:pt idx="70">
                  <c:v>559.85</c:v>
                </c:pt>
                <c:pt idx="71">
                  <c:v>14254</c:v>
                </c:pt>
                <c:pt idx="72">
                  <c:v>47060</c:v>
                </c:pt>
                <c:pt idx="73">
                  <c:v>41913</c:v>
                </c:pt>
                <c:pt idx="74">
                  <c:v>10547</c:v>
                </c:pt>
                <c:pt idx="75">
                  <c:v>3311</c:v>
                </c:pt>
                <c:pt idx="76">
                  <c:v>1080</c:v>
                </c:pt>
                <c:pt idx="77">
                  <c:v>548.58000000000004</c:v>
                </c:pt>
                <c:pt idx="78">
                  <c:v>983</c:v>
                </c:pt>
                <c:pt idx="79">
                  <c:v>4360</c:v>
                </c:pt>
                <c:pt idx="80">
                  <c:v>14741</c:v>
                </c:pt>
                <c:pt idx="81">
                  <c:v>1632</c:v>
                </c:pt>
                <c:pt idx="82">
                  <c:v>1420</c:v>
                </c:pt>
                <c:pt idx="83">
                  <c:v>636.01</c:v>
                </c:pt>
                <c:pt idx="84">
                  <c:v>1009</c:v>
                </c:pt>
                <c:pt idx="85">
                  <c:v>37436</c:v>
                </c:pt>
                <c:pt idx="86">
                  <c:v>21275</c:v>
                </c:pt>
                <c:pt idx="87">
                  <c:v>7953</c:v>
                </c:pt>
                <c:pt idx="88">
                  <c:v>1089</c:v>
                </c:pt>
                <c:pt idx="89">
                  <c:v>1302</c:v>
                </c:pt>
                <c:pt idx="90">
                  <c:v>840</c:v>
                </c:pt>
                <c:pt idx="91">
                  <c:v>30780</c:v>
                </c:pt>
                <c:pt idx="92">
                  <c:v>47546</c:v>
                </c:pt>
                <c:pt idx="93">
                  <c:v>5097</c:v>
                </c:pt>
                <c:pt idx="94">
                  <c:v>2414</c:v>
                </c:pt>
                <c:pt idx="95">
                  <c:v>11080</c:v>
                </c:pt>
                <c:pt idx="96">
                  <c:v>45388</c:v>
                </c:pt>
                <c:pt idx="97">
                  <c:v>12663</c:v>
                </c:pt>
                <c:pt idx="98">
                  <c:v>1492</c:v>
                </c:pt>
                <c:pt idx="99">
                  <c:v>5239</c:v>
                </c:pt>
                <c:pt idx="100">
                  <c:v>42221</c:v>
                </c:pt>
                <c:pt idx="101">
                  <c:v>6496</c:v>
                </c:pt>
                <c:pt idx="102">
                  <c:v>4549</c:v>
                </c:pt>
                <c:pt idx="103">
                  <c:v>2507</c:v>
                </c:pt>
                <c:pt idx="104">
                  <c:v>36110</c:v>
                </c:pt>
                <c:pt idx="105">
                  <c:v>9526</c:v>
                </c:pt>
                <c:pt idx="106">
                  <c:v>2497</c:v>
                </c:pt>
                <c:pt idx="107">
                  <c:v>9867</c:v>
                </c:pt>
                <c:pt idx="108">
                  <c:v>57293</c:v>
                </c:pt>
                <c:pt idx="109">
                  <c:v>6430</c:v>
                </c:pt>
                <c:pt idx="110">
                  <c:v>871</c:v>
                </c:pt>
                <c:pt idx="111">
                  <c:v>13477</c:v>
                </c:pt>
                <c:pt idx="112">
                  <c:v>7160</c:v>
                </c:pt>
                <c:pt idx="113">
                  <c:v>1909</c:v>
                </c:pt>
                <c:pt idx="114">
                  <c:v>850</c:v>
                </c:pt>
                <c:pt idx="115">
                  <c:v>3748</c:v>
                </c:pt>
                <c:pt idx="116">
                  <c:v>41476</c:v>
                </c:pt>
                <c:pt idx="117">
                  <c:v>6037</c:v>
                </c:pt>
                <c:pt idx="118">
                  <c:v>912</c:v>
                </c:pt>
                <c:pt idx="119">
                  <c:v>1480</c:v>
                </c:pt>
                <c:pt idx="120">
                  <c:v>54760</c:v>
                </c:pt>
                <c:pt idx="121">
                  <c:v>3087</c:v>
                </c:pt>
                <c:pt idx="122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F-4555-8BBB-CC3E5CCD7353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5065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6907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8592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108.55</c:v>
                  </c:pt>
                  <c:pt idx="28">
                    <c:v>445</c:v>
                  </c:pt>
                  <c:pt idx="29">
                    <c:v>6218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1189</c:v>
                  </c:pt>
                  <c:pt idx="33">
                    <c:v>198</c:v>
                  </c:pt>
                  <c:pt idx="34">
                    <c:v>100.04</c:v>
                  </c:pt>
                  <c:pt idx="35">
                    <c:v>108.02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6410</c:v>
                  </c:pt>
                  <c:pt idx="40">
                    <c:v>5038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90.22</c:v>
                  </c:pt>
                  <c:pt idx="47">
                    <c:v>109.26</c:v>
                  </c:pt>
                  <c:pt idx="48">
                    <c:v>410</c:v>
                  </c:pt>
                  <c:pt idx="49">
                    <c:v>2580</c:v>
                  </c:pt>
                  <c:pt idx="50">
                    <c:v>3165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2219</c:v>
                  </c:pt>
                  <c:pt idx="59">
                    <c:v>2173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422</c:v>
                  </c:pt>
                  <c:pt idx="63">
                    <c:v>4356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89</c:v>
                  </c:pt>
                  <c:pt idx="70">
                    <c:v>82.13</c:v>
                  </c:pt>
                  <c:pt idx="71">
                    <c:v>858</c:v>
                  </c:pt>
                  <c:pt idx="72">
                    <c:v>2645</c:v>
                  </c:pt>
                  <c:pt idx="73">
                    <c:v>2176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97.19</c:v>
                  </c:pt>
                  <c:pt idx="79">
                    <c:v>299</c:v>
                  </c:pt>
                  <c:pt idx="80">
                    <c:v>793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2619</c:v>
                  </c:pt>
                  <c:pt idx="86">
                    <c:v>1233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94.23</c:v>
                  </c:pt>
                  <c:pt idx="91">
                    <c:v>1867</c:v>
                  </c:pt>
                  <c:pt idx="92">
                    <c:v>3172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3289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483</c:v>
                  </c:pt>
                  <c:pt idx="103">
                    <c:v>240</c:v>
                  </c:pt>
                  <c:pt idx="104">
                    <c:v>3178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99.88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103.13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118.91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plus>
            <c:minus>
              <c:numRef>
                <c:f>Bicarbonate!$AI$6:$AI$128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5065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6907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8592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108.55</c:v>
                  </c:pt>
                  <c:pt idx="28">
                    <c:v>445</c:v>
                  </c:pt>
                  <c:pt idx="29">
                    <c:v>6218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1189</c:v>
                  </c:pt>
                  <c:pt idx="33">
                    <c:v>198</c:v>
                  </c:pt>
                  <c:pt idx="34">
                    <c:v>100.04</c:v>
                  </c:pt>
                  <c:pt idx="35">
                    <c:v>108.02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6410</c:v>
                  </c:pt>
                  <c:pt idx="40">
                    <c:v>5038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90.22</c:v>
                  </c:pt>
                  <c:pt idx="47">
                    <c:v>109.26</c:v>
                  </c:pt>
                  <c:pt idx="48">
                    <c:v>410</c:v>
                  </c:pt>
                  <c:pt idx="49">
                    <c:v>2580</c:v>
                  </c:pt>
                  <c:pt idx="50">
                    <c:v>3165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2219</c:v>
                  </c:pt>
                  <c:pt idx="59">
                    <c:v>2173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422</c:v>
                  </c:pt>
                  <c:pt idx="63">
                    <c:v>4356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89</c:v>
                  </c:pt>
                  <c:pt idx="70">
                    <c:v>82.13</c:v>
                  </c:pt>
                  <c:pt idx="71">
                    <c:v>858</c:v>
                  </c:pt>
                  <c:pt idx="72">
                    <c:v>2645</c:v>
                  </c:pt>
                  <c:pt idx="73">
                    <c:v>2176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97.19</c:v>
                  </c:pt>
                  <c:pt idx="79">
                    <c:v>299</c:v>
                  </c:pt>
                  <c:pt idx="80">
                    <c:v>793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2619</c:v>
                  </c:pt>
                  <c:pt idx="86">
                    <c:v>1233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94.23</c:v>
                  </c:pt>
                  <c:pt idx="91">
                    <c:v>1867</c:v>
                  </c:pt>
                  <c:pt idx="92">
                    <c:v>3172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3289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483</c:v>
                  </c:pt>
                  <c:pt idx="103">
                    <c:v>240</c:v>
                  </c:pt>
                  <c:pt idx="104">
                    <c:v>3178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99.88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103.13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118.91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Bicarbonate!$AH$6:$AH$128</c:f>
              <c:numCache>
                <c:formatCode>General</c:formatCode>
                <c:ptCount val="123"/>
                <c:pt idx="0">
                  <c:v>2331</c:v>
                </c:pt>
                <c:pt idx="1">
                  <c:v>1045</c:v>
                </c:pt>
                <c:pt idx="2">
                  <c:v>5997</c:v>
                </c:pt>
                <c:pt idx="3">
                  <c:v>42001</c:v>
                </c:pt>
                <c:pt idx="4">
                  <c:v>59473</c:v>
                </c:pt>
                <c:pt idx="5">
                  <c:v>16575</c:v>
                </c:pt>
                <c:pt idx="6">
                  <c:v>5161</c:v>
                </c:pt>
                <c:pt idx="7">
                  <c:v>2349</c:v>
                </c:pt>
                <c:pt idx="8">
                  <c:v>1090</c:v>
                </c:pt>
                <c:pt idx="9">
                  <c:v>56503</c:v>
                </c:pt>
                <c:pt idx="10">
                  <c:v>107159</c:v>
                </c:pt>
                <c:pt idx="11">
                  <c:v>30664</c:v>
                </c:pt>
                <c:pt idx="12">
                  <c:v>2561</c:v>
                </c:pt>
                <c:pt idx="13">
                  <c:v>2199</c:v>
                </c:pt>
                <c:pt idx="14">
                  <c:v>19641</c:v>
                </c:pt>
                <c:pt idx="15">
                  <c:v>75446</c:v>
                </c:pt>
                <c:pt idx="16">
                  <c:v>11781</c:v>
                </c:pt>
                <c:pt idx="17">
                  <c:v>9344</c:v>
                </c:pt>
                <c:pt idx="18">
                  <c:v>3040</c:v>
                </c:pt>
                <c:pt idx="19">
                  <c:v>1075</c:v>
                </c:pt>
                <c:pt idx="20">
                  <c:v>3178</c:v>
                </c:pt>
                <c:pt idx="21">
                  <c:v>108801</c:v>
                </c:pt>
                <c:pt idx="22">
                  <c:v>115697</c:v>
                </c:pt>
                <c:pt idx="23">
                  <c:v>40038</c:v>
                </c:pt>
                <c:pt idx="24">
                  <c:v>13190</c:v>
                </c:pt>
                <c:pt idx="25">
                  <c:v>3919</c:v>
                </c:pt>
                <c:pt idx="26">
                  <c:v>1473</c:v>
                </c:pt>
                <c:pt idx="27">
                  <c:v>888.04</c:v>
                </c:pt>
                <c:pt idx="28">
                  <c:v>4641</c:v>
                </c:pt>
                <c:pt idx="29">
                  <c:v>62454</c:v>
                </c:pt>
                <c:pt idx="30">
                  <c:v>3418</c:v>
                </c:pt>
                <c:pt idx="31">
                  <c:v>6654</c:v>
                </c:pt>
                <c:pt idx="32">
                  <c:v>11614</c:v>
                </c:pt>
                <c:pt idx="33">
                  <c:v>2417</c:v>
                </c:pt>
                <c:pt idx="34">
                  <c:v>856.35</c:v>
                </c:pt>
                <c:pt idx="35">
                  <c:v>819.4</c:v>
                </c:pt>
                <c:pt idx="36">
                  <c:v>2516</c:v>
                </c:pt>
                <c:pt idx="37">
                  <c:v>7053</c:v>
                </c:pt>
                <c:pt idx="38">
                  <c:v>38807</c:v>
                </c:pt>
                <c:pt idx="39">
                  <c:v>71402</c:v>
                </c:pt>
                <c:pt idx="40">
                  <c:v>60627</c:v>
                </c:pt>
                <c:pt idx="41">
                  <c:v>29893</c:v>
                </c:pt>
                <c:pt idx="42">
                  <c:v>23367</c:v>
                </c:pt>
                <c:pt idx="43">
                  <c:v>9274</c:v>
                </c:pt>
                <c:pt idx="44">
                  <c:v>2834</c:v>
                </c:pt>
                <c:pt idx="45">
                  <c:v>1495</c:v>
                </c:pt>
                <c:pt idx="46">
                  <c:v>700.02</c:v>
                </c:pt>
                <c:pt idx="47">
                  <c:v>815.91</c:v>
                </c:pt>
                <c:pt idx="48">
                  <c:v>5196</c:v>
                </c:pt>
                <c:pt idx="49">
                  <c:v>38502</c:v>
                </c:pt>
                <c:pt idx="50">
                  <c:v>48236</c:v>
                </c:pt>
                <c:pt idx="51">
                  <c:v>30021</c:v>
                </c:pt>
                <c:pt idx="52">
                  <c:v>6243</c:v>
                </c:pt>
                <c:pt idx="53">
                  <c:v>3490</c:v>
                </c:pt>
                <c:pt idx="54">
                  <c:v>3841</c:v>
                </c:pt>
                <c:pt idx="55">
                  <c:v>2850</c:v>
                </c:pt>
                <c:pt idx="56">
                  <c:v>633.97</c:v>
                </c:pt>
                <c:pt idx="57">
                  <c:v>2953</c:v>
                </c:pt>
                <c:pt idx="58">
                  <c:v>40089</c:v>
                </c:pt>
                <c:pt idx="59">
                  <c:v>26363</c:v>
                </c:pt>
                <c:pt idx="60">
                  <c:v>4092</c:v>
                </c:pt>
                <c:pt idx="61">
                  <c:v>1235</c:v>
                </c:pt>
                <c:pt idx="62">
                  <c:v>6330</c:v>
                </c:pt>
                <c:pt idx="63">
                  <c:v>58303</c:v>
                </c:pt>
                <c:pt idx="64">
                  <c:v>12772</c:v>
                </c:pt>
                <c:pt idx="65">
                  <c:v>5908</c:v>
                </c:pt>
                <c:pt idx="66">
                  <c:v>3082</c:v>
                </c:pt>
                <c:pt idx="67">
                  <c:v>4353</c:v>
                </c:pt>
                <c:pt idx="68">
                  <c:v>2544</c:v>
                </c:pt>
                <c:pt idx="69">
                  <c:v>1211</c:v>
                </c:pt>
                <c:pt idx="70">
                  <c:v>559.85</c:v>
                </c:pt>
                <c:pt idx="71">
                  <c:v>14254</c:v>
                </c:pt>
                <c:pt idx="72">
                  <c:v>47060</c:v>
                </c:pt>
                <c:pt idx="73">
                  <c:v>41913</c:v>
                </c:pt>
                <c:pt idx="74">
                  <c:v>10547</c:v>
                </c:pt>
                <c:pt idx="75">
                  <c:v>3311</c:v>
                </c:pt>
                <c:pt idx="76">
                  <c:v>1080</c:v>
                </c:pt>
                <c:pt idx="77">
                  <c:v>548.58000000000004</c:v>
                </c:pt>
                <c:pt idx="78">
                  <c:v>982.89</c:v>
                </c:pt>
                <c:pt idx="79">
                  <c:v>4360</c:v>
                </c:pt>
                <c:pt idx="80">
                  <c:v>14741</c:v>
                </c:pt>
                <c:pt idx="81">
                  <c:v>1632</c:v>
                </c:pt>
                <c:pt idx="82">
                  <c:v>1420</c:v>
                </c:pt>
                <c:pt idx="83">
                  <c:v>636.01</c:v>
                </c:pt>
                <c:pt idx="84">
                  <c:v>1009</c:v>
                </c:pt>
                <c:pt idx="85">
                  <c:v>37436</c:v>
                </c:pt>
                <c:pt idx="86">
                  <c:v>21275</c:v>
                </c:pt>
                <c:pt idx="87">
                  <c:v>7953</c:v>
                </c:pt>
                <c:pt idx="88">
                  <c:v>1089</c:v>
                </c:pt>
                <c:pt idx="89">
                  <c:v>1302</c:v>
                </c:pt>
                <c:pt idx="90">
                  <c:v>839.9</c:v>
                </c:pt>
                <c:pt idx="91">
                  <c:v>30780</c:v>
                </c:pt>
                <c:pt idx="92">
                  <c:v>47547</c:v>
                </c:pt>
                <c:pt idx="93">
                  <c:v>5097</c:v>
                </c:pt>
                <c:pt idx="94">
                  <c:v>2414</c:v>
                </c:pt>
                <c:pt idx="95">
                  <c:v>11080</c:v>
                </c:pt>
                <c:pt idx="96">
                  <c:v>45388</c:v>
                </c:pt>
                <c:pt idx="97">
                  <c:v>12663</c:v>
                </c:pt>
                <c:pt idx="98">
                  <c:v>1492</c:v>
                </c:pt>
                <c:pt idx="99">
                  <c:v>5239</c:v>
                </c:pt>
                <c:pt idx="100">
                  <c:v>42221</c:v>
                </c:pt>
                <c:pt idx="101">
                  <c:v>6496</c:v>
                </c:pt>
                <c:pt idx="102">
                  <c:v>4549</c:v>
                </c:pt>
                <c:pt idx="103">
                  <c:v>2507</c:v>
                </c:pt>
                <c:pt idx="104">
                  <c:v>36110</c:v>
                </c:pt>
                <c:pt idx="105">
                  <c:v>9526</c:v>
                </c:pt>
                <c:pt idx="106">
                  <c:v>2497</c:v>
                </c:pt>
                <c:pt idx="107">
                  <c:v>9867</c:v>
                </c:pt>
                <c:pt idx="108">
                  <c:v>57293</c:v>
                </c:pt>
                <c:pt idx="109">
                  <c:v>6430</c:v>
                </c:pt>
                <c:pt idx="110">
                  <c:v>870.84</c:v>
                </c:pt>
                <c:pt idx="111">
                  <c:v>13477</c:v>
                </c:pt>
                <c:pt idx="112">
                  <c:v>7160</c:v>
                </c:pt>
                <c:pt idx="113">
                  <c:v>1909</c:v>
                </c:pt>
                <c:pt idx="114">
                  <c:v>850.4</c:v>
                </c:pt>
                <c:pt idx="115">
                  <c:v>3748</c:v>
                </c:pt>
                <c:pt idx="116">
                  <c:v>41476</c:v>
                </c:pt>
                <c:pt idx="117">
                  <c:v>6037</c:v>
                </c:pt>
                <c:pt idx="118">
                  <c:v>911.75</c:v>
                </c:pt>
                <c:pt idx="119">
                  <c:v>1480</c:v>
                </c:pt>
                <c:pt idx="120">
                  <c:v>54760</c:v>
                </c:pt>
                <c:pt idx="121">
                  <c:v>3087</c:v>
                </c:pt>
                <c:pt idx="122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F-4555-8BBB-CC3E5CCD7353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Bicarbonate!$AO$6:$AO$128</c:f>
                <c:numCache>
                  <c:formatCode>General</c:formatCode>
                  <c:ptCount val="123"/>
                  <c:pt idx="0">
                    <c:v>741</c:v>
                  </c:pt>
                  <c:pt idx="1">
                    <c:v>557.86</c:v>
                  </c:pt>
                  <c:pt idx="2">
                    <c:v>2060</c:v>
                  </c:pt>
                  <c:pt idx="3">
                    <c:v>8964</c:v>
                  </c:pt>
                  <c:pt idx="4">
                    <c:v>11599</c:v>
                  </c:pt>
                  <c:pt idx="5">
                    <c:v>3831</c:v>
                  </c:pt>
                  <c:pt idx="6">
                    <c:v>1292</c:v>
                  </c:pt>
                  <c:pt idx="7">
                    <c:v>689</c:v>
                  </c:pt>
                  <c:pt idx="8">
                    <c:v>560.80999999999995</c:v>
                  </c:pt>
                  <c:pt idx="9">
                    <c:v>11652</c:v>
                  </c:pt>
                  <c:pt idx="10">
                    <c:v>24595</c:v>
                  </c:pt>
                  <c:pt idx="11">
                    <c:v>4820</c:v>
                  </c:pt>
                  <c:pt idx="12">
                    <c:v>602</c:v>
                  </c:pt>
                  <c:pt idx="13">
                    <c:v>489</c:v>
                  </c:pt>
                  <c:pt idx="14">
                    <c:v>3779</c:v>
                  </c:pt>
                  <c:pt idx="15">
                    <c:v>13230</c:v>
                  </c:pt>
                  <c:pt idx="16">
                    <c:v>2524</c:v>
                  </c:pt>
                  <c:pt idx="17">
                    <c:v>1251</c:v>
                  </c:pt>
                  <c:pt idx="18">
                    <c:v>479</c:v>
                  </c:pt>
                  <c:pt idx="19">
                    <c:v>315.94</c:v>
                  </c:pt>
                  <c:pt idx="20">
                    <c:v>1039</c:v>
                  </c:pt>
                  <c:pt idx="21">
                    <c:v>21414</c:v>
                  </c:pt>
                  <c:pt idx="22">
                    <c:v>21121</c:v>
                  </c:pt>
                  <c:pt idx="23">
                    <c:v>4287</c:v>
                  </c:pt>
                  <c:pt idx="24">
                    <c:v>1545</c:v>
                  </c:pt>
                  <c:pt idx="25">
                    <c:v>537</c:v>
                  </c:pt>
                  <c:pt idx="26">
                    <c:v>300</c:v>
                  </c:pt>
                  <c:pt idx="27">
                    <c:v>260.7</c:v>
                  </c:pt>
                  <c:pt idx="28">
                    <c:v>1142</c:v>
                  </c:pt>
                  <c:pt idx="29">
                    <c:v>8504</c:v>
                  </c:pt>
                  <c:pt idx="30">
                    <c:v>924</c:v>
                  </c:pt>
                  <c:pt idx="31">
                    <c:v>742</c:v>
                  </c:pt>
                  <c:pt idx="32">
                    <c:v>1889</c:v>
                  </c:pt>
                  <c:pt idx="33">
                    <c:v>301</c:v>
                  </c:pt>
                  <c:pt idx="34">
                    <c:v>238.57</c:v>
                  </c:pt>
                  <c:pt idx="35">
                    <c:v>293.86</c:v>
                  </c:pt>
                  <c:pt idx="36">
                    <c:v>663</c:v>
                  </c:pt>
                  <c:pt idx="37">
                    <c:v>1420</c:v>
                  </c:pt>
                  <c:pt idx="38">
                    <c:v>3682</c:v>
                  </c:pt>
                  <c:pt idx="39">
                    <c:v>7699</c:v>
                  </c:pt>
                  <c:pt idx="40">
                    <c:v>4954</c:v>
                  </c:pt>
                  <c:pt idx="41">
                    <c:v>3365</c:v>
                  </c:pt>
                  <c:pt idx="42">
                    <c:v>4941</c:v>
                  </c:pt>
                  <c:pt idx="43">
                    <c:v>1647</c:v>
                  </c:pt>
                  <c:pt idx="44">
                    <c:v>286</c:v>
                  </c:pt>
                  <c:pt idx="45">
                    <c:v>214</c:v>
                  </c:pt>
                  <c:pt idx="46">
                    <c:v>228.55</c:v>
                  </c:pt>
                  <c:pt idx="47">
                    <c:v>308.81</c:v>
                  </c:pt>
                  <c:pt idx="48">
                    <c:v>1048</c:v>
                  </c:pt>
                  <c:pt idx="49">
                    <c:v>3022</c:v>
                  </c:pt>
                  <c:pt idx="50">
                    <c:v>3188</c:v>
                  </c:pt>
                  <c:pt idx="51">
                    <c:v>1881</c:v>
                  </c:pt>
                  <c:pt idx="52">
                    <c:v>627</c:v>
                  </c:pt>
                  <c:pt idx="53">
                    <c:v>360</c:v>
                  </c:pt>
                  <c:pt idx="54">
                    <c:v>356</c:v>
                  </c:pt>
                  <c:pt idx="55">
                    <c:v>271</c:v>
                  </c:pt>
                  <c:pt idx="56">
                    <c:v>209.01</c:v>
                  </c:pt>
                  <c:pt idx="57">
                    <c:v>690</c:v>
                  </c:pt>
                  <c:pt idx="58">
                    <c:v>2109</c:v>
                  </c:pt>
                  <c:pt idx="59">
                    <c:v>3960</c:v>
                  </c:pt>
                  <c:pt idx="60">
                    <c:v>397</c:v>
                  </c:pt>
                  <c:pt idx="61">
                    <c:v>154</c:v>
                  </c:pt>
                  <c:pt idx="62">
                    <c:v>782</c:v>
                  </c:pt>
                  <c:pt idx="63">
                    <c:v>4545</c:v>
                  </c:pt>
                  <c:pt idx="64">
                    <c:v>771</c:v>
                  </c:pt>
                  <c:pt idx="65">
                    <c:v>692</c:v>
                  </c:pt>
                  <c:pt idx="66">
                    <c:v>512</c:v>
                  </c:pt>
                  <c:pt idx="67">
                    <c:v>320</c:v>
                  </c:pt>
                  <c:pt idx="68">
                    <c:v>237</c:v>
                  </c:pt>
                  <c:pt idx="69">
                    <c:v>127</c:v>
                  </c:pt>
                  <c:pt idx="70">
                    <c:v>208.08</c:v>
                  </c:pt>
                  <c:pt idx="71">
                    <c:v>1145</c:v>
                  </c:pt>
                  <c:pt idx="72">
                    <c:v>3129</c:v>
                  </c:pt>
                  <c:pt idx="73">
                    <c:v>3187</c:v>
                  </c:pt>
                  <c:pt idx="74">
                    <c:v>1000</c:v>
                  </c:pt>
                  <c:pt idx="75">
                    <c:v>264</c:v>
                  </c:pt>
                  <c:pt idx="76">
                    <c:v>146.19999999999999</c:v>
                  </c:pt>
                  <c:pt idx="77">
                    <c:v>109.39</c:v>
                  </c:pt>
                  <c:pt idx="78">
                    <c:v>223.89</c:v>
                  </c:pt>
                  <c:pt idx="79">
                    <c:v>507</c:v>
                  </c:pt>
                  <c:pt idx="80">
                    <c:v>1019</c:v>
                  </c:pt>
                  <c:pt idx="81">
                    <c:v>420</c:v>
                  </c:pt>
                  <c:pt idx="82">
                    <c:v>115</c:v>
                  </c:pt>
                  <c:pt idx="83">
                    <c:v>111.27</c:v>
                  </c:pt>
                  <c:pt idx="84">
                    <c:v>278.89</c:v>
                  </c:pt>
                  <c:pt idx="85">
                    <c:v>3642</c:v>
                  </c:pt>
                  <c:pt idx="86">
                    <c:v>2144</c:v>
                  </c:pt>
                  <c:pt idx="87">
                    <c:v>329</c:v>
                  </c:pt>
                  <c:pt idx="88">
                    <c:v>115</c:v>
                  </c:pt>
                  <c:pt idx="89">
                    <c:v>113</c:v>
                  </c:pt>
                  <c:pt idx="90">
                    <c:v>177.32</c:v>
                  </c:pt>
                  <c:pt idx="91">
                    <c:v>3800</c:v>
                  </c:pt>
                  <c:pt idx="92">
                    <c:v>6178</c:v>
                  </c:pt>
                  <c:pt idx="93">
                    <c:v>284</c:v>
                  </c:pt>
                  <c:pt idx="94">
                    <c:v>413</c:v>
                  </c:pt>
                  <c:pt idx="95">
                    <c:v>1293</c:v>
                  </c:pt>
                  <c:pt idx="96">
                    <c:v>8178</c:v>
                  </c:pt>
                  <c:pt idx="97">
                    <c:v>2606</c:v>
                  </c:pt>
                  <c:pt idx="98">
                    <c:v>218</c:v>
                  </c:pt>
                  <c:pt idx="99">
                    <c:v>600</c:v>
                  </c:pt>
                  <c:pt idx="100">
                    <c:v>7010</c:v>
                  </c:pt>
                  <c:pt idx="101">
                    <c:v>1929</c:v>
                  </c:pt>
                  <c:pt idx="102">
                    <c:v>1464</c:v>
                  </c:pt>
                  <c:pt idx="103">
                    <c:v>264</c:v>
                  </c:pt>
                  <c:pt idx="104">
                    <c:v>6882</c:v>
                  </c:pt>
                  <c:pt idx="105">
                    <c:v>1714</c:v>
                  </c:pt>
                  <c:pt idx="106">
                    <c:v>651</c:v>
                  </c:pt>
                  <c:pt idx="107">
                    <c:v>1779</c:v>
                  </c:pt>
                  <c:pt idx="108">
                    <c:v>12045</c:v>
                  </c:pt>
                  <c:pt idx="109">
                    <c:v>1456</c:v>
                  </c:pt>
                  <c:pt idx="110">
                    <c:v>128.72999999999999</c:v>
                  </c:pt>
                  <c:pt idx="111">
                    <c:v>3272</c:v>
                  </c:pt>
                  <c:pt idx="112">
                    <c:v>1527</c:v>
                  </c:pt>
                  <c:pt idx="113">
                    <c:v>289</c:v>
                  </c:pt>
                  <c:pt idx="114">
                    <c:v>135.97</c:v>
                  </c:pt>
                  <c:pt idx="115">
                    <c:v>590</c:v>
                  </c:pt>
                  <c:pt idx="116">
                    <c:v>11334</c:v>
                  </c:pt>
                  <c:pt idx="117">
                    <c:v>1627</c:v>
                  </c:pt>
                  <c:pt idx="118">
                    <c:v>185.36</c:v>
                  </c:pt>
                  <c:pt idx="119">
                    <c:v>210</c:v>
                  </c:pt>
                  <c:pt idx="120">
                    <c:v>15130</c:v>
                  </c:pt>
                  <c:pt idx="121">
                    <c:v>795</c:v>
                  </c:pt>
                  <c:pt idx="122">
                    <c:v>275</c:v>
                  </c:pt>
                </c:numCache>
              </c:numRef>
            </c:plus>
            <c:minus>
              <c:numRef>
                <c:f>Bicarbonate!$AO$6:$AO$128</c:f>
                <c:numCache>
                  <c:formatCode>General</c:formatCode>
                  <c:ptCount val="123"/>
                  <c:pt idx="0">
                    <c:v>741</c:v>
                  </c:pt>
                  <c:pt idx="1">
                    <c:v>557.86</c:v>
                  </c:pt>
                  <c:pt idx="2">
                    <c:v>2060</c:v>
                  </c:pt>
                  <c:pt idx="3">
                    <c:v>8964</c:v>
                  </c:pt>
                  <c:pt idx="4">
                    <c:v>11599</c:v>
                  </c:pt>
                  <c:pt idx="5">
                    <c:v>3831</c:v>
                  </c:pt>
                  <c:pt idx="6">
                    <c:v>1292</c:v>
                  </c:pt>
                  <c:pt idx="7">
                    <c:v>689</c:v>
                  </c:pt>
                  <c:pt idx="8">
                    <c:v>560.80999999999995</c:v>
                  </c:pt>
                  <c:pt idx="9">
                    <c:v>11652</c:v>
                  </c:pt>
                  <c:pt idx="10">
                    <c:v>24595</c:v>
                  </c:pt>
                  <c:pt idx="11">
                    <c:v>4820</c:v>
                  </c:pt>
                  <c:pt idx="12">
                    <c:v>602</c:v>
                  </c:pt>
                  <c:pt idx="13">
                    <c:v>489</c:v>
                  </c:pt>
                  <c:pt idx="14">
                    <c:v>3779</c:v>
                  </c:pt>
                  <c:pt idx="15">
                    <c:v>13230</c:v>
                  </c:pt>
                  <c:pt idx="16">
                    <c:v>2524</c:v>
                  </c:pt>
                  <c:pt idx="17">
                    <c:v>1251</c:v>
                  </c:pt>
                  <c:pt idx="18">
                    <c:v>479</c:v>
                  </c:pt>
                  <c:pt idx="19">
                    <c:v>315.94</c:v>
                  </c:pt>
                  <c:pt idx="20">
                    <c:v>1039</c:v>
                  </c:pt>
                  <c:pt idx="21">
                    <c:v>21414</c:v>
                  </c:pt>
                  <c:pt idx="22">
                    <c:v>21121</c:v>
                  </c:pt>
                  <c:pt idx="23">
                    <c:v>4287</c:v>
                  </c:pt>
                  <c:pt idx="24">
                    <c:v>1545</c:v>
                  </c:pt>
                  <c:pt idx="25">
                    <c:v>537</c:v>
                  </c:pt>
                  <c:pt idx="26">
                    <c:v>300</c:v>
                  </c:pt>
                  <c:pt idx="27">
                    <c:v>260.7</c:v>
                  </c:pt>
                  <c:pt idx="28">
                    <c:v>1142</c:v>
                  </c:pt>
                  <c:pt idx="29">
                    <c:v>8504</c:v>
                  </c:pt>
                  <c:pt idx="30">
                    <c:v>924</c:v>
                  </c:pt>
                  <c:pt idx="31">
                    <c:v>742</c:v>
                  </c:pt>
                  <c:pt idx="32">
                    <c:v>1889</c:v>
                  </c:pt>
                  <c:pt idx="33">
                    <c:v>301</c:v>
                  </c:pt>
                  <c:pt idx="34">
                    <c:v>238.57</c:v>
                  </c:pt>
                  <c:pt idx="35">
                    <c:v>293.86</c:v>
                  </c:pt>
                  <c:pt idx="36">
                    <c:v>663</c:v>
                  </c:pt>
                  <c:pt idx="37">
                    <c:v>1420</c:v>
                  </c:pt>
                  <c:pt idx="38">
                    <c:v>3682</c:v>
                  </c:pt>
                  <c:pt idx="39">
                    <c:v>7699</c:v>
                  </c:pt>
                  <c:pt idx="40">
                    <c:v>4954</c:v>
                  </c:pt>
                  <c:pt idx="41">
                    <c:v>3365</c:v>
                  </c:pt>
                  <c:pt idx="42">
                    <c:v>4941</c:v>
                  </c:pt>
                  <c:pt idx="43">
                    <c:v>1647</c:v>
                  </c:pt>
                  <c:pt idx="44">
                    <c:v>286</c:v>
                  </c:pt>
                  <c:pt idx="45">
                    <c:v>214</c:v>
                  </c:pt>
                  <c:pt idx="46">
                    <c:v>228.55</c:v>
                  </c:pt>
                  <c:pt idx="47">
                    <c:v>308.81</c:v>
                  </c:pt>
                  <c:pt idx="48">
                    <c:v>1048</c:v>
                  </c:pt>
                  <c:pt idx="49">
                    <c:v>3022</c:v>
                  </c:pt>
                  <c:pt idx="50">
                    <c:v>3188</c:v>
                  </c:pt>
                  <c:pt idx="51">
                    <c:v>1881</c:v>
                  </c:pt>
                  <c:pt idx="52">
                    <c:v>627</c:v>
                  </c:pt>
                  <c:pt idx="53">
                    <c:v>360</c:v>
                  </c:pt>
                  <c:pt idx="54">
                    <c:v>356</c:v>
                  </c:pt>
                  <c:pt idx="55">
                    <c:v>271</c:v>
                  </c:pt>
                  <c:pt idx="56">
                    <c:v>209.01</c:v>
                  </c:pt>
                  <c:pt idx="57">
                    <c:v>690</c:v>
                  </c:pt>
                  <c:pt idx="58">
                    <c:v>2109</c:v>
                  </c:pt>
                  <c:pt idx="59">
                    <c:v>3960</c:v>
                  </c:pt>
                  <c:pt idx="60">
                    <c:v>397</c:v>
                  </c:pt>
                  <c:pt idx="61">
                    <c:v>154</c:v>
                  </c:pt>
                  <c:pt idx="62">
                    <c:v>782</c:v>
                  </c:pt>
                  <c:pt idx="63">
                    <c:v>4545</c:v>
                  </c:pt>
                  <c:pt idx="64">
                    <c:v>771</c:v>
                  </c:pt>
                  <c:pt idx="65">
                    <c:v>692</c:v>
                  </c:pt>
                  <c:pt idx="66">
                    <c:v>512</c:v>
                  </c:pt>
                  <c:pt idx="67">
                    <c:v>320</c:v>
                  </c:pt>
                  <c:pt idx="68">
                    <c:v>237</c:v>
                  </c:pt>
                  <c:pt idx="69">
                    <c:v>127</c:v>
                  </c:pt>
                  <c:pt idx="70">
                    <c:v>208.08</c:v>
                  </c:pt>
                  <c:pt idx="71">
                    <c:v>1145</c:v>
                  </c:pt>
                  <c:pt idx="72">
                    <c:v>3129</c:v>
                  </c:pt>
                  <c:pt idx="73">
                    <c:v>3187</c:v>
                  </c:pt>
                  <c:pt idx="74">
                    <c:v>1000</c:v>
                  </c:pt>
                  <c:pt idx="75">
                    <c:v>264</c:v>
                  </c:pt>
                  <c:pt idx="76">
                    <c:v>146.19999999999999</c:v>
                  </c:pt>
                  <c:pt idx="77">
                    <c:v>109.39</c:v>
                  </c:pt>
                  <c:pt idx="78">
                    <c:v>223.89</c:v>
                  </c:pt>
                  <c:pt idx="79">
                    <c:v>507</c:v>
                  </c:pt>
                  <c:pt idx="80">
                    <c:v>1019</c:v>
                  </c:pt>
                  <c:pt idx="81">
                    <c:v>420</c:v>
                  </c:pt>
                  <c:pt idx="82">
                    <c:v>115</c:v>
                  </c:pt>
                  <c:pt idx="83">
                    <c:v>111.27</c:v>
                  </c:pt>
                  <c:pt idx="84">
                    <c:v>278.89</c:v>
                  </c:pt>
                  <c:pt idx="85">
                    <c:v>3642</c:v>
                  </c:pt>
                  <c:pt idx="86">
                    <c:v>2144</c:v>
                  </c:pt>
                  <c:pt idx="87">
                    <c:v>329</c:v>
                  </c:pt>
                  <c:pt idx="88">
                    <c:v>115</c:v>
                  </c:pt>
                  <c:pt idx="89">
                    <c:v>113</c:v>
                  </c:pt>
                  <c:pt idx="90">
                    <c:v>177.32</c:v>
                  </c:pt>
                  <c:pt idx="91">
                    <c:v>3800</c:v>
                  </c:pt>
                  <c:pt idx="92">
                    <c:v>6178</c:v>
                  </c:pt>
                  <c:pt idx="93">
                    <c:v>284</c:v>
                  </c:pt>
                  <c:pt idx="94">
                    <c:v>413</c:v>
                  </c:pt>
                  <c:pt idx="95">
                    <c:v>1293</c:v>
                  </c:pt>
                  <c:pt idx="96">
                    <c:v>8178</c:v>
                  </c:pt>
                  <c:pt idx="97">
                    <c:v>2606</c:v>
                  </c:pt>
                  <c:pt idx="98">
                    <c:v>218</c:v>
                  </c:pt>
                  <c:pt idx="99">
                    <c:v>600</c:v>
                  </c:pt>
                  <c:pt idx="100">
                    <c:v>7010</c:v>
                  </c:pt>
                  <c:pt idx="101">
                    <c:v>1929</c:v>
                  </c:pt>
                  <c:pt idx="102">
                    <c:v>1464</c:v>
                  </c:pt>
                  <c:pt idx="103">
                    <c:v>264</c:v>
                  </c:pt>
                  <c:pt idx="104">
                    <c:v>6882</c:v>
                  </c:pt>
                  <c:pt idx="105">
                    <c:v>1714</c:v>
                  </c:pt>
                  <c:pt idx="106">
                    <c:v>651</c:v>
                  </c:pt>
                  <c:pt idx="107">
                    <c:v>1779</c:v>
                  </c:pt>
                  <c:pt idx="108">
                    <c:v>12045</c:v>
                  </c:pt>
                  <c:pt idx="109">
                    <c:v>1456</c:v>
                  </c:pt>
                  <c:pt idx="110">
                    <c:v>128.72999999999999</c:v>
                  </c:pt>
                  <c:pt idx="111">
                    <c:v>3272</c:v>
                  </c:pt>
                  <c:pt idx="112">
                    <c:v>1527</c:v>
                  </c:pt>
                  <c:pt idx="113">
                    <c:v>289</c:v>
                  </c:pt>
                  <c:pt idx="114">
                    <c:v>135.97</c:v>
                  </c:pt>
                  <c:pt idx="115">
                    <c:v>590</c:v>
                  </c:pt>
                  <c:pt idx="116">
                    <c:v>11334</c:v>
                  </c:pt>
                  <c:pt idx="117">
                    <c:v>1627</c:v>
                  </c:pt>
                  <c:pt idx="118">
                    <c:v>185.36</c:v>
                  </c:pt>
                  <c:pt idx="119">
                    <c:v>210</c:v>
                  </c:pt>
                  <c:pt idx="120">
                    <c:v>15130</c:v>
                  </c:pt>
                  <c:pt idx="121">
                    <c:v>795</c:v>
                  </c:pt>
                  <c:pt idx="122">
                    <c:v>275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Bicarbonate!$AN$6:$AN$128</c:f>
              <c:numCache>
                <c:formatCode>General</c:formatCode>
                <c:ptCount val="123"/>
                <c:pt idx="0">
                  <c:v>2178</c:v>
                </c:pt>
                <c:pt idx="1">
                  <c:v>937.44</c:v>
                </c:pt>
                <c:pt idx="2">
                  <c:v>5919</c:v>
                </c:pt>
                <c:pt idx="3">
                  <c:v>42387</c:v>
                </c:pt>
                <c:pt idx="4">
                  <c:v>60679</c:v>
                </c:pt>
                <c:pt idx="5">
                  <c:v>17360</c:v>
                </c:pt>
                <c:pt idx="6">
                  <c:v>5114</c:v>
                </c:pt>
                <c:pt idx="7">
                  <c:v>2205</c:v>
                </c:pt>
                <c:pt idx="8">
                  <c:v>985.18</c:v>
                </c:pt>
                <c:pt idx="9">
                  <c:v>55341</c:v>
                </c:pt>
                <c:pt idx="10">
                  <c:v>103114</c:v>
                </c:pt>
                <c:pt idx="11">
                  <c:v>32310</c:v>
                </c:pt>
                <c:pt idx="12">
                  <c:v>2418</c:v>
                </c:pt>
                <c:pt idx="13">
                  <c:v>2046</c:v>
                </c:pt>
                <c:pt idx="14">
                  <c:v>20030</c:v>
                </c:pt>
                <c:pt idx="15">
                  <c:v>74316</c:v>
                </c:pt>
                <c:pt idx="16">
                  <c:v>12274</c:v>
                </c:pt>
                <c:pt idx="17">
                  <c:v>9481</c:v>
                </c:pt>
                <c:pt idx="18">
                  <c:v>2891</c:v>
                </c:pt>
                <c:pt idx="19">
                  <c:v>956.53</c:v>
                </c:pt>
                <c:pt idx="20">
                  <c:v>3072</c:v>
                </c:pt>
                <c:pt idx="21">
                  <c:v>104466</c:v>
                </c:pt>
                <c:pt idx="22">
                  <c:v>111752</c:v>
                </c:pt>
                <c:pt idx="23">
                  <c:v>42101</c:v>
                </c:pt>
                <c:pt idx="24">
                  <c:v>13709</c:v>
                </c:pt>
                <c:pt idx="25">
                  <c:v>3818</c:v>
                </c:pt>
                <c:pt idx="26">
                  <c:v>1342</c:v>
                </c:pt>
                <c:pt idx="27">
                  <c:v>783.73</c:v>
                </c:pt>
                <c:pt idx="28">
                  <c:v>4568</c:v>
                </c:pt>
                <c:pt idx="29">
                  <c:v>61082</c:v>
                </c:pt>
                <c:pt idx="30">
                  <c:v>3391</c:v>
                </c:pt>
                <c:pt idx="31">
                  <c:v>6741</c:v>
                </c:pt>
                <c:pt idx="32">
                  <c:v>11898</c:v>
                </c:pt>
                <c:pt idx="33">
                  <c:v>2280</c:v>
                </c:pt>
                <c:pt idx="34">
                  <c:v>758.86</c:v>
                </c:pt>
                <c:pt idx="35">
                  <c:v>729.2</c:v>
                </c:pt>
                <c:pt idx="36">
                  <c:v>2405</c:v>
                </c:pt>
                <c:pt idx="37">
                  <c:v>7118</c:v>
                </c:pt>
                <c:pt idx="38">
                  <c:v>39201</c:v>
                </c:pt>
                <c:pt idx="39">
                  <c:v>71035</c:v>
                </c:pt>
                <c:pt idx="40">
                  <c:v>62088</c:v>
                </c:pt>
                <c:pt idx="41">
                  <c:v>31630</c:v>
                </c:pt>
                <c:pt idx="42">
                  <c:v>24390</c:v>
                </c:pt>
                <c:pt idx="43">
                  <c:v>9413</c:v>
                </c:pt>
                <c:pt idx="44">
                  <c:v>2703</c:v>
                </c:pt>
                <c:pt idx="45">
                  <c:v>1371</c:v>
                </c:pt>
                <c:pt idx="46">
                  <c:v>616.97</c:v>
                </c:pt>
                <c:pt idx="47">
                  <c:v>733.26</c:v>
                </c:pt>
                <c:pt idx="48">
                  <c:v>5196</c:v>
                </c:pt>
                <c:pt idx="49">
                  <c:v>38682</c:v>
                </c:pt>
                <c:pt idx="50">
                  <c:v>49197</c:v>
                </c:pt>
                <c:pt idx="51">
                  <c:v>31574</c:v>
                </c:pt>
                <c:pt idx="52">
                  <c:v>6401</c:v>
                </c:pt>
                <c:pt idx="53">
                  <c:v>3437</c:v>
                </c:pt>
                <c:pt idx="54">
                  <c:v>3792</c:v>
                </c:pt>
                <c:pt idx="55">
                  <c:v>2737</c:v>
                </c:pt>
                <c:pt idx="56">
                  <c:v>558.54</c:v>
                </c:pt>
                <c:pt idx="57">
                  <c:v>2907</c:v>
                </c:pt>
                <c:pt idx="58">
                  <c:v>41176</c:v>
                </c:pt>
                <c:pt idx="59">
                  <c:v>27968</c:v>
                </c:pt>
                <c:pt idx="60">
                  <c:v>4058</c:v>
                </c:pt>
                <c:pt idx="61">
                  <c:v>1131</c:v>
                </c:pt>
                <c:pt idx="62">
                  <c:v>6404</c:v>
                </c:pt>
                <c:pt idx="63">
                  <c:v>57774</c:v>
                </c:pt>
                <c:pt idx="64">
                  <c:v>13499</c:v>
                </c:pt>
                <c:pt idx="65">
                  <c:v>6119</c:v>
                </c:pt>
                <c:pt idx="66">
                  <c:v>3087</c:v>
                </c:pt>
                <c:pt idx="67">
                  <c:v>4391</c:v>
                </c:pt>
                <c:pt idx="68">
                  <c:v>2451</c:v>
                </c:pt>
                <c:pt idx="69">
                  <c:v>1112</c:v>
                </c:pt>
                <c:pt idx="70">
                  <c:v>498.65</c:v>
                </c:pt>
                <c:pt idx="71">
                  <c:v>14689</c:v>
                </c:pt>
                <c:pt idx="72">
                  <c:v>47643</c:v>
                </c:pt>
                <c:pt idx="73">
                  <c:v>43522</c:v>
                </c:pt>
                <c:pt idx="74">
                  <c:v>11142</c:v>
                </c:pt>
                <c:pt idx="75">
                  <c:v>3317</c:v>
                </c:pt>
                <c:pt idx="76">
                  <c:v>995.46</c:v>
                </c:pt>
                <c:pt idx="77">
                  <c:v>480.49</c:v>
                </c:pt>
                <c:pt idx="78">
                  <c:v>922.87</c:v>
                </c:pt>
                <c:pt idx="79">
                  <c:v>4377</c:v>
                </c:pt>
                <c:pt idx="80">
                  <c:v>15410</c:v>
                </c:pt>
                <c:pt idx="81">
                  <c:v>1596</c:v>
                </c:pt>
                <c:pt idx="82">
                  <c:v>1327</c:v>
                </c:pt>
                <c:pt idx="83">
                  <c:v>566.69000000000005</c:v>
                </c:pt>
                <c:pt idx="84">
                  <c:v>946.69</c:v>
                </c:pt>
                <c:pt idx="85">
                  <c:v>37377</c:v>
                </c:pt>
                <c:pt idx="86">
                  <c:v>22638</c:v>
                </c:pt>
                <c:pt idx="87">
                  <c:v>8406</c:v>
                </c:pt>
                <c:pt idx="88">
                  <c:v>1014</c:v>
                </c:pt>
                <c:pt idx="89">
                  <c:v>1217</c:v>
                </c:pt>
                <c:pt idx="90">
                  <c:v>774.66</c:v>
                </c:pt>
                <c:pt idx="91">
                  <c:v>31484</c:v>
                </c:pt>
                <c:pt idx="92">
                  <c:v>48438</c:v>
                </c:pt>
                <c:pt idx="93">
                  <c:v>5319</c:v>
                </c:pt>
                <c:pt idx="94">
                  <c:v>2360</c:v>
                </c:pt>
                <c:pt idx="95">
                  <c:v>11595</c:v>
                </c:pt>
                <c:pt idx="96">
                  <c:v>47111</c:v>
                </c:pt>
                <c:pt idx="97">
                  <c:v>13617</c:v>
                </c:pt>
                <c:pt idx="98">
                  <c:v>1418</c:v>
                </c:pt>
                <c:pt idx="99">
                  <c:v>5375</c:v>
                </c:pt>
                <c:pt idx="100">
                  <c:v>42730</c:v>
                </c:pt>
                <c:pt idx="101">
                  <c:v>6796</c:v>
                </c:pt>
                <c:pt idx="102">
                  <c:v>4636</c:v>
                </c:pt>
                <c:pt idx="103">
                  <c:v>2512</c:v>
                </c:pt>
                <c:pt idx="104">
                  <c:v>36703</c:v>
                </c:pt>
                <c:pt idx="105">
                  <c:v>10267</c:v>
                </c:pt>
                <c:pt idx="106">
                  <c:v>2483</c:v>
                </c:pt>
                <c:pt idx="107">
                  <c:v>10441</c:v>
                </c:pt>
                <c:pt idx="108">
                  <c:v>56543</c:v>
                </c:pt>
                <c:pt idx="109">
                  <c:v>6872</c:v>
                </c:pt>
                <c:pt idx="110">
                  <c:v>814.96</c:v>
                </c:pt>
                <c:pt idx="111">
                  <c:v>14147</c:v>
                </c:pt>
                <c:pt idx="112">
                  <c:v>7726</c:v>
                </c:pt>
                <c:pt idx="113">
                  <c:v>1927</c:v>
                </c:pt>
                <c:pt idx="114">
                  <c:v>801.61</c:v>
                </c:pt>
                <c:pt idx="115">
                  <c:v>3897</c:v>
                </c:pt>
                <c:pt idx="116">
                  <c:v>42662</c:v>
                </c:pt>
                <c:pt idx="117">
                  <c:v>6501</c:v>
                </c:pt>
                <c:pt idx="118">
                  <c:v>866.52</c:v>
                </c:pt>
                <c:pt idx="119">
                  <c:v>1469</c:v>
                </c:pt>
                <c:pt idx="120">
                  <c:v>54241</c:v>
                </c:pt>
                <c:pt idx="121">
                  <c:v>3237</c:v>
                </c:pt>
                <c:pt idx="122">
                  <c:v>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F-4555-8BBB-CC3E5CC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Sodium!$AC$6:$AC$128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18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16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16.37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17.87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21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</c:v>
                  </c:pt>
                  <c:pt idx="122">
                    <c:v>27.42</c:v>
                  </c:pt>
                </c:numCache>
              </c:numRef>
            </c:plus>
            <c:minus>
              <c:numRef>
                <c:f>Sodium!$AC$6:$AC$128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18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16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16.37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17.87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21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</c:v>
                  </c:pt>
                  <c:pt idx="122">
                    <c:v>27.42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Sodium!$Y$6:$Y$128</c:f>
              <c:numCache>
                <c:formatCode>General</c:formatCode>
                <c:ptCount val="123"/>
                <c:pt idx="0">
                  <c:v>597.95000000000005</c:v>
                </c:pt>
                <c:pt idx="1">
                  <c:v>591.70000000000005</c:v>
                </c:pt>
                <c:pt idx="2">
                  <c:v>1096</c:v>
                </c:pt>
                <c:pt idx="3">
                  <c:v>2419</c:v>
                </c:pt>
                <c:pt idx="4">
                  <c:v>2505</c:v>
                </c:pt>
                <c:pt idx="5">
                  <c:v>1184</c:v>
                </c:pt>
                <c:pt idx="6">
                  <c:v>742.45</c:v>
                </c:pt>
                <c:pt idx="7">
                  <c:v>599.58000000000004</c:v>
                </c:pt>
                <c:pt idx="8">
                  <c:v>596.55999999999995</c:v>
                </c:pt>
                <c:pt idx="9">
                  <c:v>2794</c:v>
                </c:pt>
                <c:pt idx="10">
                  <c:v>3799</c:v>
                </c:pt>
                <c:pt idx="11">
                  <c:v>1615</c:v>
                </c:pt>
                <c:pt idx="12">
                  <c:v>645.44000000000005</c:v>
                </c:pt>
                <c:pt idx="13">
                  <c:v>662.94</c:v>
                </c:pt>
                <c:pt idx="14">
                  <c:v>1636</c:v>
                </c:pt>
                <c:pt idx="15">
                  <c:v>3281</c:v>
                </c:pt>
                <c:pt idx="16">
                  <c:v>1051</c:v>
                </c:pt>
                <c:pt idx="17">
                  <c:v>1039</c:v>
                </c:pt>
                <c:pt idx="18">
                  <c:v>759.91</c:v>
                </c:pt>
                <c:pt idx="19">
                  <c:v>649.54999999999995</c:v>
                </c:pt>
                <c:pt idx="20">
                  <c:v>895</c:v>
                </c:pt>
                <c:pt idx="21">
                  <c:v>3899</c:v>
                </c:pt>
                <c:pt idx="22">
                  <c:v>3802</c:v>
                </c:pt>
                <c:pt idx="23">
                  <c:v>1879</c:v>
                </c:pt>
                <c:pt idx="24">
                  <c:v>1132</c:v>
                </c:pt>
                <c:pt idx="25">
                  <c:v>773.25</c:v>
                </c:pt>
                <c:pt idx="26">
                  <c:v>634.97</c:v>
                </c:pt>
                <c:pt idx="27">
                  <c:v>611.57000000000005</c:v>
                </c:pt>
                <c:pt idx="28">
                  <c:v>1073</c:v>
                </c:pt>
                <c:pt idx="29">
                  <c:v>3300</c:v>
                </c:pt>
                <c:pt idx="30">
                  <c:v>638.85</c:v>
                </c:pt>
                <c:pt idx="31">
                  <c:v>883</c:v>
                </c:pt>
                <c:pt idx="32">
                  <c:v>1209</c:v>
                </c:pt>
                <c:pt idx="33">
                  <c:v>749.49</c:v>
                </c:pt>
                <c:pt idx="34">
                  <c:v>611.92999999999995</c:v>
                </c:pt>
                <c:pt idx="35">
                  <c:v>612.63</c:v>
                </c:pt>
                <c:pt idx="36">
                  <c:v>892</c:v>
                </c:pt>
                <c:pt idx="37">
                  <c:v>1213</c:v>
                </c:pt>
                <c:pt idx="38">
                  <c:v>2509</c:v>
                </c:pt>
                <c:pt idx="39">
                  <c:v>3213</c:v>
                </c:pt>
                <c:pt idx="40">
                  <c:v>2591</c:v>
                </c:pt>
                <c:pt idx="41">
                  <c:v>1687</c:v>
                </c:pt>
                <c:pt idx="42">
                  <c:v>1622</c:v>
                </c:pt>
                <c:pt idx="43">
                  <c:v>1177</c:v>
                </c:pt>
                <c:pt idx="44">
                  <c:v>835</c:v>
                </c:pt>
                <c:pt idx="45">
                  <c:v>724.22</c:v>
                </c:pt>
                <c:pt idx="46">
                  <c:v>592.97</c:v>
                </c:pt>
                <c:pt idx="47">
                  <c:v>603.64</c:v>
                </c:pt>
                <c:pt idx="48">
                  <c:v>1108</c:v>
                </c:pt>
                <c:pt idx="49">
                  <c:v>2522</c:v>
                </c:pt>
                <c:pt idx="50">
                  <c:v>2610</c:v>
                </c:pt>
                <c:pt idx="51">
                  <c:v>1773</c:v>
                </c:pt>
                <c:pt idx="52">
                  <c:v>853.09</c:v>
                </c:pt>
                <c:pt idx="53">
                  <c:v>730.96</c:v>
                </c:pt>
                <c:pt idx="54">
                  <c:v>779.35</c:v>
                </c:pt>
                <c:pt idx="55">
                  <c:v>809.16</c:v>
                </c:pt>
                <c:pt idx="56">
                  <c:v>581.28</c:v>
                </c:pt>
                <c:pt idx="57">
                  <c:v>881</c:v>
                </c:pt>
                <c:pt idx="58">
                  <c:v>2514</c:v>
                </c:pt>
                <c:pt idx="59">
                  <c:v>1667</c:v>
                </c:pt>
                <c:pt idx="60">
                  <c:v>836</c:v>
                </c:pt>
                <c:pt idx="61">
                  <c:v>642</c:v>
                </c:pt>
                <c:pt idx="62">
                  <c:v>1260</c:v>
                </c:pt>
                <c:pt idx="63">
                  <c:v>3373</c:v>
                </c:pt>
                <c:pt idx="64">
                  <c:v>1300</c:v>
                </c:pt>
                <c:pt idx="65">
                  <c:v>882</c:v>
                </c:pt>
                <c:pt idx="66">
                  <c:v>663.37</c:v>
                </c:pt>
                <c:pt idx="67">
                  <c:v>799.08</c:v>
                </c:pt>
                <c:pt idx="68">
                  <c:v>786.74</c:v>
                </c:pt>
                <c:pt idx="69">
                  <c:v>654.33000000000004</c:v>
                </c:pt>
                <c:pt idx="70">
                  <c:v>553.14</c:v>
                </c:pt>
                <c:pt idx="71">
                  <c:v>1827</c:v>
                </c:pt>
                <c:pt idx="72">
                  <c:v>2997</c:v>
                </c:pt>
                <c:pt idx="73">
                  <c:v>2513</c:v>
                </c:pt>
                <c:pt idx="74">
                  <c:v>1138</c:v>
                </c:pt>
                <c:pt idx="75">
                  <c:v>718.81</c:v>
                </c:pt>
                <c:pt idx="76">
                  <c:v>563.04999999999995</c:v>
                </c:pt>
                <c:pt idx="77">
                  <c:v>531.96</c:v>
                </c:pt>
                <c:pt idx="78">
                  <c:v>655.78</c:v>
                </c:pt>
                <c:pt idx="79">
                  <c:v>1163</c:v>
                </c:pt>
                <c:pt idx="80">
                  <c:v>1732</c:v>
                </c:pt>
                <c:pt idx="81">
                  <c:v>546.97</c:v>
                </c:pt>
                <c:pt idx="82">
                  <c:v>742.39</c:v>
                </c:pt>
                <c:pt idx="83">
                  <c:v>630.09</c:v>
                </c:pt>
                <c:pt idx="84">
                  <c:v>677.78</c:v>
                </c:pt>
                <c:pt idx="85">
                  <c:v>2809</c:v>
                </c:pt>
                <c:pt idx="86">
                  <c:v>1841</c:v>
                </c:pt>
                <c:pt idx="87">
                  <c:v>1101</c:v>
                </c:pt>
                <c:pt idx="88">
                  <c:v>581.51</c:v>
                </c:pt>
                <c:pt idx="89">
                  <c:v>731.43</c:v>
                </c:pt>
                <c:pt idx="90">
                  <c:v>705.17</c:v>
                </c:pt>
                <c:pt idx="91">
                  <c:v>2840</c:v>
                </c:pt>
                <c:pt idx="92">
                  <c:v>3180</c:v>
                </c:pt>
                <c:pt idx="93">
                  <c:v>905</c:v>
                </c:pt>
                <c:pt idx="94">
                  <c:v>860</c:v>
                </c:pt>
                <c:pt idx="95">
                  <c:v>1737</c:v>
                </c:pt>
                <c:pt idx="96">
                  <c:v>2936</c:v>
                </c:pt>
                <c:pt idx="97">
                  <c:v>1389</c:v>
                </c:pt>
                <c:pt idx="98">
                  <c:v>847</c:v>
                </c:pt>
                <c:pt idx="99">
                  <c:v>1400</c:v>
                </c:pt>
                <c:pt idx="100">
                  <c:v>3466</c:v>
                </c:pt>
                <c:pt idx="101">
                  <c:v>1161</c:v>
                </c:pt>
                <c:pt idx="102">
                  <c:v>1146</c:v>
                </c:pt>
                <c:pt idx="103">
                  <c:v>1069</c:v>
                </c:pt>
                <c:pt idx="104">
                  <c:v>3424</c:v>
                </c:pt>
                <c:pt idx="105">
                  <c:v>1335</c:v>
                </c:pt>
                <c:pt idx="106">
                  <c:v>948</c:v>
                </c:pt>
                <c:pt idx="107">
                  <c:v>1786</c:v>
                </c:pt>
                <c:pt idx="108">
                  <c:v>4398</c:v>
                </c:pt>
                <c:pt idx="109">
                  <c:v>1137</c:v>
                </c:pt>
                <c:pt idx="110">
                  <c:v>727.69</c:v>
                </c:pt>
                <c:pt idx="111">
                  <c:v>2333</c:v>
                </c:pt>
                <c:pt idx="112">
                  <c:v>1256</c:v>
                </c:pt>
                <c:pt idx="113">
                  <c:v>738.57</c:v>
                </c:pt>
                <c:pt idx="114">
                  <c:v>687.4</c:v>
                </c:pt>
                <c:pt idx="115">
                  <c:v>1306</c:v>
                </c:pt>
                <c:pt idx="116">
                  <c:v>3737</c:v>
                </c:pt>
                <c:pt idx="117">
                  <c:v>1191</c:v>
                </c:pt>
                <c:pt idx="118">
                  <c:v>764.9</c:v>
                </c:pt>
                <c:pt idx="119">
                  <c:v>1040</c:v>
                </c:pt>
                <c:pt idx="120">
                  <c:v>4843</c:v>
                </c:pt>
                <c:pt idx="121">
                  <c:v>949</c:v>
                </c:pt>
                <c:pt idx="122">
                  <c:v>806.2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4-4EA0-8F58-0D46674D9BFA}"/>
            </c:ext>
          </c:extLst>
        </c:ser>
        <c:ser>
          <c:idx val="1"/>
          <c:order val="1"/>
          <c:tx>
            <c:strRef>
              <c:f>Sodium!$AE$2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Sodium!$AI$6:$AI$128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24.75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18.16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19.04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18.47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17.86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15.68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20.39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16.36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17.86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20.58</c:v>
                  </c:pt>
                  <c:pt idx="94">
                    <c:v>19.53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21.21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22.02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32.299999999999997</c:v>
                  </c:pt>
                  <c:pt idx="122">
                    <c:v>27.42</c:v>
                  </c:pt>
                </c:numCache>
              </c:numRef>
            </c:plus>
            <c:minus>
              <c:numRef>
                <c:f>Sodium!$AI$6:$AI$128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24.75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18.16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19.04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18.47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17.86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15.68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20.39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16.36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17.86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20.58</c:v>
                  </c:pt>
                  <c:pt idx="94">
                    <c:v>19.53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21.21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22.02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32.299999999999997</c:v>
                  </c:pt>
                  <c:pt idx="122">
                    <c:v>27.42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Sodium!$AH$6:$AH$128</c:f>
              <c:numCache>
                <c:formatCode>General</c:formatCode>
                <c:ptCount val="123"/>
                <c:pt idx="0">
                  <c:v>597.95000000000005</c:v>
                </c:pt>
                <c:pt idx="1">
                  <c:v>591.70000000000005</c:v>
                </c:pt>
                <c:pt idx="2">
                  <c:v>1096</c:v>
                </c:pt>
                <c:pt idx="3">
                  <c:v>2419</c:v>
                </c:pt>
                <c:pt idx="4">
                  <c:v>2505</c:v>
                </c:pt>
                <c:pt idx="5">
                  <c:v>1184</c:v>
                </c:pt>
                <c:pt idx="6">
                  <c:v>742.45</c:v>
                </c:pt>
                <c:pt idx="7">
                  <c:v>599.58000000000004</c:v>
                </c:pt>
                <c:pt idx="8">
                  <c:v>596.55999999999995</c:v>
                </c:pt>
                <c:pt idx="9">
                  <c:v>2794</c:v>
                </c:pt>
                <c:pt idx="10">
                  <c:v>3799</c:v>
                </c:pt>
                <c:pt idx="11">
                  <c:v>1615</c:v>
                </c:pt>
                <c:pt idx="12">
                  <c:v>645.44000000000005</c:v>
                </c:pt>
                <c:pt idx="13">
                  <c:v>662.94</c:v>
                </c:pt>
                <c:pt idx="14">
                  <c:v>1636</c:v>
                </c:pt>
                <c:pt idx="15">
                  <c:v>3281</c:v>
                </c:pt>
                <c:pt idx="16">
                  <c:v>1051</c:v>
                </c:pt>
                <c:pt idx="17">
                  <c:v>1039</c:v>
                </c:pt>
                <c:pt idx="18">
                  <c:v>759.91</c:v>
                </c:pt>
                <c:pt idx="19">
                  <c:v>649.54999999999995</c:v>
                </c:pt>
                <c:pt idx="20">
                  <c:v>894.53</c:v>
                </c:pt>
                <c:pt idx="21">
                  <c:v>3899</c:v>
                </c:pt>
                <c:pt idx="22">
                  <c:v>3802</c:v>
                </c:pt>
                <c:pt idx="23">
                  <c:v>1879</c:v>
                </c:pt>
                <c:pt idx="24">
                  <c:v>1132</c:v>
                </c:pt>
                <c:pt idx="25">
                  <c:v>773.25</c:v>
                </c:pt>
                <c:pt idx="26">
                  <c:v>634.97</c:v>
                </c:pt>
                <c:pt idx="27">
                  <c:v>611.57000000000005</c:v>
                </c:pt>
                <c:pt idx="28">
                  <c:v>1073</c:v>
                </c:pt>
                <c:pt idx="29">
                  <c:v>3300</c:v>
                </c:pt>
                <c:pt idx="30">
                  <c:v>638.85</c:v>
                </c:pt>
                <c:pt idx="31">
                  <c:v>883.41</c:v>
                </c:pt>
                <c:pt idx="32">
                  <c:v>1209</c:v>
                </c:pt>
                <c:pt idx="33">
                  <c:v>749.49</c:v>
                </c:pt>
                <c:pt idx="34">
                  <c:v>611.92999999999995</c:v>
                </c:pt>
                <c:pt idx="35">
                  <c:v>612.63</c:v>
                </c:pt>
                <c:pt idx="36">
                  <c:v>892.49</c:v>
                </c:pt>
                <c:pt idx="37">
                  <c:v>1213</c:v>
                </c:pt>
                <c:pt idx="38">
                  <c:v>2509</c:v>
                </c:pt>
                <c:pt idx="39">
                  <c:v>3213</c:v>
                </c:pt>
                <c:pt idx="40">
                  <c:v>2591</c:v>
                </c:pt>
                <c:pt idx="41">
                  <c:v>1687</c:v>
                </c:pt>
                <c:pt idx="42">
                  <c:v>1622</c:v>
                </c:pt>
                <c:pt idx="43">
                  <c:v>1177</c:v>
                </c:pt>
                <c:pt idx="44">
                  <c:v>834.99</c:v>
                </c:pt>
                <c:pt idx="45">
                  <c:v>724.22</c:v>
                </c:pt>
                <c:pt idx="46">
                  <c:v>592.97</c:v>
                </c:pt>
                <c:pt idx="47">
                  <c:v>603.64</c:v>
                </c:pt>
                <c:pt idx="48">
                  <c:v>1108</c:v>
                </c:pt>
                <c:pt idx="49">
                  <c:v>2522</c:v>
                </c:pt>
                <c:pt idx="50">
                  <c:v>2610</c:v>
                </c:pt>
                <c:pt idx="51">
                  <c:v>1773</c:v>
                </c:pt>
                <c:pt idx="52">
                  <c:v>853.09</c:v>
                </c:pt>
                <c:pt idx="53">
                  <c:v>730.96</c:v>
                </c:pt>
                <c:pt idx="54">
                  <c:v>779.35</c:v>
                </c:pt>
                <c:pt idx="55">
                  <c:v>809.16</c:v>
                </c:pt>
                <c:pt idx="56">
                  <c:v>581.28</c:v>
                </c:pt>
                <c:pt idx="57">
                  <c:v>881.25</c:v>
                </c:pt>
                <c:pt idx="58">
                  <c:v>2514</c:v>
                </c:pt>
                <c:pt idx="59">
                  <c:v>1667</c:v>
                </c:pt>
                <c:pt idx="60">
                  <c:v>835.73</c:v>
                </c:pt>
                <c:pt idx="61">
                  <c:v>642</c:v>
                </c:pt>
                <c:pt idx="62">
                  <c:v>1260</c:v>
                </c:pt>
                <c:pt idx="63">
                  <c:v>3373</c:v>
                </c:pt>
                <c:pt idx="64">
                  <c:v>1300</c:v>
                </c:pt>
                <c:pt idx="65">
                  <c:v>881.69</c:v>
                </c:pt>
                <c:pt idx="66">
                  <c:v>663.37</c:v>
                </c:pt>
                <c:pt idx="67">
                  <c:v>799.08</c:v>
                </c:pt>
                <c:pt idx="68">
                  <c:v>786.74</c:v>
                </c:pt>
                <c:pt idx="69">
                  <c:v>654.33000000000004</c:v>
                </c:pt>
                <c:pt idx="70">
                  <c:v>553.14</c:v>
                </c:pt>
                <c:pt idx="71">
                  <c:v>1827</c:v>
                </c:pt>
                <c:pt idx="72">
                  <c:v>2997</c:v>
                </c:pt>
                <c:pt idx="73">
                  <c:v>2513</c:v>
                </c:pt>
                <c:pt idx="74">
                  <c:v>1138</c:v>
                </c:pt>
                <c:pt idx="75">
                  <c:v>718.81</c:v>
                </c:pt>
                <c:pt idx="76">
                  <c:v>563.04999999999995</c:v>
                </c:pt>
                <c:pt idx="77">
                  <c:v>531.96</c:v>
                </c:pt>
                <c:pt idx="78">
                  <c:v>655.78</c:v>
                </c:pt>
                <c:pt idx="79">
                  <c:v>1163</c:v>
                </c:pt>
                <c:pt idx="80">
                  <c:v>1732</c:v>
                </c:pt>
                <c:pt idx="81">
                  <c:v>546.97</c:v>
                </c:pt>
                <c:pt idx="82">
                  <c:v>742.39</c:v>
                </c:pt>
                <c:pt idx="83">
                  <c:v>630.09</c:v>
                </c:pt>
                <c:pt idx="84">
                  <c:v>677.78</c:v>
                </c:pt>
                <c:pt idx="85">
                  <c:v>2809</c:v>
                </c:pt>
                <c:pt idx="86">
                  <c:v>1841</c:v>
                </c:pt>
                <c:pt idx="87">
                  <c:v>1101</c:v>
                </c:pt>
                <c:pt idx="88">
                  <c:v>581.51</c:v>
                </c:pt>
                <c:pt idx="89">
                  <c:v>731.43</c:v>
                </c:pt>
                <c:pt idx="90">
                  <c:v>705.17</c:v>
                </c:pt>
                <c:pt idx="91">
                  <c:v>2840</c:v>
                </c:pt>
                <c:pt idx="92">
                  <c:v>3180</c:v>
                </c:pt>
                <c:pt idx="93">
                  <c:v>904.86</c:v>
                </c:pt>
                <c:pt idx="94">
                  <c:v>859.7</c:v>
                </c:pt>
                <c:pt idx="95">
                  <c:v>1737</c:v>
                </c:pt>
                <c:pt idx="96">
                  <c:v>2936</c:v>
                </c:pt>
                <c:pt idx="97">
                  <c:v>1389</c:v>
                </c:pt>
                <c:pt idx="98">
                  <c:v>846.84</c:v>
                </c:pt>
                <c:pt idx="99">
                  <c:v>1400</c:v>
                </c:pt>
                <c:pt idx="100">
                  <c:v>3466</c:v>
                </c:pt>
                <c:pt idx="101">
                  <c:v>1161</c:v>
                </c:pt>
                <c:pt idx="102">
                  <c:v>1146</c:v>
                </c:pt>
                <c:pt idx="103">
                  <c:v>1069</c:v>
                </c:pt>
                <c:pt idx="104">
                  <c:v>3424</c:v>
                </c:pt>
                <c:pt idx="105">
                  <c:v>1335</c:v>
                </c:pt>
                <c:pt idx="106">
                  <c:v>948.35</c:v>
                </c:pt>
                <c:pt idx="107">
                  <c:v>1786</c:v>
                </c:pt>
                <c:pt idx="108">
                  <c:v>4398</c:v>
                </c:pt>
                <c:pt idx="109">
                  <c:v>1137</c:v>
                </c:pt>
                <c:pt idx="110">
                  <c:v>727.69</c:v>
                </c:pt>
                <c:pt idx="111">
                  <c:v>2333</c:v>
                </c:pt>
                <c:pt idx="112">
                  <c:v>1256</c:v>
                </c:pt>
                <c:pt idx="113">
                  <c:v>738.57</c:v>
                </c:pt>
                <c:pt idx="114">
                  <c:v>687.4</c:v>
                </c:pt>
                <c:pt idx="115">
                  <c:v>1306</c:v>
                </c:pt>
                <c:pt idx="116">
                  <c:v>3737</c:v>
                </c:pt>
                <c:pt idx="117">
                  <c:v>1191</c:v>
                </c:pt>
                <c:pt idx="118">
                  <c:v>764.9</c:v>
                </c:pt>
                <c:pt idx="119">
                  <c:v>1040</c:v>
                </c:pt>
                <c:pt idx="120">
                  <c:v>4843</c:v>
                </c:pt>
                <c:pt idx="121">
                  <c:v>948.53</c:v>
                </c:pt>
                <c:pt idx="122">
                  <c:v>806.2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4-4EA0-8F58-0D46674D9BFA}"/>
            </c:ext>
          </c:extLst>
        </c:ser>
        <c:ser>
          <c:idx val="2"/>
          <c:order val="2"/>
          <c:tx>
            <c:strRef>
              <c:f>Sodium!$AK$2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Sodium!$AO$6:$AO$128</c:f>
                <c:numCache>
                  <c:formatCode>General</c:formatCode>
                  <c:ptCount val="123"/>
                  <c:pt idx="0">
                    <c:v>121.72</c:v>
                  </c:pt>
                  <c:pt idx="1">
                    <c:v>94.79</c:v>
                  </c:pt>
                  <c:pt idx="2">
                    <c:v>148</c:v>
                  </c:pt>
                  <c:pt idx="3">
                    <c:v>377</c:v>
                  </c:pt>
                  <c:pt idx="4">
                    <c:v>392</c:v>
                  </c:pt>
                  <c:pt idx="5">
                    <c:v>145</c:v>
                  </c:pt>
                  <c:pt idx="6">
                    <c:v>105.3</c:v>
                  </c:pt>
                  <c:pt idx="7">
                    <c:v>95.75</c:v>
                  </c:pt>
                  <c:pt idx="8">
                    <c:v>68.62</c:v>
                  </c:pt>
                  <c:pt idx="9">
                    <c:v>389</c:v>
                  </c:pt>
                  <c:pt idx="10">
                    <c:v>640</c:v>
                  </c:pt>
                  <c:pt idx="11">
                    <c:v>148</c:v>
                  </c:pt>
                  <c:pt idx="12">
                    <c:v>78.680000000000007</c:v>
                  </c:pt>
                  <c:pt idx="13">
                    <c:v>84.36</c:v>
                  </c:pt>
                  <c:pt idx="14">
                    <c:v>102</c:v>
                  </c:pt>
                  <c:pt idx="15">
                    <c:v>367</c:v>
                  </c:pt>
                  <c:pt idx="16">
                    <c:v>50</c:v>
                  </c:pt>
                  <c:pt idx="17">
                    <c:v>80</c:v>
                  </c:pt>
                  <c:pt idx="18">
                    <c:v>69.69</c:v>
                  </c:pt>
                  <c:pt idx="19">
                    <c:v>59.35</c:v>
                  </c:pt>
                  <c:pt idx="20">
                    <c:v>27.8</c:v>
                  </c:pt>
                  <c:pt idx="21">
                    <c:v>449</c:v>
                  </c:pt>
                  <c:pt idx="22">
                    <c:v>445</c:v>
                  </c:pt>
                  <c:pt idx="23">
                    <c:v>86</c:v>
                  </c:pt>
                  <c:pt idx="24">
                    <c:v>43</c:v>
                  </c:pt>
                  <c:pt idx="25">
                    <c:v>43.76</c:v>
                  </c:pt>
                  <c:pt idx="26">
                    <c:v>47.2</c:v>
                  </c:pt>
                  <c:pt idx="27">
                    <c:v>42.37</c:v>
                  </c:pt>
                  <c:pt idx="28">
                    <c:v>21</c:v>
                  </c:pt>
                  <c:pt idx="29">
                    <c:v>218</c:v>
                  </c:pt>
                  <c:pt idx="30">
                    <c:v>26.65</c:v>
                  </c:pt>
                  <c:pt idx="31">
                    <c:v>24.91</c:v>
                  </c:pt>
                  <c:pt idx="32">
                    <c:v>46</c:v>
                  </c:pt>
                  <c:pt idx="33">
                    <c:v>36.65</c:v>
                  </c:pt>
                  <c:pt idx="34">
                    <c:v>29.47</c:v>
                  </c:pt>
                  <c:pt idx="35">
                    <c:v>18.899999999999999</c:v>
                  </c:pt>
                  <c:pt idx="36">
                    <c:v>22.11</c:v>
                  </c:pt>
                  <c:pt idx="37">
                    <c:v>46</c:v>
                  </c:pt>
                  <c:pt idx="38">
                    <c:v>78</c:v>
                  </c:pt>
                  <c:pt idx="39">
                    <c:v>154</c:v>
                  </c:pt>
                  <c:pt idx="40">
                    <c:v>93</c:v>
                  </c:pt>
                  <c:pt idx="41">
                    <c:v>51</c:v>
                  </c:pt>
                  <c:pt idx="42">
                    <c:v>56</c:v>
                  </c:pt>
                  <c:pt idx="43">
                    <c:v>41</c:v>
                  </c:pt>
                  <c:pt idx="44">
                    <c:v>32.21</c:v>
                  </c:pt>
                  <c:pt idx="45">
                    <c:v>29.25</c:v>
                  </c:pt>
                  <c:pt idx="46">
                    <c:v>18.309999999999999</c:v>
                  </c:pt>
                  <c:pt idx="47">
                    <c:v>18.03</c:v>
                  </c:pt>
                  <c:pt idx="48">
                    <c:v>60</c:v>
                  </c:pt>
                  <c:pt idx="49">
                    <c:v>91</c:v>
                  </c:pt>
                  <c:pt idx="50">
                    <c:v>93</c:v>
                  </c:pt>
                  <c:pt idx="51">
                    <c:v>81</c:v>
                  </c:pt>
                  <c:pt idx="52">
                    <c:v>47.11</c:v>
                  </c:pt>
                  <c:pt idx="53">
                    <c:v>28.28</c:v>
                  </c:pt>
                  <c:pt idx="54">
                    <c:v>27.86</c:v>
                  </c:pt>
                  <c:pt idx="55">
                    <c:v>27.19</c:v>
                  </c:pt>
                  <c:pt idx="56">
                    <c:v>18.45</c:v>
                  </c:pt>
                  <c:pt idx="57">
                    <c:v>57.19</c:v>
                  </c:pt>
                  <c:pt idx="58">
                    <c:v>119</c:v>
                  </c:pt>
                  <c:pt idx="59">
                    <c:v>87</c:v>
                  </c:pt>
                  <c:pt idx="60">
                    <c:v>34.229999999999997</c:v>
                  </c:pt>
                  <c:pt idx="61">
                    <c:v>21.94</c:v>
                  </c:pt>
                  <c:pt idx="62">
                    <c:v>94</c:v>
                  </c:pt>
                  <c:pt idx="63">
                    <c:v>148</c:v>
                  </c:pt>
                  <c:pt idx="64">
                    <c:v>114</c:v>
                  </c:pt>
                  <c:pt idx="65">
                    <c:v>80.78</c:v>
                  </c:pt>
                  <c:pt idx="66">
                    <c:v>54.4</c:v>
                  </c:pt>
                  <c:pt idx="67">
                    <c:v>48.7</c:v>
                  </c:pt>
                  <c:pt idx="68">
                    <c:v>29.64</c:v>
                  </c:pt>
                  <c:pt idx="69">
                    <c:v>21.97</c:v>
                  </c:pt>
                  <c:pt idx="70">
                    <c:v>29.28</c:v>
                  </c:pt>
                  <c:pt idx="71">
                    <c:v>137</c:v>
                  </c:pt>
                  <c:pt idx="72">
                    <c:v>145</c:v>
                  </c:pt>
                  <c:pt idx="73">
                    <c:v>144</c:v>
                  </c:pt>
                  <c:pt idx="74">
                    <c:v>89</c:v>
                  </c:pt>
                  <c:pt idx="75">
                    <c:v>50.24</c:v>
                  </c:pt>
                  <c:pt idx="76">
                    <c:v>21.39</c:v>
                  </c:pt>
                  <c:pt idx="77">
                    <c:v>16.93</c:v>
                  </c:pt>
                  <c:pt idx="78">
                    <c:v>37.57</c:v>
                  </c:pt>
                  <c:pt idx="79">
                    <c:v>95</c:v>
                  </c:pt>
                  <c:pt idx="80">
                    <c:v>144</c:v>
                  </c:pt>
                  <c:pt idx="81">
                    <c:v>51.09</c:v>
                  </c:pt>
                  <c:pt idx="82">
                    <c:v>21.19</c:v>
                  </c:pt>
                  <c:pt idx="83">
                    <c:v>17.52</c:v>
                  </c:pt>
                  <c:pt idx="84">
                    <c:v>47.47</c:v>
                  </c:pt>
                  <c:pt idx="85">
                    <c:v>110</c:v>
                  </c:pt>
                  <c:pt idx="86">
                    <c:v>141</c:v>
                  </c:pt>
                  <c:pt idx="87">
                    <c:v>103</c:v>
                  </c:pt>
                  <c:pt idx="88">
                    <c:v>17.97</c:v>
                  </c:pt>
                  <c:pt idx="89">
                    <c:v>15.55</c:v>
                  </c:pt>
                  <c:pt idx="90">
                    <c:v>32.47</c:v>
                  </c:pt>
                  <c:pt idx="91">
                    <c:v>126</c:v>
                  </c:pt>
                  <c:pt idx="92">
                    <c:v>104</c:v>
                  </c:pt>
                  <c:pt idx="93">
                    <c:v>72.48</c:v>
                  </c:pt>
                  <c:pt idx="94">
                    <c:v>17.78</c:v>
                  </c:pt>
                  <c:pt idx="95">
                    <c:v>116</c:v>
                  </c:pt>
                  <c:pt idx="96">
                    <c:v>85</c:v>
                  </c:pt>
                  <c:pt idx="97">
                    <c:v>83</c:v>
                  </c:pt>
                  <c:pt idx="98">
                    <c:v>23.21</c:v>
                  </c:pt>
                  <c:pt idx="99">
                    <c:v>86</c:v>
                  </c:pt>
                  <c:pt idx="100">
                    <c:v>123</c:v>
                  </c:pt>
                  <c:pt idx="101">
                    <c:v>43</c:v>
                  </c:pt>
                  <c:pt idx="102">
                    <c:v>43</c:v>
                  </c:pt>
                  <c:pt idx="103">
                    <c:v>65</c:v>
                  </c:pt>
                  <c:pt idx="104">
                    <c:v>180</c:v>
                  </c:pt>
                  <c:pt idx="105">
                    <c:v>89</c:v>
                  </c:pt>
                  <c:pt idx="106">
                    <c:v>58.46</c:v>
                  </c:pt>
                  <c:pt idx="107">
                    <c:v>130</c:v>
                  </c:pt>
                  <c:pt idx="108">
                    <c:v>437</c:v>
                  </c:pt>
                  <c:pt idx="109">
                    <c:v>88</c:v>
                  </c:pt>
                  <c:pt idx="110">
                    <c:v>74.400000000000006</c:v>
                  </c:pt>
                  <c:pt idx="111">
                    <c:v>224</c:v>
                  </c:pt>
                  <c:pt idx="112">
                    <c:v>128</c:v>
                  </c:pt>
                  <c:pt idx="113">
                    <c:v>84.33</c:v>
                  </c:pt>
                  <c:pt idx="114">
                    <c:v>92.95</c:v>
                  </c:pt>
                  <c:pt idx="115">
                    <c:v>163</c:v>
                  </c:pt>
                  <c:pt idx="116">
                    <c:v>568</c:v>
                  </c:pt>
                  <c:pt idx="117">
                    <c:v>164</c:v>
                  </c:pt>
                  <c:pt idx="118">
                    <c:v>134.59</c:v>
                  </c:pt>
                  <c:pt idx="119">
                    <c:v>171</c:v>
                  </c:pt>
                  <c:pt idx="120">
                    <c:v>1050</c:v>
                  </c:pt>
                  <c:pt idx="121">
                    <c:v>177.83</c:v>
                  </c:pt>
                  <c:pt idx="122">
                    <c:v>174.45</c:v>
                  </c:pt>
                </c:numCache>
              </c:numRef>
            </c:plus>
            <c:minus>
              <c:numRef>
                <c:f>Sodium!$AO$6:$AO$128</c:f>
                <c:numCache>
                  <c:formatCode>General</c:formatCode>
                  <c:ptCount val="123"/>
                  <c:pt idx="0">
                    <c:v>121.72</c:v>
                  </c:pt>
                  <c:pt idx="1">
                    <c:v>94.79</c:v>
                  </c:pt>
                  <c:pt idx="2">
                    <c:v>148</c:v>
                  </c:pt>
                  <c:pt idx="3">
                    <c:v>377</c:v>
                  </c:pt>
                  <c:pt idx="4">
                    <c:v>392</c:v>
                  </c:pt>
                  <c:pt idx="5">
                    <c:v>145</c:v>
                  </c:pt>
                  <c:pt idx="6">
                    <c:v>105.3</c:v>
                  </c:pt>
                  <c:pt idx="7">
                    <c:v>95.75</c:v>
                  </c:pt>
                  <c:pt idx="8">
                    <c:v>68.62</c:v>
                  </c:pt>
                  <c:pt idx="9">
                    <c:v>389</c:v>
                  </c:pt>
                  <c:pt idx="10">
                    <c:v>640</c:v>
                  </c:pt>
                  <c:pt idx="11">
                    <c:v>148</c:v>
                  </c:pt>
                  <c:pt idx="12">
                    <c:v>78.680000000000007</c:v>
                  </c:pt>
                  <c:pt idx="13">
                    <c:v>84.36</c:v>
                  </c:pt>
                  <c:pt idx="14">
                    <c:v>102</c:v>
                  </c:pt>
                  <c:pt idx="15">
                    <c:v>367</c:v>
                  </c:pt>
                  <c:pt idx="16">
                    <c:v>50</c:v>
                  </c:pt>
                  <c:pt idx="17">
                    <c:v>80</c:v>
                  </c:pt>
                  <c:pt idx="18">
                    <c:v>69.69</c:v>
                  </c:pt>
                  <c:pt idx="19">
                    <c:v>59.35</c:v>
                  </c:pt>
                  <c:pt idx="20">
                    <c:v>27.8</c:v>
                  </c:pt>
                  <c:pt idx="21">
                    <c:v>449</c:v>
                  </c:pt>
                  <c:pt idx="22">
                    <c:v>445</c:v>
                  </c:pt>
                  <c:pt idx="23">
                    <c:v>86</c:v>
                  </c:pt>
                  <c:pt idx="24">
                    <c:v>43</c:v>
                  </c:pt>
                  <c:pt idx="25">
                    <c:v>43.76</c:v>
                  </c:pt>
                  <c:pt idx="26">
                    <c:v>47.2</c:v>
                  </c:pt>
                  <c:pt idx="27">
                    <c:v>42.37</c:v>
                  </c:pt>
                  <c:pt idx="28">
                    <c:v>21</c:v>
                  </c:pt>
                  <c:pt idx="29">
                    <c:v>218</c:v>
                  </c:pt>
                  <c:pt idx="30">
                    <c:v>26.65</c:v>
                  </c:pt>
                  <c:pt idx="31">
                    <c:v>24.91</c:v>
                  </c:pt>
                  <c:pt idx="32">
                    <c:v>46</c:v>
                  </c:pt>
                  <c:pt idx="33">
                    <c:v>36.65</c:v>
                  </c:pt>
                  <c:pt idx="34">
                    <c:v>29.47</c:v>
                  </c:pt>
                  <c:pt idx="35">
                    <c:v>18.899999999999999</c:v>
                  </c:pt>
                  <c:pt idx="36">
                    <c:v>22.11</c:v>
                  </c:pt>
                  <c:pt idx="37">
                    <c:v>46</c:v>
                  </c:pt>
                  <c:pt idx="38">
                    <c:v>78</c:v>
                  </c:pt>
                  <c:pt idx="39">
                    <c:v>154</c:v>
                  </c:pt>
                  <c:pt idx="40">
                    <c:v>93</c:v>
                  </c:pt>
                  <c:pt idx="41">
                    <c:v>51</c:v>
                  </c:pt>
                  <c:pt idx="42">
                    <c:v>56</c:v>
                  </c:pt>
                  <c:pt idx="43">
                    <c:v>41</c:v>
                  </c:pt>
                  <c:pt idx="44">
                    <c:v>32.21</c:v>
                  </c:pt>
                  <c:pt idx="45">
                    <c:v>29.25</c:v>
                  </c:pt>
                  <c:pt idx="46">
                    <c:v>18.309999999999999</c:v>
                  </c:pt>
                  <c:pt idx="47">
                    <c:v>18.03</c:v>
                  </c:pt>
                  <c:pt idx="48">
                    <c:v>60</c:v>
                  </c:pt>
                  <c:pt idx="49">
                    <c:v>91</c:v>
                  </c:pt>
                  <c:pt idx="50">
                    <c:v>93</c:v>
                  </c:pt>
                  <c:pt idx="51">
                    <c:v>81</c:v>
                  </c:pt>
                  <c:pt idx="52">
                    <c:v>47.11</c:v>
                  </c:pt>
                  <c:pt idx="53">
                    <c:v>28.28</c:v>
                  </c:pt>
                  <c:pt idx="54">
                    <c:v>27.86</c:v>
                  </c:pt>
                  <c:pt idx="55">
                    <c:v>27.19</c:v>
                  </c:pt>
                  <c:pt idx="56">
                    <c:v>18.45</c:v>
                  </c:pt>
                  <c:pt idx="57">
                    <c:v>57.19</c:v>
                  </c:pt>
                  <c:pt idx="58">
                    <c:v>119</c:v>
                  </c:pt>
                  <c:pt idx="59">
                    <c:v>87</c:v>
                  </c:pt>
                  <c:pt idx="60">
                    <c:v>34.229999999999997</c:v>
                  </c:pt>
                  <c:pt idx="61">
                    <c:v>21.94</c:v>
                  </c:pt>
                  <c:pt idx="62">
                    <c:v>94</c:v>
                  </c:pt>
                  <c:pt idx="63">
                    <c:v>148</c:v>
                  </c:pt>
                  <c:pt idx="64">
                    <c:v>114</c:v>
                  </c:pt>
                  <c:pt idx="65">
                    <c:v>80.78</c:v>
                  </c:pt>
                  <c:pt idx="66">
                    <c:v>54.4</c:v>
                  </c:pt>
                  <c:pt idx="67">
                    <c:v>48.7</c:v>
                  </c:pt>
                  <c:pt idx="68">
                    <c:v>29.64</c:v>
                  </c:pt>
                  <c:pt idx="69">
                    <c:v>21.97</c:v>
                  </c:pt>
                  <c:pt idx="70">
                    <c:v>29.28</c:v>
                  </c:pt>
                  <c:pt idx="71">
                    <c:v>137</c:v>
                  </c:pt>
                  <c:pt idx="72">
                    <c:v>145</c:v>
                  </c:pt>
                  <c:pt idx="73">
                    <c:v>144</c:v>
                  </c:pt>
                  <c:pt idx="74">
                    <c:v>89</c:v>
                  </c:pt>
                  <c:pt idx="75">
                    <c:v>50.24</c:v>
                  </c:pt>
                  <c:pt idx="76">
                    <c:v>21.39</c:v>
                  </c:pt>
                  <c:pt idx="77">
                    <c:v>16.93</c:v>
                  </c:pt>
                  <c:pt idx="78">
                    <c:v>37.57</c:v>
                  </c:pt>
                  <c:pt idx="79">
                    <c:v>95</c:v>
                  </c:pt>
                  <c:pt idx="80">
                    <c:v>144</c:v>
                  </c:pt>
                  <c:pt idx="81">
                    <c:v>51.09</c:v>
                  </c:pt>
                  <c:pt idx="82">
                    <c:v>21.19</c:v>
                  </c:pt>
                  <c:pt idx="83">
                    <c:v>17.52</c:v>
                  </c:pt>
                  <c:pt idx="84">
                    <c:v>47.47</c:v>
                  </c:pt>
                  <c:pt idx="85">
                    <c:v>110</c:v>
                  </c:pt>
                  <c:pt idx="86">
                    <c:v>141</c:v>
                  </c:pt>
                  <c:pt idx="87">
                    <c:v>103</c:v>
                  </c:pt>
                  <c:pt idx="88">
                    <c:v>17.97</c:v>
                  </c:pt>
                  <c:pt idx="89">
                    <c:v>15.55</c:v>
                  </c:pt>
                  <c:pt idx="90">
                    <c:v>32.47</c:v>
                  </c:pt>
                  <c:pt idx="91">
                    <c:v>126</c:v>
                  </c:pt>
                  <c:pt idx="92">
                    <c:v>104</c:v>
                  </c:pt>
                  <c:pt idx="93">
                    <c:v>72.48</c:v>
                  </c:pt>
                  <c:pt idx="94">
                    <c:v>17.78</c:v>
                  </c:pt>
                  <c:pt idx="95">
                    <c:v>116</c:v>
                  </c:pt>
                  <c:pt idx="96">
                    <c:v>85</c:v>
                  </c:pt>
                  <c:pt idx="97">
                    <c:v>83</c:v>
                  </c:pt>
                  <c:pt idx="98">
                    <c:v>23.21</c:v>
                  </c:pt>
                  <c:pt idx="99">
                    <c:v>86</c:v>
                  </c:pt>
                  <c:pt idx="100">
                    <c:v>123</c:v>
                  </c:pt>
                  <c:pt idx="101">
                    <c:v>43</c:v>
                  </c:pt>
                  <c:pt idx="102">
                    <c:v>43</c:v>
                  </c:pt>
                  <c:pt idx="103">
                    <c:v>65</c:v>
                  </c:pt>
                  <c:pt idx="104">
                    <c:v>180</c:v>
                  </c:pt>
                  <c:pt idx="105">
                    <c:v>89</c:v>
                  </c:pt>
                  <c:pt idx="106">
                    <c:v>58.46</c:v>
                  </c:pt>
                  <c:pt idx="107">
                    <c:v>130</c:v>
                  </c:pt>
                  <c:pt idx="108">
                    <c:v>437</c:v>
                  </c:pt>
                  <c:pt idx="109">
                    <c:v>88</c:v>
                  </c:pt>
                  <c:pt idx="110">
                    <c:v>74.400000000000006</c:v>
                  </c:pt>
                  <c:pt idx="111">
                    <c:v>224</c:v>
                  </c:pt>
                  <c:pt idx="112">
                    <c:v>128</c:v>
                  </c:pt>
                  <c:pt idx="113">
                    <c:v>84.33</c:v>
                  </c:pt>
                  <c:pt idx="114">
                    <c:v>92.95</c:v>
                  </c:pt>
                  <c:pt idx="115">
                    <c:v>163</c:v>
                  </c:pt>
                  <c:pt idx="116">
                    <c:v>568</c:v>
                  </c:pt>
                  <c:pt idx="117">
                    <c:v>164</c:v>
                  </c:pt>
                  <c:pt idx="118">
                    <c:v>134.59</c:v>
                  </c:pt>
                  <c:pt idx="119">
                    <c:v>171</c:v>
                  </c:pt>
                  <c:pt idx="120">
                    <c:v>1050</c:v>
                  </c:pt>
                  <c:pt idx="121">
                    <c:v>177.83</c:v>
                  </c:pt>
                  <c:pt idx="122">
                    <c:v>174.45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Sodium!$AN$6:$AN$128</c:f>
              <c:numCache>
                <c:formatCode>General</c:formatCode>
                <c:ptCount val="123"/>
                <c:pt idx="0">
                  <c:v>578.51</c:v>
                </c:pt>
                <c:pt idx="1">
                  <c:v>570.37</c:v>
                </c:pt>
                <c:pt idx="2">
                  <c:v>1062</c:v>
                </c:pt>
                <c:pt idx="3">
                  <c:v>2345</c:v>
                </c:pt>
                <c:pt idx="4">
                  <c:v>2450</c:v>
                </c:pt>
                <c:pt idx="5">
                  <c:v>1175</c:v>
                </c:pt>
                <c:pt idx="6">
                  <c:v>732.04</c:v>
                </c:pt>
                <c:pt idx="7">
                  <c:v>585.44000000000005</c:v>
                </c:pt>
                <c:pt idx="8">
                  <c:v>580.97</c:v>
                </c:pt>
                <c:pt idx="9">
                  <c:v>2723</c:v>
                </c:pt>
                <c:pt idx="10">
                  <c:v>3705</c:v>
                </c:pt>
                <c:pt idx="11">
                  <c:v>1608</c:v>
                </c:pt>
                <c:pt idx="12">
                  <c:v>632.92999999999995</c:v>
                </c:pt>
                <c:pt idx="13">
                  <c:v>645.22</c:v>
                </c:pt>
                <c:pt idx="14">
                  <c:v>1617</c:v>
                </c:pt>
                <c:pt idx="15">
                  <c:v>3224</c:v>
                </c:pt>
                <c:pt idx="16">
                  <c:v>1059</c:v>
                </c:pt>
                <c:pt idx="17">
                  <c:v>1029</c:v>
                </c:pt>
                <c:pt idx="18">
                  <c:v>744.19</c:v>
                </c:pt>
                <c:pt idx="19">
                  <c:v>628.57000000000005</c:v>
                </c:pt>
                <c:pt idx="20">
                  <c:v>884.92</c:v>
                </c:pt>
                <c:pt idx="21">
                  <c:v>3854</c:v>
                </c:pt>
                <c:pt idx="22">
                  <c:v>3766</c:v>
                </c:pt>
                <c:pt idx="23">
                  <c:v>1887</c:v>
                </c:pt>
                <c:pt idx="24">
                  <c:v>1137</c:v>
                </c:pt>
                <c:pt idx="25">
                  <c:v>768.07</c:v>
                </c:pt>
                <c:pt idx="26">
                  <c:v>621.86</c:v>
                </c:pt>
                <c:pt idx="27">
                  <c:v>595.14</c:v>
                </c:pt>
                <c:pt idx="28">
                  <c:v>1065</c:v>
                </c:pt>
                <c:pt idx="29">
                  <c:v>3264</c:v>
                </c:pt>
                <c:pt idx="30">
                  <c:v>651.80999999999995</c:v>
                </c:pt>
                <c:pt idx="31">
                  <c:v>890.61</c:v>
                </c:pt>
                <c:pt idx="32">
                  <c:v>1206</c:v>
                </c:pt>
                <c:pt idx="33">
                  <c:v>739.23</c:v>
                </c:pt>
                <c:pt idx="34">
                  <c:v>598.62</c:v>
                </c:pt>
                <c:pt idx="35">
                  <c:v>602.92999999999995</c:v>
                </c:pt>
                <c:pt idx="36">
                  <c:v>885.44</c:v>
                </c:pt>
                <c:pt idx="37">
                  <c:v>1217</c:v>
                </c:pt>
                <c:pt idx="38">
                  <c:v>2509</c:v>
                </c:pt>
                <c:pt idx="39">
                  <c:v>3216</c:v>
                </c:pt>
                <c:pt idx="40">
                  <c:v>2612</c:v>
                </c:pt>
                <c:pt idx="41">
                  <c:v>1712</c:v>
                </c:pt>
                <c:pt idx="42">
                  <c:v>1627</c:v>
                </c:pt>
                <c:pt idx="43">
                  <c:v>1174</c:v>
                </c:pt>
                <c:pt idx="44">
                  <c:v>824.84</c:v>
                </c:pt>
                <c:pt idx="45">
                  <c:v>711.39</c:v>
                </c:pt>
                <c:pt idx="46">
                  <c:v>583.9</c:v>
                </c:pt>
                <c:pt idx="47">
                  <c:v>599.84</c:v>
                </c:pt>
                <c:pt idx="48">
                  <c:v>1114</c:v>
                </c:pt>
                <c:pt idx="49">
                  <c:v>2528</c:v>
                </c:pt>
                <c:pt idx="50">
                  <c:v>2632</c:v>
                </c:pt>
                <c:pt idx="51">
                  <c:v>1807</c:v>
                </c:pt>
                <c:pt idx="52">
                  <c:v>873.18</c:v>
                </c:pt>
                <c:pt idx="53">
                  <c:v>740.04</c:v>
                </c:pt>
                <c:pt idx="54">
                  <c:v>786.53</c:v>
                </c:pt>
                <c:pt idx="55">
                  <c:v>805</c:v>
                </c:pt>
                <c:pt idx="56">
                  <c:v>574.84</c:v>
                </c:pt>
                <c:pt idx="57">
                  <c:v>888.9</c:v>
                </c:pt>
                <c:pt idx="58">
                  <c:v>2540</c:v>
                </c:pt>
                <c:pt idx="59">
                  <c:v>1700</c:v>
                </c:pt>
                <c:pt idx="60">
                  <c:v>843.02</c:v>
                </c:pt>
                <c:pt idx="61">
                  <c:v>637.29</c:v>
                </c:pt>
                <c:pt idx="62">
                  <c:v>1269</c:v>
                </c:pt>
                <c:pt idx="63">
                  <c:v>3387</c:v>
                </c:pt>
                <c:pt idx="64">
                  <c:v>1336</c:v>
                </c:pt>
                <c:pt idx="65">
                  <c:v>910.52</c:v>
                </c:pt>
                <c:pt idx="66">
                  <c:v>684.44</c:v>
                </c:pt>
                <c:pt idx="67">
                  <c:v>815.98</c:v>
                </c:pt>
                <c:pt idx="68">
                  <c:v>787.22</c:v>
                </c:pt>
                <c:pt idx="69">
                  <c:v>650.1</c:v>
                </c:pt>
                <c:pt idx="70">
                  <c:v>553.74</c:v>
                </c:pt>
                <c:pt idx="71">
                  <c:v>1841</c:v>
                </c:pt>
                <c:pt idx="72">
                  <c:v>3022</c:v>
                </c:pt>
                <c:pt idx="73">
                  <c:v>2555</c:v>
                </c:pt>
                <c:pt idx="74">
                  <c:v>1169</c:v>
                </c:pt>
                <c:pt idx="75">
                  <c:v>737.03</c:v>
                </c:pt>
                <c:pt idx="76">
                  <c:v>565.75</c:v>
                </c:pt>
                <c:pt idx="77">
                  <c:v>526.9</c:v>
                </c:pt>
                <c:pt idx="78">
                  <c:v>656.55</c:v>
                </c:pt>
                <c:pt idx="79">
                  <c:v>1172</c:v>
                </c:pt>
                <c:pt idx="80">
                  <c:v>1759</c:v>
                </c:pt>
                <c:pt idx="81">
                  <c:v>566.39</c:v>
                </c:pt>
                <c:pt idx="82">
                  <c:v>736.3</c:v>
                </c:pt>
                <c:pt idx="83">
                  <c:v>621.94000000000005</c:v>
                </c:pt>
                <c:pt idx="84">
                  <c:v>683.16</c:v>
                </c:pt>
                <c:pt idx="85">
                  <c:v>2822</c:v>
                </c:pt>
                <c:pt idx="86">
                  <c:v>1882</c:v>
                </c:pt>
                <c:pt idx="87">
                  <c:v>1134</c:v>
                </c:pt>
                <c:pt idx="88">
                  <c:v>584.32000000000005</c:v>
                </c:pt>
                <c:pt idx="89">
                  <c:v>724.8</c:v>
                </c:pt>
                <c:pt idx="90">
                  <c:v>701.83</c:v>
                </c:pt>
                <c:pt idx="91">
                  <c:v>2845</c:v>
                </c:pt>
                <c:pt idx="92">
                  <c:v>3203</c:v>
                </c:pt>
                <c:pt idx="93">
                  <c:v>930.56</c:v>
                </c:pt>
                <c:pt idx="94">
                  <c:v>856.33</c:v>
                </c:pt>
                <c:pt idx="95">
                  <c:v>1750</c:v>
                </c:pt>
                <c:pt idx="96">
                  <c:v>2963</c:v>
                </c:pt>
                <c:pt idx="97">
                  <c:v>1418</c:v>
                </c:pt>
                <c:pt idx="98">
                  <c:v>832.1</c:v>
                </c:pt>
                <c:pt idx="99">
                  <c:v>1398</c:v>
                </c:pt>
                <c:pt idx="100">
                  <c:v>3451</c:v>
                </c:pt>
                <c:pt idx="101">
                  <c:v>1165</c:v>
                </c:pt>
                <c:pt idx="102">
                  <c:v>1135</c:v>
                </c:pt>
                <c:pt idx="103">
                  <c:v>1064</c:v>
                </c:pt>
                <c:pt idx="104">
                  <c:v>3388</c:v>
                </c:pt>
                <c:pt idx="105">
                  <c:v>1354</c:v>
                </c:pt>
                <c:pt idx="106">
                  <c:v>933.51</c:v>
                </c:pt>
                <c:pt idx="107">
                  <c:v>1777</c:v>
                </c:pt>
                <c:pt idx="108">
                  <c:v>4323</c:v>
                </c:pt>
                <c:pt idx="109">
                  <c:v>1145</c:v>
                </c:pt>
                <c:pt idx="110">
                  <c:v>706.57</c:v>
                </c:pt>
                <c:pt idx="111">
                  <c:v>2287</c:v>
                </c:pt>
                <c:pt idx="112">
                  <c:v>1260</c:v>
                </c:pt>
                <c:pt idx="113">
                  <c:v>736.15</c:v>
                </c:pt>
                <c:pt idx="114">
                  <c:v>667.42</c:v>
                </c:pt>
                <c:pt idx="115">
                  <c:v>1283</c:v>
                </c:pt>
                <c:pt idx="116">
                  <c:v>3646</c:v>
                </c:pt>
                <c:pt idx="117">
                  <c:v>1184</c:v>
                </c:pt>
                <c:pt idx="118">
                  <c:v>734.13</c:v>
                </c:pt>
                <c:pt idx="119">
                  <c:v>1004</c:v>
                </c:pt>
                <c:pt idx="120">
                  <c:v>4657</c:v>
                </c:pt>
                <c:pt idx="121">
                  <c:v>932.28</c:v>
                </c:pt>
                <c:pt idx="122">
                  <c:v>770.83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4-4EA0-8F58-0D46674D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Potassium!$AC$6:$AC$128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51</c:v>
                  </c:pt>
                  <c:pt idx="4">
                    <c:v>54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10.74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21</c:v>
                  </c:pt>
                  <c:pt idx="39">
                    <c:v>38</c:v>
                  </c:pt>
                  <c:pt idx="40">
                    <c:v>26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18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20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5.22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12.57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23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plus>
            <c:minus>
              <c:numRef>
                <c:f>Potassium!$AC$6:$AC$128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51</c:v>
                  </c:pt>
                  <c:pt idx="4">
                    <c:v>54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10.74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21</c:v>
                  </c:pt>
                  <c:pt idx="39">
                    <c:v>38</c:v>
                  </c:pt>
                  <c:pt idx="40">
                    <c:v>26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18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20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5.22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12.57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23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Potassium!$Y$6:$Y$128</c:f>
              <c:numCache>
                <c:formatCode>General</c:formatCode>
                <c:ptCount val="123"/>
                <c:pt idx="0">
                  <c:v>182.79</c:v>
                </c:pt>
                <c:pt idx="1">
                  <c:v>183.75</c:v>
                </c:pt>
                <c:pt idx="2">
                  <c:v>331.59</c:v>
                </c:pt>
                <c:pt idx="3">
                  <c:v>885</c:v>
                </c:pt>
                <c:pt idx="4">
                  <c:v>966</c:v>
                </c:pt>
                <c:pt idx="5">
                  <c:v>381.49</c:v>
                </c:pt>
                <c:pt idx="6">
                  <c:v>227.24</c:v>
                </c:pt>
                <c:pt idx="7">
                  <c:v>182.2</c:v>
                </c:pt>
                <c:pt idx="8">
                  <c:v>184.4</c:v>
                </c:pt>
                <c:pt idx="9">
                  <c:v>1143</c:v>
                </c:pt>
                <c:pt idx="10">
                  <c:v>1799</c:v>
                </c:pt>
                <c:pt idx="11">
                  <c:v>544.36</c:v>
                </c:pt>
                <c:pt idx="12">
                  <c:v>191.83</c:v>
                </c:pt>
                <c:pt idx="13">
                  <c:v>193.57</c:v>
                </c:pt>
                <c:pt idx="14">
                  <c:v>542.32000000000005</c:v>
                </c:pt>
                <c:pt idx="15">
                  <c:v>1386</c:v>
                </c:pt>
                <c:pt idx="16">
                  <c:v>332.36</c:v>
                </c:pt>
                <c:pt idx="17">
                  <c:v>306.49</c:v>
                </c:pt>
                <c:pt idx="18">
                  <c:v>217.52</c:v>
                </c:pt>
                <c:pt idx="19">
                  <c:v>186.51</c:v>
                </c:pt>
                <c:pt idx="20">
                  <c:v>263.85000000000002</c:v>
                </c:pt>
                <c:pt idx="21">
                  <c:v>1870</c:v>
                </c:pt>
                <c:pt idx="22">
                  <c:v>1819</c:v>
                </c:pt>
                <c:pt idx="23">
                  <c:v>644.61</c:v>
                </c:pt>
                <c:pt idx="24">
                  <c:v>344.13</c:v>
                </c:pt>
                <c:pt idx="25">
                  <c:v>223.85</c:v>
                </c:pt>
                <c:pt idx="26">
                  <c:v>181.93</c:v>
                </c:pt>
                <c:pt idx="27">
                  <c:v>175.94</c:v>
                </c:pt>
                <c:pt idx="28">
                  <c:v>312.81</c:v>
                </c:pt>
                <c:pt idx="29">
                  <c:v>1361</c:v>
                </c:pt>
                <c:pt idx="30">
                  <c:v>196.84</c:v>
                </c:pt>
                <c:pt idx="31">
                  <c:v>260.45</c:v>
                </c:pt>
                <c:pt idx="32">
                  <c:v>352.84</c:v>
                </c:pt>
                <c:pt idx="33">
                  <c:v>210.32</c:v>
                </c:pt>
                <c:pt idx="34">
                  <c:v>175.31</c:v>
                </c:pt>
                <c:pt idx="35">
                  <c:v>178.7</c:v>
                </c:pt>
                <c:pt idx="36">
                  <c:v>255.4</c:v>
                </c:pt>
                <c:pt idx="37">
                  <c:v>359.86</c:v>
                </c:pt>
                <c:pt idx="38">
                  <c:v>912</c:v>
                </c:pt>
                <c:pt idx="39">
                  <c:v>1335</c:v>
                </c:pt>
                <c:pt idx="40">
                  <c:v>999</c:v>
                </c:pt>
                <c:pt idx="41">
                  <c:v>551.98</c:v>
                </c:pt>
                <c:pt idx="42">
                  <c:v>500.62</c:v>
                </c:pt>
                <c:pt idx="43">
                  <c:v>335.16</c:v>
                </c:pt>
                <c:pt idx="44">
                  <c:v>230.04</c:v>
                </c:pt>
                <c:pt idx="45">
                  <c:v>200.15</c:v>
                </c:pt>
                <c:pt idx="46">
                  <c:v>171.41</c:v>
                </c:pt>
                <c:pt idx="47">
                  <c:v>177.67</c:v>
                </c:pt>
                <c:pt idx="48">
                  <c:v>323.08</c:v>
                </c:pt>
                <c:pt idx="49">
                  <c:v>925</c:v>
                </c:pt>
                <c:pt idx="50">
                  <c:v>978</c:v>
                </c:pt>
                <c:pt idx="51">
                  <c:v>598.13</c:v>
                </c:pt>
                <c:pt idx="52">
                  <c:v>253.86</c:v>
                </c:pt>
                <c:pt idx="53">
                  <c:v>211.44</c:v>
                </c:pt>
                <c:pt idx="54">
                  <c:v>223.02</c:v>
                </c:pt>
                <c:pt idx="55">
                  <c:v>223.63</c:v>
                </c:pt>
                <c:pt idx="56">
                  <c:v>168.24</c:v>
                </c:pt>
                <c:pt idx="57">
                  <c:v>255.9</c:v>
                </c:pt>
                <c:pt idx="58">
                  <c:v>901</c:v>
                </c:pt>
                <c:pt idx="59">
                  <c:v>532.74</c:v>
                </c:pt>
                <c:pt idx="60">
                  <c:v>235.47</c:v>
                </c:pt>
                <c:pt idx="61">
                  <c:v>178.93</c:v>
                </c:pt>
                <c:pt idx="62">
                  <c:v>364.99</c:v>
                </c:pt>
                <c:pt idx="63">
                  <c:v>1364</c:v>
                </c:pt>
                <c:pt idx="64">
                  <c:v>398.7</c:v>
                </c:pt>
                <c:pt idx="65">
                  <c:v>263.95</c:v>
                </c:pt>
                <c:pt idx="66">
                  <c:v>198.61</c:v>
                </c:pt>
                <c:pt idx="67">
                  <c:v>230.32</c:v>
                </c:pt>
                <c:pt idx="68">
                  <c:v>216.04</c:v>
                </c:pt>
                <c:pt idx="69">
                  <c:v>180.77</c:v>
                </c:pt>
                <c:pt idx="70">
                  <c:v>163.08000000000001</c:v>
                </c:pt>
                <c:pt idx="71">
                  <c:v>557.19000000000005</c:v>
                </c:pt>
                <c:pt idx="72">
                  <c:v>1128</c:v>
                </c:pt>
                <c:pt idx="73">
                  <c:v>900</c:v>
                </c:pt>
                <c:pt idx="74">
                  <c:v>337.55</c:v>
                </c:pt>
                <c:pt idx="75">
                  <c:v>208.66</c:v>
                </c:pt>
                <c:pt idx="76">
                  <c:v>160.68</c:v>
                </c:pt>
                <c:pt idx="77">
                  <c:v>151.02000000000001</c:v>
                </c:pt>
                <c:pt idx="78">
                  <c:v>188.19</c:v>
                </c:pt>
                <c:pt idx="79">
                  <c:v>327.81</c:v>
                </c:pt>
                <c:pt idx="80">
                  <c:v>531.78</c:v>
                </c:pt>
                <c:pt idx="81">
                  <c:v>166.74</c:v>
                </c:pt>
                <c:pt idx="82">
                  <c:v>199.45</c:v>
                </c:pt>
                <c:pt idx="83">
                  <c:v>173.65</c:v>
                </c:pt>
                <c:pt idx="84">
                  <c:v>194.47</c:v>
                </c:pt>
                <c:pt idx="85">
                  <c:v>1063</c:v>
                </c:pt>
                <c:pt idx="86">
                  <c:v>585.9</c:v>
                </c:pt>
                <c:pt idx="87">
                  <c:v>325.39</c:v>
                </c:pt>
                <c:pt idx="88">
                  <c:v>164.06</c:v>
                </c:pt>
                <c:pt idx="89">
                  <c:v>195.98</c:v>
                </c:pt>
                <c:pt idx="90">
                  <c:v>195.81</c:v>
                </c:pt>
                <c:pt idx="91">
                  <c:v>979</c:v>
                </c:pt>
                <c:pt idx="92">
                  <c:v>1205</c:v>
                </c:pt>
                <c:pt idx="93">
                  <c:v>262.16000000000003</c:v>
                </c:pt>
                <c:pt idx="94">
                  <c:v>229.14</c:v>
                </c:pt>
                <c:pt idx="95">
                  <c:v>513.41999999999996</c:v>
                </c:pt>
                <c:pt idx="96">
                  <c:v>1079</c:v>
                </c:pt>
                <c:pt idx="97">
                  <c:v>410.36</c:v>
                </c:pt>
                <c:pt idx="98">
                  <c:v>220.69</c:v>
                </c:pt>
                <c:pt idx="99">
                  <c:v>388.94</c:v>
                </c:pt>
                <c:pt idx="100">
                  <c:v>1303</c:v>
                </c:pt>
                <c:pt idx="101">
                  <c:v>318.52999999999997</c:v>
                </c:pt>
                <c:pt idx="102">
                  <c:v>302.47000000000003</c:v>
                </c:pt>
                <c:pt idx="103">
                  <c:v>291.64999999999998</c:v>
                </c:pt>
                <c:pt idx="104">
                  <c:v>1243</c:v>
                </c:pt>
                <c:pt idx="105">
                  <c:v>388.85</c:v>
                </c:pt>
                <c:pt idx="106">
                  <c:v>247.94</c:v>
                </c:pt>
                <c:pt idx="107">
                  <c:v>518.86</c:v>
                </c:pt>
                <c:pt idx="108">
                  <c:v>1866</c:v>
                </c:pt>
                <c:pt idx="109">
                  <c:v>320.64</c:v>
                </c:pt>
                <c:pt idx="110">
                  <c:v>191.28</c:v>
                </c:pt>
                <c:pt idx="111">
                  <c:v>696.52</c:v>
                </c:pt>
                <c:pt idx="112">
                  <c:v>358.04</c:v>
                </c:pt>
                <c:pt idx="113">
                  <c:v>205.24</c:v>
                </c:pt>
                <c:pt idx="114">
                  <c:v>183.19</c:v>
                </c:pt>
                <c:pt idx="115">
                  <c:v>356.89</c:v>
                </c:pt>
                <c:pt idx="116">
                  <c:v>1406</c:v>
                </c:pt>
                <c:pt idx="117">
                  <c:v>332.99</c:v>
                </c:pt>
                <c:pt idx="118">
                  <c:v>199.24</c:v>
                </c:pt>
                <c:pt idx="119">
                  <c:v>275.02999999999997</c:v>
                </c:pt>
                <c:pt idx="120">
                  <c:v>2075</c:v>
                </c:pt>
                <c:pt idx="121">
                  <c:v>259.10000000000002</c:v>
                </c:pt>
                <c:pt idx="122">
                  <c:v>209.52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B-4B77-8A64-3182CC11989C}"/>
            </c:ext>
          </c:extLst>
        </c:ser>
        <c:ser>
          <c:idx val="1"/>
          <c:order val="1"/>
          <c:tx>
            <c:strRef>
              <c:f>Potassium!$AE$2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Potassium!$AI$6:$AI$128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50.7</c:v>
                  </c:pt>
                  <c:pt idx="4">
                    <c:v>53.66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10.73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20.63</c:v>
                  </c:pt>
                  <c:pt idx="39">
                    <c:v>38</c:v>
                  </c:pt>
                  <c:pt idx="40">
                    <c:v>25.58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19.62</c:v>
                  </c:pt>
                  <c:pt idx="50">
                    <c:v>20.48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17.93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19.670000000000002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5.21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12.56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24.85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22.99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plus>
            <c:minus>
              <c:numRef>
                <c:f>Potassium!$AI$6:$AI$128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50.7</c:v>
                  </c:pt>
                  <c:pt idx="4">
                    <c:v>53.66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10.73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20.63</c:v>
                  </c:pt>
                  <c:pt idx="39">
                    <c:v>38</c:v>
                  </c:pt>
                  <c:pt idx="40">
                    <c:v>25.58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19.62</c:v>
                  </c:pt>
                  <c:pt idx="50">
                    <c:v>20.48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17.93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19.670000000000002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5.21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12.56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24.85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22.99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Potassium!$AH$6:$AH$128</c:f>
              <c:numCache>
                <c:formatCode>General</c:formatCode>
                <c:ptCount val="123"/>
                <c:pt idx="0">
                  <c:v>182.79</c:v>
                </c:pt>
                <c:pt idx="1">
                  <c:v>183.75</c:v>
                </c:pt>
                <c:pt idx="2">
                  <c:v>331.59</c:v>
                </c:pt>
                <c:pt idx="3">
                  <c:v>884.53</c:v>
                </c:pt>
                <c:pt idx="4">
                  <c:v>965.8</c:v>
                </c:pt>
                <c:pt idx="5">
                  <c:v>381.49</c:v>
                </c:pt>
                <c:pt idx="6">
                  <c:v>227.24</c:v>
                </c:pt>
                <c:pt idx="7">
                  <c:v>182.2</c:v>
                </c:pt>
                <c:pt idx="8">
                  <c:v>184.4</c:v>
                </c:pt>
                <c:pt idx="9">
                  <c:v>1143</c:v>
                </c:pt>
                <c:pt idx="10">
                  <c:v>1799</c:v>
                </c:pt>
                <c:pt idx="11">
                  <c:v>544.36</c:v>
                </c:pt>
                <c:pt idx="12">
                  <c:v>191.83</c:v>
                </c:pt>
                <c:pt idx="13">
                  <c:v>193.57</c:v>
                </c:pt>
                <c:pt idx="14">
                  <c:v>542.32000000000005</c:v>
                </c:pt>
                <c:pt idx="15">
                  <c:v>1386</c:v>
                </c:pt>
                <c:pt idx="16">
                  <c:v>332.36</c:v>
                </c:pt>
                <c:pt idx="17">
                  <c:v>306.49</c:v>
                </c:pt>
                <c:pt idx="18">
                  <c:v>217.52</c:v>
                </c:pt>
                <c:pt idx="19">
                  <c:v>186.51</c:v>
                </c:pt>
                <c:pt idx="20">
                  <c:v>263.85000000000002</c:v>
                </c:pt>
                <c:pt idx="21">
                  <c:v>1870</c:v>
                </c:pt>
                <c:pt idx="22">
                  <c:v>1819</c:v>
                </c:pt>
                <c:pt idx="23">
                  <c:v>644.61</c:v>
                </c:pt>
                <c:pt idx="24">
                  <c:v>344.13</c:v>
                </c:pt>
                <c:pt idx="25">
                  <c:v>223.85</c:v>
                </c:pt>
                <c:pt idx="26">
                  <c:v>181.93</c:v>
                </c:pt>
                <c:pt idx="27">
                  <c:v>175.94</c:v>
                </c:pt>
                <c:pt idx="28">
                  <c:v>312.81</c:v>
                </c:pt>
                <c:pt idx="29">
                  <c:v>1361</c:v>
                </c:pt>
                <c:pt idx="30">
                  <c:v>196.84</c:v>
                </c:pt>
                <c:pt idx="31">
                  <c:v>260.45</c:v>
                </c:pt>
                <c:pt idx="32">
                  <c:v>352.84</c:v>
                </c:pt>
                <c:pt idx="33">
                  <c:v>210.32</c:v>
                </c:pt>
                <c:pt idx="34">
                  <c:v>175.31</c:v>
                </c:pt>
                <c:pt idx="35">
                  <c:v>178.7</c:v>
                </c:pt>
                <c:pt idx="36">
                  <c:v>255.4</c:v>
                </c:pt>
                <c:pt idx="37">
                  <c:v>359.86</c:v>
                </c:pt>
                <c:pt idx="38">
                  <c:v>912.38</c:v>
                </c:pt>
                <c:pt idx="39">
                  <c:v>1335</c:v>
                </c:pt>
                <c:pt idx="40">
                  <c:v>998.52</c:v>
                </c:pt>
                <c:pt idx="41">
                  <c:v>551.98</c:v>
                </c:pt>
                <c:pt idx="42">
                  <c:v>500.62</c:v>
                </c:pt>
                <c:pt idx="43">
                  <c:v>335.16</c:v>
                </c:pt>
                <c:pt idx="44">
                  <c:v>230.04</c:v>
                </c:pt>
                <c:pt idx="45">
                  <c:v>200.15</c:v>
                </c:pt>
                <c:pt idx="46">
                  <c:v>171.41</c:v>
                </c:pt>
                <c:pt idx="47">
                  <c:v>177.67</c:v>
                </c:pt>
                <c:pt idx="48">
                  <c:v>323.08</c:v>
                </c:pt>
                <c:pt idx="49">
                  <c:v>925.27</c:v>
                </c:pt>
                <c:pt idx="50">
                  <c:v>977.91</c:v>
                </c:pt>
                <c:pt idx="51">
                  <c:v>598.13</c:v>
                </c:pt>
                <c:pt idx="52">
                  <c:v>253.86</c:v>
                </c:pt>
                <c:pt idx="53">
                  <c:v>211.44</c:v>
                </c:pt>
                <c:pt idx="54">
                  <c:v>223.02</c:v>
                </c:pt>
                <c:pt idx="55">
                  <c:v>223.63</c:v>
                </c:pt>
                <c:pt idx="56">
                  <c:v>168.24</c:v>
                </c:pt>
                <c:pt idx="57">
                  <c:v>255.9</c:v>
                </c:pt>
                <c:pt idx="58">
                  <c:v>900.91</c:v>
                </c:pt>
                <c:pt idx="59">
                  <c:v>532.74</c:v>
                </c:pt>
                <c:pt idx="60">
                  <c:v>235.47</c:v>
                </c:pt>
                <c:pt idx="61">
                  <c:v>178.93</c:v>
                </c:pt>
                <c:pt idx="62">
                  <c:v>364.99</c:v>
                </c:pt>
                <c:pt idx="63">
                  <c:v>1364</c:v>
                </c:pt>
                <c:pt idx="64">
                  <c:v>398.7</c:v>
                </c:pt>
                <c:pt idx="65">
                  <c:v>263.95</c:v>
                </c:pt>
                <c:pt idx="66">
                  <c:v>198.61</c:v>
                </c:pt>
                <c:pt idx="67">
                  <c:v>230.32</c:v>
                </c:pt>
                <c:pt idx="68">
                  <c:v>216.04</c:v>
                </c:pt>
                <c:pt idx="69">
                  <c:v>180.77</c:v>
                </c:pt>
                <c:pt idx="70">
                  <c:v>163.08000000000001</c:v>
                </c:pt>
                <c:pt idx="71">
                  <c:v>557.19000000000005</c:v>
                </c:pt>
                <c:pt idx="72">
                  <c:v>1128</c:v>
                </c:pt>
                <c:pt idx="73">
                  <c:v>900.36</c:v>
                </c:pt>
                <c:pt idx="74">
                  <c:v>337.55</c:v>
                </c:pt>
                <c:pt idx="75">
                  <c:v>208.66</c:v>
                </c:pt>
                <c:pt idx="76">
                  <c:v>160.68</c:v>
                </c:pt>
                <c:pt idx="77">
                  <c:v>151.02000000000001</c:v>
                </c:pt>
                <c:pt idx="78">
                  <c:v>188.19</c:v>
                </c:pt>
                <c:pt idx="79">
                  <c:v>327.81</c:v>
                </c:pt>
                <c:pt idx="80">
                  <c:v>531.78</c:v>
                </c:pt>
                <c:pt idx="81">
                  <c:v>166.74</c:v>
                </c:pt>
                <c:pt idx="82">
                  <c:v>199.45</c:v>
                </c:pt>
                <c:pt idx="83">
                  <c:v>173.65</c:v>
                </c:pt>
                <c:pt idx="84">
                  <c:v>194.47</c:v>
                </c:pt>
                <c:pt idx="85">
                  <c:v>1063</c:v>
                </c:pt>
                <c:pt idx="86">
                  <c:v>585.9</c:v>
                </c:pt>
                <c:pt idx="87">
                  <c:v>325.39</c:v>
                </c:pt>
                <c:pt idx="88">
                  <c:v>164.06</c:v>
                </c:pt>
                <c:pt idx="89">
                  <c:v>195.98</c:v>
                </c:pt>
                <c:pt idx="90">
                  <c:v>195.81</c:v>
                </c:pt>
                <c:pt idx="91">
                  <c:v>979.39</c:v>
                </c:pt>
                <c:pt idx="92">
                  <c:v>1205</c:v>
                </c:pt>
                <c:pt idx="93">
                  <c:v>262.16000000000003</c:v>
                </c:pt>
                <c:pt idx="94">
                  <c:v>229.14</c:v>
                </c:pt>
                <c:pt idx="95">
                  <c:v>513.41999999999996</c:v>
                </c:pt>
                <c:pt idx="96">
                  <c:v>1079</c:v>
                </c:pt>
                <c:pt idx="97">
                  <c:v>410.36</c:v>
                </c:pt>
                <c:pt idx="98">
                  <c:v>220.69</c:v>
                </c:pt>
                <c:pt idx="99">
                  <c:v>388.94</c:v>
                </c:pt>
                <c:pt idx="100">
                  <c:v>1303</c:v>
                </c:pt>
                <c:pt idx="101">
                  <c:v>318.52999999999997</c:v>
                </c:pt>
                <c:pt idx="102">
                  <c:v>302.47000000000003</c:v>
                </c:pt>
                <c:pt idx="103">
                  <c:v>291.64999999999998</c:v>
                </c:pt>
                <c:pt idx="104">
                  <c:v>1243</c:v>
                </c:pt>
                <c:pt idx="105">
                  <c:v>388.85</c:v>
                </c:pt>
                <c:pt idx="106">
                  <c:v>247.94</c:v>
                </c:pt>
                <c:pt idx="107">
                  <c:v>518.86</c:v>
                </c:pt>
                <c:pt idx="108">
                  <c:v>1866</c:v>
                </c:pt>
                <c:pt idx="109">
                  <c:v>320.64</c:v>
                </c:pt>
                <c:pt idx="110">
                  <c:v>191.28</c:v>
                </c:pt>
                <c:pt idx="111">
                  <c:v>696.52</c:v>
                </c:pt>
                <c:pt idx="112">
                  <c:v>358.04</c:v>
                </c:pt>
                <c:pt idx="113">
                  <c:v>205.24</c:v>
                </c:pt>
                <c:pt idx="114">
                  <c:v>183.19</c:v>
                </c:pt>
                <c:pt idx="115">
                  <c:v>356.89</c:v>
                </c:pt>
                <c:pt idx="116">
                  <c:v>1406</c:v>
                </c:pt>
                <c:pt idx="117">
                  <c:v>332.99</c:v>
                </c:pt>
                <c:pt idx="118">
                  <c:v>199.24</c:v>
                </c:pt>
                <c:pt idx="119">
                  <c:v>275.02999999999997</c:v>
                </c:pt>
                <c:pt idx="120">
                  <c:v>2075</c:v>
                </c:pt>
                <c:pt idx="121">
                  <c:v>259.10000000000002</c:v>
                </c:pt>
                <c:pt idx="122">
                  <c:v>209.52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B-4B77-8A64-3182CC11989C}"/>
            </c:ext>
          </c:extLst>
        </c:ser>
        <c:ser>
          <c:idx val="2"/>
          <c:order val="2"/>
          <c:tx>
            <c:strRef>
              <c:f>Potassium!$AK$2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Potassium!$AO$6:$AO$128</c:f>
                <c:numCache>
                  <c:formatCode>General</c:formatCode>
                  <c:ptCount val="123"/>
                  <c:pt idx="0">
                    <c:v>7.67</c:v>
                  </c:pt>
                  <c:pt idx="1">
                    <c:v>9</c:v>
                  </c:pt>
                  <c:pt idx="2">
                    <c:v>16.170000000000002</c:v>
                  </c:pt>
                  <c:pt idx="3">
                    <c:v>44.31</c:v>
                  </c:pt>
                  <c:pt idx="4">
                    <c:v>49.3</c:v>
                  </c:pt>
                  <c:pt idx="5">
                    <c:v>19.77</c:v>
                  </c:pt>
                  <c:pt idx="6">
                    <c:v>8.23</c:v>
                  </c:pt>
                  <c:pt idx="7">
                    <c:v>6.55</c:v>
                  </c:pt>
                  <c:pt idx="8">
                    <c:v>7.86</c:v>
                  </c:pt>
                  <c:pt idx="9">
                    <c:v>46</c:v>
                  </c:pt>
                  <c:pt idx="10">
                    <c:v>70</c:v>
                  </c:pt>
                  <c:pt idx="11">
                    <c:v>23.5</c:v>
                  </c:pt>
                  <c:pt idx="12">
                    <c:v>6.37</c:v>
                  </c:pt>
                  <c:pt idx="13">
                    <c:v>7.4</c:v>
                  </c:pt>
                  <c:pt idx="14">
                    <c:v>19.91</c:v>
                  </c:pt>
                  <c:pt idx="15">
                    <c:v>46</c:v>
                  </c:pt>
                  <c:pt idx="16">
                    <c:v>12.7</c:v>
                  </c:pt>
                  <c:pt idx="17">
                    <c:v>9.1199999999999992</c:v>
                  </c:pt>
                  <c:pt idx="18">
                    <c:v>8.24</c:v>
                  </c:pt>
                  <c:pt idx="19">
                    <c:v>7.85</c:v>
                  </c:pt>
                  <c:pt idx="20">
                    <c:v>7.23</c:v>
                  </c:pt>
                  <c:pt idx="21">
                    <c:v>48</c:v>
                  </c:pt>
                  <c:pt idx="22">
                    <c:v>43</c:v>
                  </c:pt>
                  <c:pt idx="23">
                    <c:v>16.64</c:v>
                  </c:pt>
                  <c:pt idx="24">
                    <c:v>8.2200000000000006</c:v>
                  </c:pt>
                  <c:pt idx="25">
                    <c:v>6.9</c:v>
                  </c:pt>
                  <c:pt idx="26">
                    <c:v>7.96</c:v>
                  </c:pt>
                  <c:pt idx="27">
                    <c:v>7.7</c:v>
                  </c:pt>
                  <c:pt idx="28">
                    <c:v>6.96</c:v>
                  </c:pt>
                  <c:pt idx="29">
                    <c:v>28</c:v>
                  </c:pt>
                  <c:pt idx="30">
                    <c:v>3.92</c:v>
                  </c:pt>
                  <c:pt idx="31">
                    <c:v>5.69</c:v>
                  </c:pt>
                  <c:pt idx="32">
                    <c:v>12</c:v>
                  </c:pt>
                  <c:pt idx="33">
                    <c:v>9.1199999999999992</c:v>
                  </c:pt>
                  <c:pt idx="34">
                    <c:v>7.64</c:v>
                  </c:pt>
                  <c:pt idx="35">
                    <c:v>5.97</c:v>
                  </c:pt>
                  <c:pt idx="36">
                    <c:v>5.26</c:v>
                  </c:pt>
                  <c:pt idx="37">
                    <c:v>7.5</c:v>
                  </c:pt>
                  <c:pt idx="38">
                    <c:v>17.64</c:v>
                  </c:pt>
                  <c:pt idx="39">
                    <c:v>23</c:v>
                  </c:pt>
                  <c:pt idx="40">
                    <c:v>17</c:v>
                  </c:pt>
                  <c:pt idx="41">
                    <c:v>11.77</c:v>
                  </c:pt>
                  <c:pt idx="42">
                    <c:v>16.329999999999998</c:v>
                  </c:pt>
                  <c:pt idx="43">
                    <c:v>13.6</c:v>
                  </c:pt>
                  <c:pt idx="44">
                    <c:v>10.85</c:v>
                  </c:pt>
                  <c:pt idx="45">
                    <c:v>9.74</c:v>
                  </c:pt>
                  <c:pt idx="46">
                    <c:v>6.68</c:v>
                  </c:pt>
                  <c:pt idx="47">
                    <c:v>5.04</c:v>
                  </c:pt>
                  <c:pt idx="48">
                    <c:v>5.57</c:v>
                  </c:pt>
                  <c:pt idx="49">
                    <c:v>14.77</c:v>
                  </c:pt>
                  <c:pt idx="50">
                    <c:v>16.809999999999999</c:v>
                  </c:pt>
                  <c:pt idx="51">
                    <c:v>12.35</c:v>
                  </c:pt>
                  <c:pt idx="52">
                    <c:v>4.03</c:v>
                  </c:pt>
                  <c:pt idx="53">
                    <c:v>5.66</c:v>
                  </c:pt>
                  <c:pt idx="54">
                    <c:v>6.86</c:v>
                  </c:pt>
                  <c:pt idx="55">
                    <c:v>10.26</c:v>
                  </c:pt>
                  <c:pt idx="56">
                    <c:v>6.43</c:v>
                  </c:pt>
                  <c:pt idx="57">
                    <c:v>3.91</c:v>
                  </c:pt>
                  <c:pt idx="58">
                    <c:v>15.33</c:v>
                  </c:pt>
                  <c:pt idx="59">
                    <c:v>11.72</c:v>
                  </c:pt>
                  <c:pt idx="60">
                    <c:v>8.41</c:v>
                  </c:pt>
                  <c:pt idx="61">
                    <c:v>9.0500000000000007</c:v>
                  </c:pt>
                  <c:pt idx="62">
                    <c:v>5.64</c:v>
                  </c:pt>
                  <c:pt idx="63">
                    <c:v>18</c:v>
                  </c:pt>
                  <c:pt idx="64">
                    <c:v>8.91</c:v>
                  </c:pt>
                  <c:pt idx="65">
                    <c:v>5.01</c:v>
                  </c:pt>
                  <c:pt idx="66">
                    <c:v>2.92</c:v>
                  </c:pt>
                  <c:pt idx="67">
                    <c:v>5.39</c:v>
                  </c:pt>
                  <c:pt idx="68">
                    <c:v>10.039999999999999</c:v>
                  </c:pt>
                  <c:pt idx="69">
                    <c:v>9.35</c:v>
                  </c:pt>
                  <c:pt idx="70">
                    <c:v>5.0199999999999996</c:v>
                  </c:pt>
                  <c:pt idx="71">
                    <c:v>9.5</c:v>
                  </c:pt>
                  <c:pt idx="72">
                    <c:v>16</c:v>
                  </c:pt>
                  <c:pt idx="73">
                    <c:v>15.44</c:v>
                  </c:pt>
                  <c:pt idx="74">
                    <c:v>6.82</c:v>
                  </c:pt>
                  <c:pt idx="75">
                    <c:v>4.1500000000000004</c:v>
                  </c:pt>
                  <c:pt idx="76">
                    <c:v>7.2</c:v>
                  </c:pt>
                  <c:pt idx="77">
                    <c:v>8.34</c:v>
                  </c:pt>
                  <c:pt idx="78">
                    <c:v>4.83</c:v>
                  </c:pt>
                  <c:pt idx="79">
                    <c:v>4.87</c:v>
                  </c:pt>
                  <c:pt idx="80">
                    <c:v>10.050000000000001</c:v>
                  </c:pt>
                  <c:pt idx="81">
                    <c:v>3.45</c:v>
                  </c:pt>
                  <c:pt idx="82">
                    <c:v>10.5</c:v>
                  </c:pt>
                  <c:pt idx="83">
                    <c:v>8.35</c:v>
                  </c:pt>
                  <c:pt idx="84">
                    <c:v>3.92</c:v>
                  </c:pt>
                  <c:pt idx="85">
                    <c:v>14</c:v>
                  </c:pt>
                  <c:pt idx="86">
                    <c:v>12.99</c:v>
                  </c:pt>
                  <c:pt idx="87">
                    <c:v>7.22</c:v>
                  </c:pt>
                  <c:pt idx="88">
                    <c:v>6.97</c:v>
                  </c:pt>
                  <c:pt idx="89">
                    <c:v>10.14</c:v>
                  </c:pt>
                  <c:pt idx="90">
                    <c:v>5.34</c:v>
                  </c:pt>
                  <c:pt idx="91">
                    <c:v>14.48</c:v>
                  </c:pt>
                  <c:pt idx="92">
                    <c:v>18</c:v>
                  </c:pt>
                  <c:pt idx="93">
                    <c:v>5.03</c:v>
                  </c:pt>
                  <c:pt idx="94">
                    <c:v>10.52</c:v>
                  </c:pt>
                  <c:pt idx="95">
                    <c:v>9.5500000000000007</c:v>
                  </c:pt>
                  <c:pt idx="96">
                    <c:v>19</c:v>
                  </c:pt>
                  <c:pt idx="97">
                    <c:v>9.24</c:v>
                  </c:pt>
                  <c:pt idx="98">
                    <c:v>10.89</c:v>
                  </c:pt>
                  <c:pt idx="99">
                    <c:v>5.85</c:v>
                  </c:pt>
                  <c:pt idx="100">
                    <c:v>19</c:v>
                  </c:pt>
                  <c:pt idx="101">
                    <c:v>9.1999999999999993</c:v>
                  </c:pt>
                  <c:pt idx="102">
                    <c:v>12.57</c:v>
                  </c:pt>
                  <c:pt idx="103">
                    <c:v>4.4400000000000004</c:v>
                  </c:pt>
                  <c:pt idx="104">
                    <c:v>19</c:v>
                  </c:pt>
                  <c:pt idx="105">
                    <c:v>10.72</c:v>
                  </c:pt>
                  <c:pt idx="106">
                    <c:v>9.5</c:v>
                  </c:pt>
                  <c:pt idx="107">
                    <c:v>13.13</c:v>
                  </c:pt>
                  <c:pt idx="108">
                    <c:v>39</c:v>
                  </c:pt>
                  <c:pt idx="109">
                    <c:v>7.73</c:v>
                  </c:pt>
                  <c:pt idx="110">
                    <c:v>7.76</c:v>
                  </c:pt>
                  <c:pt idx="111">
                    <c:v>15.41</c:v>
                  </c:pt>
                  <c:pt idx="112">
                    <c:v>12.15</c:v>
                  </c:pt>
                  <c:pt idx="113">
                    <c:v>4.33</c:v>
                  </c:pt>
                  <c:pt idx="114">
                    <c:v>6.35</c:v>
                  </c:pt>
                  <c:pt idx="115">
                    <c:v>11.45</c:v>
                  </c:pt>
                  <c:pt idx="116">
                    <c:v>43</c:v>
                  </c:pt>
                  <c:pt idx="117">
                    <c:v>11.11</c:v>
                  </c:pt>
                  <c:pt idx="118">
                    <c:v>6.62</c:v>
                  </c:pt>
                  <c:pt idx="119">
                    <c:v>7.67</c:v>
                  </c:pt>
                  <c:pt idx="120">
                    <c:v>74</c:v>
                  </c:pt>
                  <c:pt idx="121">
                    <c:v>8.25</c:v>
                  </c:pt>
                  <c:pt idx="122">
                    <c:v>6.06</c:v>
                  </c:pt>
                </c:numCache>
              </c:numRef>
            </c:plus>
            <c:minus>
              <c:numRef>
                <c:f>Potassium!$AO$6:$AO$128</c:f>
                <c:numCache>
                  <c:formatCode>General</c:formatCode>
                  <c:ptCount val="123"/>
                  <c:pt idx="0">
                    <c:v>7.67</c:v>
                  </c:pt>
                  <c:pt idx="1">
                    <c:v>9</c:v>
                  </c:pt>
                  <c:pt idx="2">
                    <c:v>16.170000000000002</c:v>
                  </c:pt>
                  <c:pt idx="3">
                    <c:v>44.31</c:v>
                  </c:pt>
                  <c:pt idx="4">
                    <c:v>49.3</c:v>
                  </c:pt>
                  <c:pt idx="5">
                    <c:v>19.77</c:v>
                  </c:pt>
                  <c:pt idx="6">
                    <c:v>8.23</c:v>
                  </c:pt>
                  <c:pt idx="7">
                    <c:v>6.55</c:v>
                  </c:pt>
                  <c:pt idx="8">
                    <c:v>7.86</c:v>
                  </c:pt>
                  <c:pt idx="9">
                    <c:v>46</c:v>
                  </c:pt>
                  <c:pt idx="10">
                    <c:v>70</c:v>
                  </c:pt>
                  <c:pt idx="11">
                    <c:v>23.5</c:v>
                  </c:pt>
                  <c:pt idx="12">
                    <c:v>6.37</c:v>
                  </c:pt>
                  <c:pt idx="13">
                    <c:v>7.4</c:v>
                  </c:pt>
                  <c:pt idx="14">
                    <c:v>19.91</c:v>
                  </c:pt>
                  <c:pt idx="15">
                    <c:v>46</c:v>
                  </c:pt>
                  <c:pt idx="16">
                    <c:v>12.7</c:v>
                  </c:pt>
                  <c:pt idx="17">
                    <c:v>9.1199999999999992</c:v>
                  </c:pt>
                  <c:pt idx="18">
                    <c:v>8.24</c:v>
                  </c:pt>
                  <c:pt idx="19">
                    <c:v>7.85</c:v>
                  </c:pt>
                  <c:pt idx="20">
                    <c:v>7.23</c:v>
                  </c:pt>
                  <c:pt idx="21">
                    <c:v>48</c:v>
                  </c:pt>
                  <c:pt idx="22">
                    <c:v>43</c:v>
                  </c:pt>
                  <c:pt idx="23">
                    <c:v>16.64</c:v>
                  </c:pt>
                  <c:pt idx="24">
                    <c:v>8.2200000000000006</c:v>
                  </c:pt>
                  <c:pt idx="25">
                    <c:v>6.9</c:v>
                  </c:pt>
                  <c:pt idx="26">
                    <c:v>7.96</c:v>
                  </c:pt>
                  <c:pt idx="27">
                    <c:v>7.7</c:v>
                  </c:pt>
                  <c:pt idx="28">
                    <c:v>6.96</c:v>
                  </c:pt>
                  <c:pt idx="29">
                    <c:v>28</c:v>
                  </c:pt>
                  <c:pt idx="30">
                    <c:v>3.92</c:v>
                  </c:pt>
                  <c:pt idx="31">
                    <c:v>5.69</c:v>
                  </c:pt>
                  <c:pt idx="32">
                    <c:v>12</c:v>
                  </c:pt>
                  <c:pt idx="33">
                    <c:v>9.1199999999999992</c:v>
                  </c:pt>
                  <c:pt idx="34">
                    <c:v>7.64</c:v>
                  </c:pt>
                  <c:pt idx="35">
                    <c:v>5.97</c:v>
                  </c:pt>
                  <c:pt idx="36">
                    <c:v>5.26</c:v>
                  </c:pt>
                  <c:pt idx="37">
                    <c:v>7.5</c:v>
                  </c:pt>
                  <c:pt idx="38">
                    <c:v>17.64</c:v>
                  </c:pt>
                  <c:pt idx="39">
                    <c:v>23</c:v>
                  </c:pt>
                  <c:pt idx="40">
                    <c:v>17</c:v>
                  </c:pt>
                  <c:pt idx="41">
                    <c:v>11.77</c:v>
                  </c:pt>
                  <c:pt idx="42">
                    <c:v>16.329999999999998</c:v>
                  </c:pt>
                  <c:pt idx="43">
                    <c:v>13.6</c:v>
                  </c:pt>
                  <c:pt idx="44">
                    <c:v>10.85</c:v>
                  </c:pt>
                  <c:pt idx="45">
                    <c:v>9.74</c:v>
                  </c:pt>
                  <c:pt idx="46">
                    <c:v>6.68</c:v>
                  </c:pt>
                  <c:pt idx="47">
                    <c:v>5.04</c:v>
                  </c:pt>
                  <c:pt idx="48">
                    <c:v>5.57</c:v>
                  </c:pt>
                  <c:pt idx="49">
                    <c:v>14.77</c:v>
                  </c:pt>
                  <c:pt idx="50">
                    <c:v>16.809999999999999</c:v>
                  </c:pt>
                  <c:pt idx="51">
                    <c:v>12.35</c:v>
                  </c:pt>
                  <c:pt idx="52">
                    <c:v>4.03</c:v>
                  </c:pt>
                  <c:pt idx="53">
                    <c:v>5.66</c:v>
                  </c:pt>
                  <c:pt idx="54">
                    <c:v>6.86</c:v>
                  </c:pt>
                  <c:pt idx="55">
                    <c:v>10.26</c:v>
                  </c:pt>
                  <c:pt idx="56">
                    <c:v>6.43</c:v>
                  </c:pt>
                  <c:pt idx="57">
                    <c:v>3.91</c:v>
                  </c:pt>
                  <c:pt idx="58">
                    <c:v>15.33</c:v>
                  </c:pt>
                  <c:pt idx="59">
                    <c:v>11.72</c:v>
                  </c:pt>
                  <c:pt idx="60">
                    <c:v>8.41</c:v>
                  </c:pt>
                  <c:pt idx="61">
                    <c:v>9.0500000000000007</c:v>
                  </c:pt>
                  <c:pt idx="62">
                    <c:v>5.64</c:v>
                  </c:pt>
                  <c:pt idx="63">
                    <c:v>18</c:v>
                  </c:pt>
                  <c:pt idx="64">
                    <c:v>8.91</c:v>
                  </c:pt>
                  <c:pt idx="65">
                    <c:v>5.01</c:v>
                  </c:pt>
                  <c:pt idx="66">
                    <c:v>2.92</c:v>
                  </c:pt>
                  <c:pt idx="67">
                    <c:v>5.39</c:v>
                  </c:pt>
                  <c:pt idx="68">
                    <c:v>10.039999999999999</c:v>
                  </c:pt>
                  <c:pt idx="69">
                    <c:v>9.35</c:v>
                  </c:pt>
                  <c:pt idx="70">
                    <c:v>5.0199999999999996</c:v>
                  </c:pt>
                  <c:pt idx="71">
                    <c:v>9.5</c:v>
                  </c:pt>
                  <c:pt idx="72">
                    <c:v>16</c:v>
                  </c:pt>
                  <c:pt idx="73">
                    <c:v>15.44</c:v>
                  </c:pt>
                  <c:pt idx="74">
                    <c:v>6.82</c:v>
                  </c:pt>
                  <c:pt idx="75">
                    <c:v>4.1500000000000004</c:v>
                  </c:pt>
                  <c:pt idx="76">
                    <c:v>7.2</c:v>
                  </c:pt>
                  <c:pt idx="77">
                    <c:v>8.34</c:v>
                  </c:pt>
                  <c:pt idx="78">
                    <c:v>4.83</c:v>
                  </c:pt>
                  <c:pt idx="79">
                    <c:v>4.87</c:v>
                  </c:pt>
                  <c:pt idx="80">
                    <c:v>10.050000000000001</c:v>
                  </c:pt>
                  <c:pt idx="81">
                    <c:v>3.45</c:v>
                  </c:pt>
                  <c:pt idx="82">
                    <c:v>10.5</c:v>
                  </c:pt>
                  <c:pt idx="83">
                    <c:v>8.35</c:v>
                  </c:pt>
                  <c:pt idx="84">
                    <c:v>3.92</c:v>
                  </c:pt>
                  <c:pt idx="85">
                    <c:v>14</c:v>
                  </c:pt>
                  <c:pt idx="86">
                    <c:v>12.99</c:v>
                  </c:pt>
                  <c:pt idx="87">
                    <c:v>7.22</c:v>
                  </c:pt>
                  <c:pt idx="88">
                    <c:v>6.97</c:v>
                  </c:pt>
                  <c:pt idx="89">
                    <c:v>10.14</c:v>
                  </c:pt>
                  <c:pt idx="90">
                    <c:v>5.34</c:v>
                  </c:pt>
                  <c:pt idx="91">
                    <c:v>14.48</c:v>
                  </c:pt>
                  <c:pt idx="92">
                    <c:v>18</c:v>
                  </c:pt>
                  <c:pt idx="93">
                    <c:v>5.03</c:v>
                  </c:pt>
                  <c:pt idx="94">
                    <c:v>10.52</c:v>
                  </c:pt>
                  <c:pt idx="95">
                    <c:v>9.5500000000000007</c:v>
                  </c:pt>
                  <c:pt idx="96">
                    <c:v>19</c:v>
                  </c:pt>
                  <c:pt idx="97">
                    <c:v>9.24</c:v>
                  </c:pt>
                  <c:pt idx="98">
                    <c:v>10.89</c:v>
                  </c:pt>
                  <c:pt idx="99">
                    <c:v>5.85</c:v>
                  </c:pt>
                  <c:pt idx="100">
                    <c:v>19</c:v>
                  </c:pt>
                  <c:pt idx="101">
                    <c:v>9.1999999999999993</c:v>
                  </c:pt>
                  <c:pt idx="102">
                    <c:v>12.57</c:v>
                  </c:pt>
                  <c:pt idx="103">
                    <c:v>4.4400000000000004</c:v>
                  </c:pt>
                  <c:pt idx="104">
                    <c:v>19</c:v>
                  </c:pt>
                  <c:pt idx="105">
                    <c:v>10.72</c:v>
                  </c:pt>
                  <c:pt idx="106">
                    <c:v>9.5</c:v>
                  </c:pt>
                  <c:pt idx="107">
                    <c:v>13.13</c:v>
                  </c:pt>
                  <c:pt idx="108">
                    <c:v>39</c:v>
                  </c:pt>
                  <c:pt idx="109">
                    <c:v>7.73</c:v>
                  </c:pt>
                  <c:pt idx="110">
                    <c:v>7.76</c:v>
                  </c:pt>
                  <c:pt idx="111">
                    <c:v>15.41</c:v>
                  </c:pt>
                  <c:pt idx="112">
                    <c:v>12.15</c:v>
                  </c:pt>
                  <c:pt idx="113">
                    <c:v>4.33</c:v>
                  </c:pt>
                  <c:pt idx="114">
                    <c:v>6.35</c:v>
                  </c:pt>
                  <c:pt idx="115">
                    <c:v>11.45</c:v>
                  </c:pt>
                  <c:pt idx="116">
                    <c:v>43</c:v>
                  </c:pt>
                  <c:pt idx="117">
                    <c:v>11.11</c:v>
                  </c:pt>
                  <c:pt idx="118">
                    <c:v>6.62</c:v>
                  </c:pt>
                  <c:pt idx="119">
                    <c:v>7.67</c:v>
                  </c:pt>
                  <c:pt idx="120">
                    <c:v>74</c:v>
                  </c:pt>
                  <c:pt idx="121">
                    <c:v>8.25</c:v>
                  </c:pt>
                  <c:pt idx="122">
                    <c:v>6.06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Potassium!$AN$6:$AN$128</c:f>
              <c:numCache>
                <c:formatCode>General</c:formatCode>
                <c:ptCount val="123"/>
                <c:pt idx="0">
                  <c:v>178.77</c:v>
                </c:pt>
                <c:pt idx="1">
                  <c:v>172.69</c:v>
                </c:pt>
                <c:pt idx="2">
                  <c:v>321.8</c:v>
                </c:pt>
                <c:pt idx="3">
                  <c:v>876.03</c:v>
                </c:pt>
                <c:pt idx="4">
                  <c:v>967.7</c:v>
                </c:pt>
                <c:pt idx="5">
                  <c:v>384.73</c:v>
                </c:pt>
                <c:pt idx="6">
                  <c:v>226.47</c:v>
                </c:pt>
                <c:pt idx="7">
                  <c:v>178.49</c:v>
                </c:pt>
                <c:pt idx="8">
                  <c:v>173.77</c:v>
                </c:pt>
                <c:pt idx="9">
                  <c:v>1129</c:v>
                </c:pt>
                <c:pt idx="10">
                  <c:v>1785</c:v>
                </c:pt>
                <c:pt idx="11">
                  <c:v>551.52</c:v>
                </c:pt>
                <c:pt idx="12">
                  <c:v>188.21</c:v>
                </c:pt>
                <c:pt idx="13">
                  <c:v>188.55</c:v>
                </c:pt>
                <c:pt idx="14">
                  <c:v>536.28</c:v>
                </c:pt>
                <c:pt idx="15">
                  <c:v>1377</c:v>
                </c:pt>
                <c:pt idx="16">
                  <c:v>334</c:v>
                </c:pt>
                <c:pt idx="17">
                  <c:v>308.20999999999998</c:v>
                </c:pt>
                <c:pt idx="18">
                  <c:v>213.47</c:v>
                </c:pt>
                <c:pt idx="19">
                  <c:v>176.6</c:v>
                </c:pt>
                <c:pt idx="20">
                  <c:v>254.45</c:v>
                </c:pt>
                <c:pt idx="21">
                  <c:v>1862</c:v>
                </c:pt>
                <c:pt idx="22">
                  <c:v>1822</c:v>
                </c:pt>
                <c:pt idx="23">
                  <c:v>657.22</c:v>
                </c:pt>
                <c:pt idx="24">
                  <c:v>348.91</c:v>
                </c:pt>
                <c:pt idx="25">
                  <c:v>222.13</c:v>
                </c:pt>
                <c:pt idx="26">
                  <c:v>175.66</c:v>
                </c:pt>
                <c:pt idx="27">
                  <c:v>166.35</c:v>
                </c:pt>
                <c:pt idx="28">
                  <c:v>303.73</c:v>
                </c:pt>
                <c:pt idx="29">
                  <c:v>1348</c:v>
                </c:pt>
                <c:pt idx="30">
                  <c:v>196.03</c:v>
                </c:pt>
                <c:pt idx="31">
                  <c:v>262.08999999999997</c:v>
                </c:pt>
                <c:pt idx="32">
                  <c:v>356.57</c:v>
                </c:pt>
                <c:pt idx="33">
                  <c:v>205.83</c:v>
                </c:pt>
                <c:pt idx="34">
                  <c:v>165.86</c:v>
                </c:pt>
                <c:pt idx="35">
                  <c:v>168.33</c:v>
                </c:pt>
                <c:pt idx="36">
                  <c:v>245.68</c:v>
                </c:pt>
                <c:pt idx="37">
                  <c:v>353.35</c:v>
                </c:pt>
                <c:pt idx="38">
                  <c:v>908.49</c:v>
                </c:pt>
                <c:pt idx="39">
                  <c:v>1336</c:v>
                </c:pt>
                <c:pt idx="40">
                  <c:v>1012</c:v>
                </c:pt>
                <c:pt idx="41">
                  <c:v>564.36</c:v>
                </c:pt>
                <c:pt idx="42">
                  <c:v>510.9</c:v>
                </c:pt>
                <c:pt idx="43">
                  <c:v>337.62</c:v>
                </c:pt>
                <c:pt idx="44">
                  <c:v>225.87</c:v>
                </c:pt>
                <c:pt idx="45">
                  <c:v>192.93</c:v>
                </c:pt>
                <c:pt idx="46">
                  <c:v>161.44</c:v>
                </c:pt>
                <c:pt idx="47">
                  <c:v>167.8</c:v>
                </c:pt>
                <c:pt idx="48">
                  <c:v>316.31</c:v>
                </c:pt>
                <c:pt idx="49">
                  <c:v>922.24</c:v>
                </c:pt>
                <c:pt idx="50">
                  <c:v>983.16</c:v>
                </c:pt>
                <c:pt idx="51">
                  <c:v>608.49</c:v>
                </c:pt>
                <c:pt idx="52">
                  <c:v>256.38</c:v>
                </c:pt>
                <c:pt idx="53">
                  <c:v>211.31</c:v>
                </c:pt>
                <c:pt idx="54">
                  <c:v>223.01</c:v>
                </c:pt>
                <c:pt idx="55">
                  <c:v>220.78</c:v>
                </c:pt>
                <c:pt idx="56">
                  <c:v>158.47</c:v>
                </c:pt>
                <c:pt idx="57">
                  <c:v>248.8</c:v>
                </c:pt>
                <c:pt idx="58">
                  <c:v>905.72</c:v>
                </c:pt>
                <c:pt idx="59">
                  <c:v>546.58000000000004</c:v>
                </c:pt>
                <c:pt idx="60">
                  <c:v>236.01</c:v>
                </c:pt>
                <c:pt idx="61">
                  <c:v>173.72</c:v>
                </c:pt>
                <c:pt idx="62">
                  <c:v>359.38</c:v>
                </c:pt>
                <c:pt idx="63">
                  <c:v>1363</c:v>
                </c:pt>
                <c:pt idx="64">
                  <c:v>403.93</c:v>
                </c:pt>
                <c:pt idx="65">
                  <c:v>266.39999999999998</c:v>
                </c:pt>
                <c:pt idx="66">
                  <c:v>199.23</c:v>
                </c:pt>
                <c:pt idx="67">
                  <c:v>232.44</c:v>
                </c:pt>
                <c:pt idx="68">
                  <c:v>214.26</c:v>
                </c:pt>
                <c:pt idx="69">
                  <c:v>175.86</c:v>
                </c:pt>
                <c:pt idx="70">
                  <c:v>154.15</c:v>
                </c:pt>
                <c:pt idx="71">
                  <c:v>555.34</c:v>
                </c:pt>
                <c:pt idx="72">
                  <c:v>1135</c:v>
                </c:pt>
                <c:pt idx="73">
                  <c:v>914.61</c:v>
                </c:pt>
                <c:pt idx="74">
                  <c:v>345.39</c:v>
                </c:pt>
                <c:pt idx="75">
                  <c:v>210.3</c:v>
                </c:pt>
                <c:pt idx="76">
                  <c:v>157.57</c:v>
                </c:pt>
                <c:pt idx="77">
                  <c:v>144.47</c:v>
                </c:pt>
                <c:pt idx="78">
                  <c:v>179.92</c:v>
                </c:pt>
                <c:pt idx="79">
                  <c:v>322.75</c:v>
                </c:pt>
                <c:pt idx="80">
                  <c:v>534.79999999999995</c:v>
                </c:pt>
                <c:pt idx="81">
                  <c:v>166.1</c:v>
                </c:pt>
                <c:pt idx="82">
                  <c:v>195.47</c:v>
                </c:pt>
                <c:pt idx="83">
                  <c:v>165.84</c:v>
                </c:pt>
                <c:pt idx="84">
                  <c:v>187.42</c:v>
                </c:pt>
                <c:pt idx="85">
                  <c:v>1068</c:v>
                </c:pt>
                <c:pt idx="86">
                  <c:v>598.59</c:v>
                </c:pt>
                <c:pt idx="87">
                  <c:v>331.61</c:v>
                </c:pt>
                <c:pt idx="88">
                  <c:v>162.02000000000001</c:v>
                </c:pt>
                <c:pt idx="89">
                  <c:v>192.44</c:v>
                </c:pt>
                <c:pt idx="90">
                  <c:v>188.01</c:v>
                </c:pt>
                <c:pt idx="91">
                  <c:v>986.5</c:v>
                </c:pt>
                <c:pt idx="92">
                  <c:v>1223</c:v>
                </c:pt>
                <c:pt idx="93">
                  <c:v>267.68</c:v>
                </c:pt>
                <c:pt idx="94">
                  <c:v>229.57</c:v>
                </c:pt>
                <c:pt idx="95">
                  <c:v>517.66999999999996</c:v>
                </c:pt>
                <c:pt idx="96">
                  <c:v>1107</c:v>
                </c:pt>
                <c:pt idx="97">
                  <c:v>424.82</c:v>
                </c:pt>
                <c:pt idx="98">
                  <c:v>218.07</c:v>
                </c:pt>
                <c:pt idx="99">
                  <c:v>388.41</c:v>
                </c:pt>
                <c:pt idx="100">
                  <c:v>1321</c:v>
                </c:pt>
                <c:pt idx="101">
                  <c:v>328.43</c:v>
                </c:pt>
                <c:pt idx="102">
                  <c:v>308.48</c:v>
                </c:pt>
                <c:pt idx="103">
                  <c:v>289.20999999999998</c:v>
                </c:pt>
                <c:pt idx="104">
                  <c:v>1261</c:v>
                </c:pt>
                <c:pt idx="105">
                  <c:v>402.38</c:v>
                </c:pt>
                <c:pt idx="106">
                  <c:v>251.09</c:v>
                </c:pt>
                <c:pt idx="107">
                  <c:v>528.16999999999996</c:v>
                </c:pt>
                <c:pt idx="108">
                  <c:v>1898</c:v>
                </c:pt>
                <c:pt idx="109">
                  <c:v>332.93</c:v>
                </c:pt>
                <c:pt idx="110">
                  <c:v>189.6</c:v>
                </c:pt>
                <c:pt idx="111">
                  <c:v>708.72</c:v>
                </c:pt>
                <c:pt idx="112">
                  <c:v>372.12</c:v>
                </c:pt>
                <c:pt idx="113">
                  <c:v>210.22</c:v>
                </c:pt>
                <c:pt idx="114">
                  <c:v>183.06</c:v>
                </c:pt>
                <c:pt idx="115">
                  <c:v>361.19</c:v>
                </c:pt>
                <c:pt idx="116">
                  <c:v>1450</c:v>
                </c:pt>
                <c:pt idx="117">
                  <c:v>347.81</c:v>
                </c:pt>
                <c:pt idx="118">
                  <c:v>199.65</c:v>
                </c:pt>
                <c:pt idx="119">
                  <c:v>273.89999999999998</c:v>
                </c:pt>
                <c:pt idx="120">
                  <c:v>2130</c:v>
                </c:pt>
                <c:pt idx="121">
                  <c:v>269.57</c:v>
                </c:pt>
                <c:pt idx="122">
                  <c:v>212.23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B-4B77-8A64-3182CC11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Magnesium!$AC$6:$AC$128</c:f>
                <c:numCache>
                  <c:formatCode>General</c:formatCode>
                  <c:ptCount val="123"/>
                  <c:pt idx="0">
                    <c:v>18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18</c:v>
                  </c:pt>
                  <c:pt idx="8">
                    <c:v>20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</c:v>
                  </c:pt>
                  <c:pt idx="35">
                    <c:v>17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20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plus>
            <c:minus>
              <c:numRef>
                <c:f>Magnesium!$AC$6:$AC$128</c:f>
                <c:numCache>
                  <c:formatCode>General</c:formatCode>
                  <c:ptCount val="123"/>
                  <c:pt idx="0">
                    <c:v>18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18</c:v>
                  </c:pt>
                  <c:pt idx="8">
                    <c:v>20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</c:v>
                  </c:pt>
                  <c:pt idx="35">
                    <c:v>17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20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Magnesium!$Y$6:$Y$128</c:f>
              <c:numCache>
                <c:formatCode>General</c:formatCode>
                <c:ptCount val="123"/>
                <c:pt idx="0">
                  <c:v>921</c:v>
                </c:pt>
                <c:pt idx="1">
                  <c:v>859.85</c:v>
                </c:pt>
                <c:pt idx="2">
                  <c:v>1518</c:v>
                </c:pt>
                <c:pt idx="3">
                  <c:v>3286</c:v>
                </c:pt>
                <c:pt idx="4">
                  <c:v>3492</c:v>
                </c:pt>
                <c:pt idx="5">
                  <c:v>1735</c:v>
                </c:pt>
                <c:pt idx="6">
                  <c:v>1143</c:v>
                </c:pt>
                <c:pt idx="7">
                  <c:v>938</c:v>
                </c:pt>
                <c:pt idx="8">
                  <c:v>879</c:v>
                </c:pt>
                <c:pt idx="9">
                  <c:v>3876</c:v>
                </c:pt>
                <c:pt idx="10">
                  <c:v>5378</c:v>
                </c:pt>
                <c:pt idx="11">
                  <c:v>2360</c:v>
                </c:pt>
                <c:pt idx="12">
                  <c:v>1014</c:v>
                </c:pt>
                <c:pt idx="13">
                  <c:v>1031</c:v>
                </c:pt>
                <c:pt idx="14">
                  <c:v>2310</c:v>
                </c:pt>
                <c:pt idx="15">
                  <c:v>4636</c:v>
                </c:pt>
                <c:pt idx="16">
                  <c:v>1586</c:v>
                </c:pt>
                <c:pt idx="17">
                  <c:v>1598</c:v>
                </c:pt>
                <c:pt idx="18">
                  <c:v>1182</c:v>
                </c:pt>
                <c:pt idx="19">
                  <c:v>986</c:v>
                </c:pt>
                <c:pt idx="20">
                  <c:v>1306</c:v>
                </c:pt>
                <c:pt idx="21">
                  <c:v>5699</c:v>
                </c:pt>
                <c:pt idx="22">
                  <c:v>5626</c:v>
                </c:pt>
                <c:pt idx="23">
                  <c:v>2827</c:v>
                </c:pt>
                <c:pt idx="24">
                  <c:v>1754</c:v>
                </c:pt>
                <c:pt idx="25">
                  <c:v>1226</c:v>
                </c:pt>
                <c:pt idx="26">
                  <c:v>1005</c:v>
                </c:pt>
                <c:pt idx="27">
                  <c:v>945</c:v>
                </c:pt>
                <c:pt idx="28">
                  <c:v>1560</c:v>
                </c:pt>
                <c:pt idx="29">
                  <c:v>4717</c:v>
                </c:pt>
                <c:pt idx="30">
                  <c:v>1039</c:v>
                </c:pt>
                <c:pt idx="31">
                  <c:v>1407</c:v>
                </c:pt>
                <c:pt idx="32">
                  <c:v>1878</c:v>
                </c:pt>
                <c:pt idx="33">
                  <c:v>1186</c:v>
                </c:pt>
                <c:pt idx="34">
                  <c:v>953</c:v>
                </c:pt>
                <c:pt idx="35">
                  <c:v>942</c:v>
                </c:pt>
                <c:pt idx="36">
                  <c:v>1324</c:v>
                </c:pt>
                <c:pt idx="37">
                  <c:v>1778</c:v>
                </c:pt>
                <c:pt idx="38">
                  <c:v>3626</c:v>
                </c:pt>
                <c:pt idx="39">
                  <c:v>4727</c:v>
                </c:pt>
                <c:pt idx="40">
                  <c:v>3896</c:v>
                </c:pt>
                <c:pt idx="41">
                  <c:v>2599</c:v>
                </c:pt>
                <c:pt idx="42">
                  <c:v>2512</c:v>
                </c:pt>
                <c:pt idx="43">
                  <c:v>1840</c:v>
                </c:pt>
                <c:pt idx="44">
                  <c:v>1316</c:v>
                </c:pt>
                <c:pt idx="45">
                  <c:v>1136</c:v>
                </c:pt>
                <c:pt idx="46">
                  <c:v>926</c:v>
                </c:pt>
                <c:pt idx="47">
                  <c:v>936</c:v>
                </c:pt>
                <c:pt idx="48">
                  <c:v>1643</c:v>
                </c:pt>
                <c:pt idx="49">
                  <c:v>3677</c:v>
                </c:pt>
                <c:pt idx="50">
                  <c:v>3864</c:v>
                </c:pt>
                <c:pt idx="51">
                  <c:v>2709</c:v>
                </c:pt>
                <c:pt idx="52">
                  <c:v>1380</c:v>
                </c:pt>
                <c:pt idx="53">
                  <c:v>1200</c:v>
                </c:pt>
                <c:pt idx="54">
                  <c:v>1271</c:v>
                </c:pt>
                <c:pt idx="55">
                  <c:v>1296</c:v>
                </c:pt>
                <c:pt idx="56">
                  <c:v>914</c:v>
                </c:pt>
                <c:pt idx="57">
                  <c:v>1338</c:v>
                </c:pt>
                <c:pt idx="58">
                  <c:v>3718</c:v>
                </c:pt>
                <c:pt idx="59">
                  <c:v>2607</c:v>
                </c:pt>
                <c:pt idx="60">
                  <c:v>1361</c:v>
                </c:pt>
                <c:pt idx="61">
                  <c:v>1047</c:v>
                </c:pt>
                <c:pt idx="62">
                  <c:v>1873</c:v>
                </c:pt>
                <c:pt idx="63">
                  <c:v>4988</c:v>
                </c:pt>
                <c:pt idx="64">
                  <c:v>2015</c:v>
                </c:pt>
                <c:pt idx="65">
                  <c:v>1419</c:v>
                </c:pt>
                <c:pt idx="66">
                  <c:v>1105</c:v>
                </c:pt>
                <c:pt idx="67">
                  <c:v>1318</c:v>
                </c:pt>
                <c:pt idx="68">
                  <c:v>1281</c:v>
                </c:pt>
                <c:pt idx="69">
                  <c:v>1070</c:v>
                </c:pt>
                <c:pt idx="70">
                  <c:v>881</c:v>
                </c:pt>
                <c:pt idx="71">
                  <c:v>2687</c:v>
                </c:pt>
                <c:pt idx="72">
                  <c:v>4450</c:v>
                </c:pt>
                <c:pt idx="73">
                  <c:v>3800</c:v>
                </c:pt>
                <c:pt idx="74">
                  <c:v>1828</c:v>
                </c:pt>
                <c:pt idx="75">
                  <c:v>1200</c:v>
                </c:pt>
                <c:pt idx="76">
                  <c:v>952</c:v>
                </c:pt>
                <c:pt idx="77">
                  <c:v>883</c:v>
                </c:pt>
                <c:pt idx="78">
                  <c:v>1029</c:v>
                </c:pt>
                <c:pt idx="79">
                  <c:v>1748</c:v>
                </c:pt>
                <c:pt idx="80">
                  <c:v>2591</c:v>
                </c:pt>
                <c:pt idx="81">
                  <c:v>929</c:v>
                </c:pt>
                <c:pt idx="82">
                  <c:v>1203</c:v>
                </c:pt>
                <c:pt idx="83">
                  <c:v>1009</c:v>
                </c:pt>
                <c:pt idx="84">
                  <c:v>1066</c:v>
                </c:pt>
                <c:pt idx="85">
                  <c:v>4180</c:v>
                </c:pt>
                <c:pt idx="86">
                  <c:v>2818</c:v>
                </c:pt>
                <c:pt idx="87">
                  <c:v>1750</c:v>
                </c:pt>
                <c:pt idx="88">
                  <c:v>986</c:v>
                </c:pt>
                <c:pt idx="89">
                  <c:v>1190</c:v>
                </c:pt>
                <c:pt idx="90">
                  <c:v>1102</c:v>
                </c:pt>
                <c:pt idx="91">
                  <c:v>4171</c:v>
                </c:pt>
                <c:pt idx="92">
                  <c:v>4768</c:v>
                </c:pt>
                <c:pt idx="93">
                  <c:v>1476</c:v>
                </c:pt>
                <c:pt idx="94">
                  <c:v>1398</c:v>
                </c:pt>
                <c:pt idx="95">
                  <c:v>2581</c:v>
                </c:pt>
                <c:pt idx="96">
                  <c:v>4457</c:v>
                </c:pt>
                <c:pt idx="97">
                  <c:v>2205</c:v>
                </c:pt>
                <c:pt idx="98">
                  <c:v>1349</c:v>
                </c:pt>
                <c:pt idx="99">
                  <c:v>2078</c:v>
                </c:pt>
                <c:pt idx="100">
                  <c:v>5106</c:v>
                </c:pt>
                <c:pt idx="101">
                  <c:v>1865</c:v>
                </c:pt>
                <c:pt idx="102">
                  <c:v>1822</c:v>
                </c:pt>
                <c:pt idx="103">
                  <c:v>1609</c:v>
                </c:pt>
                <c:pt idx="104">
                  <c:v>4989</c:v>
                </c:pt>
                <c:pt idx="105">
                  <c:v>2087</c:v>
                </c:pt>
                <c:pt idx="106">
                  <c:v>1519</c:v>
                </c:pt>
                <c:pt idx="107">
                  <c:v>2625</c:v>
                </c:pt>
                <c:pt idx="108">
                  <c:v>6481</c:v>
                </c:pt>
                <c:pt idx="109">
                  <c:v>1807</c:v>
                </c:pt>
                <c:pt idx="110">
                  <c:v>1169</c:v>
                </c:pt>
                <c:pt idx="111">
                  <c:v>3340</c:v>
                </c:pt>
                <c:pt idx="112">
                  <c:v>1951</c:v>
                </c:pt>
                <c:pt idx="113">
                  <c:v>1212</c:v>
                </c:pt>
                <c:pt idx="114">
                  <c:v>1116</c:v>
                </c:pt>
                <c:pt idx="115">
                  <c:v>1916</c:v>
                </c:pt>
                <c:pt idx="116">
                  <c:v>5421</c:v>
                </c:pt>
                <c:pt idx="117">
                  <c:v>1857</c:v>
                </c:pt>
                <c:pt idx="118">
                  <c:v>1213</c:v>
                </c:pt>
                <c:pt idx="119">
                  <c:v>1524</c:v>
                </c:pt>
                <c:pt idx="120">
                  <c:v>6972</c:v>
                </c:pt>
                <c:pt idx="121">
                  <c:v>1498</c:v>
                </c:pt>
                <c:pt idx="122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5FC-BE2B-129C00E0C59B}"/>
            </c:ext>
          </c:extLst>
        </c:ser>
        <c:ser>
          <c:idx val="1"/>
          <c:order val="1"/>
          <c:tx>
            <c:strRef>
              <c:f>Magnesium!$AE$2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Magnesium!$AI$6:$AI$128</c:f>
                <c:numCache>
                  <c:formatCode>General</c:formatCode>
                  <c:ptCount val="123"/>
                  <c:pt idx="0">
                    <c:v>18.12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17.63</c:v>
                  </c:pt>
                  <c:pt idx="8">
                    <c:v>20.260000000000002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17.07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16.45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16.149999999999999</c:v>
                  </c:pt>
                  <c:pt idx="35">
                    <c:v>17.23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16.88</c:v>
                  </c:pt>
                  <c:pt idx="47">
                    <c:v>18.149999999999999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17.3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19.920000000000002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14.99</c:v>
                  </c:pt>
                  <c:pt idx="77">
                    <c:v>16.45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24.21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15.53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plus>
            <c:minus>
              <c:numRef>
                <c:f>Magnesium!$AI$6:$AI$128</c:f>
                <c:numCache>
                  <c:formatCode>General</c:formatCode>
                  <c:ptCount val="123"/>
                  <c:pt idx="0">
                    <c:v>18.12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17.63</c:v>
                  </c:pt>
                  <c:pt idx="8">
                    <c:v>20.260000000000002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17.07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16.45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16.149999999999999</c:v>
                  </c:pt>
                  <c:pt idx="35">
                    <c:v>17.23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16.88</c:v>
                  </c:pt>
                  <c:pt idx="47">
                    <c:v>18.149999999999999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17.3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19.920000000000002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14.99</c:v>
                  </c:pt>
                  <c:pt idx="77">
                    <c:v>16.45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24.21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15.53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Magnesium!$AH$6:$AH$128</c:f>
              <c:numCache>
                <c:formatCode>General</c:formatCode>
                <c:ptCount val="123"/>
                <c:pt idx="0">
                  <c:v>921.12</c:v>
                </c:pt>
                <c:pt idx="1">
                  <c:v>859.85</c:v>
                </c:pt>
                <c:pt idx="2">
                  <c:v>1518</c:v>
                </c:pt>
                <c:pt idx="3">
                  <c:v>3286</c:v>
                </c:pt>
                <c:pt idx="4">
                  <c:v>3492</c:v>
                </c:pt>
                <c:pt idx="5">
                  <c:v>1735</c:v>
                </c:pt>
                <c:pt idx="6">
                  <c:v>1143</c:v>
                </c:pt>
                <c:pt idx="7">
                  <c:v>937.75</c:v>
                </c:pt>
                <c:pt idx="8">
                  <c:v>879.36</c:v>
                </c:pt>
                <c:pt idx="9">
                  <c:v>3876</c:v>
                </c:pt>
                <c:pt idx="10">
                  <c:v>5378</c:v>
                </c:pt>
                <c:pt idx="11">
                  <c:v>2360</c:v>
                </c:pt>
                <c:pt idx="12">
                  <c:v>1014</c:v>
                </c:pt>
                <c:pt idx="13">
                  <c:v>1031</c:v>
                </c:pt>
                <c:pt idx="14">
                  <c:v>2310</c:v>
                </c:pt>
                <c:pt idx="15">
                  <c:v>4636</c:v>
                </c:pt>
                <c:pt idx="16">
                  <c:v>1586</c:v>
                </c:pt>
                <c:pt idx="17">
                  <c:v>1598</c:v>
                </c:pt>
                <c:pt idx="18">
                  <c:v>1182</c:v>
                </c:pt>
                <c:pt idx="19">
                  <c:v>986.16</c:v>
                </c:pt>
                <c:pt idx="20">
                  <c:v>1306</c:v>
                </c:pt>
                <c:pt idx="21">
                  <c:v>5699</c:v>
                </c:pt>
                <c:pt idx="22">
                  <c:v>5626</c:v>
                </c:pt>
                <c:pt idx="23">
                  <c:v>2827</c:v>
                </c:pt>
                <c:pt idx="24">
                  <c:v>1754</c:v>
                </c:pt>
                <c:pt idx="25">
                  <c:v>1226</c:v>
                </c:pt>
                <c:pt idx="26">
                  <c:v>1005</c:v>
                </c:pt>
                <c:pt idx="27">
                  <c:v>945.26</c:v>
                </c:pt>
                <c:pt idx="28">
                  <c:v>1560</c:v>
                </c:pt>
                <c:pt idx="29">
                  <c:v>4717</c:v>
                </c:pt>
                <c:pt idx="30">
                  <c:v>1039</c:v>
                </c:pt>
                <c:pt idx="31">
                  <c:v>1407</c:v>
                </c:pt>
                <c:pt idx="32">
                  <c:v>1878</c:v>
                </c:pt>
                <c:pt idx="33">
                  <c:v>1186</c:v>
                </c:pt>
                <c:pt idx="34">
                  <c:v>952.99</c:v>
                </c:pt>
                <c:pt idx="35">
                  <c:v>942.08</c:v>
                </c:pt>
                <c:pt idx="36">
                  <c:v>1324</c:v>
                </c:pt>
                <c:pt idx="37">
                  <c:v>1778</c:v>
                </c:pt>
                <c:pt idx="38">
                  <c:v>3626</c:v>
                </c:pt>
                <c:pt idx="39">
                  <c:v>4727</c:v>
                </c:pt>
                <c:pt idx="40">
                  <c:v>3896</c:v>
                </c:pt>
                <c:pt idx="41">
                  <c:v>2599</c:v>
                </c:pt>
                <c:pt idx="42">
                  <c:v>2512</c:v>
                </c:pt>
                <c:pt idx="43">
                  <c:v>1840</c:v>
                </c:pt>
                <c:pt idx="44">
                  <c:v>1316</c:v>
                </c:pt>
                <c:pt idx="45">
                  <c:v>1136</c:v>
                </c:pt>
                <c:pt idx="46">
                  <c:v>925.52</c:v>
                </c:pt>
                <c:pt idx="47">
                  <c:v>935.87</c:v>
                </c:pt>
                <c:pt idx="48">
                  <c:v>1643</c:v>
                </c:pt>
                <c:pt idx="49">
                  <c:v>3677</c:v>
                </c:pt>
                <c:pt idx="50">
                  <c:v>3864</c:v>
                </c:pt>
                <c:pt idx="51">
                  <c:v>2709</c:v>
                </c:pt>
                <c:pt idx="52">
                  <c:v>1380</c:v>
                </c:pt>
                <c:pt idx="53">
                  <c:v>1200</c:v>
                </c:pt>
                <c:pt idx="54">
                  <c:v>1271</c:v>
                </c:pt>
                <c:pt idx="55">
                  <c:v>1296</c:v>
                </c:pt>
                <c:pt idx="56">
                  <c:v>914.12</c:v>
                </c:pt>
                <c:pt idx="57">
                  <c:v>1338</c:v>
                </c:pt>
                <c:pt idx="58">
                  <c:v>3718</c:v>
                </c:pt>
                <c:pt idx="59">
                  <c:v>2607</c:v>
                </c:pt>
                <c:pt idx="60">
                  <c:v>1361</c:v>
                </c:pt>
                <c:pt idx="61">
                  <c:v>1047</c:v>
                </c:pt>
                <c:pt idx="62">
                  <c:v>1873</c:v>
                </c:pt>
                <c:pt idx="63">
                  <c:v>4988</c:v>
                </c:pt>
                <c:pt idx="64">
                  <c:v>2015</c:v>
                </c:pt>
                <c:pt idx="65">
                  <c:v>1419</c:v>
                </c:pt>
                <c:pt idx="66">
                  <c:v>1105</c:v>
                </c:pt>
                <c:pt idx="67">
                  <c:v>1318</c:v>
                </c:pt>
                <c:pt idx="68">
                  <c:v>1281</c:v>
                </c:pt>
                <c:pt idx="69">
                  <c:v>1070</c:v>
                </c:pt>
                <c:pt idx="70">
                  <c:v>880.65</c:v>
                </c:pt>
                <c:pt idx="71">
                  <c:v>2687</c:v>
                </c:pt>
                <c:pt idx="72">
                  <c:v>4450</c:v>
                </c:pt>
                <c:pt idx="73">
                  <c:v>3800</c:v>
                </c:pt>
                <c:pt idx="74">
                  <c:v>1828</c:v>
                </c:pt>
                <c:pt idx="75">
                  <c:v>1200</c:v>
                </c:pt>
                <c:pt idx="76">
                  <c:v>952.37</c:v>
                </c:pt>
                <c:pt idx="77">
                  <c:v>882.56</c:v>
                </c:pt>
                <c:pt idx="78">
                  <c:v>1029</c:v>
                </c:pt>
                <c:pt idx="79">
                  <c:v>1748</c:v>
                </c:pt>
                <c:pt idx="80">
                  <c:v>2591</c:v>
                </c:pt>
                <c:pt idx="81">
                  <c:v>929.23</c:v>
                </c:pt>
                <c:pt idx="82">
                  <c:v>1203</c:v>
                </c:pt>
                <c:pt idx="83">
                  <c:v>1009</c:v>
                </c:pt>
                <c:pt idx="84">
                  <c:v>1066</c:v>
                </c:pt>
                <c:pt idx="85">
                  <c:v>4180</c:v>
                </c:pt>
                <c:pt idx="86">
                  <c:v>2818</c:v>
                </c:pt>
                <c:pt idx="87">
                  <c:v>1750</c:v>
                </c:pt>
                <c:pt idx="88">
                  <c:v>986.07</c:v>
                </c:pt>
                <c:pt idx="89">
                  <c:v>1190</c:v>
                </c:pt>
                <c:pt idx="90">
                  <c:v>1102</c:v>
                </c:pt>
                <c:pt idx="91">
                  <c:v>4171</c:v>
                </c:pt>
                <c:pt idx="92">
                  <c:v>4768</c:v>
                </c:pt>
                <c:pt idx="93">
                  <c:v>1476</c:v>
                </c:pt>
                <c:pt idx="94">
                  <c:v>1398</c:v>
                </c:pt>
                <c:pt idx="95">
                  <c:v>2581</c:v>
                </c:pt>
                <c:pt idx="96">
                  <c:v>4457</c:v>
                </c:pt>
                <c:pt idx="97">
                  <c:v>2205</c:v>
                </c:pt>
                <c:pt idx="98">
                  <c:v>1349</c:v>
                </c:pt>
                <c:pt idx="99">
                  <c:v>2078</c:v>
                </c:pt>
                <c:pt idx="100">
                  <c:v>5106</c:v>
                </c:pt>
                <c:pt idx="101">
                  <c:v>1865</c:v>
                </c:pt>
                <c:pt idx="102">
                  <c:v>1822</c:v>
                </c:pt>
                <c:pt idx="103">
                  <c:v>1609</c:v>
                </c:pt>
                <c:pt idx="104">
                  <c:v>4989</c:v>
                </c:pt>
                <c:pt idx="105">
                  <c:v>2087</c:v>
                </c:pt>
                <c:pt idx="106">
                  <c:v>1519</c:v>
                </c:pt>
                <c:pt idx="107">
                  <c:v>2625</c:v>
                </c:pt>
                <c:pt idx="108">
                  <c:v>6481</c:v>
                </c:pt>
                <c:pt idx="109">
                  <c:v>1807</c:v>
                </c:pt>
                <c:pt idx="110">
                  <c:v>1169</c:v>
                </c:pt>
                <c:pt idx="111">
                  <c:v>3340</c:v>
                </c:pt>
                <c:pt idx="112">
                  <c:v>1951</c:v>
                </c:pt>
                <c:pt idx="113">
                  <c:v>1212</c:v>
                </c:pt>
                <c:pt idx="114">
                  <c:v>1116</c:v>
                </c:pt>
                <c:pt idx="115">
                  <c:v>1916</c:v>
                </c:pt>
                <c:pt idx="116">
                  <c:v>5421</c:v>
                </c:pt>
                <c:pt idx="117">
                  <c:v>1857</c:v>
                </c:pt>
                <c:pt idx="118">
                  <c:v>1213</c:v>
                </c:pt>
                <c:pt idx="119">
                  <c:v>1524</c:v>
                </c:pt>
                <c:pt idx="120">
                  <c:v>6972</c:v>
                </c:pt>
                <c:pt idx="121">
                  <c:v>1498</c:v>
                </c:pt>
                <c:pt idx="122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2-45FC-BE2B-129C00E0C59B}"/>
            </c:ext>
          </c:extLst>
        </c:ser>
        <c:ser>
          <c:idx val="2"/>
          <c:order val="2"/>
          <c:tx>
            <c:strRef>
              <c:f>Magnesium!$AK$2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Magnesium!$AO$6:$AO$128</c:f>
                <c:numCache>
                  <c:formatCode>General</c:formatCode>
                  <c:ptCount val="123"/>
                  <c:pt idx="0">
                    <c:v>14.94</c:v>
                  </c:pt>
                  <c:pt idx="1">
                    <c:v>13.73</c:v>
                  </c:pt>
                  <c:pt idx="2">
                    <c:v>38</c:v>
                  </c:pt>
                  <c:pt idx="3">
                    <c:v>56</c:v>
                  </c:pt>
                  <c:pt idx="4">
                    <c:v>85</c:v>
                  </c:pt>
                  <c:pt idx="5">
                    <c:v>34</c:v>
                  </c:pt>
                  <c:pt idx="6">
                    <c:v>22</c:v>
                  </c:pt>
                  <c:pt idx="7">
                    <c:v>15.19</c:v>
                  </c:pt>
                  <c:pt idx="8">
                    <c:v>14.44</c:v>
                  </c:pt>
                  <c:pt idx="9">
                    <c:v>144</c:v>
                  </c:pt>
                  <c:pt idx="10">
                    <c:v>360</c:v>
                  </c:pt>
                  <c:pt idx="11">
                    <c:v>30</c:v>
                  </c:pt>
                  <c:pt idx="12">
                    <c:v>15.73</c:v>
                  </c:pt>
                  <c:pt idx="13">
                    <c:v>15</c:v>
                  </c:pt>
                  <c:pt idx="14">
                    <c:v>27</c:v>
                  </c:pt>
                  <c:pt idx="15">
                    <c:v>213</c:v>
                  </c:pt>
                  <c:pt idx="16">
                    <c:v>32</c:v>
                  </c:pt>
                  <c:pt idx="17">
                    <c:v>25</c:v>
                  </c:pt>
                  <c:pt idx="18">
                    <c:v>19</c:v>
                  </c:pt>
                  <c:pt idx="19">
                    <c:v>15.56</c:v>
                  </c:pt>
                  <c:pt idx="20">
                    <c:v>31</c:v>
                  </c:pt>
                  <c:pt idx="21">
                    <c:v>416</c:v>
                  </c:pt>
                  <c:pt idx="22">
                    <c:v>414</c:v>
                  </c:pt>
                  <c:pt idx="23">
                    <c:v>39</c:v>
                  </c:pt>
                  <c:pt idx="24">
                    <c:v>28</c:v>
                  </c:pt>
                  <c:pt idx="25">
                    <c:v>19</c:v>
                  </c:pt>
                  <c:pt idx="26">
                    <c:v>13.7</c:v>
                  </c:pt>
                  <c:pt idx="27">
                    <c:v>13.42</c:v>
                  </c:pt>
                  <c:pt idx="28">
                    <c:v>38</c:v>
                  </c:pt>
                  <c:pt idx="29">
                    <c:v>214</c:v>
                  </c:pt>
                  <c:pt idx="30">
                    <c:v>23</c:v>
                  </c:pt>
                  <c:pt idx="31">
                    <c:v>24</c:v>
                  </c:pt>
                  <c:pt idx="32">
                    <c:v>24</c:v>
                  </c:pt>
                  <c:pt idx="33">
                    <c:v>18</c:v>
                  </c:pt>
                  <c:pt idx="34">
                    <c:v>13.28</c:v>
                  </c:pt>
                  <c:pt idx="35">
                    <c:v>13.73</c:v>
                  </c:pt>
                  <c:pt idx="36">
                    <c:v>31</c:v>
                  </c:pt>
                  <c:pt idx="37">
                    <c:v>40</c:v>
                  </c:pt>
                  <c:pt idx="38">
                    <c:v>79</c:v>
                  </c:pt>
                  <c:pt idx="39">
                    <c:v>222</c:v>
                  </c:pt>
                  <c:pt idx="40">
                    <c:v>130</c:v>
                  </c:pt>
                  <c:pt idx="41">
                    <c:v>29</c:v>
                  </c:pt>
                  <c:pt idx="42">
                    <c:v>22</c:v>
                  </c:pt>
                  <c:pt idx="43">
                    <c:v>25</c:v>
                  </c:pt>
                  <c:pt idx="44">
                    <c:v>22</c:v>
                  </c:pt>
                  <c:pt idx="45">
                    <c:v>18</c:v>
                  </c:pt>
                  <c:pt idx="46">
                    <c:v>12.31</c:v>
                  </c:pt>
                  <c:pt idx="47">
                    <c:v>13.52</c:v>
                  </c:pt>
                  <c:pt idx="48">
                    <c:v>39</c:v>
                  </c:pt>
                  <c:pt idx="49">
                    <c:v>91</c:v>
                  </c:pt>
                  <c:pt idx="50">
                    <c:v>107</c:v>
                  </c:pt>
                  <c:pt idx="51">
                    <c:v>33</c:v>
                  </c:pt>
                  <c:pt idx="52">
                    <c:v>27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11.49</c:v>
                  </c:pt>
                  <c:pt idx="57">
                    <c:v>29</c:v>
                  </c:pt>
                  <c:pt idx="58">
                    <c:v>80</c:v>
                  </c:pt>
                  <c:pt idx="59">
                    <c:v>27</c:v>
                  </c:pt>
                  <c:pt idx="60">
                    <c:v>20</c:v>
                  </c:pt>
                  <c:pt idx="61">
                    <c:v>13</c:v>
                  </c:pt>
                  <c:pt idx="62">
                    <c:v>40</c:v>
                  </c:pt>
                  <c:pt idx="63">
                    <c:v>235</c:v>
                  </c:pt>
                  <c:pt idx="64">
                    <c:v>35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23</c:v>
                  </c:pt>
                  <c:pt idx="68">
                    <c:v>18</c:v>
                  </c:pt>
                  <c:pt idx="69">
                    <c:v>14</c:v>
                  </c:pt>
                  <c:pt idx="70">
                    <c:v>10.07</c:v>
                  </c:pt>
                  <c:pt idx="71">
                    <c:v>38</c:v>
                  </c:pt>
                  <c:pt idx="72">
                    <c:v>152</c:v>
                  </c:pt>
                  <c:pt idx="73">
                    <c:v>91</c:v>
                  </c:pt>
                  <c:pt idx="74">
                    <c:v>30</c:v>
                  </c:pt>
                  <c:pt idx="75">
                    <c:v>22</c:v>
                  </c:pt>
                  <c:pt idx="76">
                    <c:v>11.91</c:v>
                  </c:pt>
                  <c:pt idx="77">
                    <c:v>10.28</c:v>
                  </c:pt>
                  <c:pt idx="78">
                    <c:v>15</c:v>
                  </c:pt>
                  <c:pt idx="79">
                    <c:v>40</c:v>
                  </c:pt>
                  <c:pt idx="80">
                    <c:v>34</c:v>
                  </c:pt>
                  <c:pt idx="81">
                    <c:v>19.829999999999998</c:v>
                  </c:pt>
                  <c:pt idx="82">
                    <c:v>17</c:v>
                  </c:pt>
                  <c:pt idx="83">
                    <c:v>13.29</c:v>
                  </c:pt>
                  <c:pt idx="84">
                    <c:v>18</c:v>
                  </c:pt>
                  <c:pt idx="85">
                    <c:v>156</c:v>
                  </c:pt>
                  <c:pt idx="86">
                    <c:v>30</c:v>
                  </c:pt>
                  <c:pt idx="87">
                    <c:v>34</c:v>
                  </c:pt>
                  <c:pt idx="88">
                    <c:v>12.34</c:v>
                  </c:pt>
                  <c:pt idx="89">
                    <c:v>16</c:v>
                  </c:pt>
                  <c:pt idx="90">
                    <c:v>18</c:v>
                  </c:pt>
                  <c:pt idx="91">
                    <c:v>101</c:v>
                  </c:pt>
                  <c:pt idx="92">
                    <c:v>188</c:v>
                  </c:pt>
                  <c:pt idx="93">
                    <c:v>29</c:v>
                  </c:pt>
                  <c:pt idx="94">
                    <c:v>19</c:v>
                  </c:pt>
                  <c:pt idx="95">
                    <c:v>39</c:v>
                  </c:pt>
                  <c:pt idx="96">
                    <c:v>155</c:v>
                  </c:pt>
                  <c:pt idx="97">
                    <c:v>29</c:v>
                  </c:pt>
                  <c:pt idx="98">
                    <c:v>21</c:v>
                  </c:pt>
                  <c:pt idx="99">
                    <c:v>45</c:v>
                  </c:pt>
                  <c:pt idx="100">
                    <c:v>215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36</c:v>
                  </c:pt>
                  <c:pt idx="104">
                    <c:v>188</c:v>
                  </c:pt>
                  <c:pt idx="105">
                    <c:v>34</c:v>
                  </c:pt>
                  <c:pt idx="106">
                    <c:v>21</c:v>
                  </c:pt>
                  <c:pt idx="107">
                    <c:v>39</c:v>
                  </c:pt>
                  <c:pt idx="108">
                    <c:v>446</c:v>
                  </c:pt>
                  <c:pt idx="109">
                    <c:v>30</c:v>
                  </c:pt>
                  <c:pt idx="110">
                    <c:v>14</c:v>
                  </c:pt>
                  <c:pt idx="111">
                    <c:v>45</c:v>
                  </c:pt>
                  <c:pt idx="112">
                    <c:v>34</c:v>
                  </c:pt>
                  <c:pt idx="113">
                    <c:v>20</c:v>
                  </c:pt>
                  <c:pt idx="114">
                    <c:v>12</c:v>
                  </c:pt>
                  <c:pt idx="115">
                    <c:v>41</c:v>
                  </c:pt>
                  <c:pt idx="116">
                    <c:v>253</c:v>
                  </c:pt>
                  <c:pt idx="117">
                    <c:v>31</c:v>
                  </c:pt>
                  <c:pt idx="118">
                    <c:v>14</c:v>
                  </c:pt>
                  <c:pt idx="119">
                    <c:v>32</c:v>
                  </c:pt>
                  <c:pt idx="120">
                    <c:v>522</c:v>
                  </c:pt>
                  <c:pt idx="121">
                    <c:v>25</c:v>
                  </c:pt>
                  <c:pt idx="122">
                    <c:v>15</c:v>
                  </c:pt>
                </c:numCache>
              </c:numRef>
            </c:plus>
            <c:minus>
              <c:numRef>
                <c:f>Magnesium!$AO$6:$AO$128</c:f>
                <c:numCache>
                  <c:formatCode>General</c:formatCode>
                  <c:ptCount val="123"/>
                  <c:pt idx="0">
                    <c:v>14.94</c:v>
                  </c:pt>
                  <c:pt idx="1">
                    <c:v>13.73</c:v>
                  </c:pt>
                  <c:pt idx="2">
                    <c:v>38</c:v>
                  </c:pt>
                  <c:pt idx="3">
                    <c:v>56</c:v>
                  </c:pt>
                  <c:pt idx="4">
                    <c:v>85</c:v>
                  </c:pt>
                  <c:pt idx="5">
                    <c:v>34</c:v>
                  </c:pt>
                  <c:pt idx="6">
                    <c:v>22</c:v>
                  </c:pt>
                  <c:pt idx="7">
                    <c:v>15.19</c:v>
                  </c:pt>
                  <c:pt idx="8">
                    <c:v>14.44</c:v>
                  </c:pt>
                  <c:pt idx="9">
                    <c:v>144</c:v>
                  </c:pt>
                  <c:pt idx="10">
                    <c:v>360</c:v>
                  </c:pt>
                  <c:pt idx="11">
                    <c:v>30</c:v>
                  </c:pt>
                  <c:pt idx="12">
                    <c:v>15.73</c:v>
                  </c:pt>
                  <c:pt idx="13">
                    <c:v>15</c:v>
                  </c:pt>
                  <c:pt idx="14">
                    <c:v>27</c:v>
                  </c:pt>
                  <c:pt idx="15">
                    <c:v>213</c:v>
                  </c:pt>
                  <c:pt idx="16">
                    <c:v>32</c:v>
                  </c:pt>
                  <c:pt idx="17">
                    <c:v>25</c:v>
                  </c:pt>
                  <c:pt idx="18">
                    <c:v>19</c:v>
                  </c:pt>
                  <c:pt idx="19">
                    <c:v>15.56</c:v>
                  </c:pt>
                  <c:pt idx="20">
                    <c:v>31</c:v>
                  </c:pt>
                  <c:pt idx="21">
                    <c:v>416</c:v>
                  </c:pt>
                  <c:pt idx="22">
                    <c:v>414</c:v>
                  </c:pt>
                  <c:pt idx="23">
                    <c:v>39</c:v>
                  </c:pt>
                  <c:pt idx="24">
                    <c:v>28</c:v>
                  </c:pt>
                  <c:pt idx="25">
                    <c:v>19</c:v>
                  </c:pt>
                  <c:pt idx="26">
                    <c:v>13.7</c:v>
                  </c:pt>
                  <c:pt idx="27">
                    <c:v>13.42</c:v>
                  </c:pt>
                  <c:pt idx="28">
                    <c:v>38</c:v>
                  </c:pt>
                  <c:pt idx="29">
                    <c:v>214</c:v>
                  </c:pt>
                  <c:pt idx="30">
                    <c:v>23</c:v>
                  </c:pt>
                  <c:pt idx="31">
                    <c:v>24</c:v>
                  </c:pt>
                  <c:pt idx="32">
                    <c:v>24</c:v>
                  </c:pt>
                  <c:pt idx="33">
                    <c:v>18</c:v>
                  </c:pt>
                  <c:pt idx="34">
                    <c:v>13.28</c:v>
                  </c:pt>
                  <c:pt idx="35">
                    <c:v>13.73</c:v>
                  </c:pt>
                  <c:pt idx="36">
                    <c:v>31</c:v>
                  </c:pt>
                  <c:pt idx="37">
                    <c:v>40</c:v>
                  </c:pt>
                  <c:pt idx="38">
                    <c:v>79</c:v>
                  </c:pt>
                  <c:pt idx="39">
                    <c:v>222</c:v>
                  </c:pt>
                  <c:pt idx="40">
                    <c:v>130</c:v>
                  </c:pt>
                  <c:pt idx="41">
                    <c:v>29</c:v>
                  </c:pt>
                  <c:pt idx="42">
                    <c:v>22</c:v>
                  </c:pt>
                  <c:pt idx="43">
                    <c:v>25</c:v>
                  </c:pt>
                  <c:pt idx="44">
                    <c:v>22</c:v>
                  </c:pt>
                  <c:pt idx="45">
                    <c:v>18</c:v>
                  </c:pt>
                  <c:pt idx="46">
                    <c:v>12.31</c:v>
                  </c:pt>
                  <c:pt idx="47">
                    <c:v>13.52</c:v>
                  </c:pt>
                  <c:pt idx="48">
                    <c:v>39</c:v>
                  </c:pt>
                  <c:pt idx="49">
                    <c:v>91</c:v>
                  </c:pt>
                  <c:pt idx="50">
                    <c:v>107</c:v>
                  </c:pt>
                  <c:pt idx="51">
                    <c:v>33</c:v>
                  </c:pt>
                  <c:pt idx="52">
                    <c:v>27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11.49</c:v>
                  </c:pt>
                  <c:pt idx="57">
                    <c:v>29</c:v>
                  </c:pt>
                  <c:pt idx="58">
                    <c:v>80</c:v>
                  </c:pt>
                  <c:pt idx="59">
                    <c:v>27</c:v>
                  </c:pt>
                  <c:pt idx="60">
                    <c:v>20</c:v>
                  </c:pt>
                  <c:pt idx="61">
                    <c:v>13</c:v>
                  </c:pt>
                  <c:pt idx="62">
                    <c:v>40</c:v>
                  </c:pt>
                  <c:pt idx="63">
                    <c:v>235</c:v>
                  </c:pt>
                  <c:pt idx="64">
                    <c:v>35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23</c:v>
                  </c:pt>
                  <c:pt idx="68">
                    <c:v>18</c:v>
                  </c:pt>
                  <c:pt idx="69">
                    <c:v>14</c:v>
                  </c:pt>
                  <c:pt idx="70">
                    <c:v>10.07</c:v>
                  </c:pt>
                  <c:pt idx="71">
                    <c:v>38</c:v>
                  </c:pt>
                  <c:pt idx="72">
                    <c:v>152</c:v>
                  </c:pt>
                  <c:pt idx="73">
                    <c:v>91</c:v>
                  </c:pt>
                  <c:pt idx="74">
                    <c:v>30</c:v>
                  </c:pt>
                  <c:pt idx="75">
                    <c:v>22</c:v>
                  </c:pt>
                  <c:pt idx="76">
                    <c:v>11.91</c:v>
                  </c:pt>
                  <c:pt idx="77">
                    <c:v>10.28</c:v>
                  </c:pt>
                  <c:pt idx="78">
                    <c:v>15</c:v>
                  </c:pt>
                  <c:pt idx="79">
                    <c:v>40</c:v>
                  </c:pt>
                  <c:pt idx="80">
                    <c:v>34</c:v>
                  </c:pt>
                  <c:pt idx="81">
                    <c:v>19.829999999999998</c:v>
                  </c:pt>
                  <c:pt idx="82">
                    <c:v>17</c:v>
                  </c:pt>
                  <c:pt idx="83">
                    <c:v>13.29</c:v>
                  </c:pt>
                  <c:pt idx="84">
                    <c:v>18</c:v>
                  </c:pt>
                  <c:pt idx="85">
                    <c:v>156</c:v>
                  </c:pt>
                  <c:pt idx="86">
                    <c:v>30</c:v>
                  </c:pt>
                  <c:pt idx="87">
                    <c:v>34</c:v>
                  </c:pt>
                  <c:pt idx="88">
                    <c:v>12.34</c:v>
                  </c:pt>
                  <c:pt idx="89">
                    <c:v>16</c:v>
                  </c:pt>
                  <c:pt idx="90">
                    <c:v>18</c:v>
                  </c:pt>
                  <c:pt idx="91">
                    <c:v>101</c:v>
                  </c:pt>
                  <c:pt idx="92">
                    <c:v>188</c:v>
                  </c:pt>
                  <c:pt idx="93">
                    <c:v>29</c:v>
                  </c:pt>
                  <c:pt idx="94">
                    <c:v>19</c:v>
                  </c:pt>
                  <c:pt idx="95">
                    <c:v>39</c:v>
                  </c:pt>
                  <c:pt idx="96">
                    <c:v>155</c:v>
                  </c:pt>
                  <c:pt idx="97">
                    <c:v>29</c:v>
                  </c:pt>
                  <c:pt idx="98">
                    <c:v>21</c:v>
                  </c:pt>
                  <c:pt idx="99">
                    <c:v>45</c:v>
                  </c:pt>
                  <c:pt idx="100">
                    <c:v>215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36</c:v>
                  </c:pt>
                  <c:pt idx="104">
                    <c:v>188</c:v>
                  </c:pt>
                  <c:pt idx="105">
                    <c:v>34</c:v>
                  </c:pt>
                  <c:pt idx="106">
                    <c:v>21</c:v>
                  </c:pt>
                  <c:pt idx="107">
                    <c:v>39</c:v>
                  </c:pt>
                  <c:pt idx="108">
                    <c:v>446</c:v>
                  </c:pt>
                  <c:pt idx="109">
                    <c:v>30</c:v>
                  </c:pt>
                  <c:pt idx="110">
                    <c:v>14</c:v>
                  </c:pt>
                  <c:pt idx="111">
                    <c:v>45</c:v>
                  </c:pt>
                  <c:pt idx="112">
                    <c:v>34</c:v>
                  </c:pt>
                  <c:pt idx="113">
                    <c:v>20</c:v>
                  </c:pt>
                  <c:pt idx="114">
                    <c:v>12</c:v>
                  </c:pt>
                  <c:pt idx="115">
                    <c:v>41</c:v>
                  </c:pt>
                  <c:pt idx="116">
                    <c:v>253</c:v>
                  </c:pt>
                  <c:pt idx="117">
                    <c:v>31</c:v>
                  </c:pt>
                  <c:pt idx="118">
                    <c:v>14</c:v>
                  </c:pt>
                  <c:pt idx="119">
                    <c:v>32</c:v>
                  </c:pt>
                  <c:pt idx="120">
                    <c:v>522</c:v>
                  </c:pt>
                  <c:pt idx="121">
                    <c:v>25</c:v>
                  </c:pt>
                  <c:pt idx="122">
                    <c:v>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Magnesium!$AN$6:$AN$128</c:f>
              <c:numCache>
                <c:formatCode>General</c:formatCode>
                <c:ptCount val="123"/>
                <c:pt idx="0">
                  <c:v>898.15</c:v>
                </c:pt>
                <c:pt idx="1">
                  <c:v>842.26</c:v>
                </c:pt>
                <c:pt idx="2">
                  <c:v>1525</c:v>
                </c:pt>
                <c:pt idx="3">
                  <c:v>3331</c:v>
                </c:pt>
                <c:pt idx="4">
                  <c:v>3514</c:v>
                </c:pt>
                <c:pt idx="5">
                  <c:v>1722</c:v>
                </c:pt>
                <c:pt idx="6">
                  <c:v>1121</c:v>
                </c:pt>
                <c:pt idx="7">
                  <c:v>914.48</c:v>
                </c:pt>
                <c:pt idx="8">
                  <c:v>861.36</c:v>
                </c:pt>
                <c:pt idx="9">
                  <c:v>3913</c:v>
                </c:pt>
                <c:pt idx="10">
                  <c:v>5387</c:v>
                </c:pt>
                <c:pt idx="11">
                  <c:v>2360</c:v>
                </c:pt>
                <c:pt idx="12">
                  <c:v>994.32</c:v>
                </c:pt>
                <c:pt idx="13">
                  <c:v>1016</c:v>
                </c:pt>
                <c:pt idx="14">
                  <c:v>2332</c:v>
                </c:pt>
                <c:pt idx="15">
                  <c:v>4674</c:v>
                </c:pt>
                <c:pt idx="16">
                  <c:v>1570</c:v>
                </c:pt>
                <c:pt idx="17">
                  <c:v>1594</c:v>
                </c:pt>
                <c:pt idx="18">
                  <c:v>1173</c:v>
                </c:pt>
                <c:pt idx="19">
                  <c:v>977.54</c:v>
                </c:pt>
                <c:pt idx="20">
                  <c:v>1304</c:v>
                </c:pt>
                <c:pt idx="21">
                  <c:v>5698</c:v>
                </c:pt>
                <c:pt idx="22">
                  <c:v>5615</c:v>
                </c:pt>
                <c:pt idx="23">
                  <c:v>2835</c:v>
                </c:pt>
                <c:pt idx="24">
                  <c:v>1746</c:v>
                </c:pt>
                <c:pt idx="25">
                  <c:v>1212</c:v>
                </c:pt>
                <c:pt idx="26">
                  <c:v>991.18</c:v>
                </c:pt>
                <c:pt idx="27">
                  <c:v>934.12</c:v>
                </c:pt>
                <c:pt idx="28">
                  <c:v>1570</c:v>
                </c:pt>
                <c:pt idx="29">
                  <c:v>4774</c:v>
                </c:pt>
                <c:pt idx="30">
                  <c:v>1009</c:v>
                </c:pt>
                <c:pt idx="31">
                  <c:v>1392</c:v>
                </c:pt>
                <c:pt idx="32">
                  <c:v>1886</c:v>
                </c:pt>
                <c:pt idx="33">
                  <c:v>1178</c:v>
                </c:pt>
                <c:pt idx="34">
                  <c:v>941.91</c:v>
                </c:pt>
                <c:pt idx="35">
                  <c:v>929.42</c:v>
                </c:pt>
                <c:pt idx="36">
                  <c:v>1327</c:v>
                </c:pt>
                <c:pt idx="37">
                  <c:v>1791</c:v>
                </c:pt>
                <c:pt idx="38">
                  <c:v>3675</c:v>
                </c:pt>
                <c:pt idx="39">
                  <c:v>4759</c:v>
                </c:pt>
                <c:pt idx="40">
                  <c:v>3913</c:v>
                </c:pt>
                <c:pt idx="41">
                  <c:v>2606</c:v>
                </c:pt>
                <c:pt idx="42">
                  <c:v>2534</c:v>
                </c:pt>
                <c:pt idx="43">
                  <c:v>1852</c:v>
                </c:pt>
                <c:pt idx="44">
                  <c:v>1315</c:v>
                </c:pt>
                <c:pt idx="45">
                  <c:v>1132</c:v>
                </c:pt>
                <c:pt idx="46">
                  <c:v>912.52</c:v>
                </c:pt>
                <c:pt idx="47">
                  <c:v>920.64</c:v>
                </c:pt>
                <c:pt idx="48">
                  <c:v>1652</c:v>
                </c:pt>
                <c:pt idx="49">
                  <c:v>3725</c:v>
                </c:pt>
                <c:pt idx="50">
                  <c:v>3899</c:v>
                </c:pt>
                <c:pt idx="51">
                  <c:v>2715</c:v>
                </c:pt>
                <c:pt idx="52">
                  <c:v>1360</c:v>
                </c:pt>
                <c:pt idx="53">
                  <c:v>1180</c:v>
                </c:pt>
                <c:pt idx="54">
                  <c:v>1255</c:v>
                </c:pt>
                <c:pt idx="55">
                  <c:v>1292</c:v>
                </c:pt>
                <c:pt idx="56">
                  <c:v>899.86</c:v>
                </c:pt>
                <c:pt idx="57">
                  <c:v>1334</c:v>
                </c:pt>
                <c:pt idx="58">
                  <c:v>3761</c:v>
                </c:pt>
                <c:pt idx="59">
                  <c:v>2616</c:v>
                </c:pt>
                <c:pt idx="60">
                  <c:v>1350</c:v>
                </c:pt>
                <c:pt idx="61">
                  <c:v>1034</c:v>
                </c:pt>
                <c:pt idx="62">
                  <c:v>1893</c:v>
                </c:pt>
                <c:pt idx="63">
                  <c:v>5045</c:v>
                </c:pt>
                <c:pt idx="64">
                  <c:v>2012</c:v>
                </c:pt>
                <c:pt idx="65">
                  <c:v>1397</c:v>
                </c:pt>
                <c:pt idx="66">
                  <c:v>1076</c:v>
                </c:pt>
                <c:pt idx="67">
                  <c:v>1299</c:v>
                </c:pt>
                <c:pt idx="68">
                  <c:v>1274</c:v>
                </c:pt>
                <c:pt idx="69">
                  <c:v>1058</c:v>
                </c:pt>
                <c:pt idx="70">
                  <c:v>861.41</c:v>
                </c:pt>
                <c:pt idx="71">
                  <c:v>2734</c:v>
                </c:pt>
                <c:pt idx="72">
                  <c:v>4507</c:v>
                </c:pt>
                <c:pt idx="73">
                  <c:v>3833</c:v>
                </c:pt>
                <c:pt idx="74">
                  <c:v>1817</c:v>
                </c:pt>
                <c:pt idx="75">
                  <c:v>1176</c:v>
                </c:pt>
                <c:pt idx="76">
                  <c:v>929.6</c:v>
                </c:pt>
                <c:pt idx="77">
                  <c:v>863.97</c:v>
                </c:pt>
                <c:pt idx="78">
                  <c:v>1016</c:v>
                </c:pt>
                <c:pt idx="79">
                  <c:v>1763</c:v>
                </c:pt>
                <c:pt idx="80">
                  <c:v>2623</c:v>
                </c:pt>
                <c:pt idx="81">
                  <c:v>894.96</c:v>
                </c:pt>
                <c:pt idx="82">
                  <c:v>1198</c:v>
                </c:pt>
                <c:pt idx="83">
                  <c:v>998.5</c:v>
                </c:pt>
                <c:pt idx="84">
                  <c:v>1050</c:v>
                </c:pt>
                <c:pt idx="85">
                  <c:v>4232</c:v>
                </c:pt>
                <c:pt idx="86">
                  <c:v>2837</c:v>
                </c:pt>
                <c:pt idx="87">
                  <c:v>1737</c:v>
                </c:pt>
                <c:pt idx="88">
                  <c:v>962.9</c:v>
                </c:pt>
                <c:pt idx="89">
                  <c:v>1183</c:v>
                </c:pt>
                <c:pt idx="90">
                  <c:v>1093</c:v>
                </c:pt>
                <c:pt idx="91">
                  <c:v>4251</c:v>
                </c:pt>
                <c:pt idx="92">
                  <c:v>4821</c:v>
                </c:pt>
                <c:pt idx="93">
                  <c:v>1455</c:v>
                </c:pt>
                <c:pt idx="94">
                  <c:v>1395</c:v>
                </c:pt>
                <c:pt idx="95">
                  <c:v>2620</c:v>
                </c:pt>
                <c:pt idx="96">
                  <c:v>4496</c:v>
                </c:pt>
                <c:pt idx="97">
                  <c:v>2204</c:v>
                </c:pt>
                <c:pt idx="98">
                  <c:v>1352</c:v>
                </c:pt>
                <c:pt idx="99">
                  <c:v>2107</c:v>
                </c:pt>
                <c:pt idx="100">
                  <c:v>5185</c:v>
                </c:pt>
                <c:pt idx="101">
                  <c:v>1867</c:v>
                </c:pt>
                <c:pt idx="102">
                  <c:v>1835</c:v>
                </c:pt>
                <c:pt idx="103">
                  <c:v>1616</c:v>
                </c:pt>
                <c:pt idx="104">
                  <c:v>5081</c:v>
                </c:pt>
                <c:pt idx="105">
                  <c:v>2083</c:v>
                </c:pt>
                <c:pt idx="106">
                  <c:v>1519</c:v>
                </c:pt>
                <c:pt idx="107">
                  <c:v>2662</c:v>
                </c:pt>
                <c:pt idx="108">
                  <c:v>6543</c:v>
                </c:pt>
                <c:pt idx="109">
                  <c:v>1795</c:v>
                </c:pt>
                <c:pt idx="110">
                  <c:v>1159</c:v>
                </c:pt>
                <c:pt idx="111">
                  <c:v>3416</c:v>
                </c:pt>
                <c:pt idx="112">
                  <c:v>1942</c:v>
                </c:pt>
                <c:pt idx="113">
                  <c:v>1186</c:v>
                </c:pt>
                <c:pt idx="114">
                  <c:v>1099</c:v>
                </c:pt>
                <c:pt idx="115">
                  <c:v>1930</c:v>
                </c:pt>
                <c:pt idx="116">
                  <c:v>5489</c:v>
                </c:pt>
                <c:pt idx="117">
                  <c:v>1846</c:v>
                </c:pt>
                <c:pt idx="118">
                  <c:v>1202</c:v>
                </c:pt>
                <c:pt idx="119">
                  <c:v>1529</c:v>
                </c:pt>
                <c:pt idx="120">
                  <c:v>7034</c:v>
                </c:pt>
                <c:pt idx="121">
                  <c:v>1479</c:v>
                </c:pt>
                <c:pt idx="122">
                  <c:v>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5FC-BE2B-129C00E0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Chloride!$AC$6:$AC$128</c:f>
                <c:numCache>
                  <c:formatCode>General</c:formatCode>
                  <c:ptCount val="123"/>
                  <c:pt idx="0">
                    <c:v>12.55</c:v>
                  </c:pt>
                  <c:pt idx="1">
                    <c:v>31.83</c:v>
                  </c:pt>
                  <c:pt idx="2">
                    <c:v>44.57</c:v>
                  </c:pt>
                  <c:pt idx="3">
                    <c:v>71</c:v>
                  </c:pt>
                  <c:pt idx="4">
                    <c:v>55.08</c:v>
                  </c:pt>
                  <c:pt idx="5">
                    <c:v>25.8</c:v>
                  </c:pt>
                  <c:pt idx="6">
                    <c:v>13.89</c:v>
                  </c:pt>
                  <c:pt idx="7">
                    <c:v>12.29</c:v>
                  </c:pt>
                  <c:pt idx="8">
                    <c:v>31.88</c:v>
                  </c:pt>
                  <c:pt idx="9">
                    <c:v>71</c:v>
                  </c:pt>
                  <c:pt idx="10">
                    <c:v>98</c:v>
                  </c:pt>
                  <c:pt idx="11">
                    <c:v>35.18</c:v>
                  </c:pt>
                  <c:pt idx="12">
                    <c:v>13.13</c:v>
                  </c:pt>
                  <c:pt idx="13">
                    <c:v>15.68</c:v>
                  </c:pt>
                  <c:pt idx="14">
                    <c:v>47.13</c:v>
                  </c:pt>
                  <c:pt idx="15">
                    <c:v>80</c:v>
                  </c:pt>
                  <c:pt idx="16">
                    <c:v>22.53</c:v>
                  </c:pt>
                  <c:pt idx="17">
                    <c:v>25.33</c:v>
                  </c:pt>
                  <c:pt idx="18">
                    <c:v>18.53</c:v>
                  </c:pt>
                  <c:pt idx="19">
                    <c:v>29.8</c:v>
                  </c:pt>
                  <c:pt idx="20">
                    <c:v>37.51</c:v>
                  </c:pt>
                  <c:pt idx="21">
                    <c:v>102</c:v>
                  </c:pt>
                  <c:pt idx="22">
                    <c:v>93</c:v>
                  </c:pt>
                  <c:pt idx="23">
                    <c:v>41.06</c:v>
                  </c:pt>
                  <c:pt idx="24">
                    <c:v>24.46</c:v>
                  </c:pt>
                  <c:pt idx="25">
                    <c:v>15.38</c:v>
                  </c:pt>
                  <c:pt idx="26">
                    <c:v>17.98</c:v>
                  </c:pt>
                  <c:pt idx="27">
                    <c:v>28.59</c:v>
                  </c:pt>
                  <c:pt idx="28">
                    <c:v>44.87</c:v>
                  </c:pt>
                  <c:pt idx="29">
                    <c:v>88</c:v>
                  </c:pt>
                  <c:pt idx="30">
                    <c:v>13.82</c:v>
                  </c:pt>
                  <c:pt idx="31">
                    <c:v>16.510000000000002</c:v>
                  </c:pt>
                  <c:pt idx="32">
                    <c:v>35.880000000000003</c:v>
                  </c:pt>
                  <c:pt idx="33">
                    <c:v>19.53</c:v>
                  </c:pt>
                  <c:pt idx="34">
                    <c:v>29.41</c:v>
                  </c:pt>
                  <c:pt idx="35">
                    <c:v>35.159999999999997</c:v>
                  </c:pt>
                  <c:pt idx="36">
                    <c:v>41.19</c:v>
                  </c:pt>
                  <c:pt idx="37">
                    <c:v>42.98</c:v>
                  </c:pt>
                  <c:pt idx="38">
                    <c:v>60</c:v>
                  </c:pt>
                  <c:pt idx="39">
                    <c:v>71</c:v>
                  </c:pt>
                  <c:pt idx="40">
                    <c:v>49.75</c:v>
                  </c:pt>
                  <c:pt idx="41">
                    <c:v>37.450000000000003</c:v>
                  </c:pt>
                  <c:pt idx="42">
                    <c:v>50.63</c:v>
                  </c:pt>
                  <c:pt idx="43">
                    <c:v>39.15</c:v>
                  </c:pt>
                  <c:pt idx="44">
                    <c:v>25.71</c:v>
                  </c:pt>
                  <c:pt idx="45">
                    <c:v>26.72</c:v>
                  </c:pt>
                  <c:pt idx="46">
                    <c:v>34.200000000000003</c:v>
                  </c:pt>
                  <c:pt idx="47">
                    <c:v>35.909999999999997</c:v>
                  </c:pt>
                  <c:pt idx="48">
                    <c:v>40.83</c:v>
                  </c:pt>
                  <c:pt idx="49">
                    <c:v>58</c:v>
                  </c:pt>
                  <c:pt idx="50">
                    <c:v>51</c:v>
                  </c:pt>
                  <c:pt idx="51">
                    <c:v>34.32</c:v>
                  </c:pt>
                  <c:pt idx="52">
                    <c:v>15.32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</c:v>
                  </c:pt>
                  <c:pt idx="56">
                    <c:v>35.43</c:v>
                  </c:pt>
                  <c:pt idx="57">
                    <c:v>34.950000000000003</c:v>
                  </c:pt>
                  <c:pt idx="58">
                    <c:v>51</c:v>
                  </c:pt>
                  <c:pt idx="59">
                    <c:v>38.22</c:v>
                  </c:pt>
                  <c:pt idx="60">
                    <c:v>16.13</c:v>
                  </c:pt>
                  <c:pt idx="61">
                    <c:v>18.34</c:v>
                  </c:pt>
                  <c:pt idx="62">
                    <c:v>47.72</c:v>
                  </c:pt>
                  <c:pt idx="63">
                    <c:v>84</c:v>
                  </c:pt>
                  <c:pt idx="64">
                    <c:v>28.21</c:v>
                  </c:pt>
                  <c:pt idx="65">
                    <c:v>19.13</c:v>
                  </c:pt>
                  <c:pt idx="66">
                    <c:v>14.54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</c:v>
                  </c:pt>
                  <c:pt idx="70">
                    <c:v>37.659999999999997</c:v>
                  </c:pt>
                  <c:pt idx="71">
                    <c:v>66</c:v>
                  </c:pt>
                  <c:pt idx="72">
                    <c:v>65</c:v>
                  </c:pt>
                  <c:pt idx="73">
                    <c:v>47</c:v>
                  </c:pt>
                  <c:pt idx="74">
                    <c:v>22.49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23.28</c:v>
                  </c:pt>
                  <c:pt idx="78">
                    <c:v>37.54</c:v>
                  </c:pt>
                  <c:pt idx="79">
                    <c:v>47</c:v>
                  </c:pt>
                  <c:pt idx="80">
                    <c:v>48</c:v>
                  </c:pt>
                  <c:pt idx="81">
                    <c:v>16.64</c:v>
                  </c:pt>
                  <c:pt idx="82">
                    <c:v>23.38</c:v>
                  </c:pt>
                  <c:pt idx="83">
                    <c:v>34.71</c:v>
                  </c:pt>
                  <c:pt idx="84">
                    <c:v>38.9</c:v>
                  </c:pt>
                  <c:pt idx="85">
                    <c:v>65</c:v>
                  </c:pt>
                  <c:pt idx="86">
                    <c:v>40</c:v>
                  </c:pt>
                  <c:pt idx="87">
                    <c:v>24.32</c:v>
                  </c:pt>
                  <c:pt idx="88">
                    <c:v>13.99</c:v>
                  </c:pt>
                  <c:pt idx="89">
                    <c:v>22.82</c:v>
                  </c:pt>
                  <c:pt idx="90">
                    <c:v>43.3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61</c:v>
                  </c:pt>
                  <c:pt idx="96">
                    <c:v>63</c:v>
                  </c:pt>
                  <c:pt idx="97">
                    <c:v>32.26</c:v>
                  </c:pt>
                  <c:pt idx="98">
                    <c:v>33.840000000000003</c:v>
                  </c:pt>
                  <c:pt idx="99">
                    <c:v>64</c:v>
                  </c:pt>
                  <c:pt idx="100">
                    <c:v>100</c:v>
                  </c:pt>
                  <c:pt idx="101">
                    <c:v>31.99</c:v>
                  </c:pt>
                  <c:pt idx="102">
                    <c:v>44.4</c:v>
                  </c:pt>
                  <c:pt idx="103">
                    <c:v>51</c:v>
                  </c:pt>
                  <c:pt idx="104">
                    <c:v>112</c:v>
                  </c:pt>
                  <c:pt idx="105">
                    <c:v>33.25</c:v>
                  </c:pt>
                  <c:pt idx="106">
                    <c:v>30.31</c:v>
                  </c:pt>
                  <c:pt idx="107">
                    <c:v>69</c:v>
                  </c:pt>
                  <c:pt idx="108">
                    <c:v>162</c:v>
                  </c:pt>
                  <c:pt idx="109">
                    <c:v>27.39</c:v>
                  </c:pt>
                  <c:pt idx="110">
                    <c:v>27.25</c:v>
                  </c:pt>
                  <c:pt idx="111">
                    <c:v>117</c:v>
                  </c:pt>
                  <c:pt idx="112">
                    <c:v>34.090000000000003</c:v>
                  </c:pt>
                  <c:pt idx="113">
                    <c:v>17.98</c:v>
                  </c:pt>
                  <c:pt idx="114">
                    <c:v>22.32</c:v>
                  </c:pt>
                  <c:pt idx="115">
                    <c:v>62</c:v>
                  </c:pt>
                  <c:pt idx="116">
                    <c:v>121</c:v>
                  </c:pt>
                  <c:pt idx="117">
                    <c:v>32.159999999999997</c:v>
                  </c:pt>
                  <c:pt idx="118">
                    <c:v>28.35</c:v>
                  </c:pt>
                  <c:pt idx="119">
                    <c:v>66</c:v>
                  </c:pt>
                  <c:pt idx="120">
                    <c:v>203</c:v>
                  </c:pt>
                  <c:pt idx="121">
                    <c:v>24.73</c:v>
                  </c:pt>
                  <c:pt idx="122">
                    <c:v>27.46</c:v>
                  </c:pt>
                </c:numCache>
              </c:numRef>
            </c:plus>
            <c:minus>
              <c:numRef>
                <c:f>Chloride!$AC$6:$AC$128</c:f>
                <c:numCache>
                  <c:formatCode>General</c:formatCode>
                  <c:ptCount val="123"/>
                  <c:pt idx="0">
                    <c:v>12.55</c:v>
                  </c:pt>
                  <c:pt idx="1">
                    <c:v>31.83</c:v>
                  </c:pt>
                  <c:pt idx="2">
                    <c:v>44.57</c:v>
                  </c:pt>
                  <c:pt idx="3">
                    <c:v>71</c:v>
                  </c:pt>
                  <c:pt idx="4">
                    <c:v>55.08</c:v>
                  </c:pt>
                  <c:pt idx="5">
                    <c:v>25.8</c:v>
                  </c:pt>
                  <c:pt idx="6">
                    <c:v>13.89</c:v>
                  </c:pt>
                  <c:pt idx="7">
                    <c:v>12.29</c:v>
                  </c:pt>
                  <c:pt idx="8">
                    <c:v>31.88</c:v>
                  </c:pt>
                  <c:pt idx="9">
                    <c:v>71</c:v>
                  </c:pt>
                  <c:pt idx="10">
                    <c:v>98</c:v>
                  </c:pt>
                  <c:pt idx="11">
                    <c:v>35.18</c:v>
                  </c:pt>
                  <c:pt idx="12">
                    <c:v>13.13</c:v>
                  </c:pt>
                  <c:pt idx="13">
                    <c:v>15.68</c:v>
                  </c:pt>
                  <c:pt idx="14">
                    <c:v>47.13</c:v>
                  </c:pt>
                  <c:pt idx="15">
                    <c:v>80</c:v>
                  </c:pt>
                  <c:pt idx="16">
                    <c:v>22.53</c:v>
                  </c:pt>
                  <c:pt idx="17">
                    <c:v>25.33</c:v>
                  </c:pt>
                  <c:pt idx="18">
                    <c:v>18.53</c:v>
                  </c:pt>
                  <c:pt idx="19">
                    <c:v>29.8</c:v>
                  </c:pt>
                  <c:pt idx="20">
                    <c:v>37.51</c:v>
                  </c:pt>
                  <c:pt idx="21">
                    <c:v>102</c:v>
                  </c:pt>
                  <c:pt idx="22">
                    <c:v>93</c:v>
                  </c:pt>
                  <c:pt idx="23">
                    <c:v>41.06</c:v>
                  </c:pt>
                  <c:pt idx="24">
                    <c:v>24.46</c:v>
                  </c:pt>
                  <c:pt idx="25">
                    <c:v>15.38</c:v>
                  </c:pt>
                  <c:pt idx="26">
                    <c:v>17.98</c:v>
                  </c:pt>
                  <c:pt idx="27">
                    <c:v>28.59</c:v>
                  </c:pt>
                  <c:pt idx="28">
                    <c:v>44.87</c:v>
                  </c:pt>
                  <c:pt idx="29">
                    <c:v>88</c:v>
                  </c:pt>
                  <c:pt idx="30">
                    <c:v>13.82</c:v>
                  </c:pt>
                  <c:pt idx="31">
                    <c:v>16.510000000000002</c:v>
                  </c:pt>
                  <c:pt idx="32">
                    <c:v>35.880000000000003</c:v>
                  </c:pt>
                  <c:pt idx="33">
                    <c:v>19.53</c:v>
                  </c:pt>
                  <c:pt idx="34">
                    <c:v>29.41</c:v>
                  </c:pt>
                  <c:pt idx="35">
                    <c:v>35.159999999999997</c:v>
                  </c:pt>
                  <c:pt idx="36">
                    <c:v>41.19</c:v>
                  </c:pt>
                  <c:pt idx="37">
                    <c:v>42.98</c:v>
                  </c:pt>
                  <c:pt idx="38">
                    <c:v>60</c:v>
                  </c:pt>
                  <c:pt idx="39">
                    <c:v>71</c:v>
                  </c:pt>
                  <c:pt idx="40">
                    <c:v>49.75</c:v>
                  </c:pt>
                  <c:pt idx="41">
                    <c:v>37.450000000000003</c:v>
                  </c:pt>
                  <c:pt idx="42">
                    <c:v>50.63</c:v>
                  </c:pt>
                  <c:pt idx="43">
                    <c:v>39.15</c:v>
                  </c:pt>
                  <c:pt idx="44">
                    <c:v>25.71</c:v>
                  </c:pt>
                  <c:pt idx="45">
                    <c:v>26.72</c:v>
                  </c:pt>
                  <c:pt idx="46">
                    <c:v>34.200000000000003</c:v>
                  </c:pt>
                  <c:pt idx="47">
                    <c:v>35.909999999999997</c:v>
                  </c:pt>
                  <c:pt idx="48">
                    <c:v>40.83</c:v>
                  </c:pt>
                  <c:pt idx="49">
                    <c:v>58</c:v>
                  </c:pt>
                  <c:pt idx="50">
                    <c:v>51</c:v>
                  </c:pt>
                  <c:pt idx="51">
                    <c:v>34.32</c:v>
                  </c:pt>
                  <c:pt idx="52">
                    <c:v>15.32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</c:v>
                  </c:pt>
                  <c:pt idx="56">
                    <c:v>35.43</c:v>
                  </c:pt>
                  <c:pt idx="57">
                    <c:v>34.950000000000003</c:v>
                  </c:pt>
                  <c:pt idx="58">
                    <c:v>51</c:v>
                  </c:pt>
                  <c:pt idx="59">
                    <c:v>38.22</c:v>
                  </c:pt>
                  <c:pt idx="60">
                    <c:v>16.13</c:v>
                  </c:pt>
                  <c:pt idx="61">
                    <c:v>18.34</c:v>
                  </c:pt>
                  <c:pt idx="62">
                    <c:v>47.72</c:v>
                  </c:pt>
                  <c:pt idx="63">
                    <c:v>84</c:v>
                  </c:pt>
                  <c:pt idx="64">
                    <c:v>28.21</c:v>
                  </c:pt>
                  <c:pt idx="65">
                    <c:v>19.13</c:v>
                  </c:pt>
                  <c:pt idx="66">
                    <c:v>14.54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</c:v>
                  </c:pt>
                  <c:pt idx="70">
                    <c:v>37.659999999999997</c:v>
                  </c:pt>
                  <c:pt idx="71">
                    <c:v>66</c:v>
                  </c:pt>
                  <c:pt idx="72">
                    <c:v>65</c:v>
                  </c:pt>
                  <c:pt idx="73">
                    <c:v>47</c:v>
                  </c:pt>
                  <c:pt idx="74">
                    <c:v>22.49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23.28</c:v>
                  </c:pt>
                  <c:pt idx="78">
                    <c:v>37.54</c:v>
                  </c:pt>
                  <c:pt idx="79">
                    <c:v>47</c:v>
                  </c:pt>
                  <c:pt idx="80">
                    <c:v>48</c:v>
                  </c:pt>
                  <c:pt idx="81">
                    <c:v>16.64</c:v>
                  </c:pt>
                  <c:pt idx="82">
                    <c:v>23.38</c:v>
                  </c:pt>
                  <c:pt idx="83">
                    <c:v>34.71</c:v>
                  </c:pt>
                  <c:pt idx="84">
                    <c:v>38.9</c:v>
                  </c:pt>
                  <c:pt idx="85">
                    <c:v>65</c:v>
                  </c:pt>
                  <c:pt idx="86">
                    <c:v>40</c:v>
                  </c:pt>
                  <c:pt idx="87">
                    <c:v>24.32</c:v>
                  </c:pt>
                  <c:pt idx="88">
                    <c:v>13.99</c:v>
                  </c:pt>
                  <c:pt idx="89">
                    <c:v>22.82</c:v>
                  </c:pt>
                  <c:pt idx="90">
                    <c:v>43.3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61</c:v>
                  </c:pt>
                  <c:pt idx="96">
                    <c:v>63</c:v>
                  </c:pt>
                  <c:pt idx="97">
                    <c:v>32.26</c:v>
                  </c:pt>
                  <c:pt idx="98">
                    <c:v>33.840000000000003</c:v>
                  </c:pt>
                  <c:pt idx="99">
                    <c:v>64</c:v>
                  </c:pt>
                  <c:pt idx="100">
                    <c:v>100</c:v>
                  </c:pt>
                  <c:pt idx="101">
                    <c:v>31.99</c:v>
                  </c:pt>
                  <c:pt idx="102">
                    <c:v>44.4</c:v>
                  </c:pt>
                  <c:pt idx="103">
                    <c:v>51</c:v>
                  </c:pt>
                  <c:pt idx="104">
                    <c:v>112</c:v>
                  </c:pt>
                  <c:pt idx="105">
                    <c:v>33.25</c:v>
                  </c:pt>
                  <c:pt idx="106">
                    <c:v>30.31</c:v>
                  </c:pt>
                  <c:pt idx="107">
                    <c:v>69</c:v>
                  </c:pt>
                  <c:pt idx="108">
                    <c:v>162</c:v>
                  </c:pt>
                  <c:pt idx="109">
                    <c:v>27.39</c:v>
                  </c:pt>
                  <c:pt idx="110">
                    <c:v>27.25</c:v>
                  </c:pt>
                  <c:pt idx="111">
                    <c:v>117</c:v>
                  </c:pt>
                  <c:pt idx="112">
                    <c:v>34.090000000000003</c:v>
                  </c:pt>
                  <c:pt idx="113">
                    <c:v>17.98</c:v>
                  </c:pt>
                  <c:pt idx="114">
                    <c:v>22.32</c:v>
                  </c:pt>
                  <c:pt idx="115">
                    <c:v>62</c:v>
                  </c:pt>
                  <c:pt idx="116">
                    <c:v>121</c:v>
                  </c:pt>
                  <c:pt idx="117">
                    <c:v>32.159999999999997</c:v>
                  </c:pt>
                  <c:pt idx="118">
                    <c:v>28.35</c:v>
                  </c:pt>
                  <c:pt idx="119">
                    <c:v>66</c:v>
                  </c:pt>
                  <c:pt idx="120">
                    <c:v>203</c:v>
                  </c:pt>
                  <c:pt idx="121">
                    <c:v>24.73</c:v>
                  </c:pt>
                  <c:pt idx="122">
                    <c:v>27.46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Chloride!$Y$6:$Y$128</c:f>
              <c:numCache>
                <c:formatCode>General</c:formatCode>
                <c:ptCount val="123"/>
                <c:pt idx="0">
                  <c:v>120.92</c:v>
                </c:pt>
                <c:pt idx="1">
                  <c:v>202.9</c:v>
                </c:pt>
                <c:pt idx="2">
                  <c:v>443.44</c:v>
                </c:pt>
                <c:pt idx="3">
                  <c:v>817</c:v>
                </c:pt>
                <c:pt idx="4">
                  <c:v>646.01</c:v>
                </c:pt>
                <c:pt idx="5">
                  <c:v>268.43</c:v>
                </c:pt>
                <c:pt idx="6">
                  <c:v>148.76</c:v>
                </c:pt>
                <c:pt idx="7">
                  <c:v>124.19</c:v>
                </c:pt>
                <c:pt idx="8">
                  <c:v>208.39</c:v>
                </c:pt>
                <c:pt idx="9">
                  <c:v>847</c:v>
                </c:pt>
                <c:pt idx="10">
                  <c:v>842</c:v>
                </c:pt>
                <c:pt idx="11">
                  <c:v>389.8</c:v>
                </c:pt>
                <c:pt idx="12">
                  <c:v>149.87</c:v>
                </c:pt>
                <c:pt idx="13">
                  <c:v>177.31</c:v>
                </c:pt>
                <c:pt idx="14">
                  <c:v>609.70000000000005</c:v>
                </c:pt>
                <c:pt idx="15">
                  <c:v>921</c:v>
                </c:pt>
                <c:pt idx="16">
                  <c:v>257.25</c:v>
                </c:pt>
                <c:pt idx="17">
                  <c:v>269.67</c:v>
                </c:pt>
                <c:pt idx="18">
                  <c:v>222.51</c:v>
                </c:pt>
                <c:pt idx="19">
                  <c:v>264.60000000000002</c:v>
                </c:pt>
                <c:pt idx="20">
                  <c:v>386.41</c:v>
                </c:pt>
                <c:pt idx="21">
                  <c:v>856</c:v>
                </c:pt>
                <c:pt idx="22">
                  <c:v>762</c:v>
                </c:pt>
                <c:pt idx="23">
                  <c:v>456.4</c:v>
                </c:pt>
                <c:pt idx="24">
                  <c:v>276.83</c:v>
                </c:pt>
                <c:pt idx="25">
                  <c:v>202.98</c:v>
                </c:pt>
                <c:pt idx="26">
                  <c:v>201.65</c:v>
                </c:pt>
                <c:pt idx="27">
                  <c:v>246.76</c:v>
                </c:pt>
                <c:pt idx="28">
                  <c:v>515.17999999999995</c:v>
                </c:pt>
                <c:pt idx="29">
                  <c:v>1106</c:v>
                </c:pt>
                <c:pt idx="30">
                  <c:v>131.28</c:v>
                </c:pt>
                <c:pt idx="31">
                  <c:v>217.77</c:v>
                </c:pt>
                <c:pt idx="32">
                  <c:v>355.2</c:v>
                </c:pt>
                <c:pt idx="33">
                  <c:v>248.8</c:v>
                </c:pt>
                <c:pt idx="34">
                  <c:v>258.16000000000003</c:v>
                </c:pt>
                <c:pt idx="35">
                  <c:v>270.39</c:v>
                </c:pt>
                <c:pt idx="36">
                  <c:v>443.73</c:v>
                </c:pt>
                <c:pt idx="37">
                  <c:v>553.21</c:v>
                </c:pt>
                <c:pt idx="38">
                  <c:v>946</c:v>
                </c:pt>
                <c:pt idx="39">
                  <c:v>913</c:v>
                </c:pt>
                <c:pt idx="40">
                  <c:v>666.97</c:v>
                </c:pt>
                <c:pt idx="41">
                  <c:v>439.41</c:v>
                </c:pt>
                <c:pt idx="42">
                  <c:v>465.49</c:v>
                </c:pt>
                <c:pt idx="43">
                  <c:v>383.64</c:v>
                </c:pt>
                <c:pt idx="44">
                  <c:v>311.01</c:v>
                </c:pt>
                <c:pt idx="45">
                  <c:v>302.74</c:v>
                </c:pt>
                <c:pt idx="46">
                  <c:v>264</c:v>
                </c:pt>
                <c:pt idx="47">
                  <c:v>262.69</c:v>
                </c:pt>
                <c:pt idx="48">
                  <c:v>524.91999999999996</c:v>
                </c:pt>
                <c:pt idx="49">
                  <c:v>972</c:v>
                </c:pt>
                <c:pt idx="50">
                  <c:v>843</c:v>
                </c:pt>
                <c:pt idx="51">
                  <c:v>504.14</c:v>
                </c:pt>
                <c:pt idx="52">
                  <c:v>208.62</c:v>
                </c:pt>
                <c:pt idx="53">
                  <c:v>186.51</c:v>
                </c:pt>
                <c:pt idx="54">
                  <c:v>211.44</c:v>
                </c:pt>
                <c:pt idx="55">
                  <c:v>281.16000000000003</c:v>
                </c:pt>
                <c:pt idx="56">
                  <c:v>262.56</c:v>
                </c:pt>
                <c:pt idx="57">
                  <c:v>401.3</c:v>
                </c:pt>
                <c:pt idx="58">
                  <c:v>911</c:v>
                </c:pt>
                <c:pt idx="59">
                  <c:v>460.2</c:v>
                </c:pt>
                <c:pt idx="60">
                  <c:v>246.52</c:v>
                </c:pt>
                <c:pt idx="61">
                  <c:v>229.88</c:v>
                </c:pt>
                <c:pt idx="62">
                  <c:v>657.57</c:v>
                </c:pt>
                <c:pt idx="63">
                  <c:v>1176</c:v>
                </c:pt>
                <c:pt idx="64">
                  <c:v>424.81</c:v>
                </c:pt>
                <c:pt idx="65">
                  <c:v>240.48</c:v>
                </c:pt>
                <c:pt idx="66">
                  <c:v>153.91999999999999</c:v>
                </c:pt>
                <c:pt idx="67">
                  <c:v>209.12</c:v>
                </c:pt>
                <c:pt idx="68">
                  <c:v>271.97000000000003</c:v>
                </c:pt>
                <c:pt idx="69">
                  <c:v>243.54</c:v>
                </c:pt>
                <c:pt idx="70">
                  <c:v>241.02</c:v>
                </c:pt>
                <c:pt idx="71">
                  <c:v>953</c:v>
                </c:pt>
                <c:pt idx="72">
                  <c:v>1118</c:v>
                </c:pt>
                <c:pt idx="73">
                  <c:v>841</c:v>
                </c:pt>
                <c:pt idx="74">
                  <c:v>320.88</c:v>
                </c:pt>
                <c:pt idx="75">
                  <c:v>179.9</c:v>
                </c:pt>
                <c:pt idx="76">
                  <c:v>161.21</c:v>
                </c:pt>
                <c:pt idx="77">
                  <c:v>198.21</c:v>
                </c:pt>
                <c:pt idx="78">
                  <c:v>320.95999999999998</c:v>
                </c:pt>
                <c:pt idx="79">
                  <c:v>641</c:v>
                </c:pt>
                <c:pt idx="80">
                  <c:v>795</c:v>
                </c:pt>
                <c:pt idx="81">
                  <c:v>121.67</c:v>
                </c:pt>
                <c:pt idx="82">
                  <c:v>313.76</c:v>
                </c:pt>
                <c:pt idx="83">
                  <c:v>310.49</c:v>
                </c:pt>
                <c:pt idx="84">
                  <c:v>315.52999999999997</c:v>
                </c:pt>
                <c:pt idx="85">
                  <c:v>1131</c:v>
                </c:pt>
                <c:pt idx="86">
                  <c:v>674</c:v>
                </c:pt>
                <c:pt idx="87">
                  <c:v>350.31</c:v>
                </c:pt>
                <c:pt idx="88">
                  <c:v>169.74</c:v>
                </c:pt>
                <c:pt idx="89">
                  <c:v>307.69</c:v>
                </c:pt>
                <c:pt idx="90">
                  <c:v>379.79</c:v>
                </c:pt>
                <c:pt idx="91">
                  <c:v>1360</c:v>
                </c:pt>
                <c:pt idx="92">
                  <c:v>1158</c:v>
                </c:pt>
                <c:pt idx="93">
                  <c:v>257.2</c:v>
                </c:pt>
                <c:pt idx="94">
                  <c:v>332.94</c:v>
                </c:pt>
                <c:pt idx="95">
                  <c:v>915</c:v>
                </c:pt>
                <c:pt idx="96">
                  <c:v>983</c:v>
                </c:pt>
                <c:pt idx="97">
                  <c:v>437.47</c:v>
                </c:pt>
                <c:pt idx="98">
                  <c:v>414.41</c:v>
                </c:pt>
                <c:pt idx="99">
                  <c:v>846</c:v>
                </c:pt>
                <c:pt idx="100">
                  <c:v>1454</c:v>
                </c:pt>
                <c:pt idx="101">
                  <c:v>394.19</c:v>
                </c:pt>
                <c:pt idx="102">
                  <c:v>474.08</c:v>
                </c:pt>
                <c:pt idx="103">
                  <c:v>620</c:v>
                </c:pt>
                <c:pt idx="104">
                  <c:v>1587</c:v>
                </c:pt>
                <c:pt idx="105">
                  <c:v>454.76</c:v>
                </c:pt>
                <c:pt idx="106">
                  <c:v>388.36</c:v>
                </c:pt>
                <c:pt idx="107">
                  <c:v>954</c:v>
                </c:pt>
                <c:pt idx="108">
                  <c:v>1550</c:v>
                </c:pt>
                <c:pt idx="109">
                  <c:v>357.72</c:v>
                </c:pt>
                <c:pt idx="110">
                  <c:v>316.62</c:v>
                </c:pt>
                <c:pt idx="111">
                  <c:v>1413</c:v>
                </c:pt>
                <c:pt idx="112">
                  <c:v>427.75</c:v>
                </c:pt>
                <c:pt idx="113">
                  <c:v>205.73</c:v>
                </c:pt>
                <c:pt idx="114">
                  <c:v>256.16000000000003</c:v>
                </c:pt>
                <c:pt idx="115">
                  <c:v>732</c:v>
                </c:pt>
                <c:pt idx="116">
                  <c:v>1451</c:v>
                </c:pt>
                <c:pt idx="117">
                  <c:v>386</c:v>
                </c:pt>
                <c:pt idx="118">
                  <c:v>322.57</c:v>
                </c:pt>
                <c:pt idx="119">
                  <c:v>651</c:v>
                </c:pt>
                <c:pt idx="120">
                  <c:v>1681</c:v>
                </c:pt>
                <c:pt idx="121">
                  <c:v>289.49</c:v>
                </c:pt>
                <c:pt idx="122">
                  <c:v>319.73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3A0-8ED3-2B6E2257C5B8}"/>
            </c:ext>
          </c:extLst>
        </c:ser>
        <c:ser>
          <c:idx val="1"/>
          <c:order val="1"/>
          <c:tx>
            <c:strRef>
              <c:f>Chloride!$AE$2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Chloride!$AI$6:$AI$128</c:f>
                <c:numCache>
                  <c:formatCode>General</c:formatCode>
                  <c:ptCount val="123"/>
                  <c:pt idx="0">
                    <c:v>12.56</c:v>
                  </c:pt>
                  <c:pt idx="1">
                    <c:v>31.85</c:v>
                  </c:pt>
                  <c:pt idx="2">
                    <c:v>44.6</c:v>
                  </c:pt>
                  <c:pt idx="3">
                    <c:v>70.599999999999994</c:v>
                  </c:pt>
                  <c:pt idx="4">
                    <c:v>55.1</c:v>
                  </c:pt>
                  <c:pt idx="5">
                    <c:v>25.81</c:v>
                  </c:pt>
                  <c:pt idx="6">
                    <c:v>13.9</c:v>
                  </c:pt>
                  <c:pt idx="7">
                    <c:v>12.3</c:v>
                  </c:pt>
                  <c:pt idx="8">
                    <c:v>31.91</c:v>
                  </c:pt>
                  <c:pt idx="9">
                    <c:v>71.180000000000007</c:v>
                  </c:pt>
                  <c:pt idx="10">
                    <c:v>98.25</c:v>
                  </c:pt>
                  <c:pt idx="11">
                    <c:v>35.19</c:v>
                  </c:pt>
                  <c:pt idx="12">
                    <c:v>13.14</c:v>
                  </c:pt>
                  <c:pt idx="13">
                    <c:v>15.69</c:v>
                  </c:pt>
                  <c:pt idx="14">
                    <c:v>47.15</c:v>
                  </c:pt>
                  <c:pt idx="15">
                    <c:v>80.27</c:v>
                  </c:pt>
                  <c:pt idx="16">
                    <c:v>22.54</c:v>
                  </c:pt>
                  <c:pt idx="17">
                    <c:v>25.34</c:v>
                  </c:pt>
                  <c:pt idx="18">
                    <c:v>18.54</c:v>
                  </c:pt>
                  <c:pt idx="19">
                    <c:v>29.82</c:v>
                  </c:pt>
                  <c:pt idx="20">
                    <c:v>37.53</c:v>
                  </c:pt>
                  <c:pt idx="21">
                    <c:v>102.39</c:v>
                  </c:pt>
                  <c:pt idx="22">
                    <c:v>93.31</c:v>
                  </c:pt>
                  <c:pt idx="23">
                    <c:v>41.08</c:v>
                  </c:pt>
                  <c:pt idx="24">
                    <c:v>24.47</c:v>
                  </c:pt>
                  <c:pt idx="25">
                    <c:v>15.39</c:v>
                  </c:pt>
                  <c:pt idx="26">
                    <c:v>17.989999999999998</c:v>
                  </c:pt>
                  <c:pt idx="27">
                    <c:v>28.61</c:v>
                  </c:pt>
                  <c:pt idx="28">
                    <c:v>44.89</c:v>
                  </c:pt>
                  <c:pt idx="29">
                    <c:v>88</c:v>
                  </c:pt>
                  <c:pt idx="30">
                    <c:v>13.83</c:v>
                  </c:pt>
                  <c:pt idx="31">
                    <c:v>16.52</c:v>
                  </c:pt>
                  <c:pt idx="32">
                    <c:v>35.9</c:v>
                  </c:pt>
                  <c:pt idx="33">
                    <c:v>19.54</c:v>
                  </c:pt>
                  <c:pt idx="34">
                    <c:v>29.43</c:v>
                  </c:pt>
                  <c:pt idx="35">
                    <c:v>35.18</c:v>
                  </c:pt>
                  <c:pt idx="36">
                    <c:v>41.22</c:v>
                  </c:pt>
                  <c:pt idx="37">
                    <c:v>42.99</c:v>
                  </c:pt>
                  <c:pt idx="38">
                    <c:v>60.16</c:v>
                  </c:pt>
                  <c:pt idx="39">
                    <c:v>71.150000000000006</c:v>
                  </c:pt>
                  <c:pt idx="40">
                    <c:v>49.76</c:v>
                  </c:pt>
                  <c:pt idx="41">
                    <c:v>37.47</c:v>
                  </c:pt>
                  <c:pt idx="42">
                    <c:v>50.66</c:v>
                  </c:pt>
                  <c:pt idx="43">
                    <c:v>39.18</c:v>
                  </c:pt>
                  <c:pt idx="44">
                    <c:v>25.72</c:v>
                  </c:pt>
                  <c:pt idx="45">
                    <c:v>26.73</c:v>
                  </c:pt>
                  <c:pt idx="46">
                    <c:v>34.22</c:v>
                  </c:pt>
                  <c:pt idx="47">
                    <c:v>35.93</c:v>
                  </c:pt>
                  <c:pt idx="48">
                    <c:v>40.840000000000003</c:v>
                  </c:pt>
                  <c:pt idx="49">
                    <c:v>58.21</c:v>
                  </c:pt>
                  <c:pt idx="50">
                    <c:v>50.86</c:v>
                  </c:pt>
                  <c:pt idx="51">
                    <c:v>34.33</c:v>
                  </c:pt>
                  <c:pt idx="52">
                    <c:v>15.33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20.81</c:v>
                  </c:pt>
                  <c:pt idx="56">
                    <c:v>35.450000000000003</c:v>
                  </c:pt>
                  <c:pt idx="57">
                    <c:v>34.97</c:v>
                  </c:pt>
                  <c:pt idx="58">
                    <c:v>51.37</c:v>
                  </c:pt>
                  <c:pt idx="59">
                    <c:v>38.24</c:v>
                  </c:pt>
                  <c:pt idx="60">
                    <c:v>16.14</c:v>
                  </c:pt>
                  <c:pt idx="61">
                    <c:v>18.350000000000001</c:v>
                  </c:pt>
                  <c:pt idx="62">
                    <c:v>47.74</c:v>
                  </c:pt>
                  <c:pt idx="63">
                    <c:v>84</c:v>
                  </c:pt>
                  <c:pt idx="64">
                    <c:v>28.22</c:v>
                  </c:pt>
                  <c:pt idx="65">
                    <c:v>19.14</c:v>
                  </c:pt>
                  <c:pt idx="66">
                    <c:v>14.55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19.010000000000002</c:v>
                  </c:pt>
                  <c:pt idx="70">
                    <c:v>37.69</c:v>
                  </c:pt>
                  <c:pt idx="71">
                    <c:v>66.17</c:v>
                  </c:pt>
                  <c:pt idx="72">
                    <c:v>65</c:v>
                  </c:pt>
                  <c:pt idx="73">
                    <c:v>47.01</c:v>
                  </c:pt>
                  <c:pt idx="74">
                    <c:v>22.5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23.29</c:v>
                  </c:pt>
                  <c:pt idx="78">
                    <c:v>37.56</c:v>
                  </c:pt>
                  <c:pt idx="79">
                    <c:v>47.28</c:v>
                  </c:pt>
                  <c:pt idx="80">
                    <c:v>47.83</c:v>
                  </c:pt>
                  <c:pt idx="81">
                    <c:v>16.649999999999999</c:v>
                  </c:pt>
                  <c:pt idx="82">
                    <c:v>23.38</c:v>
                  </c:pt>
                  <c:pt idx="83">
                    <c:v>34.729999999999997</c:v>
                  </c:pt>
                  <c:pt idx="84">
                    <c:v>38.92</c:v>
                  </c:pt>
                  <c:pt idx="85">
                    <c:v>65</c:v>
                  </c:pt>
                  <c:pt idx="86">
                    <c:v>39.71</c:v>
                  </c:pt>
                  <c:pt idx="87">
                    <c:v>24.33</c:v>
                  </c:pt>
                  <c:pt idx="88">
                    <c:v>14</c:v>
                  </c:pt>
                  <c:pt idx="89">
                    <c:v>22.83</c:v>
                  </c:pt>
                  <c:pt idx="90">
                    <c:v>43.32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60.63</c:v>
                  </c:pt>
                  <c:pt idx="96">
                    <c:v>63.2</c:v>
                  </c:pt>
                  <c:pt idx="97">
                    <c:v>32.270000000000003</c:v>
                  </c:pt>
                  <c:pt idx="98">
                    <c:v>33.86</c:v>
                  </c:pt>
                  <c:pt idx="99">
                    <c:v>64.37</c:v>
                  </c:pt>
                  <c:pt idx="100">
                    <c:v>100</c:v>
                  </c:pt>
                  <c:pt idx="101">
                    <c:v>32</c:v>
                  </c:pt>
                  <c:pt idx="102">
                    <c:v>44.42</c:v>
                  </c:pt>
                  <c:pt idx="103">
                    <c:v>51.24</c:v>
                  </c:pt>
                  <c:pt idx="104">
                    <c:v>112</c:v>
                  </c:pt>
                  <c:pt idx="105">
                    <c:v>33.26</c:v>
                  </c:pt>
                  <c:pt idx="106">
                    <c:v>30.32</c:v>
                  </c:pt>
                  <c:pt idx="107">
                    <c:v>68.92</c:v>
                  </c:pt>
                  <c:pt idx="108">
                    <c:v>162</c:v>
                  </c:pt>
                  <c:pt idx="109">
                    <c:v>27.4</c:v>
                  </c:pt>
                  <c:pt idx="110">
                    <c:v>27.26</c:v>
                  </c:pt>
                  <c:pt idx="111">
                    <c:v>117</c:v>
                  </c:pt>
                  <c:pt idx="112">
                    <c:v>34.1</c:v>
                  </c:pt>
                  <c:pt idx="113">
                    <c:v>17.989999999999998</c:v>
                  </c:pt>
                  <c:pt idx="114">
                    <c:v>22.34</c:v>
                  </c:pt>
                  <c:pt idx="115">
                    <c:v>61.54</c:v>
                  </c:pt>
                  <c:pt idx="116">
                    <c:v>121</c:v>
                  </c:pt>
                  <c:pt idx="117">
                    <c:v>32.17</c:v>
                  </c:pt>
                  <c:pt idx="118">
                    <c:v>28.36</c:v>
                  </c:pt>
                  <c:pt idx="119">
                    <c:v>65.58</c:v>
                  </c:pt>
                  <c:pt idx="120">
                    <c:v>203</c:v>
                  </c:pt>
                  <c:pt idx="121">
                    <c:v>24.74</c:v>
                  </c:pt>
                  <c:pt idx="122">
                    <c:v>27.47</c:v>
                  </c:pt>
                </c:numCache>
              </c:numRef>
            </c:plus>
            <c:minus>
              <c:numRef>
                <c:f>Chloride!$AI$6:$AI$128</c:f>
                <c:numCache>
                  <c:formatCode>General</c:formatCode>
                  <c:ptCount val="123"/>
                  <c:pt idx="0">
                    <c:v>12.56</c:v>
                  </c:pt>
                  <c:pt idx="1">
                    <c:v>31.85</c:v>
                  </c:pt>
                  <c:pt idx="2">
                    <c:v>44.6</c:v>
                  </c:pt>
                  <c:pt idx="3">
                    <c:v>70.599999999999994</c:v>
                  </c:pt>
                  <c:pt idx="4">
                    <c:v>55.1</c:v>
                  </c:pt>
                  <c:pt idx="5">
                    <c:v>25.81</c:v>
                  </c:pt>
                  <c:pt idx="6">
                    <c:v>13.9</c:v>
                  </c:pt>
                  <c:pt idx="7">
                    <c:v>12.3</c:v>
                  </c:pt>
                  <c:pt idx="8">
                    <c:v>31.91</c:v>
                  </c:pt>
                  <c:pt idx="9">
                    <c:v>71.180000000000007</c:v>
                  </c:pt>
                  <c:pt idx="10">
                    <c:v>98.25</c:v>
                  </c:pt>
                  <c:pt idx="11">
                    <c:v>35.19</c:v>
                  </c:pt>
                  <c:pt idx="12">
                    <c:v>13.14</c:v>
                  </c:pt>
                  <c:pt idx="13">
                    <c:v>15.69</c:v>
                  </c:pt>
                  <c:pt idx="14">
                    <c:v>47.15</c:v>
                  </c:pt>
                  <c:pt idx="15">
                    <c:v>80.27</c:v>
                  </c:pt>
                  <c:pt idx="16">
                    <c:v>22.54</c:v>
                  </c:pt>
                  <c:pt idx="17">
                    <c:v>25.34</c:v>
                  </c:pt>
                  <c:pt idx="18">
                    <c:v>18.54</c:v>
                  </c:pt>
                  <c:pt idx="19">
                    <c:v>29.82</c:v>
                  </c:pt>
                  <c:pt idx="20">
                    <c:v>37.53</c:v>
                  </c:pt>
                  <c:pt idx="21">
                    <c:v>102.39</c:v>
                  </c:pt>
                  <c:pt idx="22">
                    <c:v>93.31</c:v>
                  </c:pt>
                  <c:pt idx="23">
                    <c:v>41.08</c:v>
                  </c:pt>
                  <c:pt idx="24">
                    <c:v>24.47</c:v>
                  </c:pt>
                  <c:pt idx="25">
                    <c:v>15.39</c:v>
                  </c:pt>
                  <c:pt idx="26">
                    <c:v>17.989999999999998</c:v>
                  </c:pt>
                  <c:pt idx="27">
                    <c:v>28.61</c:v>
                  </c:pt>
                  <c:pt idx="28">
                    <c:v>44.89</c:v>
                  </c:pt>
                  <c:pt idx="29">
                    <c:v>88</c:v>
                  </c:pt>
                  <c:pt idx="30">
                    <c:v>13.83</c:v>
                  </c:pt>
                  <c:pt idx="31">
                    <c:v>16.52</c:v>
                  </c:pt>
                  <c:pt idx="32">
                    <c:v>35.9</c:v>
                  </c:pt>
                  <c:pt idx="33">
                    <c:v>19.54</c:v>
                  </c:pt>
                  <c:pt idx="34">
                    <c:v>29.43</c:v>
                  </c:pt>
                  <c:pt idx="35">
                    <c:v>35.18</c:v>
                  </c:pt>
                  <c:pt idx="36">
                    <c:v>41.22</c:v>
                  </c:pt>
                  <c:pt idx="37">
                    <c:v>42.99</c:v>
                  </c:pt>
                  <c:pt idx="38">
                    <c:v>60.16</c:v>
                  </c:pt>
                  <c:pt idx="39">
                    <c:v>71.150000000000006</c:v>
                  </c:pt>
                  <c:pt idx="40">
                    <c:v>49.76</c:v>
                  </c:pt>
                  <c:pt idx="41">
                    <c:v>37.47</c:v>
                  </c:pt>
                  <c:pt idx="42">
                    <c:v>50.66</c:v>
                  </c:pt>
                  <c:pt idx="43">
                    <c:v>39.18</c:v>
                  </c:pt>
                  <c:pt idx="44">
                    <c:v>25.72</c:v>
                  </c:pt>
                  <c:pt idx="45">
                    <c:v>26.73</c:v>
                  </c:pt>
                  <c:pt idx="46">
                    <c:v>34.22</c:v>
                  </c:pt>
                  <c:pt idx="47">
                    <c:v>35.93</c:v>
                  </c:pt>
                  <c:pt idx="48">
                    <c:v>40.840000000000003</c:v>
                  </c:pt>
                  <c:pt idx="49">
                    <c:v>58.21</c:v>
                  </c:pt>
                  <c:pt idx="50">
                    <c:v>50.86</c:v>
                  </c:pt>
                  <c:pt idx="51">
                    <c:v>34.33</c:v>
                  </c:pt>
                  <c:pt idx="52">
                    <c:v>15.33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20.81</c:v>
                  </c:pt>
                  <c:pt idx="56">
                    <c:v>35.450000000000003</c:v>
                  </c:pt>
                  <c:pt idx="57">
                    <c:v>34.97</c:v>
                  </c:pt>
                  <c:pt idx="58">
                    <c:v>51.37</c:v>
                  </c:pt>
                  <c:pt idx="59">
                    <c:v>38.24</c:v>
                  </c:pt>
                  <c:pt idx="60">
                    <c:v>16.14</c:v>
                  </c:pt>
                  <c:pt idx="61">
                    <c:v>18.350000000000001</c:v>
                  </c:pt>
                  <c:pt idx="62">
                    <c:v>47.74</c:v>
                  </c:pt>
                  <c:pt idx="63">
                    <c:v>84</c:v>
                  </c:pt>
                  <c:pt idx="64">
                    <c:v>28.22</c:v>
                  </c:pt>
                  <c:pt idx="65">
                    <c:v>19.14</c:v>
                  </c:pt>
                  <c:pt idx="66">
                    <c:v>14.55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19.010000000000002</c:v>
                  </c:pt>
                  <c:pt idx="70">
                    <c:v>37.69</c:v>
                  </c:pt>
                  <c:pt idx="71">
                    <c:v>66.17</c:v>
                  </c:pt>
                  <c:pt idx="72">
                    <c:v>65</c:v>
                  </c:pt>
                  <c:pt idx="73">
                    <c:v>47.01</c:v>
                  </c:pt>
                  <c:pt idx="74">
                    <c:v>22.5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23.29</c:v>
                  </c:pt>
                  <c:pt idx="78">
                    <c:v>37.56</c:v>
                  </c:pt>
                  <c:pt idx="79">
                    <c:v>47.28</c:v>
                  </c:pt>
                  <c:pt idx="80">
                    <c:v>47.83</c:v>
                  </c:pt>
                  <c:pt idx="81">
                    <c:v>16.649999999999999</c:v>
                  </c:pt>
                  <c:pt idx="82">
                    <c:v>23.38</c:v>
                  </c:pt>
                  <c:pt idx="83">
                    <c:v>34.729999999999997</c:v>
                  </c:pt>
                  <c:pt idx="84">
                    <c:v>38.92</c:v>
                  </c:pt>
                  <c:pt idx="85">
                    <c:v>65</c:v>
                  </c:pt>
                  <c:pt idx="86">
                    <c:v>39.71</c:v>
                  </c:pt>
                  <c:pt idx="87">
                    <c:v>24.33</c:v>
                  </c:pt>
                  <c:pt idx="88">
                    <c:v>14</c:v>
                  </c:pt>
                  <c:pt idx="89">
                    <c:v>22.83</c:v>
                  </c:pt>
                  <c:pt idx="90">
                    <c:v>43.32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60.63</c:v>
                  </c:pt>
                  <c:pt idx="96">
                    <c:v>63.2</c:v>
                  </c:pt>
                  <c:pt idx="97">
                    <c:v>32.270000000000003</c:v>
                  </c:pt>
                  <c:pt idx="98">
                    <c:v>33.86</c:v>
                  </c:pt>
                  <c:pt idx="99">
                    <c:v>64.37</c:v>
                  </c:pt>
                  <c:pt idx="100">
                    <c:v>100</c:v>
                  </c:pt>
                  <c:pt idx="101">
                    <c:v>32</c:v>
                  </c:pt>
                  <c:pt idx="102">
                    <c:v>44.42</c:v>
                  </c:pt>
                  <c:pt idx="103">
                    <c:v>51.24</c:v>
                  </c:pt>
                  <c:pt idx="104">
                    <c:v>112</c:v>
                  </c:pt>
                  <c:pt idx="105">
                    <c:v>33.26</c:v>
                  </c:pt>
                  <c:pt idx="106">
                    <c:v>30.32</c:v>
                  </c:pt>
                  <c:pt idx="107">
                    <c:v>68.92</c:v>
                  </c:pt>
                  <c:pt idx="108">
                    <c:v>162</c:v>
                  </c:pt>
                  <c:pt idx="109">
                    <c:v>27.4</c:v>
                  </c:pt>
                  <c:pt idx="110">
                    <c:v>27.26</c:v>
                  </c:pt>
                  <c:pt idx="111">
                    <c:v>117</c:v>
                  </c:pt>
                  <c:pt idx="112">
                    <c:v>34.1</c:v>
                  </c:pt>
                  <c:pt idx="113">
                    <c:v>17.989999999999998</c:v>
                  </c:pt>
                  <c:pt idx="114">
                    <c:v>22.34</c:v>
                  </c:pt>
                  <c:pt idx="115">
                    <c:v>61.54</c:v>
                  </c:pt>
                  <c:pt idx="116">
                    <c:v>121</c:v>
                  </c:pt>
                  <c:pt idx="117">
                    <c:v>32.17</c:v>
                  </c:pt>
                  <c:pt idx="118">
                    <c:v>28.36</c:v>
                  </c:pt>
                  <c:pt idx="119">
                    <c:v>65.58</c:v>
                  </c:pt>
                  <c:pt idx="120">
                    <c:v>203</c:v>
                  </c:pt>
                  <c:pt idx="121">
                    <c:v>24.74</c:v>
                  </c:pt>
                  <c:pt idx="122">
                    <c:v>27.47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Chloride!$AH$6:$AH$128</c:f>
              <c:numCache>
                <c:formatCode>General</c:formatCode>
                <c:ptCount val="123"/>
                <c:pt idx="0">
                  <c:v>120.93</c:v>
                </c:pt>
                <c:pt idx="1">
                  <c:v>202.91</c:v>
                </c:pt>
                <c:pt idx="2">
                  <c:v>443.46</c:v>
                </c:pt>
                <c:pt idx="3">
                  <c:v>817.51</c:v>
                </c:pt>
                <c:pt idx="4">
                  <c:v>646.03</c:v>
                </c:pt>
                <c:pt idx="5">
                  <c:v>268.44</c:v>
                </c:pt>
                <c:pt idx="6">
                  <c:v>148.77000000000001</c:v>
                </c:pt>
                <c:pt idx="7">
                  <c:v>124.19</c:v>
                </c:pt>
                <c:pt idx="8">
                  <c:v>208.39</c:v>
                </c:pt>
                <c:pt idx="9">
                  <c:v>847.47</c:v>
                </c:pt>
                <c:pt idx="10">
                  <c:v>841.92</c:v>
                </c:pt>
                <c:pt idx="11">
                  <c:v>389.82</c:v>
                </c:pt>
                <c:pt idx="12">
                  <c:v>149.88</c:v>
                </c:pt>
                <c:pt idx="13">
                  <c:v>177.32</c:v>
                </c:pt>
                <c:pt idx="14">
                  <c:v>609.73</c:v>
                </c:pt>
                <c:pt idx="15">
                  <c:v>920.58</c:v>
                </c:pt>
                <c:pt idx="16">
                  <c:v>257.26</c:v>
                </c:pt>
                <c:pt idx="17">
                  <c:v>269.68</c:v>
                </c:pt>
                <c:pt idx="18">
                  <c:v>222.52</c:v>
                </c:pt>
                <c:pt idx="19">
                  <c:v>264.61</c:v>
                </c:pt>
                <c:pt idx="20">
                  <c:v>386.43</c:v>
                </c:pt>
                <c:pt idx="21">
                  <c:v>855.56</c:v>
                </c:pt>
                <c:pt idx="22">
                  <c:v>762.01</c:v>
                </c:pt>
                <c:pt idx="23">
                  <c:v>456.42</c:v>
                </c:pt>
                <c:pt idx="24">
                  <c:v>276.83999999999997</c:v>
                </c:pt>
                <c:pt idx="25">
                  <c:v>202.99</c:v>
                </c:pt>
                <c:pt idx="26">
                  <c:v>201.66</c:v>
                </c:pt>
                <c:pt idx="27">
                  <c:v>246.77</c:v>
                </c:pt>
                <c:pt idx="28">
                  <c:v>515.21</c:v>
                </c:pt>
                <c:pt idx="29">
                  <c:v>1106</c:v>
                </c:pt>
                <c:pt idx="30">
                  <c:v>131.28</c:v>
                </c:pt>
                <c:pt idx="31">
                  <c:v>217.78</c:v>
                </c:pt>
                <c:pt idx="32">
                  <c:v>355.22</c:v>
                </c:pt>
                <c:pt idx="33">
                  <c:v>248.82</c:v>
                </c:pt>
                <c:pt idx="34">
                  <c:v>258.17</c:v>
                </c:pt>
                <c:pt idx="35">
                  <c:v>270.39999999999998</c:v>
                </c:pt>
                <c:pt idx="36">
                  <c:v>443.75</c:v>
                </c:pt>
                <c:pt idx="37">
                  <c:v>553.24</c:v>
                </c:pt>
                <c:pt idx="38">
                  <c:v>946.06</c:v>
                </c:pt>
                <c:pt idx="39">
                  <c:v>912.81</c:v>
                </c:pt>
                <c:pt idx="40">
                  <c:v>667</c:v>
                </c:pt>
                <c:pt idx="41">
                  <c:v>439.43</c:v>
                </c:pt>
                <c:pt idx="42">
                  <c:v>465.51</c:v>
                </c:pt>
                <c:pt idx="43">
                  <c:v>383.66</c:v>
                </c:pt>
                <c:pt idx="44">
                  <c:v>311.02999999999997</c:v>
                </c:pt>
                <c:pt idx="45">
                  <c:v>302.76</c:v>
                </c:pt>
                <c:pt idx="46">
                  <c:v>264.01</c:v>
                </c:pt>
                <c:pt idx="47">
                  <c:v>262.7</c:v>
                </c:pt>
                <c:pt idx="48">
                  <c:v>524.95000000000005</c:v>
                </c:pt>
                <c:pt idx="49">
                  <c:v>971.81</c:v>
                </c:pt>
                <c:pt idx="50">
                  <c:v>843.24</c:v>
                </c:pt>
                <c:pt idx="51">
                  <c:v>504.16</c:v>
                </c:pt>
                <c:pt idx="52">
                  <c:v>208.63</c:v>
                </c:pt>
                <c:pt idx="53">
                  <c:v>186.52</c:v>
                </c:pt>
                <c:pt idx="54">
                  <c:v>211.46</c:v>
                </c:pt>
                <c:pt idx="55">
                  <c:v>281.18</c:v>
                </c:pt>
                <c:pt idx="56">
                  <c:v>262.56</c:v>
                </c:pt>
                <c:pt idx="57">
                  <c:v>401.32</c:v>
                </c:pt>
                <c:pt idx="58">
                  <c:v>910.93</c:v>
                </c:pt>
                <c:pt idx="59">
                  <c:v>460.22</c:v>
                </c:pt>
                <c:pt idx="60">
                  <c:v>246.53</c:v>
                </c:pt>
                <c:pt idx="61">
                  <c:v>229.89</c:v>
                </c:pt>
                <c:pt idx="62">
                  <c:v>657.61</c:v>
                </c:pt>
                <c:pt idx="63">
                  <c:v>1176</c:v>
                </c:pt>
                <c:pt idx="64">
                  <c:v>424.83</c:v>
                </c:pt>
                <c:pt idx="65">
                  <c:v>240.49</c:v>
                </c:pt>
                <c:pt idx="66">
                  <c:v>153.93</c:v>
                </c:pt>
                <c:pt idx="67">
                  <c:v>209.13</c:v>
                </c:pt>
                <c:pt idx="68">
                  <c:v>271.98</c:v>
                </c:pt>
                <c:pt idx="69">
                  <c:v>243.55</c:v>
                </c:pt>
                <c:pt idx="70">
                  <c:v>241.03</c:v>
                </c:pt>
                <c:pt idx="71">
                  <c:v>953.29</c:v>
                </c:pt>
                <c:pt idx="72">
                  <c:v>1118</c:v>
                </c:pt>
                <c:pt idx="73">
                  <c:v>840.63</c:v>
                </c:pt>
                <c:pt idx="74">
                  <c:v>320.89</c:v>
                </c:pt>
                <c:pt idx="75">
                  <c:v>179.91</c:v>
                </c:pt>
                <c:pt idx="76">
                  <c:v>161.22</c:v>
                </c:pt>
                <c:pt idx="77">
                  <c:v>198.22</c:v>
                </c:pt>
                <c:pt idx="78">
                  <c:v>320.97000000000003</c:v>
                </c:pt>
                <c:pt idx="79">
                  <c:v>641.51</c:v>
                </c:pt>
                <c:pt idx="80">
                  <c:v>795.16</c:v>
                </c:pt>
                <c:pt idx="81">
                  <c:v>121.68</c:v>
                </c:pt>
                <c:pt idx="82">
                  <c:v>313.77999999999997</c:v>
                </c:pt>
                <c:pt idx="83">
                  <c:v>310.5</c:v>
                </c:pt>
                <c:pt idx="84">
                  <c:v>315.54000000000002</c:v>
                </c:pt>
                <c:pt idx="85">
                  <c:v>1131</c:v>
                </c:pt>
                <c:pt idx="86">
                  <c:v>673.77</c:v>
                </c:pt>
                <c:pt idx="87">
                  <c:v>350.33</c:v>
                </c:pt>
                <c:pt idx="88">
                  <c:v>169.75</c:v>
                </c:pt>
                <c:pt idx="89">
                  <c:v>307.70999999999998</c:v>
                </c:pt>
                <c:pt idx="90">
                  <c:v>379.8</c:v>
                </c:pt>
                <c:pt idx="91">
                  <c:v>1360</c:v>
                </c:pt>
                <c:pt idx="92">
                  <c:v>1158</c:v>
                </c:pt>
                <c:pt idx="93">
                  <c:v>257.20999999999998</c:v>
                </c:pt>
                <c:pt idx="94">
                  <c:v>332.95</c:v>
                </c:pt>
                <c:pt idx="95">
                  <c:v>915.46</c:v>
                </c:pt>
                <c:pt idx="96">
                  <c:v>983.26</c:v>
                </c:pt>
                <c:pt idx="97">
                  <c:v>437.49</c:v>
                </c:pt>
                <c:pt idx="98">
                  <c:v>414.43</c:v>
                </c:pt>
                <c:pt idx="99">
                  <c:v>846.48</c:v>
                </c:pt>
                <c:pt idx="100">
                  <c:v>1454</c:v>
                </c:pt>
                <c:pt idx="101">
                  <c:v>394.22</c:v>
                </c:pt>
                <c:pt idx="102">
                  <c:v>474.11</c:v>
                </c:pt>
                <c:pt idx="103">
                  <c:v>619.73</c:v>
                </c:pt>
                <c:pt idx="104">
                  <c:v>1587</c:v>
                </c:pt>
                <c:pt idx="105">
                  <c:v>454.79</c:v>
                </c:pt>
                <c:pt idx="106">
                  <c:v>388.39</c:v>
                </c:pt>
                <c:pt idx="107">
                  <c:v>953.92</c:v>
                </c:pt>
                <c:pt idx="108">
                  <c:v>1550</c:v>
                </c:pt>
                <c:pt idx="109">
                  <c:v>357.75</c:v>
                </c:pt>
                <c:pt idx="110">
                  <c:v>316.64</c:v>
                </c:pt>
                <c:pt idx="111">
                  <c:v>1413</c:v>
                </c:pt>
                <c:pt idx="112">
                  <c:v>427.78</c:v>
                </c:pt>
                <c:pt idx="113">
                  <c:v>205.74</c:v>
                </c:pt>
                <c:pt idx="114">
                  <c:v>256.18</c:v>
                </c:pt>
                <c:pt idx="115">
                  <c:v>732.52</c:v>
                </c:pt>
                <c:pt idx="116">
                  <c:v>1451</c:v>
                </c:pt>
                <c:pt idx="117">
                  <c:v>386.03</c:v>
                </c:pt>
                <c:pt idx="118">
                  <c:v>322.58999999999997</c:v>
                </c:pt>
                <c:pt idx="119">
                  <c:v>650.57000000000005</c:v>
                </c:pt>
                <c:pt idx="120">
                  <c:v>1681</c:v>
                </c:pt>
                <c:pt idx="121">
                  <c:v>289.51</c:v>
                </c:pt>
                <c:pt idx="122">
                  <c:v>319.75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A-43A0-8ED3-2B6E2257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Calcium!$AC$6:$AC$128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471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plus>
            <c:minus>
              <c:numRef>
                <c:f>Calcium!$AC$6:$AC$128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471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Calcium!$Y$6:$Y$128</c:f>
              <c:numCache>
                <c:formatCode>General</c:formatCode>
                <c:ptCount val="123"/>
                <c:pt idx="0">
                  <c:v>16559</c:v>
                </c:pt>
                <c:pt idx="1">
                  <c:v>15591</c:v>
                </c:pt>
                <c:pt idx="2">
                  <c:v>24830</c:v>
                </c:pt>
                <c:pt idx="3">
                  <c:v>48479</c:v>
                </c:pt>
                <c:pt idx="4">
                  <c:v>51169</c:v>
                </c:pt>
                <c:pt idx="5">
                  <c:v>27631</c:v>
                </c:pt>
                <c:pt idx="6">
                  <c:v>19540</c:v>
                </c:pt>
                <c:pt idx="7">
                  <c:v>16686</c:v>
                </c:pt>
                <c:pt idx="8">
                  <c:v>15754</c:v>
                </c:pt>
                <c:pt idx="9">
                  <c:v>55822</c:v>
                </c:pt>
                <c:pt idx="10">
                  <c:v>75634</c:v>
                </c:pt>
                <c:pt idx="11">
                  <c:v>35832</c:v>
                </c:pt>
                <c:pt idx="12">
                  <c:v>17695</c:v>
                </c:pt>
                <c:pt idx="13">
                  <c:v>17987</c:v>
                </c:pt>
                <c:pt idx="14">
                  <c:v>34910</c:v>
                </c:pt>
                <c:pt idx="15">
                  <c:v>65315</c:v>
                </c:pt>
                <c:pt idx="16">
                  <c:v>25211</c:v>
                </c:pt>
                <c:pt idx="17">
                  <c:v>25603</c:v>
                </c:pt>
                <c:pt idx="18">
                  <c:v>19997</c:v>
                </c:pt>
                <c:pt idx="19">
                  <c:v>17285</c:v>
                </c:pt>
                <c:pt idx="20">
                  <c:v>21467</c:v>
                </c:pt>
                <c:pt idx="21">
                  <c:v>78629</c:v>
                </c:pt>
                <c:pt idx="22">
                  <c:v>77734</c:v>
                </c:pt>
                <c:pt idx="23">
                  <c:v>41460</c:v>
                </c:pt>
                <c:pt idx="24">
                  <c:v>27421</c:v>
                </c:pt>
                <c:pt idx="25">
                  <c:v>20403</c:v>
                </c:pt>
                <c:pt idx="26">
                  <c:v>17426</c:v>
                </c:pt>
                <c:pt idx="27">
                  <c:v>16597</c:v>
                </c:pt>
                <c:pt idx="28">
                  <c:v>24759</c:v>
                </c:pt>
                <c:pt idx="29">
                  <c:v>65362</c:v>
                </c:pt>
                <c:pt idx="30">
                  <c:v>17502</c:v>
                </c:pt>
                <c:pt idx="31">
                  <c:v>22633</c:v>
                </c:pt>
                <c:pt idx="32">
                  <c:v>28999</c:v>
                </c:pt>
                <c:pt idx="33">
                  <c:v>19810</c:v>
                </c:pt>
                <c:pt idx="34">
                  <c:v>16584</c:v>
                </c:pt>
                <c:pt idx="35">
                  <c:v>16355</c:v>
                </c:pt>
                <c:pt idx="36">
                  <c:v>21501</c:v>
                </c:pt>
                <c:pt idx="37">
                  <c:v>27383</c:v>
                </c:pt>
                <c:pt idx="38">
                  <c:v>50990</c:v>
                </c:pt>
                <c:pt idx="39">
                  <c:v>64974</c:v>
                </c:pt>
                <c:pt idx="40">
                  <c:v>54450</c:v>
                </c:pt>
                <c:pt idx="41">
                  <c:v>37948</c:v>
                </c:pt>
                <c:pt idx="42">
                  <c:v>36974</c:v>
                </c:pt>
                <c:pt idx="43">
                  <c:v>28345</c:v>
                </c:pt>
                <c:pt idx="44">
                  <c:v>21457</c:v>
                </c:pt>
                <c:pt idx="45">
                  <c:v>19046</c:v>
                </c:pt>
                <c:pt idx="46">
                  <c:v>16056</c:v>
                </c:pt>
                <c:pt idx="47">
                  <c:v>16104</c:v>
                </c:pt>
                <c:pt idx="48">
                  <c:v>25453</c:v>
                </c:pt>
                <c:pt idx="49">
                  <c:v>51257</c:v>
                </c:pt>
                <c:pt idx="50">
                  <c:v>53587</c:v>
                </c:pt>
                <c:pt idx="51">
                  <c:v>38975</c:v>
                </c:pt>
                <c:pt idx="52">
                  <c:v>21901</c:v>
                </c:pt>
                <c:pt idx="53">
                  <c:v>19595</c:v>
                </c:pt>
                <c:pt idx="54">
                  <c:v>20574</c:v>
                </c:pt>
                <c:pt idx="55">
                  <c:v>21030</c:v>
                </c:pt>
                <c:pt idx="56">
                  <c:v>15780</c:v>
                </c:pt>
                <c:pt idx="57">
                  <c:v>21285</c:v>
                </c:pt>
                <c:pt idx="58">
                  <c:v>51369</c:v>
                </c:pt>
                <c:pt idx="59">
                  <c:v>37516</c:v>
                </c:pt>
                <c:pt idx="60">
                  <c:v>21661</c:v>
                </c:pt>
                <c:pt idx="61">
                  <c:v>17563</c:v>
                </c:pt>
                <c:pt idx="62">
                  <c:v>28057</c:v>
                </c:pt>
                <c:pt idx="63">
                  <c:v>66696</c:v>
                </c:pt>
                <c:pt idx="64">
                  <c:v>29690</c:v>
                </c:pt>
                <c:pt idx="65">
                  <c:v>22042</c:v>
                </c:pt>
                <c:pt idx="66">
                  <c:v>17940</c:v>
                </c:pt>
                <c:pt idx="67">
                  <c:v>20857</c:v>
                </c:pt>
                <c:pt idx="68">
                  <c:v>20537</c:v>
                </c:pt>
                <c:pt idx="69">
                  <c:v>17758</c:v>
                </c:pt>
                <c:pt idx="70">
                  <c:v>15029</c:v>
                </c:pt>
                <c:pt idx="71">
                  <c:v>37998</c:v>
                </c:pt>
                <c:pt idx="72">
                  <c:v>59581</c:v>
                </c:pt>
                <c:pt idx="73">
                  <c:v>51604</c:v>
                </c:pt>
                <c:pt idx="74">
                  <c:v>27179</c:v>
                </c:pt>
                <c:pt idx="75">
                  <c:v>19144</c:v>
                </c:pt>
                <c:pt idx="76">
                  <c:v>15994</c:v>
                </c:pt>
                <c:pt idx="77">
                  <c:v>15122</c:v>
                </c:pt>
                <c:pt idx="78">
                  <c:v>16885</c:v>
                </c:pt>
                <c:pt idx="79">
                  <c:v>26124</c:v>
                </c:pt>
                <c:pt idx="80">
                  <c:v>36482</c:v>
                </c:pt>
                <c:pt idx="81">
                  <c:v>15343</c:v>
                </c:pt>
                <c:pt idx="82">
                  <c:v>19305</c:v>
                </c:pt>
                <c:pt idx="83">
                  <c:v>16719</c:v>
                </c:pt>
                <c:pt idx="84">
                  <c:v>17230</c:v>
                </c:pt>
                <c:pt idx="85">
                  <c:v>55390</c:v>
                </c:pt>
                <c:pt idx="86">
                  <c:v>38926</c:v>
                </c:pt>
                <c:pt idx="87">
                  <c:v>25773</c:v>
                </c:pt>
                <c:pt idx="88">
                  <c:v>16227</c:v>
                </c:pt>
                <c:pt idx="89">
                  <c:v>19001</c:v>
                </c:pt>
                <c:pt idx="90">
                  <c:v>17703</c:v>
                </c:pt>
                <c:pt idx="91">
                  <c:v>54925</c:v>
                </c:pt>
                <c:pt idx="92">
                  <c:v>62015</c:v>
                </c:pt>
                <c:pt idx="93">
                  <c:v>22202</c:v>
                </c:pt>
                <c:pt idx="94">
                  <c:v>21501</c:v>
                </c:pt>
                <c:pt idx="95">
                  <c:v>35620</c:v>
                </c:pt>
                <c:pt idx="96">
                  <c:v>57874</c:v>
                </c:pt>
                <c:pt idx="97">
                  <c:v>31030</c:v>
                </c:pt>
                <c:pt idx="98">
                  <c:v>20805</c:v>
                </c:pt>
                <c:pt idx="99">
                  <c:v>29416</c:v>
                </c:pt>
                <c:pt idx="100">
                  <c:v>65044</c:v>
                </c:pt>
                <c:pt idx="101">
                  <c:v>26857</c:v>
                </c:pt>
                <c:pt idx="102">
                  <c:v>26444</c:v>
                </c:pt>
                <c:pt idx="103">
                  <c:v>23556</c:v>
                </c:pt>
                <c:pt idx="104">
                  <c:v>63189</c:v>
                </c:pt>
                <c:pt idx="105">
                  <c:v>29144</c:v>
                </c:pt>
                <c:pt idx="106">
                  <c:v>22567</c:v>
                </c:pt>
                <c:pt idx="107">
                  <c:v>35359</c:v>
                </c:pt>
                <c:pt idx="108">
                  <c:v>79929</c:v>
                </c:pt>
                <c:pt idx="109">
                  <c:v>25642</c:v>
                </c:pt>
                <c:pt idx="110">
                  <c:v>18132</c:v>
                </c:pt>
                <c:pt idx="111">
                  <c:v>43421</c:v>
                </c:pt>
                <c:pt idx="112">
                  <c:v>27130</c:v>
                </c:pt>
                <c:pt idx="113">
                  <c:v>18314</c:v>
                </c:pt>
                <c:pt idx="114">
                  <c:v>17308</c:v>
                </c:pt>
                <c:pt idx="115">
                  <c:v>26647</c:v>
                </c:pt>
                <c:pt idx="116">
                  <c:v>66623</c:v>
                </c:pt>
                <c:pt idx="117">
                  <c:v>25874</c:v>
                </c:pt>
                <c:pt idx="118">
                  <c:v>18424</c:v>
                </c:pt>
                <c:pt idx="119">
                  <c:v>21968</c:v>
                </c:pt>
                <c:pt idx="120">
                  <c:v>83594</c:v>
                </c:pt>
                <c:pt idx="121">
                  <c:v>21507</c:v>
                </c:pt>
                <c:pt idx="122">
                  <c:v>18977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C-4028-9FAA-F5C2FE9ABE82}"/>
            </c:ext>
          </c:extLst>
        </c:ser>
        <c:ser>
          <c:idx val="1"/>
          <c:order val="1"/>
          <c:tx>
            <c:strRef>
              <c:f>Calcium!$AE$2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Calcium!$AI$6:$AI$128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470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plus>
            <c:minus>
              <c:numRef>
                <c:f>Calcium!$AI$6:$AI$128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470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Calcium!$AH$6:$AH$128</c:f>
              <c:numCache>
                <c:formatCode>General</c:formatCode>
                <c:ptCount val="123"/>
                <c:pt idx="0">
                  <c:v>16559</c:v>
                </c:pt>
                <c:pt idx="1">
                  <c:v>15591</c:v>
                </c:pt>
                <c:pt idx="2">
                  <c:v>24830</c:v>
                </c:pt>
                <c:pt idx="3">
                  <c:v>48479</c:v>
                </c:pt>
                <c:pt idx="4">
                  <c:v>51169</c:v>
                </c:pt>
                <c:pt idx="5">
                  <c:v>27631</c:v>
                </c:pt>
                <c:pt idx="6">
                  <c:v>19540</c:v>
                </c:pt>
                <c:pt idx="7">
                  <c:v>16686</c:v>
                </c:pt>
                <c:pt idx="8">
                  <c:v>15754</c:v>
                </c:pt>
                <c:pt idx="9">
                  <c:v>55822</c:v>
                </c:pt>
                <c:pt idx="10">
                  <c:v>75634</c:v>
                </c:pt>
                <c:pt idx="11">
                  <c:v>35832</c:v>
                </c:pt>
                <c:pt idx="12">
                  <c:v>17695</c:v>
                </c:pt>
                <c:pt idx="13">
                  <c:v>17987</c:v>
                </c:pt>
                <c:pt idx="14">
                  <c:v>34910</c:v>
                </c:pt>
                <c:pt idx="15">
                  <c:v>65315</c:v>
                </c:pt>
                <c:pt idx="16">
                  <c:v>25211</c:v>
                </c:pt>
                <c:pt idx="17">
                  <c:v>25603</c:v>
                </c:pt>
                <c:pt idx="18">
                  <c:v>19997</c:v>
                </c:pt>
                <c:pt idx="19">
                  <c:v>17285</c:v>
                </c:pt>
                <c:pt idx="20">
                  <c:v>21467</c:v>
                </c:pt>
                <c:pt idx="21">
                  <c:v>78629</c:v>
                </c:pt>
                <c:pt idx="22">
                  <c:v>77734</c:v>
                </c:pt>
                <c:pt idx="23">
                  <c:v>41460</c:v>
                </c:pt>
                <c:pt idx="24">
                  <c:v>27421</c:v>
                </c:pt>
                <c:pt idx="25">
                  <c:v>20403</c:v>
                </c:pt>
                <c:pt idx="26">
                  <c:v>17426</c:v>
                </c:pt>
                <c:pt idx="27">
                  <c:v>16597</c:v>
                </c:pt>
                <c:pt idx="28">
                  <c:v>24759</c:v>
                </c:pt>
                <c:pt idx="29">
                  <c:v>65362</c:v>
                </c:pt>
                <c:pt idx="30">
                  <c:v>17502</c:v>
                </c:pt>
                <c:pt idx="31">
                  <c:v>22633</c:v>
                </c:pt>
                <c:pt idx="32">
                  <c:v>28999</c:v>
                </c:pt>
                <c:pt idx="33">
                  <c:v>19810</c:v>
                </c:pt>
                <c:pt idx="34">
                  <c:v>16584</c:v>
                </c:pt>
                <c:pt idx="35">
                  <c:v>16355</c:v>
                </c:pt>
                <c:pt idx="36">
                  <c:v>21501</c:v>
                </c:pt>
                <c:pt idx="37">
                  <c:v>27383</c:v>
                </c:pt>
                <c:pt idx="38">
                  <c:v>50990</c:v>
                </c:pt>
                <c:pt idx="39">
                  <c:v>64974</c:v>
                </c:pt>
                <c:pt idx="40">
                  <c:v>54450</c:v>
                </c:pt>
                <c:pt idx="41">
                  <c:v>37948</c:v>
                </c:pt>
                <c:pt idx="42">
                  <c:v>36974</c:v>
                </c:pt>
                <c:pt idx="43">
                  <c:v>28345</c:v>
                </c:pt>
                <c:pt idx="44">
                  <c:v>21457</c:v>
                </c:pt>
                <c:pt idx="45">
                  <c:v>19046</c:v>
                </c:pt>
                <c:pt idx="46">
                  <c:v>16056</c:v>
                </c:pt>
                <c:pt idx="47">
                  <c:v>16104</c:v>
                </c:pt>
                <c:pt idx="48">
                  <c:v>25453</c:v>
                </c:pt>
                <c:pt idx="49">
                  <c:v>51257</c:v>
                </c:pt>
                <c:pt idx="50">
                  <c:v>53587</c:v>
                </c:pt>
                <c:pt idx="51">
                  <c:v>38975</c:v>
                </c:pt>
                <c:pt idx="52">
                  <c:v>21901</c:v>
                </c:pt>
                <c:pt idx="53">
                  <c:v>19595</c:v>
                </c:pt>
                <c:pt idx="54">
                  <c:v>20574</c:v>
                </c:pt>
                <c:pt idx="55">
                  <c:v>21030</c:v>
                </c:pt>
                <c:pt idx="56">
                  <c:v>15780</c:v>
                </c:pt>
                <c:pt idx="57">
                  <c:v>21285</c:v>
                </c:pt>
                <c:pt idx="58">
                  <c:v>51369</c:v>
                </c:pt>
                <c:pt idx="59">
                  <c:v>37516</c:v>
                </c:pt>
                <c:pt idx="60">
                  <c:v>21661</c:v>
                </c:pt>
                <c:pt idx="61">
                  <c:v>17563</c:v>
                </c:pt>
                <c:pt idx="62">
                  <c:v>28057</c:v>
                </c:pt>
                <c:pt idx="63">
                  <c:v>66696</c:v>
                </c:pt>
                <c:pt idx="64">
                  <c:v>29690</c:v>
                </c:pt>
                <c:pt idx="65">
                  <c:v>22042</c:v>
                </c:pt>
                <c:pt idx="66">
                  <c:v>17940</c:v>
                </c:pt>
                <c:pt idx="67">
                  <c:v>20857</c:v>
                </c:pt>
                <c:pt idx="68">
                  <c:v>20537</c:v>
                </c:pt>
                <c:pt idx="69">
                  <c:v>17758</c:v>
                </c:pt>
                <c:pt idx="70">
                  <c:v>15029</c:v>
                </c:pt>
                <c:pt idx="71">
                  <c:v>37998</c:v>
                </c:pt>
                <c:pt idx="72">
                  <c:v>59581</c:v>
                </c:pt>
                <c:pt idx="73">
                  <c:v>51604</c:v>
                </c:pt>
                <c:pt idx="74">
                  <c:v>27179</c:v>
                </c:pt>
                <c:pt idx="75">
                  <c:v>19144</c:v>
                </c:pt>
                <c:pt idx="76">
                  <c:v>15994</c:v>
                </c:pt>
                <c:pt idx="77">
                  <c:v>15122</c:v>
                </c:pt>
                <c:pt idx="78">
                  <c:v>16885</c:v>
                </c:pt>
                <c:pt idx="79">
                  <c:v>26124</c:v>
                </c:pt>
                <c:pt idx="80">
                  <c:v>36482</c:v>
                </c:pt>
                <c:pt idx="81">
                  <c:v>15343</c:v>
                </c:pt>
                <c:pt idx="82">
                  <c:v>19305</c:v>
                </c:pt>
                <c:pt idx="83">
                  <c:v>16719</c:v>
                </c:pt>
                <c:pt idx="84">
                  <c:v>17230</c:v>
                </c:pt>
                <c:pt idx="85">
                  <c:v>55390</c:v>
                </c:pt>
                <c:pt idx="86">
                  <c:v>38926</c:v>
                </c:pt>
                <c:pt idx="87">
                  <c:v>25773</c:v>
                </c:pt>
                <c:pt idx="88">
                  <c:v>16227</c:v>
                </c:pt>
                <c:pt idx="89">
                  <c:v>19001</c:v>
                </c:pt>
                <c:pt idx="90">
                  <c:v>17703</c:v>
                </c:pt>
                <c:pt idx="91">
                  <c:v>54925</c:v>
                </c:pt>
                <c:pt idx="92">
                  <c:v>62015</c:v>
                </c:pt>
                <c:pt idx="93">
                  <c:v>22202</c:v>
                </c:pt>
                <c:pt idx="94">
                  <c:v>21501</c:v>
                </c:pt>
                <c:pt idx="95">
                  <c:v>35620</c:v>
                </c:pt>
                <c:pt idx="96">
                  <c:v>57874</c:v>
                </c:pt>
                <c:pt idx="97">
                  <c:v>31030</c:v>
                </c:pt>
                <c:pt idx="98">
                  <c:v>20805</c:v>
                </c:pt>
                <c:pt idx="99">
                  <c:v>29416</c:v>
                </c:pt>
                <c:pt idx="100">
                  <c:v>65044</c:v>
                </c:pt>
                <c:pt idx="101">
                  <c:v>26857</c:v>
                </c:pt>
                <c:pt idx="102">
                  <c:v>26444</c:v>
                </c:pt>
                <c:pt idx="103">
                  <c:v>23556</c:v>
                </c:pt>
                <c:pt idx="104">
                  <c:v>63189</c:v>
                </c:pt>
                <c:pt idx="105">
                  <c:v>29144</c:v>
                </c:pt>
                <c:pt idx="106">
                  <c:v>22567</c:v>
                </c:pt>
                <c:pt idx="107">
                  <c:v>35359</c:v>
                </c:pt>
                <c:pt idx="108">
                  <c:v>79929</c:v>
                </c:pt>
                <c:pt idx="109">
                  <c:v>25642</c:v>
                </c:pt>
                <c:pt idx="110">
                  <c:v>18132</c:v>
                </c:pt>
                <c:pt idx="111">
                  <c:v>43421</c:v>
                </c:pt>
                <c:pt idx="112">
                  <c:v>27130</c:v>
                </c:pt>
                <c:pt idx="113">
                  <c:v>18314</c:v>
                </c:pt>
                <c:pt idx="114">
                  <c:v>17308</c:v>
                </c:pt>
                <c:pt idx="115">
                  <c:v>26647</c:v>
                </c:pt>
                <c:pt idx="116">
                  <c:v>66623</c:v>
                </c:pt>
                <c:pt idx="117">
                  <c:v>25874</c:v>
                </c:pt>
                <c:pt idx="118">
                  <c:v>18424</c:v>
                </c:pt>
                <c:pt idx="119">
                  <c:v>21968</c:v>
                </c:pt>
                <c:pt idx="120">
                  <c:v>83594</c:v>
                </c:pt>
                <c:pt idx="121">
                  <c:v>21507</c:v>
                </c:pt>
                <c:pt idx="122">
                  <c:v>18977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C-4028-9FAA-F5C2FE9ABE82}"/>
            </c:ext>
          </c:extLst>
        </c:ser>
        <c:ser>
          <c:idx val="2"/>
          <c:order val="2"/>
          <c:tx>
            <c:strRef>
              <c:f>Calcium!$AK$2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Calcium!$AO$6:$AO$128</c:f>
                <c:numCache>
                  <c:formatCode>General</c:formatCode>
                  <c:ptCount val="123"/>
                  <c:pt idx="0">
                    <c:v>338</c:v>
                  </c:pt>
                  <c:pt idx="1">
                    <c:v>581</c:v>
                  </c:pt>
                  <c:pt idx="2">
                    <c:v>806</c:v>
                  </c:pt>
                  <c:pt idx="3">
                    <c:v>1446</c:v>
                  </c:pt>
                  <c:pt idx="4">
                    <c:v>1141</c:v>
                  </c:pt>
                  <c:pt idx="5">
                    <c:v>510</c:v>
                  </c:pt>
                  <c:pt idx="6">
                    <c:v>345</c:v>
                  </c:pt>
                  <c:pt idx="7">
                    <c:v>325</c:v>
                  </c:pt>
                  <c:pt idx="8">
                    <c:v>557</c:v>
                  </c:pt>
                  <c:pt idx="9">
                    <c:v>1650</c:v>
                  </c:pt>
                  <c:pt idx="10">
                    <c:v>2193</c:v>
                  </c:pt>
                  <c:pt idx="11">
                    <c:v>502</c:v>
                  </c:pt>
                  <c:pt idx="12">
                    <c:v>325</c:v>
                  </c:pt>
                  <c:pt idx="13">
                    <c:v>381</c:v>
                  </c:pt>
                  <c:pt idx="14">
                    <c:v>845</c:v>
                  </c:pt>
                  <c:pt idx="15">
                    <c:v>1794</c:v>
                  </c:pt>
                  <c:pt idx="16">
                    <c:v>495</c:v>
                  </c:pt>
                  <c:pt idx="17">
                    <c:v>329</c:v>
                  </c:pt>
                  <c:pt idx="18">
                    <c:v>400</c:v>
                  </c:pt>
                  <c:pt idx="19">
                    <c:v>546</c:v>
                  </c:pt>
                  <c:pt idx="20">
                    <c:v>609</c:v>
                  </c:pt>
                  <c:pt idx="21">
                    <c:v>2108</c:v>
                  </c:pt>
                  <c:pt idx="22">
                    <c:v>1932</c:v>
                  </c:pt>
                  <c:pt idx="23">
                    <c:v>436</c:v>
                  </c:pt>
                  <c:pt idx="24">
                    <c:v>306</c:v>
                  </c:pt>
                  <c:pt idx="25">
                    <c:v>319</c:v>
                  </c:pt>
                  <c:pt idx="26">
                    <c:v>405</c:v>
                  </c:pt>
                  <c:pt idx="27">
                    <c:v>498</c:v>
                  </c:pt>
                  <c:pt idx="28">
                    <c:v>648</c:v>
                  </c:pt>
                  <c:pt idx="29">
                    <c:v>1883</c:v>
                  </c:pt>
                  <c:pt idx="30">
                    <c:v>454</c:v>
                  </c:pt>
                  <c:pt idx="31">
                    <c:v>321</c:v>
                  </c:pt>
                  <c:pt idx="32">
                    <c:v>424</c:v>
                  </c:pt>
                  <c:pt idx="33">
                    <c:v>414</c:v>
                  </c:pt>
                  <c:pt idx="34">
                    <c:v>474</c:v>
                  </c:pt>
                  <c:pt idx="35">
                    <c:v>479</c:v>
                  </c:pt>
                  <c:pt idx="36">
                    <c:v>569</c:v>
                  </c:pt>
                  <c:pt idx="37">
                    <c:v>593</c:v>
                  </c:pt>
                  <c:pt idx="38">
                    <c:v>1115</c:v>
                  </c:pt>
                  <c:pt idx="39">
                    <c:v>1417</c:v>
                  </c:pt>
                  <c:pt idx="40">
                    <c:v>825</c:v>
                  </c:pt>
                  <c:pt idx="41">
                    <c:v>407</c:v>
                  </c:pt>
                  <c:pt idx="42">
                    <c:v>573</c:v>
                  </c:pt>
                  <c:pt idx="43">
                    <c:v>496</c:v>
                  </c:pt>
                  <c:pt idx="44">
                    <c:v>473</c:v>
                  </c:pt>
                  <c:pt idx="45">
                    <c:v>491</c:v>
                  </c:pt>
                  <c:pt idx="46">
                    <c:v>450</c:v>
                  </c:pt>
                  <c:pt idx="47">
                    <c:v>441</c:v>
                  </c:pt>
                  <c:pt idx="48">
                    <c:v>532</c:v>
                  </c:pt>
                  <c:pt idx="49">
                    <c:v>1074</c:v>
                  </c:pt>
                  <c:pt idx="50">
                    <c:v>913</c:v>
                  </c:pt>
                  <c:pt idx="51">
                    <c:v>448</c:v>
                  </c:pt>
                  <c:pt idx="52">
                    <c:v>421</c:v>
                  </c:pt>
                  <c:pt idx="53">
                    <c:v>341</c:v>
                  </c:pt>
                  <c:pt idx="54">
                    <c:v>333</c:v>
                  </c:pt>
                  <c:pt idx="55">
                    <c:v>408</c:v>
                  </c:pt>
                  <c:pt idx="56">
                    <c:v>419</c:v>
                  </c:pt>
                  <c:pt idx="57">
                    <c:v>448</c:v>
                  </c:pt>
                  <c:pt idx="58">
                    <c:v>848</c:v>
                  </c:pt>
                  <c:pt idx="59">
                    <c:v>483</c:v>
                  </c:pt>
                  <c:pt idx="60">
                    <c:v>357</c:v>
                  </c:pt>
                  <c:pt idx="61">
                    <c:v>373</c:v>
                  </c:pt>
                  <c:pt idx="62">
                    <c:v>489</c:v>
                  </c:pt>
                  <c:pt idx="63">
                    <c:v>1551</c:v>
                  </c:pt>
                  <c:pt idx="64">
                    <c:v>465</c:v>
                  </c:pt>
                  <c:pt idx="65">
                    <c:v>514</c:v>
                  </c:pt>
                  <c:pt idx="66">
                    <c:v>489</c:v>
                  </c:pt>
                  <c:pt idx="67">
                    <c:v>410</c:v>
                  </c:pt>
                  <c:pt idx="68">
                    <c:v>390</c:v>
                  </c:pt>
                  <c:pt idx="69">
                    <c:v>377</c:v>
                  </c:pt>
                  <c:pt idx="70">
                    <c:v>360</c:v>
                  </c:pt>
                  <c:pt idx="71">
                    <c:v>601</c:v>
                  </c:pt>
                  <c:pt idx="72">
                    <c:v>1140</c:v>
                  </c:pt>
                  <c:pt idx="73">
                    <c:v>732</c:v>
                  </c:pt>
                  <c:pt idx="74">
                    <c:v>501</c:v>
                  </c:pt>
                  <c:pt idx="75">
                    <c:v>453</c:v>
                  </c:pt>
                  <c:pt idx="76">
                    <c:v>338</c:v>
                  </c:pt>
                  <c:pt idx="77">
                    <c:v>340</c:v>
                  </c:pt>
                  <c:pt idx="78">
                    <c:v>344</c:v>
                  </c:pt>
                  <c:pt idx="79">
                    <c:v>388</c:v>
                  </c:pt>
                  <c:pt idx="80">
                    <c:v>405</c:v>
                  </c:pt>
                  <c:pt idx="81">
                    <c:v>523</c:v>
                  </c:pt>
                  <c:pt idx="82">
                    <c:v>422</c:v>
                  </c:pt>
                  <c:pt idx="83">
                    <c:v>374</c:v>
                  </c:pt>
                  <c:pt idx="84">
                    <c:v>339</c:v>
                  </c:pt>
                  <c:pt idx="85">
                    <c:v>1055</c:v>
                  </c:pt>
                  <c:pt idx="86">
                    <c:v>506</c:v>
                  </c:pt>
                  <c:pt idx="87">
                    <c:v>551</c:v>
                  </c:pt>
                  <c:pt idx="88">
                    <c:v>374</c:v>
                  </c:pt>
                  <c:pt idx="89">
                    <c:v>417</c:v>
                  </c:pt>
                  <c:pt idx="90">
                    <c:v>317</c:v>
                  </c:pt>
                  <c:pt idx="91">
                    <c:v>1018</c:v>
                  </c:pt>
                  <c:pt idx="92">
                    <c:v>1183</c:v>
                  </c:pt>
                  <c:pt idx="93">
                    <c:v>590</c:v>
                  </c:pt>
                  <c:pt idx="94">
                    <c:v>478</c:v>
                  </c:pt>
                  <c:pt idx="95">
                    <c:v>328</c:v>
                  </c:pt>
                  <c:pt idx="96">
                    <c:v>1123</c:v>
                  </c:pt>
                  <c:pt idx="97">
                    <c:v>703</c:v>
                  </c:pt>
                  <c:pt idx="98">
                    <c:v>490</c:v>
                  </c:pt>
                  <c:pt idx="99">
                    <c:v>262</c:v>
                  </c:pt>
                  <c:pt idx="100">
                    <c:v>1407</c:v>
                  </c:pt>
                  <c:pt idx="101">
                    <c:v>685</c:v>
                  </c:pt>
                  <c:pt idx="102">
                    <c:v>679</c:v>
                  </c:pt>
                  <c:pt idx="103">
                    <c:v>237</c:v>
                  </c:pt>
                  <c:pt idx="104">
                    <c:v>1377</c:v>
                  </c:pt>
                  <c:pt idx="105">
                    <c:v>723</c:v>
                  </c:pt>
                  <c:pt idx="106">
                    <c:v>588</c:v>
                  </c:pt>
                  <c:pt idx="107">
                    <c:v>367</c:v>
                  </c:pt>
                  <c:pt idx="108">
                    <c:v>2249</c:v>
                  </c:pt>
                  <c:pt idx="109">
                    <c:v>770</c:v>
                  </c:pt>
                  <c:pt idx="110">
                    <c:v>463</c:v>
                  </c:pt>
                  <c:pt idx="111">
                    <c:v>600</c:v>
                  </c:pt>
                  <c:pt idx="112">
                    <c:v>795</c:v>
                  </c:pt>
                  <c:pt idx="113">
                    <c:v>651</c:v>
                  </c:pt>
                  <c:pt idx="114">
                    <c:v>493</c:v>
                  </c:pt>
                  <c:pt idx="115">
                    <c:v>323</c:v>
                  </c:pt>
                  <c:pt idx="116">
                    <c:v>1705</c:v>
                  </c:pt>
                  <c:pt idx="117">
                    <c:v>858</c:v>
                  </c:pt>
                  <c:pt idx="118">
                    <c:v>529</c:v>
                  </c:pt>
                  <c:pt idx="119">
                    <c:v>230</c:v>
                  </c:pt>
                  <c:pt idx="120">
                    <c:v>2674</c:v>
                  </c:pt>
                  <c:pt idx="121">
                    <c:v>800</c:v>
                  </c:pt>
                  <c:pt idx="122">
                    <c:v>598</c:v>
                  </c:pt>
                </c:numCache>
              </c:numRef>
            </c:plus>
            <c:minus>
              <c:numRef>
                <c:f>Calcium!$AO$6:$AO$128</c:f>
                <c:numCache>
                  <c:formatCode>General</c:formatCode>
                  <c:ptCount val="123"/>
                  <c:pt idx="0">
                    <c:v>338</c:v>
                  </c:pt>
                  <c:pt idx="1">
                    <c:v>581</c:v>
                  </c:pt>
                  <c:pt idx="2">
                    <c:v>806</c:v>
                  </c:pt>
                  <c:pt idx="3">
                    <c:v>1446</c:v>
                  </c:pt>
                  <c:pt idx="4">
                    <c:v>1141</c:v>
                  </c:pt>
                  <c:pt idx="5">
                    <c:v>510</c:v>
                  </c:pt>
                  <c:pt idx="6">
                    <c:v>345</c:v>
                  </c:pt>
                  <c:pt idx="7">
                    <c:v>325</c:v>
                  </c:pt>
                  <c:pt idx="8">
                    <c:v>557</c:v>
                  </c:pt>
                  <c:pt idx="9">
                    <c:v>1650</c:v>
                  </c:pt>
                  <c:pt idx="10">
                    <c:v>2193</c:v>
                  </c:pt>
                  <c:pt idx="11">
                    <c:v>502</c:v>
                  </c:pt>
                  <c:pt idx="12">
                    <c:v>325</c:v>
                  </c:pt>
                  <c:pt idx="13">
                    <c:v>381</c:v>
                  </c:pt>
                  <c:pt idx="14">
                    <c:v>845</c:v>
                  </c:pt>
                  <c:pt idx="15">
                    <c:v>1794</c:v>
                  </c:pt>
                  <c:pt idx="16">
                    <c:v>495</c:v>
                  </c:pt>
                  <c:pt idx="17">
                    <c:v>329</c:v>
                  </c:pt>
                  <c:pt idx="18">
                    <c:v>400</c:v>
                  </c:pt>
                  <c:pt idx="19">
                    <c:v>546</c:v>
                  </c:pt>
                  <c:pt idx="20">
                    <c:v>609</c:v>
                  </c:pt>
                  <c:pt idx="21">
                    <c:v>2108</c:v>
                  </c:pt>
                  <c:pt idx="22">
                    <c:v>1932</c:v>
                  </c:pt>
                  <c:pt idx="23">
                    <c:v>436</c:v>
                  </c:pt>
                  <c:pt idx="24">
                    <c:v>306</c:v>
                  </c:pt>
                  <c:pt idx="25">
                    <c:v>319</c:v>
                  </c:pt>
                  <c:pt idx="26">
                    <c:v>405</c:v>
                  </c:pt>
                  <c:pt idx="27">
                    <c:v>498</c:v>
                  </c:pt>
                  <c:pt idx="28">
                    <c:v>648</c:v>
                  </c:pt>
                  <c:pt idx="29">
                    <c:v>1883</c:v>
                  </c:pt>
                  <c:pt idx="30">
                    <c:v>454</c:v>
                  </c:pt>
                  <c:pt idx="31">
                    <c:v>321</c:v>
                  </c:pt>
                  <c:pt idx="32">
                    <c:v>424</c:v>
                  </c:pt>
                  <c:pt idx="33">
                    <c:v>414</c:v>
                  </c:pt>
                  <c:pt idx="34">
                    <c:v>474</c:v>
                  </c:pt>
                  <c:pt idx="35">
                    <c:v>479</c:v>
                  </c:pt>
                  <c:pt idx="36">
                    <c:v>569</c:v>
                  </c:pt>
                  <c:pt idx="37">
                    <c:v>593</c:v>
                  </c:pt>
                  <c:pt idx="38">
                    <c:v>1115</c:v>
                  </c:pt>
                  <c:pt idx="39">
                    <c:v>1417</c:v>
                  </c:pt>
                  <c:pt idx="40">
                    <c:v>825</c:v>
                  </c:pt>
                  <c:pt idx="41">
                    <c:v>407</c:v>
                  </c:pt>
                  <c:pt idx="42">
                    <c:v>573</c:v>
                  </c:pt>
                  <c:pt idx="43">
                    <c:v>496</c:v>
                  </c:pt>
                  <c:pt idx="44">
                    <c:v>473</c:v>
                  </c:pt>
                  <c:pt idx="45">
                    <c:v>491</c:v>
                  </c:pt>
                  <c:pt idx="46">
                    <c:v>450</c:v>
                  </c:pt>
                  <c:pt idx="47">
                    <c:v>441</c:v>
                  </c:pt>
                  <c:pt idx="48">
                    <c:v>532</c:v>
                  </c:pt>
                  <c:pt idx="49">
                    <c:v>1074</c:v>
                  </c:pt>
                  <c:pt idx="50">
                    <c:v>913</c:v>
                  </c:pt>
                  <c:pt idx="51">
                    <c:v>448</c:v>
                  </c:pt>
                  <c:pt idx="52">
                    <c:v>421</c:v>
                  </c:pt>
                  <c:pt idx="53">
                    <c:v>341</c:v>
                  </c:pt>
                  <c:pt idx="54">
                    <c:v>333</c:v>
                  </c:pt>
                  <c:pt idx="55">
                    <c:v>408</c:v>
                  </c:pt>
                  <c:pt idx="56">
                    <c:v>419</c:v>
                  </c:pt>
                  <c:pt idx="57">
                    <c:v>448</c:v>
                  </c:pt>
                  <c:pt idx="58">
                    <c:v>848</c:v>
                  </c:pt>
                  <c:pt idx="59">
                    <c:v>483</c:v>
                  </c:pt>
                  <c:pt idx="60">
                    <c:v>357</c:v>
                  </c:pt>
                  <c:pt idx="61">
                    <c:v>373</c:v>
                  </c:pt>
                  <c:pt idx="62">
                    <c:v>489</c:v>
                  </c:pt>
                  <c:pt idx="63">
                    <c:v>1551</c:v>
                  </c:pt>
                  <c:pt idx="64">
                    <c:v>465</c:v>
                  </c:pt>
                  <c:pt idx="65">
                    <c:v>514</c:v>
                  </c:pt>
                  <c:pt idx="66">
                    <c:v>489</c:v>
                  </c:pt>
                  <c:pt idx="67">
                    <c:v>410</c:v>
                  </c:pt>
                  <c:pt idx="68">
                    <c:v>390</c:v>
                  </c:pt>
                  <c:pt idx="69">
                    <c:v>377</c:v>
                  </c:pt>
                  <c:pt idx="70">
                    <c:v>360</c:v>
                  </c:pt>
                  <c:pt idx="71">
                    <c:v>601</c:v>
                  </c:pt>
                  <c:pt idx="72">
                    <c:v>1140</c:v>
                  </c:pt>
                  <c:pt idx="73">
                    <c:v>732</c:v>
                  </c:pt>
                  <c:pt idx="74">
                    <c:v>501</c:v>
                  </c:pt>
                  <c:pt idx="75">
                    <c:v>453</c:v>
                  </c:pt>
                  <c:pt idx="76">
                    <c:v>338</c:v>
                  </c:pt>
                  <c:pt idx="77">
                    <c:v>340</c:v>
                  </c:pt>
                  <c:pt idx="78">
                    <c:v>344</c:v>
                  </c:pt>
                  <c:pt idx="79">
                    <c:v>388</c:v>
                  </c:pt>
                  <c:pt idx="80">
                    <c:v>405</c:v>
                  </c:pt>
                  <c:pt idx="81">
                    <c:v>523</c:v>
                  </c:pt>
                  <c:pt idx="82">
                    <c:v>422</c:v>
                  </c:pt>
                  <c:pt idx="83">
                    <c:v>374</c:v>
                  </c:pt>
                  <c:pt idx="84">
                    <c:v>339</c:v>
                  </c:pt>
                  <c:pt idx="85">
                    <c:v>1055</c:v>
                  </c:pt>
                  <c:pt idx="86">
                    <c:v>506</c:v>
                  </c:pt>
                  <c:pt idx="87">
                    <c:v>551</c:v>
                  </c:pt>
                  <c:pt idx="88">
                    <c:v>374</c:v>
                  </c:pt>
                  <c:pt idx="89">
                    <c:v>417</c:v>
                  </c:pt>
                  <c:pt idx="90">
                    <c:v>317</c:v>
                  </c:pt>
                  <c:pt idx="91">
                    <c:v>1018</c:v>
                  </c:pt>
                  <c:pt idx="92">
                    <c:v>1183</c:v>
                  </c:pt>
                  <c:pt idx="93">
                    <c:v>590</c:v>
                  </c:pt>
                  <c:pt idx="94">
                    <c:v>478</c:v>
                  </c:pt>
                  <c:pt idx="95">
                    <c:v>328</c:v>
                  </c:pt>
                  <c:pt idx="96">
                    <c:v>1123</c:v>
                  </c:pt>
                  <c:pt idx="97">
                    <c:v>703</c:v>
                  </c:pt>
                  <c:pt idx="98">
                    <c:v>490</c:v>
                  </c:pt>
                  <c:pt idx="99">
                    <c:v>262</c:v>
                  </c:pt>
                  <c:pt idx="100">
                    <c:v>1407</c:v>
                  </c:pt>
                  <c:pt idx="101">
                    <c:v>685</c:v>
                  </c:pt>
                  <c:pt idx="102">
                    <c:v>679</c:v>
                  </c:pt>
                  <c:pt idx="103">
                    <c:v>237</c:v>
                  </c:pt>
                  <c:pt idx="104">
                    <c:v>1377</c:v>
                  </c:pt>
                  <c:pt idx="105">
                    <c:v>723</c:v>
                  </c:pt>
                  <c:pt idx="106">
                    <c:v>588</c:v>
                  </c:pt>
                  <c:pt idx="107">
                    <c:v>367</c:v>
                  </c:pt>
                  <c:pt idx="108">
                    <c:v>2249</c:v>
                  </c:pt>
                  <c:pt idx="109">
                    <c:v>770</c:v>
                  </c:pt>
                  <c:pt idx="110">
                    <c:v>463</c:v>
                  </c:pt>
                  <c:pt idx="111">
                    <c:v>600</c:v>
                  </c:pt>
                  <c:pt idx="112">
                    <c:v>795</c:v>
                  </c:pt>
                  <c:pt idx="113">
                    <c:v>651</c:v>
                  </c:pt>
                  <c:pt idx="114">
                    <c:v>493</c:v>
                  </c:pt>
                  <c:pt idx="115">
                    <c:v>323</c:v>
                  </c:pt>
                  <c:pt idx="116">
                    <c:v>1705</c:v>
                  </c:pt>
                  <c:pt idx="117">
                    <c:v>858</c:v>
                  </c:pt>
                  <c:pt idx="118">
                    <c:v>529</c:v>
                  </c:pt>
                  <c:pt idx="119">
                    <c:v>230</c:v>
                  </c:pt>
                  <c:pt idx="120">
                    <c:v>2674</c:v>
                  </c:pt>
                  <c:pt idx="121">
                    <c:v>800</c:v>
                  </c:pt>
                  <c:pt idx="122">
                    <c:v>598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Calcium!$AN$6:$AN$128</c:f>
              <c:numCache>
                <c:formatCode>General</c:formatCode>
                <c:ptCount val="123"/>
                <c:pt idx="0">
                  <c:v>16442</c:v>
                </c:pt>
                <c:pt idx="1">
                  <c:v>15438</c:v>
                </c:pt>
                <c:pt idx="2">
                  <c:v>24724</c:v>
                </c:pt>
                <c:pt idx="3">
                  <c:v>48708</c:v>
                </c:pt>
                <c:pt idx="4">
                  <c:v>51374</c:v>
                </c:pt>
                <c:pt idx="5">
                  <c:v>27462</c:v>
                </c:pt>
                <c:pt idx="6">
                  <c:v>19391</c:v>
                </c:pt>
                <c:pt idx="7">
                  <c:v>16565</c:v>
                </c:pt>
                <c:pt idx="8">
                  <c:v>15593</c:v>
                </c:pt>
                <c:pt idx="9">
                  <c:v>56241</c:v>
                </c:pt>
                <c:pt idx="10">
                  <c:v>76453</c:v>
                </c:pt>
                <c:pt idx="11">
                  <c:v>35769</c:v>
                </c:pt>
                <c:pt idx="12">
                  <c:v>17598</c:v>
                </c:pt>
                <c:pt idx="13">
                  <c:v>17925</c:v>
                </c:pt>
                <c:pt idx="14">
                  <c:v>34905</c:v>
                </c:pt>
                <c:pt idx="15">
                  <c:v>65889</c:v>
                </c:pt>
                <c:pt idx="16">
                  <c:v>25019</c:v>
                </c:pt>
                <c:pt idx="17">
                  <c:v>25580</c:v>
                </c:pt>
                <c:pt idx="18">
                  <c:v>19964</c:v>
                </c:pt>
                <c:pt idx="19">
                  <c:v>17242</c:v>
                </c:pt>
                <c:pt idx="20">
                  <c:v>21336</c:v>
                </c:pt>
                <c:pt idx="21">
                  <c:v>79533</c:v>
                </c:pt>
                <c:pt idx="22">
                  <c:v>78624</c:v>
                </c:pt>
                <c:pt idx="23">
                  <c:v>41541</c:v>
                </c:pt>
                <c:pt idx="24">
                  <c:v>27348</c:v>
                </c:pt>
                <c:pt idx="25">
                  <c:v>20334</c:v>
                </c:pt>
                <c:pt idx="26">
                  <c:v>17380</c:v>
                </c:pt>
                <c:pt idx="27">
                  <c:v>16546</c:v>
                </c:pt>
                <c:pt idx="28">
                  <c:v>24674</c:v>
                </c:pt>
                <c:pt idx="29">
                  <c:v>66011</c:v>
                </c:pt>
                <c:pt idx="30">
                  <c:v>17288</c:v>
                </c:pt>
                <c:pt idx="31">
                  <c:v>22528</c:v>
                </c:pt>
                <c:pt idx="32">
                  <c:v>29055</c:v>
                </c:pt>
                <c:pt idx="33">
                  <c:v>19791</c:v>
                </c:pt>
                <c:pt idx="34">
                  <c:v>16531</c:v>
                </c:pt>
                <c:pt idx="35">
                  <c:v>16258</c:v>
                </c:pt>
                <c:pt idx="36">
                  <c:v>21411</c:v>
                </c:pt>
                <c:pt idx="37">
                  <c:v>27288</c:v>
                </c:pt>
                <c:pt idx="38">
                  <c:v>51278</c:v>
                </c:pt>
                <c:pt idx="39">
                  <c:v>65526</c:v>
                </c:pt>
                <c:pt idx="40">
                  <c:v>54760</c:v>
                </c:pt>
                <c:pt idx="41">
                  <c:v>37979</c:v>
                </c:pt>
                <c:pt idx="42">
                  <c:v>37145</c:v>
                </c:pt>
                <c:pt idx="43">
                  <c:v>28426</c:v>
                </c:pt>
                <c:pt idx="44">
                  <c:v>21475</c:v>
                </c:pt>
                <c:pt idx="45">
                  <c:v>19041</c:v>
                </c:pt>
                <c:pt idx="46">
                  <c:v>15974</c:v>
                </c:pt>
                <c:pt idx="47">
                  <c:v>15976</c:v>
                </c:pt>
                <c:pt idx="48">
                  <c:v>25346</c:v>
                </c:pt>
                <c:pt idx="49">
                  <c:v>51570</c:v>
                </c:pt>
                <c:pt idx="50">
                  <c:v>53876</c:v>
                </c:pt>
                <c:pt idx="51">
                  <c:v>38976</c:v>
                </c:pt>
                <c:pt idx="52">
                  <c:v>21736</c:v>
                </c:pt>
                <c:pt idx="53">
                  <c:v>19483</c:v>
                </c:pt>
                <c:pt idx="54">
                  <c:v>20489</c:v>
                </c:pt>
                <c:pt idx="55">
                  <c:v>21024</c:v>
                </c:pt>
                <c:pt idx="56">
                  <c:v>15687</c:v>
                </c:pt>
                <c:pt idx="57">
                  <c:v>21141</c:v>
                </c:pt>
                <c:pt idx="58">
                  <c:v>51616</c:v>
                </c:pt>
                <c:pt idx="59">
                  <c:v>37561</c:v>
                </c:pt>
                <c:pt idx="60">
                  <c:v>21605</c:v>
                </c:pt>
                <c:pt idx="61">
                  <c:v>17523</c:v>
                </c:pt>
                <c:pt idx="62">
                  <c:v>28001</c:v>
                </c:pt>
                <c:pt idx="63">
                  <c:v>67351</c:v>
                </c:pt>
                <c:pt idx="64">
                  <c:v>29539</c:v>
                </c:pt>
                <c:pt idx="65">
                  <c:v>21828</c:v>
                </c:pt>
                <c:pt idx="66">
                  <c:v>17731</c:v>
                </c:pt>
                <c:pt idx="67">
                  <c:v>20730</c:v>
                </c:pt>
                <c:pt idx="68">
                  <c:v>20516</c:v>
                </c:pt>
                <c:pt idx="69">
                  <c:v>17724</c:v>
                </c:pt>
                <c:pt idx="70">
                  <c:v>14888</c:v>
                </c:pt>
                <c:pt idx="71">
                  <c:v>38080</c:v>
                </c:pt>
                <c:pt idx="72">
                  <c:v>60041</c:v>
                </c:pt>
                <c:pt idx="73">
                  <c:v>51835</c:v>
                </c:pt>
                <c:pt idx="74">
                  <c:v>27058</c:v>
                </c:pt>
                <c:pt idx="75">
                  <c:v>18984</c:v>
                </c:pt>
                <c:pt idx="76">
                  <c:v>15901</c:v>
                </c:pt>
                <c:pt idx="77">
                  <c:v>15061</c:v>
                </c:pt>
                <c:pt idx="78">
                  <c:v>16763</c:v>
                </c:pt>
                <c:pt idx="79">
                  <c:v>26050</c:v>
                </c:pt>
                <c:pt idx="80">
                  <c:v>36478</c:v>
                </c:pt>
                <c:pt idx="81">
                  <c:v>15112</c:v>
                </c:pt>
                <c:pt idx="82">
                  <c:v>19302</c:v>
                </c:pt>
                <c:pt idx="83">
                  <c:v>16672</c:v>
                </c:pt>
                <c:pt idx="84">
                  <c:v>17072</c:v>
                </c:pt>
                <c:pt idx="85">
                  <c:v>55839</c:v>
                </c:pt>
                <c:pt idx="86">
                  <c:v>38916</c:v>
                </c:pt>
                <c:pt idx="87">
                  <c:v>25589</c:v>
                </c:pt>
                <c:pt idx="88">
                  <c:v>16132</c:v>
                </c:pt>
                <c:pt idx="89">
                  <c:v>18992</c:v>
                </c:pt>
                <c:pt idx="90">
                  <c:v>17603</c:v>
                </c:pt>
                <c:pt idx="91">
                  <c:v>55348</c:v>
                </c:pt>
                <c:pt idx="92">
                  <c:v>62522</c:v>
                </c:pt>
                <c:pt idx="93">
                  <c:v>22014</c:v>
                </c:pt>
                <c:pt idx="94">
                  <c:v>21503</c:v>
                </c:pt>
                <c:pt idx="95">
                  <c:v>35636</c:v>
                </c:pt>
                <c:pt idx="96">
                  <c:v>58262</c:v>
                </c:pt>
                <c:pt idx="97">
                  <c:v>30952</c:v>
                </c:pt>
                <c:pt idx="98">
                  <c:v>20838</c:v>
                </c:pt>
                <c:pt idx="99">
                  <c:v>29391</c:v>
                </c:pt>
                <c:pt idx="100">
                  <c:v>65689</c:v>
                </c:pt>
                <c:pt idx="101">
                  <c:v>26852</c:v>
                </c:pt>
                <c:pt idx="102">
                  <c:v>26527</c:v>
                </c:pt>
                <c:pt idx="103">
                  <c:v>23456</c:v>
                </c:pt>
                <c:pt idx="104">
                  <c:v>63824</c:v>
                </c:pt>
                <c:pt idx="105">
                  <c:v>29011</c:v>
                </c:pt>
                <c:pt idx="106">
                  <c:v>22588</c:v>
                </c:pt>
                <c:pt idx="107">
                  <c:v>35365</c:v>
                </c:pt>
                <c:pt idx="108">
                  <c:v>80979</c:v>
                </c:pt>
                <c:pt idx="109">
                  <c:v>25512</c:v>
                </c:pt>
                <c:pt idx="110">
                  <c:v>18114</c:v>
                </c:pt>
                <c:pt idx="111">
                  <c:v>43642</c:v>
                </c:pt>
                <c:pt idx="112">
                  <c:v>26980</c:v>
                </c:pt>
                <c:pt idx="113">
                  <c:v>18161</c:v>
                </c:pt>
                <c:pt idx="114">
                  <c:v>17258</c:v>
                </c:pt>
                <c:pt idx="115">
                  <c:v>26550</c:v>
                </c:pt>
                <c:pt idx="116">
                  <c:v>67280</c:v>
                </c:pt>
                <c:pt idx="117">
                  <c:v>25742</c:v>
                </c:pt>
                <c:pt idx="118">
                  <c:v>18404</c:v>
                </c:pt>
                <c:pt idx="119">
                  <c:v>21883</c:v>
                </c:pt>
                <c:pt idx="120">
                  <c:v>84767</c:v>
                </c:pt>
                <c:pt idx="121">
                  <c:v>21369</c:v>
                </c:pt>
                <c:pt idx="122">
                  <c:v>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C-4028-9FAA-F5C2FE9A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5066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6908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8593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109</c:v>
                  </c:pt>
                  <c:pt idx="28">
                    <c:v>445</c:v>
                  </c:pt>
                  <c:pt idx="29">
                    <c:v>6219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1190</c:v>
                  </c:pt>
                  <c:pt idx="33">
                    <c:v>199</c:v>
                  </c:pt>
                  <c:pt idx="34">
                    <c:v>100</c:v>
                  </c:pt>
                  <c:pt idx="35">
                    <c:v>108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6411</c:v>
                  </c:pt>
                  <c:pt idx="40">
                    <c:v>5039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</c:v>
                  </c:pt>
                  <c:pt idx="47">
                    <c:v>109</c:v>
                  </c:pt>
                  <c:pt idx="48">
                    <c:v>410</c:v>
                  </c:pt>
                  <c:pt idx="49">
                    <c:v>2581</c:v>
                  </c:pt>
                  <c:pt idx="50">
                    <c:v>3166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2220</c:v>
                  </c:pt>
                  <c:pt idx="59">
                    <c:v>2174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423</c:v>
                  </c:pt>
                  <c:pt idx="63">
                    <c:v>4357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90</c:v>
                  </c:pt>
                  <c:pt idx="70">
                    <c:v>82.13</c:v>
                  </c:pt>
                  <c:pt idx="71">
                    <c:v>859</c:v>
                  </c:pt>
                  <c:pt idx="72">
                    <c:v>2646</c:v>
                  </c:pt>
                  <c:pt idx="73">
                    <c:v>2178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</c:v>
                  </c:pt>
                  <c:pt idx="79">
                    <c:v>299</c:v>
                  </c:pt>
                  <c:pt idx="80">
                    <c:v>794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2620</c:v>
                  </c:pt>
                  <c:pt idx="86">
                    <c:v>1234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</c:v>
                  </c:pt>
                  <c:pt idx="91">
                    <c:v>1868</c:v>
                  </c:pt>
                  <c:pt idx="92">
                    <c:v>3173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3290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484</c:v>
                  </c:pt>
                  <c:pt idx="103">
                    <c:v>240</c:v>
                  </c:pt>
                  <c:pt idx="104">
                    <c:v>3179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100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119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plus>
            <c:minus>
              <c:numRef>
                <c:f>Bicarbonate!$AC$6:$AC$128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5066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6908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8593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109</c:v>
                  </c:pt>
                  <c:pt idx="28">
                    <c:v>445</c:v>
                  </c:pt>
                  <c:pt idx="29">
                    <c:v>6219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1190</c:v>
                  </c:pt>
                  <c:pt idx="33">
                    <c:v>199</c:v>
                  </c:pt>
                  <c:pt idx="34">
                    <c:v>100</c:v>
                  </c:pt>
                  <c:pt idx="35">
                    <c:v>108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6411</c:v>
                  </c:pt>
                  <c:pt idx="40">
                    <c:v>5039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</c:v>
                  </c:pt>
                  <c:pt idx="47">
                    <c:v>109</c:v>
                  </c:pt>
                  <c:pt idx="48">
                    <c:v>410</c:v>
                  </c:pt>
                  <c:pt idx="49">
                    <c:v>2581</c:v>
                  </c:pt>
                  <c:pt idx="50">
                    <c:v>3166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2220</c:v>
                  </c:pt>
                  <c:pt idx="59">
                    <c:v>2174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423</c:v>
                  </c:pt>
                  <c:pt idx="63">
                    <c:v>4357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90</c:v>
                  </c:pt>
                  <c:pt idx="70">
                    <c:v>82.13</c:v>
                  </c:pt>
                  <c:pt idx="71">
                    <c:v>859</c:v>
                  </c:pt>
                  <c:pt idx="72">
                    <c:v>2646</c:v>
                  </c:pt>
                  <c:pt idx="73">
                    <c:v>2178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</c:v>
                  </c:pt>
                  <c:pt idx="79">
                    <c:v>299</c:v>
                  </c:pt>
                  <c:pt idx="80">
                    <c:v>794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2620</c:v>
                  </c:pt>
                  <c:pt idx="86">
                    <c:v>1234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</c:v>
                  </c:pt>
                  <c:pt idx="91">
                    <c:v>1868</c:v>
                  </c:pt>
                  <c:pt idx="92">
                    <c:v>3173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3290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484</c:v>
                  </c:pt>
                  <c:pt idx="103">
                    <c:v>240</c:v>
                  </c:pt>
                  <c:pt idx="104">
                    <c:v>3179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100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119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Bicarbonate!$Y$6:$Y$128</c:f>
              <c:numCache>
                <c:formatCode>General</c:formatCode>
                <c:ptCount val="123"/>
                <c:pt idx="0">
                  <c:v>2331</c:v>
                </c:pt>
                <c:pt idx="1">
                  <c:v>1045</c:v>
                </c:pt>
                <c:pt idx="2">
                  <c:v>5997</c:v>
                </c:pt>
                <c:pt idx="3">
                  <c:v>42001</c:v>
                </c:pt>
                <c:pt idx="4">
                  <c:v>59473</c:v>
                </c:pt>
                <c:pt idx="5">
                  <c:v>16575</c:v>
                </c:pt>
                <c:pt idx="6">
                  <c:v>5161</c:v>
                </c:pt>
                <c:pt idx="7">
                  <c:v>2349</c:v>
                </c:pt>
                <c:pt idx="8">
                  <c:v>1090</c:v>
                </c:pt>
                <c:pt idx="9">
                  <c:v>56503</c:v>
                </c:pt>
                <c:pt idx="10">
                  <c:v>107159</c:v>
                </c:pt>
                <c:pt idx="11">
                  <c:v>30664</c:v>
                </c:pt>
                <c:pt idx="12">
                  <c:v>2561</c:v>
                </c:pt>
                <c:pt idx="13">
                  <c:v>2199</c:v>
                </c:pt>
                <c:pt idx="14">
                  <c:v>19641</c:v>
                </c:pt>
                <c:pt idx="15">
                  <c:v>75446</c:v>
                </c:pt>
                <c:pt idx="16">
                  <c:v>11781</c:v>
                </c:pt>
                <c:pt idx="17">
                  <c:v>9344</c:v>
                </c:pt>
                <c:pt idx="18">
                  <c:v>3040</c:v>
                </c:pt>
                <c:pt idx="19">
                  <c:v>1075</c:v>
                </c:pt>
                <c:pt idx="20">
                  <c:v>3178</c:v>
                </c:pt>
                <c:pt idx="21">
                  <c:v>108801</c:v>
                </c:pt>
                <c:pt idx="22">
                  <c:v>115697</c:v>
                </c:pt>
                <c:pt idx="23">
                  <c:v>40038</c:v>
                </c:pt>
                <c:pt idx="24">
                  <c:v>13190</c:v>
                </c:pt>
                <c:pt idx="25">
                  <c:v>3919</c:v>
                </c:pt>
                <c:pt idx="26">
                  <c:v>1473</c:v>
                </c:pt>
                <c:pt idx="27">
                  <c:v>888</c:v>
                </c:pt>
                <c:pt idx="28">
                  <c:v>4641</c:v>
                </c:pt>
                <c:pt idx="29">
                  <c:v>62454</c:v>
                </c:pt>
                <c:pt idx="30">
                  <c:v>3418</c:v>
                </c:pt>
                <c:pt idx="31">
                  <c:v>6654</c:v>
                </c:pt>
                <c:pt idx="32">
                  <c:v>11614</c:v>
                </c:pt>
                <c:pt idx="33">
                  <c:v>2417</c:v>
                </c:pt>
                <c:pt idx="34">
                  <c:v>856</c:v>
                </c:pt>
                <c:pt idx="35">
                  <c:v>819</c:v>
                </c:pt>
                <c:pt idx="36">
                  <c:v>2516</c:v>
                </c:pt>
                <c:pt idx="37">
                  <c:v>7053</c:v>
                </c:pt>
                <c:pt idx="38">
                  <c:v>38807</c:v>
                </c:pt>
                <c:pt idx="39">
                  <c:v>71402</c:v>
                </c:pt>
                <c:pt idx="40">
                  <c:v>60627</c:v>
                </c:pt>
                <c:pt idx="41">
                  <c:v>29893</c:v>
                </c:pt>
                <c:pt idx="42">
                  <c:v>23367</c:v>
                </c:pt>
                <c:pt idx="43">
                  <c:v>9274</c:v>
                </c:pt>
                <c:pt idx="44">
                  <c:v>2834</c:v>
                </c:pt>
                <c:pt idx="45">
                  <c:v>1495</c:v>
                </c:pt>
                <c:pt idx="46">
                  <c:v>700</c:v>
                </c:pt>
                <c:pt idx="47">
                  <c:v>816</c:v>
                </c:pt>
                <c:pt idx="48">
                  <c:v>5196</c:v>
                </c:pt>
                <c:pt idx="49">
                  <c:v>38501</c:v>
                </c:pt>
                <c:pt idx="50">
                  <c:v>48236</c:v>
                </c:pt>
                <c:pt idx="51">
                  <c:v>30021</c:v>
                </c:pt>
                <c:pt idx="52">
                  <c:v>6243</c:v>
                </c:pt>
                <c:pt idx="53">
                  <c:v>3490</c:v>
                </c:pt>
                <c:pt idx="54">
                  <c:v>3841</c:v>
                </c:pt>
                <c:pt idx="55">
                  <c:v>2850</c:v>
                </c:pt>
                <c:pt idx="56">
                  <c:v>633.96</c:v>
                </c:pt>
                <c:pt idx="57">
                  <c:v>2953</c:v>
                </c:pt>
                <c:pt idx="58">
                  <c:v>40089</c:v>
                </c:pt>
                <c:pt idx="59">
                  <c:v>26363</c:v>
                </c:pt>
                <c:pt idx="60">
                  <c:v>4092</c:v>
                </c:pt>
                <c:pt idx="61">
                  <c:v>1235</c:v>
                </c:pt>
                <c:pt idx="62">
                  <c:v>6330</c:v>
                </c:pt>
                <c:pt idx="63">
                  <c:v>58303</c:v>
                </c:pt>
                <c:pt idx="64">
                  <c:v>12772</c:v>
                </c:pt>
                <c:pt idx="65">
                  <c:v>5908</c:v>
                </c:pt>
                <c:pt idx="66">
                  <c:v>3082</c:v>
                </c:pt>
                <c:pt idx="67">
                  <c:v>4353</c:v>
                </c:pt>
                <c:pt idx="68">
                  <c:v>2544</c:v>
                </c:pt>
                <c:pt idx="69">
                  <c:v>1211</c:v>
                </c:pt>
                <c:pt idx="70">
                  <c:v>559.85</c:v>
                </c:pt>
                <c:pt idx="71">
                  <c:v>14254</c:v>
                </c:pt>
                <c:pt idx="72">
                  <c:v>47060</c:v>
                </c:pt>
                <c:pt idx="73">
                  <c:v>41913</c:v>
                </c:pt>
                <c:pt idx="74">
                  <c:v>10547</c:v>
                </c:pt>
                <c:pt idx="75">
                  <c:v>3311</c:v>
                </c:pt>
                <c:pt idx="76">
                  <c:v>1080</c:v>
                </c:pt>
                <c:pt idx="77">
                  <c:v>548.58000000000004</c:v>
                </c:pt>
                <c:pt idx="78">
                  <c:v>983</c:v>
                </c:pt>
                <c:pt idx="79">
                  <c:v>4360</c:v>
                </c:pt>
                <c:pt idx="80">
                  <c:v>14741</c:v>
                </c:pt>
                <c:pt idx="81">
                  <c:v>1632</c:v>
                </c:pt>
                <c:pt idx="82">
                  <c:v>1420</c:v>
                </c:pt>
                <c:pt idx="83">
                  <c:v>636.01</c:v>
                </c:pt>
                <c:pt idx="84">
                  <c:v>1009</c:v>
                </c:pt>
                <c:pt idx="85">
                  <c:v>37436</c:v>
                </c:pt>
                <c:pt idx="86">
                  <c:v>21275</c:v>
                </c:pt>
                <c:pt idx="87">
                  <c:v>7953</c:v>
                </c:pt>
                <c:pt idx="88">
                  <c:v>1089</c:v>
                </c:pt>
                <c:pt idx="89">
                  <c:v>1302</c:v>
                </c:pt>
                <c:pt idx="90">
                  <c:v>840</c:v>
                </c:pt>
                <c:pt idx="91">
                  <c:v>30780</c:v>
                </c:pt>
                <c:pt idx="92">
                  <c:v>47546</c:v>
                </c:pt>
                <c:pt idx="93">
                  <c:v>5097</c:v>
                </c:pt>
                <c:pt idx="94">
                  <c:v>2414</c:v>
                </c:pt>
                <c:pt idx="95">
                  <c:v>11080</c:v>
                </c:pt>
                <c:pt idx="96">
                  <c:v>45388</c:v>
                </c:pt>
                <c:pt idx="97">
                  <c:v>12663</c:v>
                </c:pt>
                <c:pt idx="98">
                  <c:v>1492</c:v>
                </c:pt>
                <c:pt idx="99">
                  <c:v>5239</c:v>
                </c:pt>
                <c:pt idx="100">
                  <c:v>42221</c:v>
                </c:pt>
                <c:pt idx="101">
                  <c:v>6496</c:v>
                </c:pt>
                <c:pt idx="102">
                  <c:v>4549</c:v>
                </c:pt>
                <c:pt idx="103">
                  <c:v>2507</c:v>
                </c:pt>
                <c:pt idx="104">
                  <c:v>36110</c:v>
                </c:pt>
                <c:pt idx="105">
                  <c:v>9526</c:v>
                </c:pt>
                <c:pt idx="106">
                  <c:v>2497</c:v>
                </c:pt>
                <c:pt idx="107">
                  <c:v>9867</c:v>
                </c:pt>
                <c:pt idx="108">
                  <c:v>57293</c:v>
                </c:pt>
                <c:pt idx="109">
                  <c:v>6430</c:v>
                </c:pt>
                <c:pt idx="110">
                  <c:v>871</c:v>
                </c:pt>
                <c:pt idx="111">
                  <c:v>13477</c:v>
                </c:pt>
                <c:pt idx="112">
                  <c:v>7160</c:v>
                </c:pt>
                <c:pt idx="113">
                  <c:v>1909</c:v>
                </c:pt>
                <c:pt idx="114">
                  <c:v>850</c:v>
                </c:pt>
                <c:pt idx="115">
                  <c:v>3748</c:v>
                </c:pt>
                <c:pt idx="116">
                  <c:v>41476</c:v>
                </c:pt>
                <c:pt idx="117">
                  <c:v>6037</c:v>
                </c:pt>
                <c:pt idx="118">
                  <c:v>912</c:v>
                </c:pt>
                <c:pt idx="119">
                  <c:v>1480</c:v>
                </c:pt>
                <c:pt idx="120">
                  <c:v>54760</c:v>
                </c:pt>
                <c:pt idx="121">
                  <c:v>3087</c:v>
                </c:pt>
                <c:pt idx="122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F-4D2C-8037-C68CE9B4932E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5065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6907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8592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108.55</c:v>
                  </c:pt>
                  <c:pt idx="28">
                    <c:v>445</c:v>
                  </c:pt>
                  <c:pt idx="29">
                    <c:v>6218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1189</c:v>
                  </c:pt>
                  <c:pt idx="33">
                    <c:v>198</c:v>
                  </c:pt>
                  <c:pt idx="34">
                    <c:v>100.04</c:v>
                  </c:pt>
                  <c:pt idx="35">
                    <c:v>108.02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6410</c:v>
                  </c:pt>
                  <c:pt idx="40">
                    <c:v>5038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90.22</c:v>
                  </c:pt>
                  <c:pt idx="47">
                    <c:v>109.26</c:v>
                  </c:pt>
                  <c:pt idx="48">
                    <c:v>410</c:v>
                  </c:pt>
                  <c:pt idx="49">
                    <c:v>2580</c:v>
                  </c:pt>
                  <c:pt idx="50">
                    <c:v>3165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2219</c:v>
                  </c:pt>
                  <c:pt idx="59">
                    <c:v>2173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422</c:v>
                  </c:pt>
                  <c:pt idx="63">
                    <c:v>4356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89</c:v>
                  </c:pt>
                  <c:pt idx="70">
                    <c:v>82.13</c:v>
                  </c:pt>
                  <c:pt idx="71">
                    <c:v>858</c:v>
                  </c:pt>
                  <c:pt idx="72">
                    <c:v>2645</c:v>
                  </c:pt>
                  <c:pt idx="73">
                    <c:v>2176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97.19</c:v>
                  </c:pt>
                  <c:pt idx="79">
                    <c:v>299</c:v>
                  </c:pt>
                  <c:pt idx="80">
                    <c:v>793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2619</c:v>
                  </c:pt>
                  <c:pt idx="86">
                    <c:v>1233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94.23</c:v>
                  </c:pt>
                  <c:pt idx="91">
                    <c:v>1867</c:v>
                  </c:pt>
                  <c:pt idx="92">
                    <c:v>3172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3289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483</c:v>
                  </c:pt>
                  <c:pt idx="103">
                    <c:v>240</c:v>
                  </c:pt>
                  <c:pt idx="104">
                    <c:v>3178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99.88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103.13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118.91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plus>
            <c:minus>
              <c:numRef>
                <c:f>Bicarbonate!$AI$6:$AI$128</c:f>
                <c:numCache>
                  <c:formatCode>General</c:formatCode>
                  <c:ptCount val="123"/>
                  <c:pt idx="0">
                    <c:v>312</c:v>
                  </c:pt>
                  <c:pt idx="1">
                    <c:v>184</c:v>
                  </c:pt>
                  <c:pt idx="2">
                    <c:v>787</c:v>
                  </c:pt>
                  <c:pt idx="3">
                    <c:v>5065</c:v>
                  </c:pt>
                  <c:pt idx="4">
                    <c:v>7232</c:v>
                  </c:pt>
                  <c:pt idx="5">
                    <c:v>2134</c:v>
                  </c:pt>
                  <c:pt idx="6">
                    <c:v>635</c:v>
                  </c:pt>
                  <c:pt idx="7">
                    <c:v>291</c:v>
                  </c:pt>
                  <c:pt idx="8">
                    <c:v>182</c:v>
                  </c:pt>
                  <c:pt idx="9">
                    <c:v>6907</c:v>
                  </c:pt>
                  <c:pt idx="10">
                    <c:v>15772</c:v>
                  </c:pt>
                  <c:pt idx="11">
                    <c:v>3587</c:v>
                  </c:pt>
                  <c:pt idx="12">
                    <c:v>278</c:v>
                  </c:pt>
                  <c:pt idx="13">
                    <c:v>237</c:v>
                  </c:pt>
                  <c:pt idx="14">
                    <c:v>1951</c:v>
                  </c:pt>
                  <c:pt idx="15">
                    <c:v>8592</c:v>
                  </c:pt>
                  <c:pt idx="16">
                    <c:v>1286</c:v>
                  </c:pt>
                  <c:pt idx="17">
                    <c:v>1011</c:v>
                  </c:pt>
                  <c:pt idx="18">
                    <c:v>295</c:v>
                  </c:pt>
                  <c:pt idx="19">
                    <c:v>133</c:v>
                  </c:pt>
                  <c:pt idx="20">
                    <c:v>351</c:v>
                  </c:pt>
                  <c:pt idx="21">
                    <c:v>15290</c:v>
                  </c:pt>
                  <c:pt idx="22">
                    <c:v>16366</c:v>
                  </c:pt>
                  <c:pt idx="23">
                    <c:v>4134</c:v>
                  </c:pt>
                  <c:pt idx="24">
                    <c:v>1348</c:v>
                  </c:pt>
                  <c:pt idx="25">
                    <c:v>346</c:v>
                  </c:pt>
                  <c:pt idx="26">
                    <c:v>143</c:v>
                  </c:pt>
                  <c:pt idx="27">
                    <c:v>108.55</c:v>
                  </c:pt>
                  <c:pt idx="28">
                    <c:v>445</c:v>
                  </c:pt>
                  <c:pt idx="29">
                    <c:v>6218</c:v>
                  </c:pt>
                  <c:pt idx="30">
                    <c:v>368</c:v>
                  </c:pt>
                  <c:pt idx="31">
                    <c:v>576</c:v>
                  </c:pt>
                  <c:pt idx="32">
                    <c:v>1189</c:v>
                  </c:pt>
                  <c:pt idx="33">
                    <c:v>198</c:v>
                  </c:pt>
                  <c:pt idx="34">
                    <c:v>100.04</c:v>
                  </c:pt>
                  <c:pt idx="35">
                    <c:v>108.02</c:v>
                  </c:pt>
                  <c:pt idx="36">
                    <c:v>244</c:v>
                  </c:pt>
                  <c:pt idx="37">
                    <c:v>584</c:v>
                  </c:pt>
                  <c:pt idx="38">
                    <c:v>2794</c:v>
                  </c:pt>
                  <c:pt idx="39">
                    <c:v>6410</c:v>
                  </c:pt>
                  <c:pt idx="40">
                    <c:v>5038</c:v>
                  </c:pt>
                  <c:pt idx="41">
                    <c:v>2699</c:v>
                  </c:pt>
                  <c:pt idx="42">
                    <c:v>2476</c:v>
                  </c:pt>
                  <c:pt idx="43">
                    <c:v>909</c:v>
                  </c:pt>
                  <c:pt idx="44">
                    <c:v>227</c:v>
                  </c:pt>
                  <c:pt idx="45">
                    <c:v>131</c:v>
                  </c:pt>
                  <c:pt idx="46">
                    <c:v>90.22</c:v>
                  </c:pt>
                  <c:pt idx="47">
                    <c:v>109.26</c:v>
                  </c:pt>
                  <c:pt idx="48">
                    <c:v>410</c:v>
                  </c:pt>
                  <c:pt idx="49">
                    <c:v>2580</c:v>
                  </c:pt>
                  <c:pt idx="50">
                    <c:v>3165</c:v>
                  </c:pt>
                  <c:pt idx="51">
                    <c:v>2135</c:v>
                  </c:pt>
                  <c:pt idx="52">
                    <c:v>484</c:v>
                  </c:pt>
                  <c:pt idx="53">
                    <c:v>239</c:v>
                  </c:pt>
                  <c:pt idx="54">
                    <c:v>259</c:v>
                  </c:pt>
                  <c:pt idx="55">
                    <c:v>202</c:v>
                  </c:pt>
                  <c:pt idx="56">
                    <c:v>83.44</c:v>
                  </c:pt>
                  <c:pt idx="57">
                    <c:v>239</c:v>
                  </c:pt>
                  <c:pt idx="58">
                    <c:v>2219</c:v>
                  </c:pt>
                  <c:pt idx="59">
                    <c:v>2173</c:v>
                  </c:pt>
                  <c:pt idx="60">
                    <c:v>265</c:v>
                  </c:pt>
                  <c:pt idx="61">
                    <c:v>94</c:v>
                  </c:pt>
                  <c:pt idx="62">
                    <c:v>422</c:v>
                  </c:pt>
                  <c:pt idx="63">
                    <c:v>4356</c:v>
                  </c:pt>
                  <c:pt idx="64">
                    <c:v>829</c:v>
                  </c:pt>
                  <c:pt idx="65">
                    <c:v>448</c:v>
                  </c:pt>
                  <c:pt idx="66">
                    <c:v>265</c:v>
                  </c:pt>
                  <c:pt idx="67">
                    <c:v>280</c:v>
                  </c:pt>
                  <c:pt idx="68">
                    <c:v>158</c:v>
                  </c:pt>
                  <c:pt idx="69">
                    <c:v>89</c:v>
                  </c:pt>
                  <c:pt idx="70">
                    <c:v>82.13</c:v>
                  </c:pt>
                  <c:pt idx="71">
                    <c:v>858</c:v>
                  </c:pt>
                  <c:pt idx="72">
                    <c:v>2645</c:v>
                  </c:pt>
                  <c:pt idx="73">
                    <c:v>2176</c:v>
                  </c:pt>
                  <c:pt idx="74">
                    <c:v>754</c:v>
                  </c:pt>
                  <c:pt idx="75">
                    <c:v>227</c:v>
                  </c:pt>
                  <c:pt idx="76">
                    <c:v>86</c:v>
                  </c:pt>
                  <c:pt idx="77">
                    <c:v>61.78</c:v>
                  </c:pt>
                  <c:pt idx="78">
                    <c:v>97.19</c:v>
                  </c:pt>
                  <c:pt idx="79">
                    <c:v>299</c:v>
                  </c:pt>
                  <c:pt idx="80">
                    <c:v>793</c:v>
                  </c:pt>
                  <c:pt idx="81">
                    <c:v>195</c:v>
                  </c:pt>
                  <c:pt idx="82">
                    <c:v>104</c:v>
                  </c:pt>
                  <c:pt idx="83">
                    <c:v>70.05</c:v>
                  </c:pt>
                  <c:pt idx="84">
                    <c:v>116</c:v>
                  </c:pt>
                  <c:pt idx="85">
                    <c:v>2619</c:v>
                  </c:pt>
                  <c:pt idx="86">
                    <c:v>1233</c:v>
                  </c:pt>
                  <c:pt idx="87">
                    <c:v>557</c:v>
                  </c:pt>
                  <c:pt idx="88">
                    <c:v>88</c:v>
                  </c:pt>
                  <c:pt idx="89">
                    <c:v>100</c:v>
                  </c:pt>
                  <c:pt idx="90">
                    <c:v>94.23</c:v>
                  </c:pt>
                  <c:pt idx="91">
                    <c:v>1867</c:v>
                  </c:pt>
                  <c:pt idx="92">
                    <c:v>3172</c:v>
                  </c:pt>
                  <c:pt idx="93">
                    <c:v>396</c:v>
                  </c:pt>
                  <c:pt idx="94">
                    <c:v>185</c:v>
                  </c:pt>
                  <c:pt idx="95">
                    <c:v>773</c:v>
                  </c:pt>
                  <c:pt idx="96">
                    <c:v>3289</c:v>
                  </c:pt>
                  <c:pt idx="97">
                    <c:v>1082</c:v>
                  </c:pt>
                  <c:pt idx="98">
                    <c:v>137</c:v>
                  </c:pt>
                  <c:pt idx="99">
                    <c:v>442</c:v>
                  </c:pt>
                  <c:pt idx="100">
                    <c:v>3466</c:v>
                  </c:pt>
                  <c:pt idx="101">
                    <c:v>642</c:v>
                  </c:pt>
                  <c:pt idx="102">
                    <c:v>483</c:v>
                  </c:pt>
                  <c:pt idx="103">
                    <c:v>240</c:v>
                  </c:pt>
                  <c:pt idx="104">
                    <c:v>3178</c:v>
                  </c:pt>
                  <c:pt idx="105">
                    <c:v>891</c:v>
                  </c:pt>
                  <c:pt idx="106">
                    <c:v>255</c:v>
                  </c:pt>
                  <c:pt idx="107">
                    <c:v>924</c:v>
                  </c:pt>
                  <c:pt idx="108">
                    <c:v>7264</c:v>
                  </c:pt>
                  <c:pt idx="109">
                    <c:v>678</c:v>
                  </c:pt>
                  <c:pt idx="110">
                    <c:v>99.88</c:v>
                  </c:pt>
                  <c:pt idx="111">
                    <c:v>1436</c:v>
                  </c:pt>
                  <c:pt idx="112">
                    <c:v>799</c:v>
                  </c:pt>
                  <c:pt idx="113">
                    <c:v>222</c:v>
                  </c:pt>
                  <c:pt idx="114">
                    <c:v>103.13</c:v>
                  </c:pt>
                  <c:pt idx="115">
                    <c:v>437</c:v>
                  </c:pt>
                  <c:pt idx="116">
                    <c:v>4931</c:v>
                  </c:pt>
                  <c:pt idx="117">
                    <c:v>746</c:v>
                  </c:pt>
                  <c:pt idx="118">
                    <c:v>118.91</c:v>
                  </c:pt>
                  <c:pt idx="119">
                    <c:v>201</c:v>
                  </c:pt>
                  <c:pt idx="120">
                    <c:v>8589</c:v>
                  </c:pt>
                  <c:pt idx="121">
                    <c:v>410</c:v>
                  </c:pt>
                  <c:pt idx="122">
                    <c:v>151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Bicarbonate!$AH$6:$AH$128</c:f>
              <c:numCache>
                <c:formatCode>General</c:formatCode>
                <c:ptCount val="123"/>
                <c:pt idx="0">
                  <c:v>2331</c:v>
                </c:pt>
                <c:pt idx="1">
                  <c:v>1045</c:v>
                </c:pt>
                <c:pt idx="2">
                  <c:v>5997</c:v>
                </c:pt>
                <c:pt idx="3">
                  <c:v>42001</c:v>
                </c:pt>
                <c:pt idx="4">
                  <c:v>59473</c:v>
                </c:pt>
                <c:pt idx="5">
                  <c:v>16575</c:v>
                </c:pt>
                <c:pt idx="6">
                  <c:v>5161</c:v>
                </c:pt>
                <c:pt idx="7">
                  <c:v>2349</c:v>
                </c:pt>
                <c:pt idx="8">
                  <c:v>1090</c:v>
                </c:pt>
                <c:pt idx="9">
                  <c:v>56503</c:v>
                </c:pt>
                <c:pt idx="10">
                  <c:v>107159</c:v>
                </c:pt>
                <c:pt idx="11">
                  <c:v>30664</c:v>
                </c:pt>
                <c:pt idx="12">
                  <c:v>2561</c:v>
                </c:pt>
                <c:pt idx="13">
                  <c:v>2199</c:v>
                </c:pt>
                <c:pt idx="14">
                  <c:v>19641</c:v>
                </c:pt>
                <c:pt idx="15">
                  <c:v>75446</c:v>
                </c:pt>
                <c:pt idx="16">
                  <c:v>11781</c:v>
                </c:pt>
                <c:pt idx="17">
                  <c:v>9344</c:v>
                </c:pt>
                <c:pt idx="18">
                  <c:v>3040</c:v>
                </c:pt>
                <c:pt idx="19">
                  <c:v>1075</c:v>
                </c:pt>
                <c:pt idx="20">
                  <c:v>3178</c:v>
                </c:pt>
                <c:pt idx="21">
                  <c:v>108801</c:v>
                </c:pt>
                <c:pt idx="22">
                  <c:v>115697</c:v>
                </c:pt>
                <c:pt idx="23">
                  <c:v>40038</c:v>
                </c:pt>
                <c:pt idx="24">
                  <c:v>13190</c:v>
                </c:pt>
                <c:pt idx="25">
                  <c:v>3919</c:v>
                </c:pt>
                <c:pt idx="26">
                  <c:v>1473</c:v>
                </c:pt>
                <c:pt idx="27">
                  <c:v>888.04</c:v>
                </c:pt>
                <c:pt idx="28">
                  <c:v>4641</c:v>
                </c:pt>
                <c:pt idx="29">
                  <c:v>62454</c:v>
                </c:pt>
                <c:pt idx="30">
                  <c:v>3418</c:v>
                </c:pt>
                <c:pt idx="31">
                  <c:v>6654</c:v>
                </c:pt>
                <c:pt idx="32">
                  <c:v>11614</c:v>
                </c:pt>
                <c:pt idx="33">
                  <c:v>2417</c:v>
                </c:pt>
                <c:pt idx="34">
                  <c:v>856.35</c:v>
                </c:pt>
                <c:pt idx="35">
                  <c:v>819.4</c:v>
                </c:pt>
                <c:pt idx="36">
                  <c:v>2516</c:v>
                </c:pt>
                <c:pt idx="37">
                  <c:v>7053</c:v>
                </c:pt>
                <c:pt idx="38">
                  <c:v>38807</c:v>
                </c:pt>
                <c:pt idx="39">
                  <c:v>71402</c:v>
                </c:pt>
                <c:pt idx="40">
                  <c:v>60627</c:v>
                </c:pt>
                <c:pt idx="41">
                  <c:v>29893</c:v>
                </c:pt>
                <c:pt idx="42">
                  <c:v>23367</c:v>
                </c:pt>
                <c:pt idx="43">
                  <c:v>9274</c:v>
                </c:pt>
                <c:pt idx="44">
                  <c:v>2834</c:v>
                </c:pt>
                <c:pt idx="45">
                  <c:v>1495</c:v>
                </c:pt>
                <c:pt idx="46">
                  <c:v>700.02</c:v>
                </c:pt>
                <c:pt idx="47">
                  <c:v>815.91</c:v>
                </c:pt>
                <c:pt idx="48">
                  <c:v>5196</c:v>
                </c:pt>
                <c:pt idx="49">
                  <c:v>38502</c:v>
                </c:pt>
                <c:pt idx="50">
                  <c:v>48236</c:v>
                </c:pt>
                <c:pt idx="51">
                  <c:v>30021</c:v>
                </c:pt>
                <c:pt idx="52">
                  <c:v>6243</c:v>
                </c:pt>
                <c:pt idx="53">
                  <c:v>3490</c:v>
                </c:pt>
                <c:pt idx="54">
                  <c:v>3841</c:v>
                </c:pt>
                <c:pt idx="55">
                  <c:v>2850</c:v>
                </c:pt>
                <c:pt idx="56">
                  <c:v>633.97</c:v>
                </c:pt>
                <c:pt idx="57">
                  <c:v>2953</c:v>
                </c:pt>
                <c:pt idx="58">
                  <c:v>40089</c:v>
                </c:pt>
                <c:pt idx="59">
                  <c:v>26363</c:v>
                </c:pt>
                <c:pt idx="60">
                  <c:v>4092</c:v>
                </c:pt>
                <c:pt idx="61">
                  <c:v>1235</c:v>
                </c:pt>
                <c:pt idx="62">
                  <c:v>6330</c:v>
                </c:pt>
                <c:pt idx="63">
                  <c:v>58303</c:v>
                </c:pt>
                <c:pt idx="64">
                  <c:v>12772</c:v>
                </c:pt>
                <c:pt idx="65">
                  <c:v>5908</c:v>
                </c:pt>
                <c:pt idx="66">
                  <c:v>3082</c:v>
                </c:pt>
                <c:pt idx="67">
                  <c:v>4353</c:v>
                </c:pt>
                <c:pt idx="68">
                  <c:v>2544</c:v>
                </c:pt>
                <c:pt idx="69">
                  <c:v>1211</c:v>
                </c:pt>
                <c:pt idx="70">
                  <c:v>559.85</c:v>
                </c:pt>
                <c:pt idx="71">
                  <c:v>14254</c:v>
                </c:pt>
                <c:pt idx="72">
                  <c:v>47060</c:v>
                </c:pt>
                <c:pt idx="73">
                  <c:v>41913</c:v>
                </c:pt>
                <c:pt idx="74">
                  <c:v>10547</c:v>
                </c:pt>
                <c:pt idx="75">
                  <c:v>3311</c:v>
                </c:pt>
                <c:pt idx="76">
                  <c:v>1080</c:v>
                </c:pt>
                <c:pt idx="77">
                  <c:v>548.58000000000004</c:v>
                </c:pt>
                <c:pt idx="78">
                  <c:v>982.89</c:v>
                </c:pt>
                <c:pt idx="79">
                  <c:v>4360</c:v>
                </c:pt>
                <c:pt idx="80">
                  <c:v>14741</c:v>
                </c:pt>
                <c:pt idx="81">
                  <c:v>1632</c:v>
                </c:pt>
                <c:pt idx="82">
                  <c:v>1420</c:v>
                </c:pt>
                <c:pt idx="83">
                  <c:v>636.01</c:v>
                </c:pt>
                <c:pt idx="84">
                  <c:v>1009</c:v>
                </c:pt>
                <c:pt idx="85">
                  <c:v>37436</c:v>
                </c:pt>
                <c:pt idx="86">
                  <c:v>21275</c:v>
                </c:pt>
                <c:pt idx="87">
                  <c:v>7953</c:v>
                </c:pt>
                <c:pt idx="88">
                  <c:v>1089</c:v>
                </c:pt>
                <c:pt idx="89">
                  <c:v>1302</c:v>
                </c:pt>
                <c:pt idx="90">
                  <c:v>839.9</c:v>
                </c:pt>
                <c:pt idx="91">
                  <c:v>30780</c:v>
                </c:pt>
                <c:pt idx="92">
                  <c:v>47547</c:v>
                </c:pt>
                <c:pt idx="93">
                  <c:v>5097</c:v>
                </c:pt>
                <c:pt idx="94">
                  <c:v>2414</c:v>
                </c:pt>
                <c:pt idx="95">
                  <c:v>11080</c:v>
                </c:pt>
                <c:pt idx="96">
                  <c:v>45388</c:v>
                </c:pt>
                <c:pt idx="97">
                  <c:v>12663</c:v>
                </c:pt>
                <c:pt idx="98">
                  <c:v>1492</c:v>
                </c:pt>
                <c:pt idx="99">
                  <c:v>5239</c:v>
                </c:pt>
                <c:pt idx="100">
                  <c:v>42221</c:v>
                </c:pt>
                <c:pt idx="101">
                  <c:v>6496</c:v>
                </c:pt>
                <c:pt idx="102">
                  <c:v>4549</c:v>
                </c:pt>
                <c:pt idx="103">
                  <c:v>2507</c:v>
                </c:pt>
                <c:pt idx="104">
                  <c:v>36110</c:v>
                </c:pt>
                <c:pt idx="105">
                  <c:v>9526</c:v>
                </c:pt>
                <c:pt idx="106">
                  <c:v>2497</c:v>
                </c:pt>
                <c:pt idx="107">
                  <c:v>9867</c:v>
                </c:pt>
                <c:pt idx="108">
                  <c:v>57293</c:v>
                </c:pt>
                <c:pt idx="109">
                  <c:v>6430</c:v>
                </c:pt>
                <c:pt idx="110">
                  <c:v>870.84</c:v>
                </c:pt>
                <c:pt idx="111">
                  <c:v>13477</c:v>
                </c:pt>
                <c:pt idx="112">
                  <c:v>7160</c:v>
                </c:pt>
                <c:pt idx="113">
                  <c:v>1909</c:v>
                </c:pt>
                <c:pt idx="114">
                  <c:v>850.4</c:v>
                </c:pt>
                <c:pt idx="115">
                  <c:v>3748</c:v>
                </c:pt>
                <c:pt idx="116">
                  <c:v>41476</c:v>
                </c:pt>
                <c:pt idx="117">
                  <c:v>6037</c:v>
                </c:pt>
                <c:pt idx="118">
                  <c:v>911.75</c:v>
                </c:pt>
                <c:pt idx="119">
                  <c:v>1480</c:v>
                </c:pt>
                <c:pt idx="120">
                  <c:v>54760</c:v>
                </c:pt>
                <c:pt idx="121">
                  <c:v>3087</c:v>
                </c:pt>
                <c:pt idx="122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F-4D2C-8037-C68CE9B4932E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Bicarbonate!$AO$6:$AO$128</c:f>
                <c:numCache>
                  <c:formatCode>General</c:formatCode>
                  <c:ptCount val="123"/>
                  <c:pt idx="0">
                    <c:v>741</c:v>
                  </c:pt>
                  <c:pt idx="1">
                    <c:v>557.86</c:v>
                  </c:pt>
                  <c:pt idx="2">
                    <c:v>2060</c:v>
                  </c:pt>
                  <c:pt idx="3">
                    <c:v>8964</c:v>
                  </c:pt>
                  <c:pt idx="4">
                    <c:v>11599</c:v>
                  </c:pt>
                  <c:pt idx="5">
                    <c:v>3831</c:v>
                  </c:pt>
                  <c:pt idx="6">
                    <c:v>1292</c:v>
                  </c:pt>
                  <c:pt idx="7">
                    <c:v>689</c:v>
                  </c:pt>
                  <c:pt idx="8">
                    <c:v>560.80999999999995</c:v>
                  </c:pt>
                  <c:pt idx="9">
                    <c:v>11652</c:v>
                  </c:pt>
                  <c:pt idx="10">
                    <c:v>24595</c:v>
                  </c:pt>
                  <c:pt idx="11">
                    <c:v>4820</c:v>
                  </c:pt>
                  <c:pt idx="12">
                    <c:v>602</c:v>
                  </c:pt>
                  <c:pt idx="13">
                    <c:v>489</c:v>
                  </c:pt>
                  <c:pt idx="14">
                    <c:v>3779</c:v>
                  </c:pt>
                  <c:pt idx="15">
                    <c:v>13230</c:v>
                  </c:pt>
                  <c:pt idx="16">
                    <c:v>2524</c:v>
                  </c:pt>
                  <c:pt idx="17">
                    <c:v>1251</c:v>
                  </c:pt>
                  <c:pt idx="18">
                    <c:v>479</c:v>
                  </c:pt>
                  <c:pt idx="19">
                    <c:v>315.94</c:v>
                  </c:pt>
                  <c:pt idx="20">
                    <c:v>1039</c:v>
                  </c:pt>
                  <c:pt idx="21">
                    <c:v>21414</c:v>
                  </c:pt>
                  <c:pt idx="22">
                    <c:v>21121</c:v>
                  </c:pt>
                  <c:pt idx="23">
                    <c:v>4287</c:v>
                  </c:pt>
                  <c:pt idx="24">
                    <c:v>1545</c:v>
                  </c:pt>
                  <c:pt idx="25">
                    <c:v>537</c:v>
                  </c:pt>
                  <c:pt idx="26">
                    <c:v>300</c:v>
                  </c:pt>
                  <c:pt idx="27">
                    <c:v>260.7</c:v>
                  </c:pt>
                  <c:pt idx="28">
                    <c:v>1142</c:v>
                  </c:pt>
                  <c:pt idx="29">
                    <c:v>8504</c:v>
                  </c:pt>
                  <c:pt idx="30">
                    <c:v>924</c:v>
                  </c:pt>
                  <c:pt idx="31">
                    <c:v>742</c:v>
                  </c:pt>
                  <c:pt idx="32">
                    <c:v>1889</c:v>
                  </c:pt>
                  <c:pt idx="33">
                    <c:v>301</c:v>
                  </c:pt>
                  <c:pt idx="34">
                    <c:v>238.57</c:v>
                  </c:pt>
                  <c:pt idx="35">
                    <c:v>293.86</c:v>
                  </c:pt>
                  <c:pt idx="36">
                    <c:v>663</c:v>
                  </c:pt>
                  <c:pt idx="37">
                    <c:v>1420</c:v>
                  </c:pt>
                  <c:pt idx="38">
                    <c:v>3682</c:v>
                  </c:pt>
                  <c:pt idx="39">
                    <c:v>7699</c:v>
                  </c:pt>
                  <c:pt idx="40">
                    <c:v>4954</c:v>
                  </c:pt>
                  <c:pt idx="41">
                    <c:v>3365</c:v>
                  </c:pt>
                  <c:pt idx="42">
                    <c:v>4941</c:v>
                  </c:pt>
                  <c:pt idx="43">
                    <c:v>1647</c:v>
                  </c:pt>
                  <c:pt idx="44">
                    <c:v>286</c:v>
                  </c:pt>
                  <c:pt idx="45">
                    <c:v>214</c:v>
                  </c:pt>
                  <c:pt idx="46">
                    <c:v>228.55</c:v>
                  </c:pt>
                  <c:pt idx="47">
                    <c:v>308.81</c:v>
                  </c:pt>
                  <c:pt idx="48">
                    <c:v>1048</c:v>
                  </c:pt>
                  <c:pt idx="49">
                    <c:v>3022</c:v>
                  </c:pt>
                  <c:pt idx="50">
                    <c:v>3188</c:v>
                  </c:pt>
                  <c:pt idx="51">
                    <c:v>1881</c:v>
                  </c:pt>
                  <c:pt idx="52">
                    <c:v>627</c:v>
                  </c:pt>
                  <c:pt idx="53">
                    <c:v>360</c:v>
                  </c:pt>
                  <c:pt idx="54">
                    <c:v>356</c:v>
                  </c:pt>
                  <c:pt idx="55">
                    <c:v>271</c:v>
                  </c:pt>
                  <c:pt idx="56">
                    <c:v>209.01</c:v>
                  </c:pt>
                  <c:pt idx="57">
                    <c:v>690</c:v>
                  </c:pt>
                  <c:pt idx="58">
                    <c:v>2109</c:v>
                  </c:pt>
                  <c:pt idx="59">
                    <c:v>3960</c:v>
                  </c:pt>
                  <c:pt idx="60">
                    <c:v>397</c:v>
                  </c:pt>
                  <c:pt idx="61">
                    <c:v>154</c:v>
                  </c:pt>
                  <c:pt idx="62">
                    <c:v>782</c:v>
                  </c:pt>
                  <c:pt idx="63">
                    <c:v>4545</c:v>
                  </c:pt>
                  <c:pt idx="64">
                    <c:v>771</c:v>
                  </c:pt>
                  <c:pt idx="65">
                    <c:v>692</c:v>
                  </c:pt>
                  <c:pt idx="66">
                    <c:v>512</c:v>
                  </c:pt>
                  <c:pt idx="67">
                    <c:v>320</c:v>
                  </c:pt>
                  <c:pt idx="68">
                    <c:v>237</c:v>
                  </c:pt>
                  <c:pt idx="69">
                    <c:v>127</c:v>
                  </c:pt>
                  <c:pt idx="70">
                    <c:v>208.08</c:v>
                  </c:pt>
                  <c:pt idx="71">
                    <c:v>1145</c:v>
                  </c:pt>
                  <c:pt idx="72">
                    <c:v>3129</c:v>
                  </c:pt>
                  <c:pt idx="73">
                    <c:v>3187</c:v>
                  </c:pt>
                  <c:pt idx="74">
                    <c:v>1000</c:v>
                  </c:pt>
                  <c:pt idx="75">
                    <c:v>264</c:v>
                  </c:pt>
                  <c:pt idx="76">
                    <c:v>146.19999999999999</c:v>
                  </c:pt>
                  <c:pt idx="77">
                    <c:v>109.39</c:v>
                  </c:pt>
                  <c:pt idx="78">
                    <c:v>223.89</c:v>
                  </c:pt>
                  <c:pt idx="79">
                    <c:v>507</c:v>
                  </c:pt>
                  <c:pt idx="80">
                    <c:v>1019</c:v>
                  </c:pt>
                  <c:pt idx="81">
                    <c:v>420</c:v>
                  </c:pt>
                  <c:pt idx="82">
                    <c:v>115</c:v>
                  </c:pt>
                  <c:pt idx="83">
                    <c:v>111.27</c:v>
                  </c:pt>
                  <c:pt idx="84">
                    <c:v>278.89</c:v>
                  </c:pt>
                  <c:pt idx="85">
                    <c:v>3642</c:v>
                  </c:pt>
                  <c:pt idx="86">
                    <c:v>2144</c:v>
                  </c:pt>
                  <c:pt idx="87">
                    <c:v>329</c:v>
                  </c:pt>
                  <c:pt idx="88">
                    <c:v>115</c:v>
                  </c:pt>
                  <c:pt idx="89">
                    <c:v>113</c:v>
                  </c:pt>
                  <c:pt idx="90">
                    <c:v>177.32</c:v>
                  </c:pt>
                  <c:pt idx="91">
                    <c:v>3800</c:v>
                  </c:pt>
                  <c:pt idx="92">
                    <c:v>6178</c:v>
                  </c:pt>
                  <c:pt idx="93">
                    <c:v>284</c:v>
                  </c:pt>
                  <c:pt idx="94">
                    <c:v>413</c:v>
                  </c:pt>
                  <c:pt idx="95">
                    <c:v>1293</c:v>
                  </c:pt>
                  <c:pt idx="96">
                    <c:v>8178</c:v>
                  </c:pt>
                  <c:pt idx="97">
                    <c:v>2606</c:v>
                  </c:pt>
                  <c:pt idx="98">
                    <c:v>218</c:v>
                  </c:pt>
                  <c:pt idx="99">
                    <c:v>600</c:v>
                  </c:pt>
                  <c:pt idx="100">
                    <c:v>7010</c:v>
                  </c:pt>
                  <c:pt idx="101">
                    <c:v>1929</c:v>
                  </c:pt>
                  <c:pt idx="102">
                    <c:v>1464</c:v>
                  </c:pt>
                  <c:pt idx="103">
                    <c:v>264</c:v>
                  </c:pt>
                  <c:pt idx="104">
                    <c:v>6882</c:v>
                  </c:pt>
                  <c:pt idx="105">
                    <c:v>1714</c:v>
                  </c:pt>
                  <c:pt idx="106">
                    <c:v>651</c:v>
                  </c:pt>
                  <c:pt idx="107">
                    <c:v>1779</c:v>
                  </c:pt>
                  <c:pt idx="108">
                    <c:v>12045</c:v>
                  </c:pt>
                  <c:pt idx="109">
                    <c:v>1456</c:v>
                  </c:pt>
                  <c:pt idx="110">
                    <c:v>128.72999999999999</c:v>
                  </c:pt>
                  <c:pt idx="111">
                    <c:v>3272</c:v>
                  </c:pt>
                  <c:pt idx="112">
                    <c:v>1527</c:v>
                  </c:pt>
                  <c:pt idx="113">
                    <c:v>289</c:v>
                  </c:pt>
                  <c:pt idx="114">
                    <c:v>135.97</c:v>
                  </c:pt>
                  <c:pt idx="115">
                    <c:v>590</c:v>
                  </c:pt>
                  <c:pt idx="116">
                    <c:v>11334</c:v>
                  </c:pt>
                  <c:pt idx="117">
                    <c:v>1627</c:v>
                  </c:pt>
                  <c:pt idx="118">
                    <c:v>185.36</c:v>
                  </c:pt>
                  <c:pt idx="119">
                    <c:v>210</c:v>
                  </c:pt>
                  <c:pt idx="120">
                    <c:v>15130</c:v>
                  </c:pt>
                  <c:pt idx="121">
                    <c:v>795</c:v>
                  </c:pt>
                  <c:pt idx="122">
                    <c:v>275</c:v>
                  </c:pt>
                </c:numCache>
              </c:numRef>
            </c:plus>
            <c:minus>
              <c:numRef>
                <c:f>Bicarbonate!$AO$6:$AO$128</c:f>
                <c:numCache>
                  <c:formatCode>General</c:formatCode>
                  <c:ptCount val="123"/>
                  <c:pt idx="0">
                    <c:v>741</c:v>
                  </c:pt>
                  <c:pt idx="1">
                    <c:v>557.86</c:v>
                  </c:pt>
                  <c:pt idx="2">
                    <c:v>2060</c:v>
                  </c:pt>
                  <c:pt idx="3">
                    <c:v>8964</c:v>
                  </c:pt>
                  <c:pt idx="4">
                    <c:v>11599</c:v>
                  </c:pt>
                  <c:pt idx="5">
                    <c:v>3831</c:v>
                  </c:pt>
                  <c:pt idx="6">
                    <c:v>1292</c:v>
                  </c:pt>
                  <c:pt idx="7">
                    <c:v>689</c:v>
                  </c:pt>
                  <c:pt idx="8">
                    <c:v>560.80999999999995</c:v>
                  </c:pt>
                  <c:pt idx="9">
                    <c:v>11652</c:v>
                  </c:pt>
                  <c:pt idx="10">
                    <c:v>24595</c:v>
                  </c:pt>
                  <c:pt idx="11">
                    <c:v>4820</c:v>
                  </c:pt>
                  <c:pt idx="12">
                    <c:v>602</c:v>
                  </c:pt>
                  <c:pt idx="13">
                    <c:v>489</c:v>
                  </c:pt>
                  <c:pt idx="14">
                    <c:v>3779</c:v>
                  </c:pt>
                  <c:pt idx="15">
                    <c:v>13230</c:v>
                  </c:pt>
                  <c:pt idx="16">
                    <c:v>2524</c:v>
                  </c:pt>
                  <c:pt idx="17">
                    <c:v>1251</c:v>
                  </c:pt>
                  <c:pt idx="18">
                    <c:v>479</c:v>
                  </c:pt>
                  <c:pt idx="19">
                    <c:v>315.94</c:v>
                  </c:pt>
                  <c:pt idx="20">
                    <c:v>1039</c:v>
                  </c:pt>
                  <c:pt idx="21">
                    <c:v>21414</c:v>
                  </c:pt>
                  <c:pt idx="22">
                    <c:v>21121</c:v>
                  </c:pt>
                  <c:pt idx="23">
                    <c:v>4287</c:v>
                  </c:pt>
                  <c:pt idx="24">
                    <c:v>1545</c:v>
                  </c:pt>
                  <c:pt idx="25">
                    <c:v>537</c:v>
                  </c:pt>
                  <c:pt idx="26">
                    <c:v>300</c:v>
                  </c:pt>
                  <c:pt idx="27">
                    <c:v>260.7</c:v>
                  </c:pt>
                  <c:pt idx="28">
                    <c:v>1142</c:v>
                  </c:pt>
                  <c:pt idx="29">
                    <c:v>8504</c:v>
                  </c:pt>
                  <c:pt idx="30">
                    <c:v>924</c:v>
                  </c:pt>
                  <c:pt idx="31">
                    <c:v>742</c:v>
                  </c:pt>
                  <c:pt idx="32">
                    <c:v>1889</c:v>
                  </c:pt>
                  <c:pt idx="33">
                    <c:v>301</c:v>
                  </c:pt>
                  <c:pt idx="34">
                    <c:v>238.57</c:v>
                  </c:pt>
                  <c:pt idx="35">
                    <c:v>293.86</c:v>
                  </c:pt>
                  <c:pt idx="36">
                    <c:v>663</c:v>
                  </c:pt>
                  <c:pt idx="37">
                    <c:v>1420</c:v>
                  </c:pt>
                  <c:pt idx="38">
                    <c:v>3682</c:v>
                  </c:pt>
                  <c:pt idx="39">
                    <c:v>7699</c:v>
                  </c:pt>
                  <c:pt idx="40">
                    <c:v>4954</c:v>
                  </c:pt>
                  <c:pt idx="41">
                    <c:v>3365</c:v>
                  </c:pt>
                  <c:pt idx="42">
                    <c:v>4941</c:v>
                  </c:pt>
                  <c:pt idx="43">
                    <c:v>1647</c:v>
                  </c:pt>
                  <c:pt idx="44">
                    <c:v>286</c:v>
                  </c:pt>
                  <c:pt idx="45">
                    <c:v>214</c:v>
                  </c:pt>
                  <c:pt idx="46">
                    <c:v>228.55</c:v>
                  </c:pt>
                  <c:pt idx="47">
                    <c:v>308.81</c:v>
                  </c:pt>
                  <c:pt idx="48">
                    <c:v>1048</c:v>
                  </c:pt>
                  <c:pt idx="49">
                    <c:v>3022</c:v>
                  </c:pt>
                  <c:pt idx="50">
                    <c:v>3188</c:v>
                  </c:pt>
                  <c:pt idx="51">
                    <c:v>1881</c:v>
                  </c:pt>
                  <c:pt idx="52">
                    <c:v>627</c:v>
                  </c:pt>
                  <c:pt idx="53">
                    <c:v>360</c:v>
                  </c:pt>
                  <c:pt idx="54">
                    <c:v>356</c:v>
                  </c:pt>
                  <c:pt idx="55">
                    <c:v>271</c:v>
                  </c:pt>
                  <c:pt idx="56">
                    <c:v>209.01</c:v>
                  </c:pt>
                  <c:pt idx="57">
                    <c:v>690</c:v>
                  </c:pt>
                  <c:pt idx="58">
                    <c:v>2109</c:v>
                  </c:pt>
                  <c:pt idx="59">
                    <c:v>3960</c:v>
                  </c:pt>
                  <c:pt idx="60">
                    <c:v>397</c:v>
                  </c:pt>
                  <c:pt idx="61">
                    <c:v>154</c:v>
                  </c:pt>
                  <c:pt idx="62">
                    <c:v>782</c:v>
                  </c:pt>
                  <c:pt idx="63">
                    <c:v>4545</c:v>
                  </c:pt>
                  <c:pt idx="64">
                    <c:v>771</c:v>
                  </c:pt>
                  <c:pt idx="65">
                    <c:v>692</c:v>
                  </c:pt>
                  <c:pt idx="66">
                    <c:v>512</c:v>
                  </c:pt>
                  <c:pt idx="67">
                    <c:v>320</c:v>
                  </c:pt>
                  <c:pt idx="68">
                    <c:v>237</c:v>
                  </c:pt>
                  <c:pt idx="69">
                    <c:v>127</c:v>
                  </c:pt>
                  <c:pt idx="70">
                    <c:v>208.08</c:v>
                  </c:pt>
                  <c:pt idx="71">
                    <c:v>1145</c:v>
                  </c:pt>
                  <c:pt idx="72">
                    <c:v>3129</c:v>
                  </c:pt>
                  <c:pt idx="73">
                    <c:v>3187</c:v>
                  </c:pt>
                  <c:pt idx="74">
                    <c:v>1000</c:v>
                  </c:pt>
                  <c:pt idx="75">
                    <c:v>264</c:v>
                  </c:pt>
                  <c:pt idx="76">
                    <c:v>146.19999999999999</c:v>
                  </c:pt>
                  <c:pt idx="77">
                    <c:v>109.39</c:v>
                  </c:pt>
                  <c:pt idx="78">
                    <c:v>223.89</c:v>
                  </c:pt>
                  <c:pt idx="79">
                    <c:v>507</c:v>
                  </c:pt>
                  <c:pt idx="80">
                    <c:v>1019</c:v>
                  </c:pt>
                  <c:pt idx="81">
                    <c:v>420</c:v>
                  </c:pt>
                  <c:pt idx="82">
                    <c:v>115</c:v>
                  </c:pt>
                  <c:pt idx="83">
                    <c:v>111.27</c:v>
                  </c:pt>
                  <c:pt idx="84">
                    <c:v>278.89</c:v>
                  </c:pt>
                  <c:pt idx="85">
                    <c:v>3642</c:v>
                  </c:pt>
                  <c:pt idx="86">
                    <c:v>2144</c:v>
                  </c:pt>
                  <c:pt idx="87">
                    <c:v>329</c:v>
                  </c:pt>
                  <c:pt idx="88">
                    <c:v>115</c:v>
                  </c:pt>
                  <c:pt idx="89">
                    <c:v>113</c:v>
                  </c:pt>
                  <c:pt idx="90">
                    <c:v>177.32</c:v>
                  </c:pt>
                  <c:pt idx="91">
                    <c:v>3800</c:v>
                  </c:pt>
                  <c:pt idx="92">
                    <c:v>6178</c:v>
                  </c:pt>
                  <c:pt idx="93">
                    <c:v>284</c:v>
                  </c:pt>
                  <c:pt idx="94">
                    <c:v>413</c:v>
                  </c:pt>
                  <c:pt idx="95">
                    <c:v>1293</c:v>
                  </c:pt>
                  <c:pt idx="96">
                    <c:v>8178</c:v>
                  </c:pt>
                  <c:pt idx="97">
                    <c:v>2606</c:v>
                  </c:pt>
                  <c:pt idx="98">
                    <c:v>218</c:v>
                  </c:pt>
                  <c:pt idx="99">
                    <c:v>600</c:v>
                  </c:pt>
                  <c:pt idx="100">
                    <c:v>7010</c:v>
                  </c:pt>
                  <c:pt idx="101">
                    <c:v>1929</c:v>
                  </c:pt>
                  <c:pt idx="102">
                    <c:v>1464</c:v>
                  </c:pt>
                  <c:pt idx="103">
                    <c:v>264</c:v>
                  </c:pt>
                  <c:pt idx="104">
                    <c:v>6882</c:v>
                  </c:pt>
                  <c:pt idx="105">
                    <c:v>1714</c:v>
                  </c:pt>
                  <c:pt idx="106">
                    <c:v>651</c:v>
                  </c:pt>
                  <c:pt idx="107">
                    <c:v>1779</c:v>
                  </c:pt>
                  <c:pt idx="108">
                    <c:v>12045</c:v>
                  </c:pt>
                  <c:pt idx="109">
                    <c:v>1456</c:v>
                  </c:pt>
                  <c:pt idx="110">
                    <c:v>128.72999999999999</c:v>
                  </c:pt>
                  <c:pt idx="111">
                    <c:v>3272</c:v>
                  </c:pt>
                  <c:pt idx="112">
                    <c:v>1527</c:v>
                  </c:pt>
                  <c:pt idx="113">
                    <c:v>289</c:v>
                  </c:pt>
                  <c:pt idx="114">
                    <c:v>135.97</c:v>
                  </c:pt>
                  <c:pt idx="115">
                    <c:v>590</c:v>
                  </c:pt>
                  <c:pt idx="116">
                    <c:v>11334</c:v>
                  </c:pt>
                  <c:pt idx="117">
                    <c:v>1627</c:v>
                  </c:pt>
                  <c:pt idx="118">
                    <c:v>185.36</c:v>
                  </c:pt>
                  <c:pt idx="119">
                    <c:v>210</c:v>
                  </c:pt>
                  <c:pt idx="120">
                    <c:v>15130</c:v>
                  </c:pt>
                  <c:pt idx="121">
                    <c:v>795</c:v>
                  </c:pt>
                  <c:pt idx="122">
                    <c:v>275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Bicarbonate!$AN$6:$AN$128</c:f>
              <c:numCache>
                <c:formatCode>General</c:formatCode>
                <c:ptCount val="123"/>
                <c:pt idx="0">
                  <c:v>2178</c:v>
                </c:pt>
                <c:pt idx="1">
                  <c:v>937.44</c:v>
                </c:pt>
                <c:pt idx="2">
                  <c:v>5919</c:v>
                </c:pt>
                <c:pt idx="3">
                  <c:v>42387</c:v>
                </c:pt>
                <c:pt idx="4">
                  <c:v>60679</c:v>
                </c:pt>
                <c:pt idx="5">
                  <c:v>17360</c:v>
                </c:pt>
                <c:pt idx="6">
                  <c:v>5114</c:v>
                </c:pt>
                <c:pt idx="7">
                  <c:v>2205</c:v>
                </c:pt>
                <c:pt idx="8">
                  <c:v>985.18</c:v>
                </c:pt>
                <c:pt idx="9">
                  <c:v>55341</c:v>
                </c:pt>
                <c:pt idx="10">
                  <c:v>103114</c:v>
                </c:pt>
                <c:pt idx="11">
                  <c:v>32310</c:v>
                </c:pt>
                <c:pt idx="12">
                  <c:v>2418</c:v>
                </c:pt>
                <c:pt idx="13">
                  <c:v>2046</c:v>
                </c:pt>
                <c:pt idx="14">
                  <c:v>20030</c:v>
                </c:pt>
                <c:pt idx="15">
                  <c:v>74316</c:v>
                </c:pt>
                <c:pt idx="16">
                  <c:v>12274</c:v>
                </c:pt>
                <c:pt idx="17">
                  <c:v>9481</c:v>
                </c:pt>
                <c:pt idx="18">
                  <c:v>2891</c:v>
                </c:pt>
                <c:pt idx="19">
                  <c:v>956.53</c:v>
                </c:pt>
                <c:pt idx="20">
                  <c:v>3072</c:v>
                </c:pt>
                <c:pt idx="21">
                  <c:v>104466</c:v>
                </c:pt>
                <c:pt idx="22">
                  <c:v>111752</c:v>
                </c:pt>
                <c:pt idx="23">
                  <c:v>42101</c:v>
                </c:pt>
                <c:pt idx="24">
                  <c:v>13709</c:v>
                </c:pt>
                <c:pt idx="25">
                  <c:v>3818</c:v>
                </c:pt>
                <c:pt idx="26">
                  <c:v>1342</c:v>
                </c:pt>
                <c:pt idx="27">
                  <c:v>783.73</c:v>
                </c:pt>
                <c:pt idx="28">
                  <c:v>4568</c:v>
                </c:pt>
                <c:pt idx="29">
                  <c:v>61082</c:v>
                </c:pt>
                <c:pt idx="30">
                  <c:v>3391</c:v>
                </c:pt>
                <c:pt idx="31">
                  <c:v>6741</c:v>
                </c:pt>
                <c:pt idx="32">
                  <c:v>11898</c:v>
                </c:pt>
                <c:pt idx="33">
                  <c:v>2280</c:v>
                </c:pt>
                <c:pt idx="34">
                  <c:v>758.86</c:v>
                </c:pt>
                <c:pt idx="35">
                  <c:v>729.2</c:v>
                </c:pt>
                <c:pt idx="36">
                  <c:v>2405</c:v>
                </c:pt>
                <c:pt idx="37">
                  <c:v>7118</c:v>
                </c:pt>
                <c:pt idx="38">
                  <c:v>39201</c:v>
                </c:pt>
                <c:pt idx="39">
                  <c:v>71035</c:v>
                </c:pt>
                <c:pt idx="40">
                  <c:v>62088</c:v>
                </c:pt>
                <c:pt idx="41">
                  <c:v>31630</c:v>
                </c:pt>
                <c:pt idx="42">
                  <c:v>24390</c:v>
                </c:pt>
                <c:pt idx="43">
                  <c:v>9413</c:v>
                </c:pt>
                <c:pt idx="44">
                  <c:v>2703</c:v>
                </c:pt>
                <c:pt idx="45">
                  <c:v>1371</c:v>
                </c:pt>
                <c:pt idx="46">
                  <c:v>616.97</c:v>
                </c:pt>
                <c:pt idx="47">
                  <c:v>733.26</c:v>
                </c:pt>
                <c:pt idx="48">
                  <c:v>5196</c:v>
                </c:pt>
                <c:pt idx="49">
                  <c:v>38682</c:v>
                </c:pt>
                <c:pt idx="50">
                  <c:v>49197</c:v>
                </c:pt>
                <c:pt idx="51">
                  <c:v>31574</c:v>
                </c:pt>
                <c:pt idx="52">
                  <c:v>6401</c:v>
                </c:pt>
                <c:pt idx="53">
                  <c:v>3437</c:v>
                </c:pt>
                <c:pt idx="54">
                  <c:v>3792</c:v>
                </c:pt>
                <c:pt idx="55">
                  <c:v>2737</c:v>
                </c:pt>
                <c:pt idx="56">
                  <c:v>558.54</c:v>
                </c:pt>
                <c:pt idx="57">
                  <c:v>2907</c:v>
                </c:pt>
                <c:pt idx="58">
                  <c:v>41176</c:v>
                </c:pt>
                <c:pt idx="59">
                  <c:v>27968</c:v>
                </c:pt>
                <c:pt idx="60">
                  <c:v>4058</c:v>
                </c:pt>
                <c:pt idx="61">
                  <c:v>1131</c:v>
                </c:pt>
                <c:pt idx="62">
                  <c:v>6404</c:v>
                </c:pt>
                <c:pt idx="63">
                  <c:v>57774</c:v>
                </c:pt>
                <c:pt idx="64">
                  <c:v>13499</c:v>
                </c:pt>
                <c:pt idx="65">
                  <c:v>6119</c:v>
                </c:pt>
                <c:pt idx="66">
                  <c:v>3087</c:v>
                </c:pt>
                <c:pt idx="67">
                  <c:v>4391</c:v>
                </c:pt>
                <c:pt idx="68">
                  <c:v>2451</c:v>
                </c:pt>
                <c:pt idx="69">
                  <c:v>1112</c:v>
                </c:pt>
                <c:pt idx="70">
                  <c:v>498.65</c:v>
                </c:pt>
                <c:pt idx="71">
                  <c:v>14689</c:v>
                </c:pt>
                <c:pt idx="72">
                  <c:v>47643</c:v>
                </c:pt>
                <c:pt idx="73">
                  <c:v>43522</c:v>
                </c:pt>
                <c:pt idx="74">
                  <c:v>11142</c:v>
                </c:pt>
                <c:pt idx="75">
                  <c:v>3317</c:v>
                </c:pt>
                <c:pt idx="76">
                  <c:v>995.46</c:v>
                </c:pt>
                <c:pt idx="77">
                  <c:v>480.49</c:v>
                </c:pt>
                <c:pt idx="78">
                  <c:v>922.87</c:v>
                </c:pt>
                <c:pt idx="79">
                  <c:v>4377</c:v>
                </c:pt>
                <c:pt idx="80">
                  <c:v>15410</c:v>
                </c:pt>
                <c:pt idx="81">
                  <c:v>1596</c:v>
                </c:pt>
                <c:pt idx="82">
                  <c:v>1327</c:v>
                </c:pt>
                <c:pt idx="83">
                  <c:v>566.69000000000005</c:v>
                </c:pt>
                <c:pt idx="84">
                  <c:v>946.69</c:v>
                </c:pt>
                <c:pt idx="85">
                  <c:v>37377</c:v>
                </c:pt>
                <c:pt idx="86">
                  <c:v>22638</c:v>
                </c:pt>
                <c:pt idx="87">
                  <c:v>8406</c:v>
                </c:pt>
                <c:pt idx="88">
                  <c:v>1014</c:v>
                </c:pt>
                <c:pt idx="89">
                  <c:v>1217</c:v>
                </c:pt>
                <c:pt idx="90">
                  <c:v>774.66</c:v>
                </c:pt>
                <c:pt idx="91">
                  <c:v>31484</c:v>
                </c:pt>
                <c:pt idx="92">
                  <c:v>48438</c:v>
                </c:pt>
                <c:pt idx="93">
                  <c:v>5319</c:v>
                </c:pt>
                <c:pt idx="94">
                  <c:v>2360</c:v>
                </c:pt>
                <c:pt idx="95">
                  <c:v>11595</c:v>
                </c:pt>
                <c:pt idx="96">
                  <c:v>47111</c:v>
                </c:pt>
                <c:pt idx="97">
                  <c:v>13617</c:v>
                </c:pt>
                <c:pt idx="98">
                  <c:v>1418</c:v>
                </c:pt>
                <c:pt idx="99">
                  <c:v>5375</c:v>
                </c:pt>
                <c:pt idx="100">
                  <c:v>42730</c:v>
                </c:pt>
                <c:pt idx="101">
                  <c:v>6796</c:v>
                </c:pt>
                <c:pt idx="102">
                  <c:v>4636</c:v>
                </c:pt>
                <c:pt idx="103">
                  <c:v>2512</c:v>
                </c:pt>
                <c:pt idx="104">
                  <c:v>36703</c:v>
                </c:pt>
                <c:pt idx="105">
                  <c:v>10267</c:v>
                </c:pt>
                <c:pt idx="106">
                  <c:v>2483</c:v>
                </c:pt>
                <c:pt idx="107">
                  <c:v>10441</c:v>
                </c:pt>
                <c:pt idx="108">
                  <c:v>56543</c:v>
                </c:pt>
                <c:pt idx="109">
                  <c:v>6872</c:v>
                </c:pt>
                <c:pt idx="110">
                  <c:v>814.96</c:v>
                </c:pt>
                <c:pt idx="111">
                  <c:v>14147</c:v>
                </c:pt>
                <c:pt idx="112">
                  <c:v>7726</c:v>
                </c:pt>
                <c:pt idx="113">
                  <c:v>1927</c:v>
                </c:pt>
                <c:pt idx="114">
                  <c:v>801.61</c:v>
                </c:pt>
                <c:pt idx="115">
                  <c:v>3897</c:v>
                </c:pt>
                <c:pt idx="116">
                  <c:v>42662</c:v>
                </c:pt>
                <c:pt idx="117">
                  <c:v>6501</c:v>
                </c:pt>
                <c:pt idx="118">
                  <c:v>866.52</c:v>
                </c:pt>
                <c:pt idx="119">
                  <c:v>1469</c:v>
                </c:pt>
                <c:pt idx="120">
                  <c:v>54241</c:v>
                </c:pt>
                <c:pt idx="121">
                  <c:v>3237</c:v>
                </c:pt>
                <c:pt idx="122">
                  <c:v>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F-4D2C-8037-C68CE9B4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Calcium!$AC$6:$AC$128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471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plus>
            <c:minus>
              <c:numRef>
                <c:f>Calcium!$AC$6:$AC$128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471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Calcium!$Y$6:$Y$128</c:f>
              <c:numCache>
                <c:formatCode>General</c:formatCode>
                <c:ptCount val="123"/>
                <c:pt idx="0">
                  <c:v>16559</c:v>
                </c:pt>
                <c:pt idx="1">
                  <c:v>15591</c:v>
                </c:pt>
                <c:pt idx="2">
                  <c:v>24830</c:v>
                </c:pt>
                <c:pt idx="3">
                  <c:v>48479</c:v>
                </c:pt>
                <c:pt idx="4">
                  <c:v>51169</c:v>
                </c:pt>
                <c:pt idx="5">
                  <c:v>27631</c:v>
                </c:pt>
                <c:pt idx="6">
                  <c:v>19540</c:v>
                </c:pt>
                <c:pt idx="7">
                  <c:v>16686</c:v>
                </c:pt>
                <c:pt idx="8">
                  <c:v>15754</c:v>
                </c:pt>
                <c:pt idx="9">
                  <c:v>55822</c:v>
                </c:pt>
                <c:pt idx="10">
                  <c:v>75634</c:v>
                </c:pt>
                <c:pt idx="11">
                  <c:v>35832</c:v>
                </c:pt>
                <c:pt idx="12">
                  <c:v>17695</c:v>
                </c:pt>
                <c:pt idx="13">
                  <c:v>17987</c:v>
                </c:pt>
                <c:pt idx="14">
                  <c:v>34910</c:v>
                </c:pt>
                <c:pt idx="15">
                  <c:v>65315</c:v>
                </c:pt>
                <c:pt idx="16">
                  <c:v>25211</c:v>
                </c:pt>
                <c:pt idx="17">
                  <c:v>25603</c:v>
                </c:pt>
                <c:pt idx="18">
                  <c:v>19997</c:v>
                </c:pt>
                <c:pt idx="19">
                  <c:v>17285</c:v>
                </c:pt>
                <c:pt idx="20">
                  <c:v>21467</c:v>
                </c:pt>
                <c:pt idx="21">
                  <c:v>78629</c:v>
                </c:pt>
                <c:pt idx="22">
                  <c:v>77734</c:v>
                </c:pt>
                <c:pt idx="23">
                  <c:v>41460</c:v>
                </c:pt>
                <c:pt idx="24">
                  <c:v>27421</c:v>
                </c:pt>
                <c:pt idx="25">
                  <c:v>20403</c:v>
                </c:pt>
                <c:pt idx="26">
                  <c:v>17426</c:v>
                </c:pt>
                <c:pt idx="27">
                  <c:v>16597</c:v>
                </c:pt>
                <c:pt idx="28">
                  <c:v>24759</c:v>
                </c:pt>
                <c:pt idx="29">
                  <c:v>65362</c:v>
                </c:pt>
                <c:pt idx="30">
                  <c:v>17502</c:v>
                </c:pt>
                <c:pt idx="31">
                  <c:v>22633</c:v>
                </c:pt>
                <c:pt idx="32">
                  <c:v>28999</c:v>
                </c:pt>
                <c:pt idx="33">
                  <c:v>19810</c:v>
                </c:pt>
                <c:pt idx="34">
                  <c:v>16584</c:v>
                </c:pt>
                <c:pt idx="35">
                  <c:v>16355</c:v>
                </c:pt>
                <c:pt idx="36">
                  <c:v>21501</c:v>
                </c:pt>
                <c:pt idx="37">
                  <c:v>27383</c:v>
                </c:pt>
                <c:pt idx="38">
                  <c:v>50990</c:v>
                </c:pt>
                <c:pt idx="39">
                  <c:v>64974</c:v>
                </c:pt>
                <c:pt idx="40">
                  <c:v>54450</c:v>
                </c:pt>
                <c:pt idx="41">
                  <c:v>37948</c:v>
                </c:pt>
                <c:pt idx="42">
                  <c:v>36974</c:v>
                </c:pt>
                <c:pt idx="43">
                  <c:v>28345</c:v>
                </c:pt>
                <c:pt idx="44">
                  <c:v>21457</c:v>
                </c:pt>
                <c:pt idx="45">
                  <c:v>19046</c:v>
                </c:pt>
                <c:pt idx="46">
                  <c:v>16056</c:v>
                </c:pt>
                <c:pt idx="47">
                  <c:v>16104</c:v>
                </c:pt>
                <c:pt idx="48">
                  <c:v>25453</c:v>
                </c:pt>
                <c:pt idx="49">
                  <c:v>51257</c:v>
                </c:pt>
                <c:pt idx="50">
                  <c:v>53587</c:v>
                </c:pt>
                <c:pt idx="51">
                  <c:v>38975</c:v>
                </c:pt>
                <c:pt idx="52">
                  <c:v>21901</c:v>
                </c:pt>
                <c:pt idx="53">
                  <c:v>19595</c:v>
                </c:pt>
                <c:pt idx="54">
                  <c:v>20574</c:v>
                </c:pt>
                <c:pt idx="55">
                  <c:v>21030</c:v>
                </c:pt>
                <c:pt idx="56">
                  <c:v>15780</c:v>
                </c:pt>
                <c:pt idx="57">
                  <c:v>21285</c:v>
                </c:pt>
                <c:pt idx="58">
                  <c:v>51369</c:v>
                </c:pt>
                <c:pt idx="59">
                  <c:v>37516</c:v>
                </c:pt>
                <c:pt idx="60">
                  <c:v>21661</c:v>
                </c:pt>
                <c:pt idx="61">
                  <c:v>17563</c:v>
                </c:pt>
                <c:pt idx="62">
                  <c:v>28057</c:v>
                </c:pt>
                <c:pt idx="63">
                  <c:v>66696</c:v>
                </c:pt>
                <c:pt idx="64">
                  <c:v>29690</c:v>
                </c:pt>
                <c:pt idx="65">
                  <c:v>22042</c:v>
                </c:pt>
                <c:pt idx="66">
                  <c:v>17940</c:v>
                </c:pt>
                <c:pt idx="67">
                  <c:v>20857</c:v>
                </c:pt>
                <c:pt idx="68">
                  <c:v>20537</c:v>
                </c:pt>
                <c:pt idx="69">
                  <c:v>17758</c:v>
                </c:pt>
                <c:pt idx="70">
                  <c:v>15029</c:v>
                </c:pt>
                <c:pt idx="71">
                  <c:v>37998</c:v>
                </c:pt>
                <c:pt idx="72">
                  <c:v>59581</c:v>
                </c:pt>
                <c:pt idx="73">
                  <c:v>51604</c:v>
                </c:pt>
                <c:pt idx="74">
                  <c:v>27179</c:v>
                </c:pt>
                <c:pt idx="75">
                  <c:v>19144</c:v>
                </c:pt>
                <c:pt idx="76">
                  <c:v>15994</c:v>
                </c:pt>
                <c:pt idx="77">
                  <c:v>15122</c:v>
                </c:pt>
                <c:pt idx="78">
                  <c:v>16885</c:v>
                </c:pt>
                <c:pt idx="79">
                  <c:v>26124</c:v>
                </c:pt>
                <c:pt idx="80">
                  <c:v>36482</c:v>
                </c:pt>
                <c:pt idx="81">
                  <c:v>15343</c:v>
                </c:pt>
                <c:pt idx="82">
                  <c:v>19305</c:v>
                </c:pt>
                <c:pt idx="83">
                  <c:v>16719</c:v>
                </c:pt>
                <c:pt idx="84">
                  <c:v>17230</c:v>
                </c:pt>
                <c:pt idx="85">
                  <c:v>55390</c:v>
                </c:pt>
                <c:pt idx="86">
                  <c:v>38926</c:v>
                </c:pt>
                <c:pt idx="87">
                  <c:v>25773</c:v>
                </c:pt>
                <c:pt idx="88">
                  <c:v>16227</c:v>
                </c:pt>
                <c:pt idx="89">
                  <c:v>19001</c:v>
                </c:pt>
                <c:pt idx="90">
                  <c:v>17703</c:v>
                </c:pt>
                <c:pt idx="91">
                  <c:v>54925</c:v>
                </c:pt>
                <c:pt idx="92">
                  <c:v>62015</c:v>
                </c:pt>
                <c:pt idx="93">
                  <c:v>22202</c:v>
                </c:pt>
                <c:pt idx="94">
                  <c:v>21501</c:v>
                </c:pt>
                <c:pt idx="95">
                  <c:v>35620</c:v>
                </c:pt>
                <c:pt idx="96">
                  <c:v>57874</c:v>
                </c:pt>
                <c:pt idx="97">
                  <c:v>31030</c:v>
                </c:pt>
                <c:pt idx="98">
                  <c:v>20805</c:v>
                </c:pt>
                <c:pt idx="99">
                  <c:v>29416</c:v>
                </c:pt>
                <c:pt idx="100">
                  <c:v>65044</c:v>
                </c:pt>
                <c:pt idx="101">
                  <c:v>26857</c:v>
                </c:pt>
                <c:pt idx="102">
                  <c:v>26444</c:v>
                </c:pt>
                <c:pt idx="103">
                  <c:v>23556</c:v>
                </c:pt>
                <c:pt idx="104">
                  <c:v>63189</c:v>
                </c:pt>
                <c:pt idx="105">
                  <c:v>29144</c:v>
                </c:pt>
                <c:pt idx="106">
                  <c:v>22567</c:v>
                </c:pt>
                <c:pt idx="107">
                  <c:v>35359</c:v>
                </c:pt>
                <c:pt idx="108">
                  <c:v>79929</c:v>
                </c:pt>
                <c:pt idx="109">
                  <c:v>25642</c:v>
                </c:pt>
                <c:pt idx="110">
                  <c:v>18132</c:v>
                </c:pt>
                <c:pt idx="111">
                  <c:v>43421</c:v>
                </c:pt>
                <c:pt idx="112">
                  <c:v>27130</c:v>
                </c:pt>
                <c:pt idx="113">
                  <c:v>18314</c:v>
                </c:pt>
                <c:pt idx="114">
                  <c:v>17308</c:v>
                </c:pt>
                <c:pt idx="115">
                  <c:v>26647</c:v>
                </c:pt>
                <c:pt idx="116">
                  <c:v>66623</c:v>
                </c:pt>
                <c:pt idx="117">
                  <c:v>25874</c:v>
                </c:pt>
                <c:pt idx="118">
                  <c:v>18424</c:v>
                </c:pt>
                <c:pt idx="119">
                  <c:v>21968</c:v>
                </c:pt>
                <c:pt idx="120">
                  <c:v>83594</c:v>
                </c:pt>
                <c:pt idx="121">
                  <c:v>21507</c:v>
                </c:pt>
                <c:pt idx="122">
                  <c:v>18977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A-4495-A480-47556117B0AB}"/>
            </c:ext>
          </c:extLst>
        </c:ser>
        <c:ser>
          <c:idx val="1"/>
          <c:order val="1"/>
          <c:tx>
            <c:strRef>
              <c:f>Calcium!$AE$2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Calcium!$AI$6:$AI$128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470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plus>
            <c:minus>
              <c:numRef>
                <c:f>Calcium!$AI$6:$AI$128</c:f>
                <c:numCache>
                  <c:formatCode>General</c:formatCode>
                  <c:ptCount val="123"/>
                  <c:pt idx="0">
                    <c:v>340</c:v>
                  </c:pt>
                  <c:pt idx="1">
                    <c:v>360</c:v>
                  </c:pt>
                  <c:pt idx="2">
                    <c:v>471</c:v>
                  </c:pt>
                  <c:pt idx="3">
                    <c:v>804</c:v>
                  </c:pt>
                  <c:pt idx="4">
                    <c:v>852</c:v>
                  </c:pt>
                  <c:pt idx="5">
                    <c:v>546</c:v>
                  </c:pt>
                  <c:pt idx="6">
                    <c:v>393</c:v>
                  </c:pt>
                  <c:pt idx="7">
                    <c:v>325</c:v>
                  </c:pt>
                  <c:pt idx="8">
                    <c:v>354</c:v>
                  </c:pt>
                  <c:pt idx="9">
                    <c:v>913</c:v>
                  </c:pt>
                  <c:pt idx="10">
                    <c:v>1408</c:v>
                  </c:pt>
                  <c:pt idx="11">
                    <c:v>605</c:v>
                  </c:pt>
                  <c:pt idx="12">
                    <c:v>318</c:v>
                  </c:pt>
                  <c:pt idx="13">
                    <c:v>324</c:v>
                  </c:pt>
                  <c:pt idx="14">
                    <c:v>503</c:v>
                  </c:pt>
                  <c:pt idx="15">
                    <c:v>1050</c:v>
                  </c:pt>
                  <c:pt idx="16">
                    <c:v>470</c:v>
                  </c:pt>
                  <c:pt idx="17">
                    <c:v>430</c:v>
                  </c:pt>
                  <c:pt idx="18">
                    <c:v>344</c:v>
                  </c:pt>
                  <c:pt idx="19">
                    <c:v>328</c:v>
                  </c:pt>
                  <c:pt idx="20">
                    <c:v>379</c:v>
                  </c:pt>
                  <c:pt idx="21">
                    <c:v>1400</c:v>
                  </c:pt>
                  <c:pt idx="22">
                    <c:v>1453</c:v>
                  </c:pt>
                  <c:pt idx="23">
                    <c:v>638</c:v>
                  </c:pt>
                  <c:pt idx="24">
                    <c:v>432</c:v>
                  </c:pt>
                  <c:pt idx="25">
                    <c:v>323</c:v>
                  </c:pt>
                  <c:pt idx="26">
                    <c:v>295</c:v>
                  </c:pt>
                  <c:pt idx="27">
                    <c:v>304</c:v>
                  </c:pt>
                  <c:pt idx="28">
                    <c:v>386</c:v>
                  </c:pt>
                  <c:pt idx="29">
                    <c:v>1005</c:v>
                  </c:pt>
                  <c:pt idx="30">
                    <c:v>364</c:v>
                  </c:pt>
                  <c:pt idx="31">
                    <c:v>345</c:v>
                  </c:pt>
                  <c:pt idx="32">
                    <c:v>465</c:v>
                  </c:pt>
                  <c:pt idx="33">
                    <c:v>320</c:v>
                  </c:pt>
                  <c:pt idx="34">
                    <c:v>293</c:v>
                  </c:pt>
                  <c:pt idx="35">
                    <c:v>299</c:v>
                  </c:pt>
                  <c:pt idx="36">
                    <c:v>350</c:v>
                  </c:pt>
                  <c:pt idx="37">
                    <c:v>384</c:v>
                  </c:pt>
                  <c:pt idx="38">
                    <c:v>618</c:v>
                  </c:pt>
                  <c:pt idx="39">
                    <c:v>899</c:v>
                  </c:pt>
                  <c:pt idx="40">
                    <c:v>742</c:v>
                  </c:pt>
                  <c:pt idx="41">
                    <c:v>523</c:v>
                  </c:pt>
                  <c:pt idx="42">
                    <c:v>610</c:v>
                  </c:pt>
                  <c:pt idx="43">
                    <c:v>460</c:v>
                  </c:pt>
                  <c:pt idx="44">
                    <c:v>352</c:v>
                  </c:pt>
                  <c:pt idx="45">
                    <c:v>325</c:v>
                  </c:pt>
                  <c:pt idx="46">
                    <c:v>286</c:v>
                  </c:pt>
                  <c:pt idx="47">
                    <c:v>298</c:v>
                  </c:pt>
                  <c:pt idx="48">
                    <c:v>363</c:v>
                  </c:pt>
                  <c:pt idx="49">
                    <c:v>601</c:v>
                  </c:pt>
                  <c:pt idx="50">
                    <c:v>611</c:v>
                  </c:pt>
                  <c:pt idx="51">
                    <c:v>468</c:v>
                  </c:pt>
                  <c:pt idx="52">
                    <c:v>344</c:v>
                  </c:pt>
                  <c:pt idx="53">
                    <c:v>278</c:v>
                  </c:pt>
                  <c:pt idx="54">
                    <c:v>284</c:v>
                  </c:pt>
                  <c:pt idx="55">
                    <c:v>317</c:v>
                  </c:pt>
                  <c:pt idx="56">
                    <c:v>280</c:v>
                  </c:pt>
                  <c:pt idx="57">
                    <c:v>336</c:v>
                  </c:pt>
                  <c:pt idx="58">
                    <c:v>547</c:v>
                  </c:pt>
                  <c:pt idx="59">
                    <c:v>483</c:v>
                  </c:pt>
                  <c:pt idx="60">
                    <c:v>289</c:v>
                  </c:pt>
                  <c:pt idx="61">
                    <c:v>264</c:v>
                  </c:pt>
                  <c:pt idx="62">
                    <c:v>358</c:v>
                  </c:pt>
                  <c:pt idx="63">
                    <c:v>909</c:v>
                  </c:pt>
                  <c:pt idx="64">
                    <c:v>395</c:v>
                  </c:pt>
                  <c:pt idx="65">
                    <c:v>382</c:v>
                  </c:pt>
                  <c:pt idx="66">
                    <c:v>336</c:v>
                  </c:pt>
                  <c:pt idx="67">
                    <c:v>289</c:v>
                  </c:pt>
                  <c:pt idx="68">
                    <c:v>289</c:v>
                  </c:pt>
                  <c:pt idx="69">
                    <c:v>266</c:v>
                  </c:pt>
                  <c:pt idx="70">
                    <c:v>287</c:v>
                  </c:pt>
                  <c:pt idx="71">
                    <c:v>427</c:v>
                  </c:pt>
                  <c:pt idx="72">
                    <c:v>715</c:v>
                  </c:pt>
                  <c:pt idx="73">
                    <c:v>550</c:v>
                  </c:pt>
                  <c:pt idx="74">
                    <c:v>359</c:v>
                  </c:pt>
                  <c:pt idx="75">
                    <c:v>291</c:v>
                  </c:pt>
                  <c:pt idx="76">
                    <c:v>220</c:v>
                  </c:pt>
                  <c:pt idx="77">
                    <c:v>239</c:v>
                  </c:pt>
                  <c:pt idx="78">
                    <c:v>295</c:v>
                  </c:pt>
                  <c:pt idx="79">
                    <c:v>357</c:v>
                  </c:pt>
                  <c:pt idx="80">
                    <c:v>387</c:v>
                  </c:pt>
                  <c:pt idx="81">
                    <c:v>346</c:v>
                  </c:pt>
                  <c:pt idx="82">
                    <c:v>305</c:v>
                  </c:pt>
                  <c:pt idx="83">
                    <c:v>289</c:v>
                  </c:pt>
                  <c:pt idx="84">
                    <c:v>321</c:v>
                  </c:pt>
                  <c:pt idx="85">
                    <c:v>713</c:v>
                  </c:pt>
                  <c:pt idx="86">
                    <c:v>426</c:v>
                  </c:pt>
                  <c:pt idx="87">
                    <c:v>393</c:v>
                  </c:pt>
                  <c:pt idx="88">
                    <c:v>227</c:v>
                  </c:pt>
                  <c:pt idx="89">
                    <c:v>302</c:v>
                  </c:pt>
                  <c:pt idx="90">
                    <c:v>313</c:v>
                  </c:pt>
                  <c:pt idx="91">
                    <c:v>747</c:v>
                  </c:pt>
                  <c:pt idx="92">
                    <c:v>828</c:v>
                  </c:pt>
                  <c:pt idx="93">
                    <c:v>368</c:v>
                  </c:pt>
                  <c:pt idx="94">
                    <c:v>328</c:v>
                  </c:pt>
                  <c:pt idx="95">
                    <c:v>450</c:v>
                  </c:pt>
                  <c:pt idx="96">
                    <c:v>788</c:v>
                  </c:pt>
                  <c:pt idx="97">
                    <c:v>425</c:v>
                  </c:pt>
                  <c:pt idx="98">
                    <c:v>376</c:v>
                  </c:pt>
                  <c:pt idx="99">
                    <c:v>442</c:v>
                  </c:pt>
                  <c:pt idx="100">
                    <c:v>1040</c:v>
                  </c:pt>
                  <c:pt idx="101">
                    <c:v>402</c:v>
                  </c:pt>
                  <c:pt idx="102">
                    <c:v>461</c:v>
                  </c:pt>
                  <c:pt idx="103">
                    <c:v>408</c:v>
                  </c:pt>
                  <c:pt idx="104">
                    <c:v>1083</c:v>
                  </c:pt>
                  <c:pt idx="105">
                    <c:v>462</c:v>
                  </c:pt>
                  <c:pt idx="106">
                    <c:v>392</c:v>
                  </c:pt>
                  <c:pt idx="107">
                    <c:v>543</c:v>
                  </c:pt>
                  <c:pt idx="108">
                    <c:v>1592</c:v>
                  </c:pt>
                  <c:pt idx="109">
                    <c:v>435</c:v>
                  </c:pt>
                  <c:pt idx="110">
                    <c:v>344</c:v>
                  </c:pt>
                  <c:pt idx="111">
                    <c:v>762</c:v>
                  </c:pt>
                  <c:pt idx="112">
                    <c:v>493</c:v>
                  </c:pt>
                  <c:pt idx="113">
                    <c:v>350</c:v>
                  </c:pt>
                  <c:pt idx="114">
                    <c:v>322</c:v>
                  </c:pt>
                  <c:pt idx="115">
                    <c:v>511</c:v>
                  </c:pt>
                  <c:pt idx="116">
                    <c:v>1301</c:v>
                  </c:pt>
                  <c:pt idx="117">
                    <c:v>490</c:v>
                  </c:pt>
                  <c:pt idx="118">
                    <c:v>375</c:v>
                  </c:pt>
                  <c:pt idx="119">
                    <c:v>477</c:v>
                  </c:pt>
                  <c:pt idx="120">
                    <c:v>1951</c:v>
                  </c:pt>
                  <c:pt idx="121">
                    <c:v>437</c:v>
                  </c:pt>
                  <c:pt idx="122">
                    <c:v>394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Calcium!$AH$6:$AH$128</c:f>
              <c:numCache>
                <c:formatCode>General</c:formatCode>
                <c:ptCount val="123"/>
                <c:pt idx="0">
                  <c:v>16559</c:v>
                </c:pt>
                <c:pt idx="1">
                  <c:v>15591</c:v>
                </c:pt>
                <c:pt idx="2">
                  <c:v>24830</c:v>
                </c:pt>
                <c:pt idx="3">
                  <c:v>48479</c:v>
                </c:pt>
                <c:pt idx="4">
                  <c:v>51169</c:v>
                </c:pt>
                <c:pt idx="5">
                  <c:v>27631</c:v>
                </c:pt>
                <c:pt idx="6">
                  <c:v>19540</c:v>
                </c:pt>
                <c:pt idx="7">
                  <c:v>16686</c:v>
                </c:pt>
                <c:pt idx="8">
                  <c:v>15754</c:v>
                </c:pt>
                <c:pt idx="9">
                  <c:v>55822</c:v>
                </c:pt>
                <c:pt idx="10">
                  <c:v>75634</c:v>
                </c:pt>
                <c:pt idx="11">
                  <c:v>35832</c:v>
                </c:pt>
                <c:pt idx="12">
                  <c:v>17695</c:v>
                </c:pt>
                <c:pt idx="13">
                  <c:v>17987</c:v>
                </c:pt>
                <c:pt idx="14">
                  <c:v>34910</c:v>
                </c:pt>
                <c:pt idx="15">
                  <c:v>65315</c:v>
                </c:pt>
                <c:pt idx="16">
                  <c:v>25211</c:v>
                </c:pt>
                <c:pt idx="17">
                  <c:v>25603</c:v>
                </c:pt>
                <c:pt idx="18">
                  <c:v>19997</c:v>
                </c:pt>
                <c:pt idx="19">
                  <c:v>17285</c:v>
                </c:pt>
                <c:pt idx="20">
                  <c:v>21467</c:v>
                </c:pt>
                <c:pt idx="21">
                  <c:v>78629</c:v>
                </c:pt>
                <c:pt idx="22">
                  <c:v>77734</c:v>
                </c:pt>
                <c:pt idx="23">
                  <c:v>41460</c:v>
                </c:pt>
                <c:pt idx="24">
                  <c:v>27421</c:v>
                </c:pt>
                <c:pt idx="25">
                  <c:v>20403</c:v>
                </c:pt>
                <c:pt idx="26">
                  <c:v>17426</c:v>
                </c:pt>
                <c:pt idx="27">
                  <c:v>16597</c:v>
                </c:pt>
                <c:pt idx="28">
                  <c:v>24759</c:v>
                </c:pt>
                <c:pt idx="29">
                  <c:v>65362</c:v>
                </c:pt>
                <c:pt idx="30">
                  <c:v>17502</c:v>
                </c:pt>
                <c:pt idx="31">
                  <c:v>22633</c:v>
                </c:pt>
                <c:pt idx="32">
                  <c:v>28999</c:v>
                </c:pt>
                <c:pt idx="33">
                  <c:v>19810</c:v>
                </c:pt>
                <c:pt idx="34">
                  <c:v>16584</c:v>
                </c:pt>
                <c:pt idx="35">
                  <c:v>16355</c:v>
                </c:pt>
                <c:pt idx="36">
                  <c:v>21501</c:v>
                </c:pt>
                <c:pt idx="37">
                  <c:v>27383</c:v>
                </c:pt>
                <c:pt idx="38">
                  <c:v>50990</c:v>
                </c:pt>
                <c:pt idx="39">
                  <c:v>64974</c:v>
                </c:pt>
                <c:pt idx="40">
                  <c:v>54450</c:v>
                </c:pt>
                <c:pt idx="41">
                  <c:v>37948</c:v>
                </c:pt>
                <c:pt idx="42">
                  <c:v>36974</c:v>
                </c:pt>
                <c:pt idx="43">
                  <c:v>28345</c:v>
                </c:pt>
                <c:pt idx="44">
                  <c:v>21457</c:v>
                </c:pt>
                <c:pt idx="45">
                  <c:v>19046</c:v>
                </c:pt>
                <c:pt idx="46">
                  <c:v>16056</c:v>
                </c:pt>
                <c:pt idx="47">
                  <c:v>16104</c:v>
                </c:pt>
                <c:pt idx="48">
                  <c:v>25453</c:v>
                </c:pt>
                <c:pt idx="49">
                  <c:v>51257</c:v>
                </c:pt>
                <c:pt idx="50">
                  <c:v>53587</c:v>
                </c:pt>
                <c:pt idx="51">
                  <c:v>38975</c:v>
                </c:pt>
                <c:pt idx="52">
                  <c:v>21901</c:v>
                </c:pt>
                <c:pt idx="53">
                  <c:v>19595</c:v>
                </c:pt>
                <c:pt idx="54">
                  <c:v>20574</c:v>
                </c:pt>
                <c:pt idx="55">
                  <c:v>21030</c:v>
                </c:pt>
                <c:pt idx="56">
                  <c:v>15780</c:v>
                </c:pt>
                <c:pt idx="57">
                  <c:v>21285</c:v>
                </c:pt>
                <c:pt idx="58">
                  <c:v>51369</c:v>
                </c:pt>
                <c:pt idx="59">
                  <c:v>37516</c:v>
                </c:pt>
                <c:pt idx="60">
                  <c:v>21661</c:v>
                </c:pt>
                <c:pt idx="61">
                  <c:v>17563</c:v>
                </c:pt>
                <c:pt idx="62">
                  <c:v>28057</c:v>
                </c:pt>
                <c:pt idx="63">
                  <c:v>66696</c:v>
                </c:pt>
                <c:pt idx="64">
                  <c:v>29690</c:v>
                </c:pt>
                <c:pt idx="65">
                  <c:v>22042</c:v>
                </c:pt>
                <c:pt idx="66">
                  <c:v>17940</c:v>
                </c:pt>
                <c:pt idx="67">
                  <c:v>20857</c:v>
                </c:pt>
                <c:pt idx="68">
                  <c:v>20537</c:v>
                </c:pt>
                <c:pt idx="69">
                  <c:v>17758</c:v>
                </c:pt>
                <c:pt idx="70">
                  <c:v>15029</c:v>
                </c:pt>
                <c:pt idx="71">
                  <c:v>37998</c:v>
                </c:pt>
                <c:pt idx="72">
                  <c:v>59581</c:v>
                </c:pt>
                <c:pt idx="73">
                  <c:v>51604</c:v>
                </c:pt>
                <c:pt idx="74">
                  <c:v>27179</c:v>
                </c:pt>
                <c:pt idx="75">
                  <c:v>19144</c:v>
                </c:pt>
                <c:pt idx="76">
                  <c:v>15994</c:v>
                </c:pt>
                <c:pt idx="77">
                  <c:v>15122</c:v>
                </c:pt>
                <c:pt idx="78">
                  <c:v>16885</c:v>
                </c:pt>
                <c:pt idx="79">
                  <c:v>26124</c:v>
                </c:pt>
                <c:pt idx="80">
                  <c:v>36482</c:v>
                </c:pt>
                <c:pt idx="81">
                  <c:v>15343</c:v>
                </c:pt>
                <c:pt idx="82">
                  <c:v>19305</c:v>
                </c:pt>
                <c:pt idx="83">
                  <c:v>16719</c:v>
                </c:pt>
                <c:pt idx="84">
                  <c:v>17230</c:v>
                </c:pt>
                <c:pt idx="85">
                  <c:v>55390</c:v>
                </c:pt>
                <c:pt idx="86">
                  <c:v>38926</c:v>
                </c:pt>
                <c:pt idx="87">
                  <c:v>25773</c:v>
                </c:pt>
                <c:pt idx="88">
                  <c:v>16227</c:v>
                </c:pt>
                <c:pt idx="89">
                  <c:v>19001</c:v>
                </c:pt>
                <c:pt idx="90">
                  <c:v>17703</c:v>
                </c:pt>
                <c:pt idx="91">
                  <c:v>54925</c:v>
                </c:pt>
                <c:pt idx="92">
                  <c:v>62015</c:v>
                </c:pt>
                <c:pt idx="93">
                  <c:v>22202</c:v>
                </c:pt>
                <c:pt idx="94">
                  <c:v>21501</c:v>
                </c:pt>
                <c:pt idx="95">
                  <c:v>35620</c:v>
                </c:pt>
                <c:pt idx="96">
                  <c:v>57874</c:v>
                </c:pt>
                <c:pt idx="97">
                  <c:v>31030</c:v>
                </c:pt>
                <c:pt idx="98">
                  <c:v>20805</c:v>
                </c:pt>
                <c:pt idx="99">
                  <c:v>29416</c:v>
                </c:pt>
                <c:pt idx="100">
                  <c:v>65044</c:v>
                </c:pt>
                <c:pt idx="101">
                  <c:v>26857</c:v>
                </c:pt>
                <c:pt idx="102">
                  <c:v>26444</c:v>
                </c:pt>
                <c:pt idx="103">
                  <c:v>23556</c:v>
                </c:pt>
                <c:pt idx="104">
                  <c:v>63189</c:v>
                </c:pt>
                <c:pt idx="105">
                  <c:v>29144</c:v>
                </c:pt>
                <c:pt idx="106">
                  <c:v>22567</c:v>
                </c:pt>
                <c:pt idx="107">
                  <c:v>35359</c:v>
                </c:pt>
                <c:pt idx="108">
                  <c:v>79929</c:v>
                </c:pt>
                <c:pt idx="109">
                  <c:v>25642</c:v>
                </c:pt>
                <c:pt idx="110">
                  <c:v>18132</c:v>
                </c:pt>
                <c:pt idx="111">
                  <c:v>43421</c:v>
                </c:pt>
                <c:pt idx="112">
                  <c:v>27130</c:v>
                </c:pt>
                <c:pt idx="113">
                  <c:v>18314</c:v>
                </c:pt>
                <c:pt idx="114">
                  <c:v>17308</c:v>
                </c:pt>
                <c:pt idx="115">
                  <c:v>26647</c:v>
                </c:pt>
                <c:pt idx="116">
                  <c:v>66623</c:v>
                </c:pt>
                <c:pt idx="117">
                  <c:v>25874</c:v>
                </c:pt>
                <c:pt idx="118">
                  <c:v>18424</c:v>
                </c:pt>
                <c:pt idx="119">
                  <c:v>21968</c:v>
                </c:pt>
                <c:pt idx="120">
                  <c:v>83594</c:v>
                </c:pt>
                <c:pt idx="121">
                  <c:v>21507</c:v>
                </c:pt>
                <c:pt idx="122">
                  <c:v>18977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A-4495-A480-47556117B0AB}"/>
            </c:ext>
          </c:extLst>
        </c:ser>
        <c:ser>
          <c:idx val="2"/>
          <c:order val="2"/>
          <c:tx>
            <c:strRef>
              <c:f>Calcium!$AK$2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Calcium!$AO$6:$AO$128</c:f>
                <c:numCache>
                  <c:formatCode>General</c:formatCode>
                  <c:ptCount val="123"/>
                  <c:pt idx="0">
                    <c:v>338</c:v>
                  </c:pt>
                  <c:pt idx="1">
                    <c:v>581</c:v>
                  </c:pt>
                  <c:pt idx="2">
                    <c:v>806</c:v>
                  </c:pt>
                  <c:pt idx="3">
                    <c:v>1446</c:v>
                  </c:pt>
                  <c:pt idx="4">
                    <c:v>1141</c:v>
                  </c:pt>
                  <c:pt idx="5">
                    <c:v>510</c:v>
                  </c:pt>
                  <c:pt idx="6">
                    <c:v>345</c:v>
                  </c:pt>
                  <c:pt idx="7">
                    <c:v>325</c:v>
                  </c:pt>
                  <c:pt idx="8">
                    <c:v>557</c:v>
                  </c:pt>
                  <c:pt idx="9">
                    <c:v>1650</c:v>
                  </c:pt>
                  <c:pt idx="10">
                    <c:v>2193</c:v>
                  </c:pt>
                  <c:pt idx="11">
                    <c:v>502</c:v>
                  </c:pt>
                  <c:pt idx="12">
                    <c:v>325</c:v>
                  </c:pt>
                  <c:pt idx="13">
                    <c:v>381</c:v>
                  </c:pt>
                  <c:pt idx="14">
                    <c:v>845</c:v>
                  </c:pt>
                  <c:pt idx="15">
                    <c:v>1794</c:v>
                  </c:pt>
                  <c:pt idx="16">
                    <c:v>495</c:v>
                  </c:pt>
                  <c:pt idx="17">
                    <c:v>329</c:v>
                  </c:pt>
                  <c:pt idx="18">
                    <c:v>400</c:v>
                  </c:pt>
                  <c:pt idx="19">
                    <c:v>546</c:v>
                  </c:pt>
                  <c:pt idx="20">
                    <c:v>609</c:v>
                  </c:pt>
                  <c:pt idx="21">
                    <c:v>2108</c:v>
                  </c:pt>
                  <c:pt idx="22">
                    <c:v>1932</c:v>
                  </c:pt>
                  <c:pt idx="23">
                    <c:v>436</c:v>
                  </c:pt>
                  <c:pt idx="24">
                    <c:v>306</c:v>
                  </c:pt>
                  <c:pt idx="25">
                    <c:v>319</c:v>
                  </c:pt>
                  <c:pt idx="26">
                    <c:v>405</c:v>
                  </c:pt>
                  <c:pt idx="27">
                    <c:v>498</c:v>
                  </c:pt>
                  <c:pt idx="28">
                    <c:v>648</c:v>
                  </c:pt>
                  <c:pt idx="29">
                    <c:v>1883</c:v>
                  </c:pt>
                  <c:pt idx="30">
                    <c:v>454</c:v>
                  </c:pt>
                  <c:pt idx="31">
                    <c:v>321</c:v>
                  </c:pt>
                  <c:pt idx="32">
                    <c:v>424</c:v>
                  </c:pt>
                  <c:pt idx="33">
                    <c:v>414</c:v>
                  </c:pt>
                  <c:pt idx="34">
                    <c:v>474</c:v>
                  </c:pt>
                  <c:pt idx="35">
                    <c:v>479</c:v>
                  </c:pt>
                  <c:pt idx="36">
                    <c:v>569</c:v>
                  </c:pt>
                  <c:pt idx="37">
                    <c:v>593</c:v>
                  </c:pt>
                  <c:pt idx="38">
                    <c:v>1115</c:v>
                  </c:pt>
                  <c:pt idx="39">
                    <c:v>1417</c:v>
                  </c:pt>
                  <c:pt idx="40">
                    <c:v>825</c:v>
                  </c:pt>
                  <c:pt idx="41">
                    <c:v>407</c:v>
                  </c:pt>
                  <c:pt idx="42">
                    <c:v>573</c:v>
                  </c:pt>
                  <c:pt idx="43">
                    <c:v>496</c:v>
                  </c:pt>
                  <c:pt idx="44">
                    <c:v>473</c:v>
                  </c:pt>
                  <c:pt idx="45">
                    <c:v>491</c:v>
                  </c:pt>
                  <c:pt idx="46">
                    <c:v>450</c:v>
                  </c:pt>
                  <c:pt idx="47">
                    <c:v>441</c:v>
                  </c:pt>
                  <c:pt idx="48">
                    <c:v>532</c:v>
                  </c:pt>
                  <c:pt idx="49">
                    <c:v>1074</c:v>
                  </c:pt>
                  <c:pt idx="50">
                    <c:v>913</c:v>
                  </c:pt>
                  <c:pt idx="51">
                    <c:v>448</c:v>
                  </c:pt>
                  <c:pt idx="52">
                    <c:v>421</c:v>
                  </c:pt>
                  <c:pt idx="53">
                    <c:v>341</c:v>
                  </c:pt>
                  <c:pt idx="54">
                    <c:v>333</c:v>
                  </c:pt>
                  <c:pt idx="55">
                    <c:v>408</c:v>
                  </c:pt>
                  <c:pt idx="56">
                    <c:v>419</c:v>
                  </c:pt>
                  <c:pt idx="57">
                    <c:v>448</c:v>
                  </c:pt>
                  <c:pt idx="58">
                    <c:v>848</c:v>
                  </c:pt>
                  <c:pt idx="59">
                    <c:v>483</c:v>
                  </c:pt>
                  <c:pt idx="60">
                    <c:v>357</c:v>
                  </c:pt>
                  <c:pt idx="61">
                    <c:v>373</c:v>
                  </c:pt>
                  <c:pt idx="62">
                    <c:v>489</c:v>
                  </c:pt>
                  <c:pt idx="63">
                    <c:v>1551</c:v>
                  </c:pt>
                  <c:pt idx="64">
                    <c:v>465</c:v>
                  </c:pt>
                  <c:pt idx="65">
                    <c:v>514</c:v>
                  </c:pt>
                  <c:pt idx="66">
                    <c:v>489</c:v>
                  </c:pt>
                  <c:pt idx="67">
                    <c:v>410</c:v>
                  </c:pt>
                  <c:pt idx="68">
                    <c:v>390</c:v>
                  </c:pt>
                  <c:pt idx="69">
                    <c:v>377</c:v>
                  </c:pt>
                  <c:pt idx="70">
                    <c:v>360</c:v>
                  </c:pt>
                  <c:pt idx="71">
                    <c:v>601</c:v>
                  </c:pt>
                  <c:pt idx="72">
                    <c:v>1140</c:v>
                  </c:pt>
                  <c:pt idx="73">
                    <c:v>732</c:v>
                  </c:pt>
                  <c:pt idx="74">
                    <c:v>501</c:v>
                  </c:pt>
                  <c:pt idx="75">
                    <c:v>453</c:v>
                  </c:pt>
                  <c:pt idx="76">
                    <c:v>338</c:v>
                  </c:pt>
                  <c:pt idx="77">
                    <c:v>340</c:v>
                  </c:pt>
                  <c:pt idx="78">
                    <c:v>344</c:v>
                  </c:pt>
                  <c:pt idx="79">
                    <c:v>388</c:v>
                  </c:pt>
                  <c:pt idx="80">
                    <c:v>405</c:v>
                  </c:pt>
                  <c:pt idx="81">
                    <c:v>523</c:v>
                  </c:pt>
                  <c:pt idx="82">
                    <c:v>422</c:v>
                  </c:pt>
                  <c:pt idx="83">
                    <c:v>374</c:v>
                  </c:pt>
                  <c:pt idx="84">
                    <c:v>339</c:v>
                  </c:pt>
                  <c:pt idx="85">
                    <c:v>1055</c:v>
                  </c:pt>
                  <c:pt idx="86">
                    <c:v>506</c:v>
                  </c:pt>
                  <c:pt idx="87">
                    <c:v>551</c:v>
                  </c:pt>
                  <c:pt idx="88">
                    <c:v>374</c:v>
                  </c:pt>
                  <c:pt idx="89">
                    <c:v>417</c:v>
                  </c:pt>
                  <c:pt idx="90">
                    <c:v>317</c:v>
                  </c:pt>
                  <c:pt idx="91">
                    <c:v>1018</c:v>
                  </c:pt>
                  <c:pt idx="92">
                    <c:v>1183</c:v>
                  </c:pt>
                  <c:pt idx="93">
                    <c:v>590</c:v>
                  </c:pt>
                  <c:pt idx="94">
                    <c:v>478</c:v>
                  </c:pt>
                  <c:pt idx="95">
                    <c:v>328</c:v>
                  </c:pt>
                  <c:pt idx="96">
                    <c:v>1123</c:v>
                  </c:pt>
                  <c:pt idx="97">
                    <c:v>703</c:v>
                  </c:pt>
                  <c:pt idx="98">
                    <c:v>490</c:v>
                  </c:pt>
                  <c:pt idx="99">
                    <c:v>262</c:v>
                  </c:pt>
                  <c:pt idx="100">
                    <c:v>1407</c:v>
                  </c:pt>
                  <c:pt idx="101">
                    <c:v>685</c:v>
                  </c:pt>
                  <c:pt idx="102">
                    <c:v>679</c:v>
                  </c:pt>
                  <c:pt idx="103">
                    <c:v>237</c:v>
                  </c:pt>
                  <c:pt idx="104">
                    <c:v>1377</c:v>
                  </c:pt>
                  <c:pt idx="105">
                    <c:v>723</c:v>
                  </c:pt>
                  <c:pt idx="106">
                    <c:v>588</c:v>
                  </c:pt>
                  <c:pt idx="107">
                    <c:v>367</c:v>
                  </c:pt>
                  <c:pt idx="108">
                    <c:v>2249</c:v>
                  </c:pt>
                  <c:pt idx="109">
                    <c:v>770</c:v>
                  </c:pt>
                  <c:pt idx="110">
                    <c:v>463</c:v>
                  </c:pt>
                  <c:pt idx="111">
                    <c:v>600</c:v>
                  </c:pt>
                  <c:pt idx="112">
                    <c:v>795</c:v>
                  </c:pt>
                  <c:pt idx="113">
                    <c:v>651</c:v>
                  </c:pt>
                  <c:pt idx="114">
                    <c:v>493</c:v>
                  </c:pt>
                  <c:pt idx="115">
                    <c:v>323</c:v>
                  </c:pt>
                  <c:pt idx="116">
                    <c:v>1705</c:v>
                  </c:pt>
                  <c:pt idx="117">
                    <c:v>858</c:v>
                  </c:pt>
                  <c:pt idx="118">
                    <c:v>529</c:v>
                  </c:pt>
                  <c:pt idx="119">
                    <c:v>230</c:v>
                  </c:pt>
                  <c:pt idx="120">
                    <c:v>2674</c:v>
                  </c:pt>
                  <c:pt idx="121">
                    <c:v>800</c:v>
                  </c:pt>
                  <c:pt idx="122">
                    <c:v>598</c:v>
                  </c:pt>
                </c:numCache>
              </c:numRef>
            </c:plus>
            <c:minus>
              <c:numRef>
                <c:f>Calcium!$AO$6:$AO$128</c:f>
                <c:numCache>
                  <c:formatCode>General</c:formatCode>
                  <c:ptCount val="123"/>
                  <c:pt idx="0">
                    <c:v>338</c:v>
                  </c:pt>
                  <c:pt idx="1">
                    <c:v>581</c:v>
                  </c:pt>
                  <c:pt idx="2">
                    <c:v>806</c:v>
                  </c:pt>
                  <c:pt idx="3">
                    <c:v>1446</c:v>
                  </c:pt>
                  <c:pt idx="4">
                    <c:v>1141</c:v>
                  </c:pt>
                  <c:pt idx="5">
                    <c:v>510</c:v>
                  </c:pt>
                  <c:pt idx="6">
                    <c:v>345</c:v>
                  </c:pt>
                  <c:pt idx="7">
                    <c:v>325</c:v>
                  </c:pt>
                  <c:pt idx="8">
                    <c:v>557</c:v>
                  </c:pt>
                  <c:pt idx="9">
                    <c:v>1650</c:v>
                  </c:pt>
                  <c:pt idx="10">
                    <c:v>2193</c:v>
                  </c:pt>
                  <c:pt idx="11">
                    <c:v>502</c:v>
                  </c:pt>
                  <c:pt idx="12">
                    <c:v>325</c:v>
                  </c:pt>
                  <c:pt idx="13">
                    <c:v>381</c:v>
                  </c:pt>
                  <c:pt idx="14">
                    <c:v>845</c:v>
                  </c:pt>
                  <c:pt idx="15">
                    <c:v>1794</c:v>
                  </c:pt>
                  <c:pt idx="16">
                    <c:v>495</c:v>
                  </c:pt>
                  <c:pt idx="17">
                    <c:v>329</c:v>
                  </c:pt>
                  <c:pt idx="18">
                    <c:v>400</c:v>
                  </c:pt>
                  <c:pt idx="19">
                    <c:v>546</c:v>
                  </c:pt>
                  <c:pt idx="20">
                    <c:v>609</c:v>
                  </c:pt>
                  <c:pt idx="21">
                    <c:v>2108</c:v>
                  </c:pt>
                  <c:pt idx="22">
                    <c:v>1932</c:v>
                  </c:pt>
                  <c:pt idx="23">
                    <c:v>436</c:v>
                  </c:pt>
                  <c:pt idx="24">
                    <c:v>306</c:v>
                  </c:pt>
                  <c:pt idx="25">
                    <c:v>319</c:v>
                  </c:pt>
                  <c:pt idx="26">
                    <c:v>405</c:v>
                  </c:pt>
                  <c:pt idx="27">
                    <c:v>498</c:v>
                  </c:pt>
                  <c:pt idx="28">
                    <c:v>648</c:v>
                  </c:pt>
                  <c:pt idx="29">
                    <c:v>1883</c:v>
                  </c:pt>
                  <c:pt idx="30">
                    <c:v>454</c:v>
                  </c:pt>
                  <c:pt idx="31">
                    <c:v>321</c:v>
                  </c:pt>
                  <c:pt idx="32">
                    <c:v>424</c:v>
                  </c:pt>
                  <c:pt idx="33">
                    <c:v>414</c:v>
                  </c:pt>
                  <c:pt idx="34">
                    <c:v>474</c:v>
                  </c:pt>
                  <c:pt idx="35">
                    <c:v>479</c:v>
                  </c:pt>
                  <c:pt idx="36">
                    <c:v>569</c:v>
                  </c:pt>
                  <c:pt idx="37">
                    <c:v>593</c:v>
                  </c:pt>
                  <c:pt idx="38">
                    <c:v>1115</c:v>
                  </c:pt>
                  <c:pt idx="39">
                    <c:v>1417</c:v>
                  </c:pt>
                  <c:pt idx="40">
                    <c:v>825</c:v>
                  </c:pt>
                  <c:pt idx="41">
                    <c:v>407</c:v>
                  </c:pt>
                  <c:pt idx="42">
                    <c:v>573</c:v>
                  </c:pt>
                  <c:pt idx="43">
                    <c:v>496</c:v>
                  </c:pt>
                  <c:pt idx="44">
                    <c:v>473</c:v>
                  </c:pt>
                  <c:pt idx="45">
                    <c:v>491</c:v>
                  </c:pt>
                  <c:pt idx="46">
                    <c:v>450</c:v>
                  </c:pt>
                  <c:pt idx="47">
                    <c:v>441</c:v>
                  </c:pt>
                  <c:pt idx="48">
                    <c:v>532</c:v>
                  </c:pt>
                  <c:pt idx="49">
                    <c:v>1074</c:v>
                  </c:pt>
                  <c:pt idx="50">
                    <c:v>913</c:v>
                  </c:pt>
                  <c:pt idx="51">
                    <c:v>448</c:v>
                  </c:pt>
                  <c:pt idx="52">
                    <c:v>421</c:v>
                  </c:pt>
                  <c:pt idx="53">
                    <c:v>341</c:v>
                  </c:pt>
                  <c:pt idx="54">
                    <c:v>333</c:v>
                  </c:pt>
                  <c:pt idx="55">
                    <c:v>408</c:v>
                  </c:pt>
                  <c:pt idx="56">
                    <c:v>419</c:v>
                  </c:pt>
                  <c:pt idx="57">
                    <c:v>448</c:v>
                  </c:pt>
                  <c:pt idx="58">
                    <c:v>848</c:v>
                  </c:pt>
                  <c:pt idx="59">
                    <c:v>483</c:v>
                  </c:pt>
                  <c:pt idx="60">
                    <c:v>357</c:v>
                  </c:pt>
                  <c:pt idx="61">
                    <c:v>373</c:v>
                  </c:pt>
                  <c:pt idx="62">
                    <c:v>489</c:v>
                  </c:pt>
                  <c:pt idx="63">
                    <c:v>1551</c:v>
                  </c:pt>
                  <c:pt idx="64">
                    <c:v>465</c:v>
                  </c:pt>
                  <c:pt idx="65">
                    <c:v>514</c:v>
                  </c:pt>
                  <c:pt idx="66">
                    <c:v>489</c:v>
                  </c:pt>
                  <c:pt idx="67">
                    <c:v>410</c:v>
                  </c:pt>
                  <c:pt idx="68">
                    <c:v>390</c:v>
                  </c:pt>
                  <c:pt idx="69">
                    <c:v>377</c:v>
                  </c:pt>
                  <c:pt idx="70">
                    <c:v>360</c:v>
                  </c:pt>
                  <c:pt idx="71">
                    <c:v>601</c:v>
                  </c:pt>
                  <c:pt idx="72">
                    <c:v>1140</c:v>
                  </c:pt>
                  <c:pt idx="73">
                    <c:v>732</c:v>
                  </c:pt>
                  <c:pt idx="74">
                    <c:v>501</c:v>
                  </c:pt>
                  <c:pt idx="75">
                    <c:v>453</c:v>
                  </c:pt>
                  <c:pt idx="76">
                    <c:v>338</c:v>
                  </c:pt>
                  <c:pt idx="77">
                    <c:v>340</c:v>
                  </c:pt>
                  <c:pt idx="78">
                    <c:v>344</c:v>
                  </c:pt>
                  <c:pt idx="79">
                    <c:v>388</c:v>
                  </c:pt>
                  <c:pt idx="80">
                    <c:v>405</c:v>
                  </c:pt>
                  <c:pt idx="81">
                    <c:v>523</c:v>
                  </c:pt>
                  <c:pt idx="82">
                    <c:v>422</c:v>
                  </c:pt>
                  <c:pt idx="83">
                    <c:v>374</c:v>
                  </c:pt>
                  <c:pt idx="84">
                    <c:v>339</c:v>
                  </c:pt>
                  <c:pt idx="85">
                    <c:v>1055</c:v>
                  </c:pt>
                  <c:pt idx="86">
                    <c:v>506</c:v>
                  </c:pt>
                  <c:pt idx="87">
                    <c:v>551</c:v>
                  </c:pt>
                  <c:pt idx="88">
                    <c:v>374</c:v>
                  </c:pt>
                  <c:pt idx="89">
                    <c:v>417</c:v>
                  </c:pt>
                  <c:pt idx="90">
                    <c:v>317</c:v>
                  </c:pt>
                  <c:pt idx="91">
                    <c:v>1018</c:v>
                  </c:pt>
                  <c:pt idx="92">
                    <c:v>1183</c:v>
                  </c:pt>
                  <c:pt idx="93">
                    <c:v>590</c:v>
                  </c:pt>
                  <c:pt idx="94">
                    <c:v>478</c:v>
                  </c:pt>
                  <c:pt idx="95">
                    <c:v>328</c:v>
                  </c:pt>
                  <c:pt idx="96">
                    <c:v>1123</c:v>
                  </c:pt>
                  <c:pt idx="97">
                    <c:v>703</c:v>
                  </c:pt>
                  <c:pt idx="98">
                    <c:v>490</c:v>
                  </c:pt>
                  <c:pt idx="99">
                    <c:v>262</c:v>
                  </c:pt>
                  <c:pt idx="100">
                    <c:v>1407</c:v>
                  </c:pt>
                  <c:pt idx="101">
                    <c:v>685</c:v>
                  </c:pt>
                  <c:pt idx="102">
                    <c:v>679</c:v>
                  </c:pt>
                  <c:pt idx="103">
                    <c:v>237</c:v>
                  </c:pt>
                  <c:pt idx="104">
                    <c:v>1377</c:v>
                  </c:pt>
                  <c:pt idx="105">
                    <c:v>723</c:v>
                  </c:pt>
                  <c:pt idx="106">
                    <c:v>588</c:v>
                  </c:pt>
                  <c:pt idx="107">
                    <c:v>367</c:v>
                  </c:pt>
                  <c:pt idx="108">
                    <c:v>2249</c:v>
                  </c:pt>
                  <c:pt idx="109">
                    <c:v>770</c:v>
                  </c:pt>
                  <c:pt idx="110">
                    <c:v>463</c:v>
                  </c:pt>
                  <c:pt idx="111">
                    <c:v>600</c:v>
                  </c:pt>
                  <c:pt idx="112">
                    <c:v>795</c:v>
                  </c:pt>
                  <c:pt idx="113">
                    <c:v>651</c:v>
                  </c:pt>
                  <c:pt idx="114">
                    <c:v>493</c:v>
                  </c:pt>
                  <c:pt idx="115">
                    <c:v>323</c:v>
                  </c:pt>
                  <c:pt idx="116">
                    <c:v>1705</c:v>
                  </c:pt>
                  <c:pt idx="117">
                    <c:v>858</c:v>
                  </c:pt>
                  <c:pt idx="118">
                    <c:v>529</c:v>
                  </c:pt>
                  <c:pt idx="119">
                    <c:v>230</c:v>
                  </c:pt>
                  <c:pt idx="120">
                    <c:v>2674</c:v>
                  </c:pt>
                  <c:pt idx="121">
                    <c:v>800</c:v>
                  </c:pt>
                  <c:pt idx="122">
                    <c:v>598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Calcium!$AN$6:$AN$128</c:f>
              <c:numCache>
                <c:formatCode>General</c:formatCode>
                <c:ptCount val="123"/>
                <c:pt idx="0">
                  <c:v>16442</c:v>
                </c:pt>
                <c:pt idx="1">
                  <c:v>15438</c:v>
                </c:pt>
                <c:pt idx="2">
                  <c:v>24724</c:v>
                </c:pt>
                <c:pt idx="3">
                  <c:v>48708</c:v>
                </c:pt>
                <c:pt idx="4">
                  <c:v>51374</c:v>
                </c:pt>
                <c:pt idx="5">
                  <c:v>27462</c:v>
                </c:pt>
                <c:pt idx="6">
                  <c:v>19391</c:v>
                </c:pt>
                <c:pt idx="7">
                  <c:v>16565</c:v>
                </c:pt>
                <c:pt idx="8">
                  <c:v>15593</c:v>
                </c:pt>
                <c:pt idx="9">
                  <c:v>56241</c:v>
                </c:pt>
                <c:pt idx="10">
                  <c:v>76453</c:v>
                </c:pt>
                <c:pt idx="11">
                  <c:v>35769</c:v>
                </c:pt>
                <c:pt idx="12">
                  <c:v>17598</c:v>
                </c:pt>
                <c:pt idx="13">
                  <c:v>17925</c:v>
                </c:pt>
                <c:pt idx="14">
                  <c:v>34905</c:v>
                </c:pt>
                <c:pt idx="15">
                  <c:v>65889</c:v>
                </c:pt>
                <c:pt idx="16">
                  <c:v>25019</c:v>
                </c:pt>
                <c:pt idx="17">
                  <c:v>25580</c:v>
                </c:pt>
                <c:pt idx="18">
                  <c:v>19964</c:v>
                </c:pt>
                <c:pt idx="19">
                  <c:v>17242</c:v>
                </c:pt>
                <c:pt idx="20">
                  <c:v>21336</c:v>
                </c:pt>
                <c:pt idx="21">
                  <c:v>79533</c:v>
                </c:pt>
                <c:pt idx="22">
                  <c:v>78624</c:v>
                </c:pt>
                <c:pt idx="23">
                  <c:v>41541</c:v>
                </c:pt>
                <c:pt idx="24">
                  <c:v>27348</c:v>
                </c:pt>
                <c:pt idx="25">
                  <c:v>20334</c:v>
                </c:pt>
                <c:pt idx="26">
                  <c:v>17380</c:v>
                </c:pt>
                <c:pt idx="27">
                  <c:v>16546</c:v>
                </c:pt>
                <c:pt idx="28">
                  <c:v>24674</c:v>
                </c:pt>
                <c:pt idx="29">
                  <c:v>66011</c:v>
                </c:pt>
                <c:pt idx="30">
                  <c:v>17288</c:v>
                </c:pt>
                <c:pt idx="31">
                  <c:v>22528</c:v>
                </c:pt>
                <c:pt idx="32">
                  <c:v>29055</c:v>
                </c:pt>
                <c:pt idx="33">
                  <c:v>19791</c:v>
                </c:pt>
                <c:pt idx="34">
                  <c:v>16531</c:v>
                </c:pt>
                <c:pt idx="35">
                  <c:v>16258</c:v>
                </c:pt>
                <c:pt idx="36">
                  <c:v>21411</c:v>
                </c:pt>
                <c:pt idx="37">
                  <c:v>27288</c:v>
                </c:pt>
                <c:pt idx="38">
                  <c:v>51278</c:v>
                </c:pt>
                <c:pt idx="39">
                  <c:v>65526</c:v>
                </c:pt>
                <c:pt idx="40">
                  <c:v>54760</c:v>
                </c:pt>
                <c:pt idx="41">
                  <c:v>37979</c:v>
                </c:pt>
                <c:pt idx="42">
                  <c:v>37145</c:v>
                </c:pt>
                <c:pt idx="43">
                  <c:v>28426</c:v>
                </c:pt>
                <c:pt idx="44">
                  <c:v>21475</c:v>
                </c:pt>
                <c:pt idx="45">
                  <c:v>19041</c:v>
                </c:pt>
                <c:pt idx="46">
                  <c:v>15974</c:v>
                </c:pt>
                <c:pt idx="47">
                  <c:v>15976</c:v>
                </c:pt>
                <c:pt idx="48">
                  <c:v>25346</c:v>
                </c:pt>
                <c:pt idx="49">
                  <c:v>51570</c:v>
                </c:pt>
                <c:pt idx="50">
                  <c:v>53876</c:v>
                </c:pt>
                <c:pt idx="51">
                  <c:v>38976</c:v>
                </c:pt>
                <c:pt idx="52">
                  <c:v>21736</c:v>
                </c:pt>
                <c:pt idx="53">
                  <c:v>19483</c:v>
                </c:pt>
                <c:pt idx="54">
                  <c:v>20489</c:v>
                </c:pt>
                <c:pt idx="55">
                  <c:v>21024</c:v>
                </c:pt>
                <c:pt idx="56">
                  <c:v>15687</c:v>
                </c:pt>
                <c:pt idx="57">
                  <c:v>21141</c:v>
                </c:pt>
                <c:pt idx="58">
                  <c:v>51616</c:v>
                </c:pt>
                <c:pt idx="59">
                  <c:v>37561</c:v>
                </c:pt>
                <c:pt idx="60">
                  <c:v>21605</c:v>
                </c:pt>
                <c:pt idx="61">
                  <c:v>17523</c:v>
                </c:pt>
                <c:pt idx="62">
                  <c:v>28001</c:v>
                </c:pt>
                <c:pt idx="63">
                  <c:v>67351</c:v>
                </c:pt>
                <c:pt idx="64">
                  <c:v>29539</c:v>
                </c:pt>
                <c:pt idx="65">
                  <c:v>21828</c:v>
                </c:pt>
                <c:pt idx="66">
                  <c:v>17731</c:v>
                </c:pt>
                <c:pt idx="67">
                  <c:v>20730</c:v>
                </c:pt>
                <c:pt idx="68">
                  <c:v>20516</c:v>
                </c:pt>
                <c:pt idx="69">
                  <c:v>17724</c:v>
                </c:pt>
                <c:pt idx="70">
                  <c:v>14888</c:v>
                </c:pt>
                <c:pt idx="71">
                  <c:v>38080</c:v>
                </c:pt>
                <c:pt idx="72">
                  <c:v>60041</c:v>
                </c:pt>
                <c:pt idx="73">
                  <c:v>51835</c:v>
                </c:pt>
                <c:pt idx="74">
                  <c:v>27058</c:v>
                </c:pt>
                <c:pt idx="75">
                  <c:v>18984</c:v>
                </c:pt>
                <c:pt idx="76">
                  <c:v>15901</c:v>
                </c:pt>
                <c:pt idx="77">
                  <c:v>15061</c:v>
                </c:pt>
                <c:pt idx="78">
                  <c:v>16763</c:v>
                </c:pt>
                <c:pt idx="79">
                  <c:v>26050</c:v>
                </c:pt>
                <c:pt idx="80">
                  <c:v>36478</c:v>
                </c:pt>
                <c:pt idx="81">
                  <c:v>15112</c:v>
                </c:pt>
                <c:pt idx="82">
                  <c:v>19302</c:v>
                </c:pt>
                <c:pt idx="83">
                  <c:v>16672</c:v>
                </c:pt>
                <c:pt idx="84">
                  <c:v>17072</c:v>
                </c:pt>
                <c:pt idx="85">
                  <c:v>55839</c:v>
                </c:pt>
                <c:pt idx="86">
                  <c:v>38916</c:v>
                </c:pt>
                <c:pt idx="87">
                  <c:v>25589</c:v>
                </c:pt>
                <c:pt idx="88">
                  <c:v>16132</c:v>
                </c:pt>
                <c:pt idx="89">
                  <c:v>18992</c:v>
                </c:pt>
                <c:pt idx="90">
                  <c:v>17603</c:v>
                </c:pt>
                <c:pt idx="91">
                  <c:v>55348</c:v>
                </c:pt>
                <c:pt idx="92">
                  <c:v>62522</c:v>
                </c:pt>
                <c:pt idx="93">
                  <c:v>22014</c:v>
                </c:pt>
                <c:pt idx="94">
                  <c:v>21503</c:v>
                </c:pt>
                <c:pt idx="95">
                  <c:v>35636</c:v>
                </c:pt>
                <c:pt idx="96">
                  <c:v>58262</c:v>
                </c:pt>
                <c:pt idx="97">
                  <c:v>30952</c:v>
                </c:pt>
                <c:pt idx="98">
                  <c:v>20838</c:v>
                </c:pt>
                <c:pt idx="99">
                  <c:v>29391</c:v>
                </c:pt>
                <c:pt idx="100">
                  <c:v>65689</c:v>
                </c:pt>
                <c:pt idx="101">
                  <c:v>26852</c:v>
                </c:pt>
                <c:pt idx="102">
                  <c:v>26527</c:v>
                </c:pt>
                <c:pt idx="103">
                  <c:v>23456</c:v>
                </c:pt>
                <c:pt idx="104">
                  <c:v>63824</c:v>
                </c:pt>
                <c:pt idx="105">
                  <c:v>29011</c:v>
                </c:pt>
                <c:pt idx="106">
                  <c:v>22588</c:v>
                </c:pt>
                <c:pt idx="107">
                  <c:v>35365</c:v>
                </c:pt>
                <c:pt idx="108">
                  <c:v>80979</c:v>
                </c:pt>
                <c:pt idx="109">
                  <c:v>25512</c:v>
                </c:pt>
                <c:pt idx="110">
                  <c:v>18114</c:v>
                </c:pt>
                <c:pt idx="111">
                  <c:v>43642</c:v>
                </c:pt>
                <c:pt idx="112">
                  <c:v>26980</c:v>
                </c:pt>
                <c:pt idx="113">
                  <c:v>18161</c:v>
                </c:pt>
                <c:pt idx="114">
                  <c:v>17258</c:v>
                </c:pt>
                <c:pt idx="115">
                  <c:v>26550</c:v>
                </c:pt>
                <c:pt idx="116">
                  <c:v>67280</c:v>
                </c:pt>
                <c:pt idx="117">
                  <c:v>25742</c:v>
                </c:pt>
                <c:pt idx="118">
                  <c:v>18404</c:v>
                </c:pt>
                <c:pt idx="119">
                  <c:v>21883</c:v>
                </c:pt>
                <c:pt idx="120">
                  <c:v>84767</c:v>
                </c:pt>
                <c:pt idx="121">
                  <c:v>21369</c:v>
                </c:pt>
                <c:pt idx="122">
                  <c:v>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3A-4495-A480-47556117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Chloride!$AC$6:$AC$128</c:f>
                <c:numCache>
                  <c:formatCode>General</c:formatCode>
                  <c:ptCount val="123"/>
                  <c:pt idx="0">
                    <c:v>12.55</c:v>
                  </c:pt>
                  <c:pt idx="1">
                    <c:v>31.83</c:v>
                  </c:pt>
                  <c:pt idx="2">
                    <c:v>44.57</c:v>
                  </c:pt>
                  <c:pt idx="3">
                    <c:v>71</c:v>
                  </c:pt>
                  <c:pt idx="4">
                    <c:v>55.08</c:v>
                  </c:pt>
                  <c:pt idx="5">
                    <c:v>25.8</c:v>
                  </c:pt>
                  <c:pt idx="6">
                    <c:v>13.89</c:v>
                  </c:pt>
                  <c:pt idx="7">
                    <c:v>12.29</c:v>
                  </c:pt>
                  <c:pt idx="8">
                    <c:v>31.88</c:v>
                  </c:pt>
                  <c:pt idx="9">
                    <c:v>71</c:v>
                  </c:pt>
                  <c:pt idx="10">
                    <c:v>98</c:v>
                  </c:pt>
                  <c:pt idx="11">
                    <c:v>35.18</c:v>
                  </c:pt>
                  <c:pt idx="12">
                    <c:v>13.13</c:v>
                  </c:pt>
                  <c:pt idx="13">
                    <c:v>15.68</c:v>
                  </c:pt>
                  <c:pt idx="14">
                    <c:v>47.13</c:v>
                  </c:pt>
                  <c:pt idx="15">
                    <c:v>80</c:v>
                  </c:pt>
                  <c:pt idx="16">
                    <c:v>22.53</c:v>
                  </c:pt>
                  <c:pt idx="17">
                    <c:v>25.33</c:v>
                  </c:pt>
                  <c:pt idx="18">
                    <c:v>18.53</c:v>
                  </c:pt>
                  <c:pt idx="19">
                    <c:v>29.8</c:v>
                  </c:pt>
                  <c:pt idx="20">
                    <c:v>37.51</c:v>
                  </c:pt>
                  <c:pt idx="21">
                    <c:v>102</c:v>
                  </c:pt>
                  <c:pt idx="22">
                    <c:v>93</c:v>
                  </c:pt>
                  <c:pt idx="23">
                    <c:v>41.06</c:v>
                  </c:pt>
                  <c:pt idx="24">
                    <c:v>24.46</c:v>
                  </c:pt>
                  <c:pt idx="25">
                    <c:v>15.38</c:v>
                  </c:pt>
                  <c:pt idx="26">
                    <c:v>17.98</c:v>
                  </c:pt>
                  <c:pt idx="27">
                    <c:v>28.59</c:v>
                  </c:pt>
                  <c:pt idx="28">
                    <c:v>44.87</c:v>
                  </c:pt>
                  <c:pt idx="29">
                    <c:v>88</c:v>
                  </c:pt>
                  <c:pt idx="30">
                    <c:v>13.82</c:v>
                  </c:pt>
                  <c:pt idx="31">
                    <c:v>16.510000000000002</c:v>
                  </c:pt>
                  <c:pt idx="32">
                    <c:v>35.880000000000003</c:v>
                  </c:pt>
                  <c:pt idx="33">
                    <c:v>19.53</c:v>
                  </c:pt>
                  <c:pt idx="34">
                    <c:v>29.41</c:v>
                  </c:pt>
                  <c:pt idx="35">
                    <c:v>35.159999999999997</c:v>
                  </c:pt>
                  <c:pt idx="36">
                    <c:v>41.19</c:v>
                  </c:pt>
                  <c:pt idx="37">
                    <c:v>42.98</c:v>
                  </c:pt>
                  <c:pt idx="38">
                    <c:v>60</c:v>
                  </c:pt>
                  <c:pt idx="39">
                    <c:v>71</c:v>
                  </c:pt>
                  <c:pt idx="40">
                    <c:v>49.75</c:v>
                  </c:pt>
                  <c:pt idx="41">
                    <c:v>37.450000000000003</c:v>
                  </c:pt>
                  <c:pt idx="42">
                    <c:v>50.63</c:v>
                  </c:pt>
                  <c:pt idx="43">
                    <c:v>39.15</c:v>
                  </c:pt>
                  <c:pt idx="44">
                    <c:v>25.71</c:v>
                  </c:pt>
                  <c:pt idx="45">
                    <c:v>26.72</c:v>
                  </c:pt>
                  <c:pt idx="46">
                    <c:v>34.200000000000003</c:v>
                  </c:pt>
                  <c:pt idx="47">
                    <c:v>35.909999999999997</c:v>
                  </c:pt>
                  <c:pt idx="48">
                    <c:v>40.83</c:v>
                  </c:pt>
                  <c:pt idx="49">
                    <c:v>58</c:v>
                  </c:pt>
                  <c:pt idx="50">
                    <c:v>51</c:v>
                  </c:pt>
                  <c:pt idx="51">
                    <c:v>34.32</c:v>
                  </c:pt>
                  <c:pt idx="52">
                    <c:v>15.32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</c:v>
                  </c:pt>
                  <c:pt idx="56">
                    <c:v>35.43</c:v>
                  </c:pt>
                  <c:pt idx="57">
                    <c:v>34.950000000000003</c:v>
                  </c:pt>
                  <c:pt idx="58">
                    <c:v>51</c:v>
                  </c:pt>
                  <c:pt idx="59">
                    <c:v>38.22</c:v>
                  </c:pt>
                  <c:pt idx="60">
                    <c:v>16.13</c:v>
                  </c:pt>
                  <c:pt idx="61">
                    <c:v>18.34</c:v>
                  </c:pt>
                  <c:pt idx="62">
                    <c:v>47.72</c:v>
                  </c:pt>
                  <c:pt idx="63">
                    <c:v>84</c:v>
                  </c:pt>
                  <c:pt idx="64">
                    <c:v>28.21</c:v>
                  </c:pt>
                  <c:pt idx="65">
                    <c:v>19.13</c:v>
                  </c:pt>
                  <c:pt idx="66">
                    <c:v>14.54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</c:v>
                  </c:pt>
                  <c:pt idx="70">
                    <c:v>37.659999999999997</c:v>
                  </c:pt>
                  <c:pt idx="71">
                    <c:v>66</c:v>
                  </c:pt>
                  <c:pt idx="72">
                    <c:v>65</c:v>
                  </c:pt>
                  <c:pt idx="73">
                    <c:v>47</c:v>
                  </c:pt>
                  <c:pt idx="74">
                    <c:v>22.49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23.28</c:v>
                  </c:pt>
                  <c:pt idx="78">
                    <c:v>37.54</c:v>
                  </c:pt>
                  <c:pt idx="79">
                    <c:v>47</c:v>
                  </c:pt>
                  <c:pt idx="80">
                    <c:v>48</c:v>
                  </c:pt>
                  <c:pt idx="81">
                    <c:v>16.64</c:v>
                  </c:pt>
                  <c:pt idx="82">
                    <c:v>23.38</c:v>
                  </c:pt>
                  <c:pt idx="83">
                    <c:v>34.71</c:v>
                  </c:pt>
                  <c:pt idx="84">
                    <c:v>38.9</c:v>
                  </c:pt>
                  <c:pt idx="85">
                    <c:v>65</c:v>
                  </c:pt>
                  <c:pt idx="86">
                    <c:v>40</c:v>
                  </c:pt>
                  <c:pt idx="87">
                    <c:v>24.32</c:v>
                  </c:pt>
                  <c:pt idx="88">
                    <c:v>13.99</c:v>
                  </c:pt>
                  <c:pt idx="89">
                    <c:v>22.82</c:v>
                  </c:pt>
                  <c:pt idx="90">
                    <c:v>43.3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61</c:v>
                  </c:pt>
                  <c:pt idx="96">
                    <c:v>63</c:v>
                  </c:pt>
                  <c:pt idx="97">
                    <c:v>32.26</c:v>
                  </c:pt>
                  <c:pt idx="98">
                    <c:v>33.840000000000003</c:v>
                  </c:pt>
                  <c:pt idx="99">
                    <c:v>64</c:v>
                  </c:pt>
                  <c:pt idx="100">
                    <c:v>100</c:v>
                  </c:pt>
                  <c:pt idx="101">
                    <c:v>31.99</c:v>
                  </c:pt>
                  <c:pt idx="102">
                    <c:v>44.4</c:v>
                  </c:pt>
                  <c:pt idx="103">
                    <c:v>51</c:v>
                  </c:pt>
                  <c:pt idx="104">
                    <c:v>112</c:v>
                  </c:pt>
                  <c:pt idx="105">
                    <c:v>33.25</c:v>
                  </c:pt>
                  <c:pt idx="106">
                    <c:v>30.31</c:v>
                  </c:pt>
                  <c:pt idx="107">
                    <c:v>69</c:v>
                  </c:pt>
                  <c:pt idx="108">
                    <c:v>162</c:v>
                  </c:pt>
                  <c:pt idx="109">
                    <c:v>27.39</c:v>
                  </c:pt>
                  <c:pt idx="110">
                    <c:v>27.25</c:v>
                  </c:pt>
                  <c:pt idx="111">
                    <c:v>117</c:v>
                  </c:pt>
                  <c:pt idx="112">
                    <c:v>34.090000000000003</c:v>
                  </c:pt>
                  <c:pt idx="113">
                    <c:v>17.98</c:v>
                  </c:pt>
                  <c:pt idx="114">
                    <c:v>22.32</c:v>
                  </c:pt>
                  <c:pt idx="115">
                    <c:v>62</c:v>
                  </c:pt>
                  <c:pt idx="116">
                    <c:v>121</c:v>
                  </c:pt>
                  <c:pt idx="117">
                    <c:v>32.159999999999997</c:v>
                  </c:pt>
                  <c:pt idx="118">
                    <c:v>28.35</c:v>
                  </c:pt>
                  <c:pt idx="119">
                    <c:v>66</c:v>
                  </c:pt>
                  <c:pt idx="120">
                    <c:v>203</c:v>
                  </c:pt>
                  <c:pt idx="121">
                    <c:v>24.73</c:v>
                  </c:pt>
                  <c:pt idx="122">
                    <c:v>27.46</c:v>
                  </c:pt>
                </c:numCache>
              </c:numRef>
            </c:plus>
            <c:minus>
              <c:numRef>
                <c:f>Chloride!$AC$6:$AC$128</c:f>
                <c:numCache>
                  <c:formatCode>General</c:formatCode>
                  <c:ptCount val="123"/>
                  <c:pt idx="0">
                    <c:v>12.55</c:v>
                  </c:pt>
                  <c:pt idx="1">
                    <c:v>31.83</c:v>
                  </c:pt>
                  <c:pt idx="2">
                    <c:v>44.57</c:v>
                  </c:pt>
                  <c:pt idx="3">
                    <c:v>71</c:v>
                  </c:pt>
                  <c:pt idx="4">
                    <c:v>55.08</c:v>
                  </c:pt>
                  <c:pt idx="5">
                    <c:v>25.8</c:v>
                  </c:pt>
                  <c:pt idx="6">
                    <c:v>13.89</c:v>
                  </c:pt>
                  <c:pt idx="7">
                    <c:v>12.29</c:v>
                  </c:pt>
                  <c:pt idx="8">
                    <c:v>31.88</c:v>
                  </c:pt>
                  <c:pt idx="9">
                    <c:v>71</c:v>
                  </c:pt>
                  <c:pt idx="10">
                    <c:v>98</c:v>
                  </c:pt>
                  <c:pt idx="11">
                    <c:v>35.18</c:v>
                  </c:pt>
                  <c:pt idx="12">
                    <c:v>13.13</c:v>
                  </c:pt>
                  <c:pt idx="13">
                    <c:v>15.68</c:v>
                  </c:pt>
                  <c:pt idx="14">
                    <c:v>47.13</c:v>
                  </c:pt>
                  <c:pt idx="15">
                    <c:v>80</c:v>
                  </c:pt>
                  <c:pt idx="16">
                    <c:v>22.53</c:v>
                  </c:pt>
                  <c:pt idx="17">
                    <c:v>25.33</c:v>
                  </c:pt>
                  <c:pt idx="18">
                    <c:v>18.53</c:v>
                  </c:pt>
                  <c:pt idx="19">
                    <c:v>29.8</c:v>
                  </c:pt>
                  <c:pt idx="20">
                    <c:v>37.51</c:v>
                  </c:pt>
                  <c:pt idx="21">
                    <c:v>102</c:v>
                  </c:pt>
                  <c:pt idx="22">
                    <c:v>93</c:v>
                  </c:pt>
                  <c:pt idx="23">
                    <c:v>41.06</c:v>
                  </c:pt>
                  <c:pt idx="24">
                    <c:v>24.46</c:v>
                  </c:pt>
                  <c:pt idx="25">
                    <c:v>15.38</c:v>
                  </c:pt>
                  <c:pt idx="26">
                    <c:v>17.98</c:v>
                  </c:pt>
                  <c:pt idx="27">
                    <c:v>28.59</c:v>
                  </c:pt>
                  <c:pt idx="28">
                    <c:v>44.87</c:v>
                  </c:pt>
                  <c:pt idx="29">
                    <c:v>88</c:v>
                  </c:pt>
                  <c:pt idx="30">
                    <c:v>13.82</c:v>
                  </c:pt>
                  <c:pt idx="31">
                    <c:v>16.510000000000002</c:v>
                  </c:pt>
                  <c:pt idx="32">
                    <c:v>35.880000000000003</c:v>
                  </c:pt>
                  <c:pt idx="33">
                    <c:v>19.53</c:v>
                  </c:pt>
                  <c:pt idx="34">
                    <c:v>29.41</c:v>
                  </c:pt>
                  <c:pt idx="35">
                    <c:v>35.159999999999997</c:v>
                  </c:pt>
                  <c:pt idx="36">
                    <c:v>41.19</c:v>
                  </c:pt>
                  <c:pt idx="37">
                    <c:v>42.98</c:v>
                  </c:pt>
                  <c:pt idx="38">
                    <c:v>60</c:v>
                  </c:pt>
                  <c:pt idx="39">
                    <c:v>71</c:v>
                  </c:pt>
                  <c:pt idx="40">
                    <c:v>49.75</c:v>
                  </c:pt>
                  <c:pt idx="41">
                    <c:v>37.450000000000003</c:v>
                  </c:pt>
                  <c:pt idx="42">
                    <c:v>50.63</c:v>
                  </c:pt>
                  <c:pt idx="43">
                    <c:v>39.15</c:v>
                  </c:pt>
                  <c:pt idx="44">
                    <c:v>25.71</c:v>
                  </c:pt>
                  <c:pt idx="45">
                    <c:v>26.72</c:v>
                  </c:pt>
                  <c:pt idx="46">
                    <c:v>34.200000000000003</c:v>
                  </c:pt>
                  <c:pt idx="47">
                    <c:v>35.909999999999997</c:v>
                  </c:pt>
                  <c:pt idx="48">
                    <c:v>40.83</c:v>
                  </c:pt>
                  <c:pt idx="49">
                    <c:v>58</c:v>
                  </c:pt>
                  <c:pt idx="50">
                    <c:v>51</c:v>
                  </c:pt>
                  <c:pt idx="51">
                    <c:v>34.32</c:v>
                  </c:pt>
                  <c:pt idx="52">
                    <c:v>15.32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</c:v>
                  </c:pt>
                  <c:pt idx="56">
                    <c:v>35.43</c:v>
                  </c:pt>
                  <c:pt idx="57">
                    <c:v>34.950000000000003</c:v>
                  </c:pt>
                  <c:pt idx="58">
                    <c:v>51</c:v>
                  </c:pt>
                  <c:pt idx="59">
                    <c:v>38.22</c:v>
                  </c:pt>
                  <c:pt idx="60">
                    <c:v>16.13</c:v>
                  </c:pt>
                  <c:pt idx="61">
                    <c:v>18.34</c:v>
                  </c:pt>
                  <c:pt idx="62">
                    <c:v>47.72</c:v>
                  </c:pt>
                  <c:pt idx="63">
                    <c:v>84</c:v>
                  </c:pt>
                  <c:pt idx="64">
                    <c:v>28.21</c:v>
                  </c:pt>
                  <c:pt idx="65">
                    <c:v>19.13</c:v>
                  </c:pt>
                  <c:pt idx="66">
                    <c:v>14.54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</c:v>
                  </c:pt>
                  <c:pt idx="70">
                    <c:v>37.659999999999997</c:v>
                  </c:pt>
                  <c:pt idx="71">
                    <c:v>66</c:v>
                  </c:pt>
                  <c:pt idx="72">
                    <c:v>65</c:v>
                  </c:pt>
                  <c:pt idx="73">
                    <c:v>47</c:v>
                  </c:pt>
                  <c:pt idx="74">
                    <c:v>22.49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23.28</c:v>
                  </c:pt>
                  <c:pt idx="78">
                    <c:v>37.54</c:v>
                  </c:pt>
                  <c:pt idx="79">
                    <c:v>47</c:v>
                  </c:pt>
                  <c:pt idx="80">
                    <c:v>48</c:v>
                  </c:pt>
                  <c:pt idx="81">
                    <c:v>16.64</c:v>
                  </c:pt>
                  <c:pt idx="82">
                    <c:v>23.38</c:v>
                  </c:pt>
                  <c:pt idx="83">
                    <c:v>34.71</c:v>
                  </c:pt>
                  <c:pt idx="84">
                    <c:v>38.9</c:v>
                  </c:pt>
                  <c:pt idx="85">
                    <c:v>65</c:v>
                  </c:pt>
                  <c:pt idx="86">
                    <c:v>40</c:v>
                  </c:pt>
                  <c:pt idx="87">
                    <c:v>24.32</c:v>
                  </c:pt>
                  <c:pt idx="88">
                    <c:v>13.99</c:v>
                  </c:pt>
                  <c:pt idx="89">
                    <c:v>22.82</c:v>
                  </c:pt>
                  <c:pt idx="90">
                    <c:v>43.3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61</c:v>
                  </c:pt>
                  <c:pt idx="96">
                    <c:v>63</c:v>
                  </c:pt>
                  <c:pt idx="97">
                    <c:v>32.26</c:v>
                  </c:pt>
                  <c:pt idx="98">
                    <c:v>33.840000000000003</c:v>
                  </c:pt>
                  <c:pt idx="99">
                    <c:v>64</c:v>
                  </c:pt>
                  <c:pt idx="100">
                    <c:v>100</c:v>
                  </c:pt>
                  <c:pt idx="101">
                    <c:v>31.99</c:v>
                  </c:pt>
                  <c:pt idx="102">
                    <c:v>44.4</c:v>
                  </c:pt>
                  <c:pt idx="103">
                    <c:v>51</c:v>
                  </c:pt>
                  <c:pt idx="104">
                    <c:v>112</c:v>
                  </c:pt>
                  <c:pt idx="105">
                    <c:v>33.25</c:v>
                  </c:pt>
                  <c:pt idx="106">
                    <c:v>30.31</c:v>
                  </c:pt>
                  <c:pt idx="107">
                    <c:v>69</c:v>
                  </c:pt>
                  <c:pt idx="108">
                    <c:v>162</c:v>
                  </c:pt>
                  <c:pt idx="109">
                    <c:v>27.39</c:v>
                  </c:pt>
                  <c:pt idx="110">
                    <c:v>27.25</c:v>
                  </c:pt>
                  <c:pt idx="111">
                    <c:v>117</c:v>
                  </c:pt>
                  <c:pt idx="112">
                    <c:v>34.090000000000003</c:v>
                  </c:pt>
                  <c:pt idx="113">
                    <c:v>17.98</c:v>
                  </c:pt>
                  <c:pt idx="114">
                    <c:v>22.32</c:v>
                  </c:pt>
                  <c:pt idx="115">
                    <c:v>62</c:v>
                  </c:pt>
                  <c:pt idx="116">
                    <c:v>121</c:v>
                  </c:pt>
                  <c:pt idx="117">
                    <c:v>32.159999999999997</c:v>
                  </c:pt>
                  <c:pt idx="118">
                    <c:v>28.35</c:v>
                  </c:pt>
                  <c:pt idx="119">
                    <c:v>66</c:v>
                  </c:pt>
                  <c:pt idx="120">
                    <c:v>203</c:v>
                  </c:pt>
                  <c:pt idx="121">
                    <c:v>24.73</c:v>
                  </c:pt>
                  <c:pt idx="122">
                    <c:v>27.46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Chloride!$Y$6:$Y$128</c:f>
              <c:numCache>
                <c:formatCode>General</c:formatCode>
                <c:ptCount val="123"/>
                <c:pt idx="0">
                  <c:v>120.92</c:v>
                </c:pt>
                <c:pt idx="1">
                  <c:v>202.9</c:v>
                </c:pt>
                <c:pt idx="2">
                  <c:v>443.44</c:v>
                </c:pt>
                <c:pt idx="3">
                  <c:v>817</c:v>
                </c:pt>
                <c:pt idx="4">
                  <c:v>646.01</c:v>
                </c:pt>
                <c:pt idx="5">
                  <c:v>268.43</c:v>
                </c:pt>
                <c:pt idx="6">
                  <c:v>148.76</c:v>
                </c:pt>
                <c:pt idx="7">
                  <c:v>124.19</c:v>
                </c:pt>
                <c:pt idx="8">
                  <c:v>208.39</c:v>
                </c:pt>
                <c:pt idx="9">
                  <c:v>847</c:v>
                </c:pt>
                <c:pt idx="10">
                  <c:v>842</c:v>
                </c:pt>
                <c:pt idx="11">
                  <c:v>389.8</c:v>
                </c:pt>
                <c:pt idx="12">
                  <c:v>149.87</c:v>
                </c:pt>
                <c:pt idx="13">
                  <c:v>177.31</c:v>
                </c:pt>
                <c:pt idx="14">
                  <c:v>609.70000000000005</c:v>
                </c:pt>
                <c:pt idx="15">
                  <c:v>921</c:v>
                </c:pt>
                <c:pt idx="16">
                  <c:v>257.25</c:v>
                </c:pt>
                <c:pt idx="17">
                  <c:v>269.67</c:v>
                </c:pt>
                <c:pt idx="18">
                  <c:v>222.51</c:v>
                </c:pt>
                <c:pt idx="19">
                  <c:v>264.60000000000002</c:v>
                </c:pt>
                <c:pt idx="20">
                  <c:v>386.41</c:v>
                </c:pt>
                <c:pt idx="21">
                  <c:v>856</c:v>
                </c:pt>
                <c:pt idx="22">
                  <c:v>762</c:v>
                </c:pt>
                <c:pt idx="23">
                  <c:v>456.4</c:v>
                </c:pt>
                <c:pt idx="24">
                  <c:v>276.83</c:v>
                </c:pt>
                <c:pt idx="25">
                  <c:v>202.98</c:v>
                </c:pt>
                <c:pt idx="26">
                  <c:v>201.65</c:v>
                </c:pt>
                <c:pt idx="27">
                  <c:v>246.76</c:v>
                </c:pt>
                <c:pt idx="28">
                  <c:v>515.17999999999995</c:v>
                </c:pt>
                <c:pt idx="29">
                  <c:v>1106</c:v>
                </c:pt>
                <c:pt idx="30">
                  <c:v>131.28</c:v>
                </c:pt>
                <c:pt idx="31">
                  <c:v>217.77</c:v>
                </c:pt>
                <c:pt idx="32">
                  <c:v>355.2</c:v>
                </c:pt>
                <c:pt idx="33">
                  <c:v>248.8</c:v>
                </c:pt>
                <c:pt idx="34">
                  <c:v>258.16000000000003</c:v>
                </c:pt>
                <c:pt idx="35">
                  <c:v>270.39</c:v>
                </c:pt>
                <c:pt idx="36">
                  <c:v>443.73</c:v>
                </c:pt>
                <c:pt idx="37">
                  <c:v>553.21</c:v>
                </c:pt>
                <c:pt idx="38">
                  <c:v>946</c:v>
                </c:pt>
                <c:pt idx="39">
                  <c:v>913</c:v>
                </c:pt>
                <c:pt idx="40">
                  <c:v>666.97</c:v>
                </c:pt>
                <c:pt idx="41">
                  <c:v>439.41</c:v>
                </c:pt>
                <c:pt idx="42">
                  <c:v>465.49</c:v>
                </c:pt>
                <c:pt idx="43">
                  <c:v>383.64</c:v>
                </c:pt>
                <c:pt idx="44">
                  <c:v>311.01</c:v>
                </c:pt>
                <c:pt idx="45">
                  <c:v>302.74</c:v>
                </c:pt>
                <c:pt idx="46">
                  <c:v>264</c:v>
                </c:pt>
                <c:pt idx="47">
                  <c:v>262.69</c:v>
                </c:pt>
                <c:pt idx="48">
                  <c:v>524.91999999999996</c:v>
                </c:pt>
                <c:pt idx="49">
                  <c:v>972</c:v>
                </c:pt>
                <c:pt idx="50">
                  <c:v>843</c:v>
                </c:pt>
                <c:pt idx="51">
                  <c:v>504.14</c:v>
                </c:pt>
                <c:pt idx="52">
                  <c:v>208.62</c:v>
                </c:pt>
                <c:pt idx="53">
                  <c:v>186.51</c:v>
                </c:pt>
                <c:pt idx="54">
                  <c:v>211.44</c:v>
                </c:pt>
                <c:pt idx="55">
                  <c:v>281.16000000000003</c:v>
                </c:pt>
                <c:pt idx="56">
                  <c:v>262.56</c:v>
                </c:pt>
                <c:pt idx="57">
                  <c:v>401.3</c:v>
                </c:pt>
                <c:pt idx="58">
                  <c:v>911</c:v>
                </c:pt>
                <c:pt idx="59">
                  <c:v>460.2</c:v>
                </c:pt>
                <c:pt idx="60">
                  <c:v>246.52</c:v>
                </c:pt>
                <c:pt idx="61">
                  <c:v>229.88</c:v>
                </c:pt>
                <c:pt idx="62">
                  <c:v>657.57</c:v>
                </c:pt>
                <c:pt idx="63">
                  <c:v>1176</c:v>
                </c:pt>
                <c:pt idx="64">
                  <c:v>424.81</c:v>
                </c:pt>
                <c:pt idx="65">
                  <c:v>240.48</c:v>
                </c:pt>
                <c:pt idx="66">
                  <c:v>153.91999999999999</c:v>
                </c:pt>
                <c:pt idx="67">
                  <c:v>209.12</c:v>
                </c:pt>
                <c:pt idx="68">
                  <c:v>271.97000000000003</c:v>
                </c:pt>
                <c:pt idx="69">
                  <c:v>243.54</c:v>
                </c:pt>
                <c:pt idx="70">
                  <c:v>241.02</c:v>
                </c:pt>
                <c:pt idx="71">
                  <c:v>953</c:v>
                </c:pt>
                <c:pt idx="72">
                  <c:v>1118</c:v>
                </c:pt>
                <c:pt idx="73">
                  <c:v>841</c:v>
                </c:pt>
                <c:pt idx="74">
                  <c:v>320.88</c:v>
                </c:pt>
                <c:pt idx="75">
                  <c:v>179.9</c:v>
                </c:pt>
                <c:pt idx="76">
                  <c:v>161.21</c:v>
                </c:pt>
                <c:pt idx="77">
                  <c:v>198.21</c:v>
                </c:pt>
                <c:pt idx="78">
                  <c:v>320.95999999999998</c:v>
                </c:pt>
                <c:pt idx="79">
                  <c:v>641</c:v>
                </c:pt>
                <c:pt idx="80">
                  <c:v>795</c:v>
                </c:pt>
                <c:pt idx="81">
                  <c:v>121.67</c:v>
                </c:pt>
                <c:pt idx="82">
                  <c:v>313.76</c:v>
                </c:pt>
                <c:pt idx="83">
                  <c:v>310.49</c:v>
                </c:pt>
                <c:pt idx="84">
                  <c:v>315.52999999999997</c:v>
                </c:pt>
                <c:pt idx="85">
                  <c:v>1131</c:v>
                </c:pt>
                <c:pt idx="86">
                  <c:v>674</c:v>
                </c:pt>
                <c:pt idx="87">
                  <c:v>350.31</c:v>
                </c:pt>
                <c:pt idx="88">
                  <c:v>169.74</c:v>
                </c:pt>
                <c:pt idx="89">
                  <c:v>307.69</c:v>
                </c:pt>
                <c:pt idx="90">
                  <c:v>379.79</c:v>
                </c:pt>
                <c:pt idx="91">
                  <c:v>1360</c:v>
                </c:pt>
                <c:pt idx="92">
                  <c:v>1158</c:v>
                </c:pt>
                <c:pt idx="93">
                  <c:v>257.2</c:v>
                </c:pt>
                <c:pt idx="94">
                  <c:v>332.94</c:v>
                </c:pt>
                <c:pt idx="95">
                  <c:v>915</c:v>
                </c:pt>
                <c:pt idx="96">
                  <c:v>983</c:v>
                </c:pt>
                <c:pt idx="97">
                  <c:v>437.47</c:v>
                </c:pt>
                <c:pt idx="98">
                  <c:v>414.41</c:v>
                </c:pt>
                <c:pt idx="99">
                  <c:v>846</c:v>
                </c:pt>
                <c:pt idx="100">
                  <c:v>1454</c:v>
                </c:pt>
                <c:pt idx="101">
                  <c:v>394.19</c:v>
                </c:pt>
                <c:pt idx="102">
                  <c:v>474.08</c:v>
                </c:pt>
                <c:pt idx="103">
                  <c:v>620</c:v>
                </c:pt>
                <c:pt idx="104">
                  <c:v>1587</c:v>
                </c:pt>
                <c:pt idx="105">
                  <c:v>454.76</c:v>
                </c:pt>
                <c:pt idx="106">
                  <c:v>388.36</c:v>
                </c:pt>
                <c:pt idx="107">
                  <c:v>954</c:v>
                </c:pt>
                <c:pt idx="108">
                  <c:v>1550</c:v>
                </c:pt>
                <c:pt idx="109">
                  <c:v>357.72</c:v>
                </c:pt>
                <c:pt idx="110">
                  <c:v>316.62</c:v>
                </c:pt>
                <c:pt idx="111">
                  <c:v>1413</c:v>
                </c:pt>
                <c:pt idx="112">
                  <c:v>427.75</c:v>
                </c:pt>
                <c:pt idx="113">
                  <c:v>205.73</c:v>
                </c:pt>
                <c:pt idx="114">
                  <c:v>256.16000000000003</c:v>
                </c:pt>
                <c:pt idx="115">
                  <c:v>732</c:v>
                </c:pt>
                <c:pt idx="116">
                  <c:v>1451</c:v>
                </c:pt>
                <c:pt idx="117">
                  <c:v>386</c:v>
                </c:pt>
                <c:pt idx="118">
                  <c:v>322.57</c:v>
                </c:pt>
                <c:pt idx="119">
                  <c:v>651</c:v>
                </c:pt>
                <c:pt idx="120">
                  <c:v>1681</c:v>
                </c:pt>
                <c:pt idx="121">
                  <c:v>289.49</c:v>
                </c:pt>
                <c:pt idx="122">
                  <c:v>319.73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F-42FA-A9BB-0549CF941CF3}"/>
            </c:ext>
          </c:extLst>
        </c:ser>
        <c:ser>
          <c:idx val="1"/>
          <c:order val="1"/>
          <c:tx>
            <c:strRef>
              <c:f>Chloride!$AE$2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Chloride!$AI$6:$AI$128</c:f>
                <c:numCache>
                  <c:formatCode>General</c:formatCode>
                  <c:ptCount val="123"/>
                  <c:pt idx="0">
                    <c:v>12.56</c:v>
                  </c:pt>
                  <c:pt idx="1">
                    <c:v>31.85</c:v>
                  </c:pt>
                  <c:pt idx="2">
                    <c:v>44.6</c:v>
                  </c:pt>
                  <c:pt idx="3">
                    <c:v>70.599999999999994</c:v>
                  </c:pt>
                  <c:pt idx="4">
                    <c:v>55.1</c:v>
                  </c:pt>
                  <c:pt idx="5">
                    <c:v>25.81</c:v>
                  </c:pt>
                  <c:pt idx="6">
                    <c:v>13.9</c:v>
                  </c:pt>
                  <c:pt idx="7">
                    <c:v>12.3</c:v>
                  </c:pt>
                  <c:pt idx="8">
                    <c:v>31.91</c:v>
                  </c:pt>
                  <c:pt idx="9">
                    <c:v>71.180000000000007</c:v>
                  </c:pt>
                  <c:pt idx="10">
                    <c:v>98.25</c:v>
                  </c:pt>
                  <c:pt idx="11">
                    <c:v>35.19</c:v>
                  </c:pt>
                  <c:pt idx="12">
                    <c:v>13.14</c:v>
                  </c:pt>
                  <c:pt idx="13">
                    <c:v>15.69</c:v>
                  </c:pt>
                  <c:pt idx="14">
                    <c:v>47.15</c:v>
                  </c:pt>
                  <c:pt idx="15">
                    <c:v>80.27</c:v>
                  </c:pt>
                  <c:pt idx="16">
                    <c:v>22.54</c:v>
                  </c:pt>
                  <c:pt idx="17">
                    <c:v>25.34</c:v>
                  </c:pt>
                  <c:pt idx="18">
                    <c:v>18.54</c:v>
                  </c:pt>
                  <c:pt idx="19">
                    <c:v>29.82</c:v>
                  </c:pt>
                  <c:pt idx="20">
                    <c:v>37.53</c:v>
                  </c:pt>
                  <c:pt idx="21">
                    <c:v>102.39</c:v>
                  </c:pt>
                  <c:pt idx="22">
                    <c:v>93.31</c:v>
                  </c:pt>
                  <c:pt idx="23">
                    <c:v>41.08</c:v>
                  </c:pt>
                  <c:pt idx="24">
                    <c:v>24.47</c:v>
                  </c:pt>
                  <c:pt idx="25">
                    <c:v>15.39</c:v>
                  </c:pt>
                  <c:pt idx="26">
                    <c:v>17.989999999999998</c:v>
                  </c:pt>
                  <c:pt idx="27">
                    <c:v>28.61</c:v>
                  </c:pt>
                  <c:pt idx="28">
                    <c:v>44.89</c:v>
                  </c:pt>
                  <c:pt idx="29">
                    <c:v>88</c:v>
                  </c:pt>
                  <c:pt idx="30">
                    <c:v>13.83</c:v>
                  </c:pt>
                  <c:pt idx="31">
                    <c:v>16.52</c:v>
                  </c:pt>
                  <c:pt idx="32">
                    <c:v>35.9</c:v>
                  </c:pt>
                  <c:pt idx="33">
                    <c:v>19.54</c:v>
                  </c:pt>
                  <c:pt idx="34">
                    <c:v>29.43</c:v>
                  </c:pt>
                  <c:pt idx="35">
                    <c:v>35.18</c:v>
                  </c:pt>
                  <c:pt idx="36">
                    <c:v>41.22</c:v>
                  </c:pt>
                  <c:pt idx="37">
                    <c:v>42.99</c:v>
                  </c:pt>
                  <c:pt idx="38">
                    <c:v>60.16</c:v>
                  </c:pt>
                  <c:pt idx="39">
                    <c:v>71.150000000000006</c:v>
                  </c:pt>
                  <c:pt idx="40">
                    <c:v>49.76</c:v>
                  </c:pt>
                  <c:pt idx="41">
                    <c:v>37.47</c:v>
                  </c:pt>
                  <c:pt idx="42">
                    <c:v>50.66</c:v>
                  </c:pt>
                  <c:pt idx="43">
                    <c:v>39.18</c:v>
                  </c:pt>
                  <c:pt idx="44">
                    <c:v>25.72</c:v>
                  </c:pt>
                  <c:pt idx="45">
                    <c:v>26.73</c:v>
                  </c:pt>
                  <c:pt idx="46">
                    <c:v>34.22</c:v>
                  </c:pt>
                  <c:pt idx="47">
                    <c:v>35.93</c:v>
                  </c:pt>
                  <c:pt idx="48">
                    <c:v>40.840000000000003</c:v>
                  </c:pt>
                  <c:pt idx="49">
                    <c:v>58.21</c:v>
                  </c:pt>
                  <c:pt idx="50">
                    <c:v>50.86</c:v>
                  </c:pt>
                  <c:pt idx="51">
                    <c:v>34.33</c:v>
                  </c:pt>
                  <c:pt idx="52">
                    <c:v>15.33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20.81</c:v>
                  </c:pt>
                  <c:pt idx="56">
                    <c:v>35.450000000000003</c:v>
                  </c:pt>
                  <c:pt idx="57">
                    <c:v>34.97</c:v>
                  </c:pt>
                  <c:pt idx="58">
                    <c:v>51.37</c:v>
                  </c:pt>
                  <c:pt idx="59">
                    <c:v>38.24</c:v>
                  </c:pt>
                  <c:pt idx="60">
                    <c:v>16.14</c:v>
                  </c:pt>
                  <c:pt idx="61">
                    <c:v>18.350000000000001</c:v>
                  </c:pt>
                  <c:pt idx="62">
                    <c:v>47.74</c:v>
                  </c:pt>
                  <c:pt idx="63">
                    <c:v>84</c:v>
                  </c:pt>
                  <c:pt idx="64">
                    <c:v>28.22</c:v>
                  </c:pt>
                  <c:pt idx="65">
                    <c:v>19.14</c:v>
                  </c:pt>
                  <c:pt idx="66">
                    <c:v>14.55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19.010000000000002</c:v>
                  </c:pt>
                  <c:pt idx="70">
                    <c:v>37.69</c:v>
                  </c:pt>
                  <c:pt idx="71">
                    <c:v>66.17</c:v>
                  </c:pt>
                  <c:pt idx="72">
                    <c:v>65</c:v>
                  </c:pt>
                  <c:pt idx="73">
                    <c:v>47.01</c:v>
                  </c:pt>
                  <c:pt idx="74">
                    <c:v>22.5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23.29</c:v>
                  </c:pt>
                  <c:pt idx="78">
                    <c:v>37.56</c:v>
                  </c:pt>
                  <c:pt idx="79">
                    <c:v>47.28</c:v>
                  </c:pt>
                  <c:pt idx="80">
                    <c:v>47.83</c:v>
                  </c:pt>
                  <c:pt idx="81">
                    <c:v>16.649999999999999</c:v>
                  </c:pt>
                  <c:pt idx="82">
                    <c:v>23.38</c:v>
                  </c:pt>
                  <c:pt idx="83">
                    <c:v>34.729999999999997</c:v>
                  </c:pt>
                  <c:pt idx="84">
                    <c:v>38.92</c:v>
                  </c:pt>
                  <c:pt idx="85">
                    <c:v>65</c:v>
                  </c:pt>
                  <c:pt idx="86">
                    <c:v>39.71</c:v>
                  </c:pt>
                  <c:pt idx="87">
                    <c:v>24.33</c:v>
                  </c:pt>
                  <c:pt idx="88">
                    <c:v>14</c:v>
                  </c:pt>
                  <c:pt idx="89">
                    <c:v>22.83</c:v>
                  </c:pt>
                  <c:pt idx="90">
                    <c:v>43.32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60.63</c:v>
                  </c:pt>
                  <c:pt idx="96">
                    <c:v>63.2</c:v>
                  </c:pt>
                  <c:pt idx="97">
                    <c:v>32.270000000000003</c:v>
                  </c:pt>
                  <c:pt idx="98">
                    <c:v>33.86</c:v>
                  </c:pt>
                  <c:pt idx="99">
                    <c:v>64.37</c:v>
                  </c:pt>
                  <c:pt idx="100">
                    <c:v>100</c:v>
                  </c:pt>
                  <c:pt idx="101">
                    <c:v>32</c:v>
                  </c:pt>
                  <c:pt idx="102">
                    <c:v>44.42</c:v>
                  </c:pt>
                  <c:pt idx="103">
                    <c:v>51.24</c:v>
                  </c:pt>
                  <c:pt idx="104">
                    <c:v>112</c:v>
                  </c:pt>
                  <c:pt idx="105">
                    <c:v>33.26</c:v>
                  </c:pt>
                  <c:pt idx="106">
                    <c:v>30.32</c:v>
                  </c:pt>
                  <c:pt idx="107">
                    <c:v>68.92</c:v>
                  </c:pt>
                  <c:pt idx="108">
                    <c:v>162</c:v>
                  </c:pt>
                  <c:pt idx="109">
                    <c:v>27.4</c:v>
                  </c:pt>
                  <c:pt idx="110">
                    <c:v>27.26</c:v>
                  </c:pt>
                  <c:pt idx="111">
                    <c:v>117</c:v>
                  </c:pt>
                  <c:pt idx="112">
                    <c:v>34.1</c:v>
                  </c:pt>
                  <c:pt idx="113">
                    <c:v>17.989999999999998</c:v>
                  </c:pt>
                  <c:pt idx="114">
                    <c:v>22.34</c:v>
                  </c:pt>
                  <c:pt idx="115">
                    <c:v>61.54</c:v>
                  </c:pt>
                  <c:pt idx="116">
                    <c:v>121</c:v>
                  </c:pt>
                  <c:pt idx="117">
                    <c:v>32.17</c:v>
                  </c:pt>
                  <c:pt idx="118">
                    <c:v>28.36</c:v>
                  </c:pt>
                  <c:pt idx="119">
                    <c:v>65.58</c:v>
                  </c:pt>
                  <c:pt idx="120">
                    <c:v>203</c:v>
                  </c:pt>
                  <c:pt idx="121">
                    <c:v>24.74</c:v>
                  </c:pt>
                  <c:pt idx="122">
                    <c:v>27.47</c:v>
                  </c:pt>
                </c:numCache>
              </c:numRef>
            </c:plus>
            <c:minus>
              <c:numRef>
                <c:f>Chloride!$AI$6:$AI$128</c:f>
                <c:numCache>
                  <c:formatCode>General</c:formatCode>
                  <c:ptCount val="123"/>
                  <c:pt idx="0">
                    <c:v>12.56</c:v>
                  </c:pt>
                  <c:pt idx="1">
                    <c:v>31.85</c:v>
                  </c:pt>
                  <c:pt idx="2">
                    <c:v>44.6</c:v>
                  </c:pt>
                  <c:pt idx="3">
                    <c:v>70.599999999999994</c:v>
                  </c:pt>
                  <c:pt idx="4">
                    <c:v>55.1</c:v>
                  </c:pt>
                  <c:pt idx="5">
                    <c:v>25.81</c:v>
                  </c:pt>
                  <c:pt idx="6">
                    <c:v>13.9</c:v>
                  </c:pt>
                  <c:pt idx="7">
                    <c:v>12.3</c:v>
                  </c:pt>
                  <c:pt idx="8">
                    <c:v>31.91</c:v>
                  </c:pt>
                  <c:pt idx="9">
                    <c:v>71.180000000000007</c:v>
                  </c:pt>
                  <c:pt idx="10">
                    <c:v>98.25</c:v>
                  </c:pt>
                  <c:pt idx="11">
                    <c:v>35.19</c:v>
                  </c:pt>
                  <c:pt idx="12">
                    <c:v>13.14</c:v>
                  </c:pt>
                  <c:pt idx="13">
                    <c:v>15.69</c:v>
                  </c:pt>
                  <c:pt idx="14">
                    <c:v>47.15</c:v>
                  </c:pt>
                  <c:pt idx="15">
                    <c:v>80.27</c:v>
                  </c:pt>
                  <c:pt idx="16">
                    <c:v>22.54</c:v>
                  </c:pt>
                  <c:pt idx="17">
                    <c:v>25.34</c:v>
                  </c:pt>
                  <c:pt idx="18">
                    <c:v>18.54</c:v>
                  </c:pt>
                  <c:pt idx="19">
                    <c:v>29.82</c:v>
                  </c:pt>
                  <c:pt idx="20">
                    <c:v>37.53</c:v>
                  </c:pt>
                  <c:pt idx="21">
                    <c:v>102.39</c:v>
                  </c:pt>
                  <c:pt idx="22">
                    <c:v>93.31</c:v>
                  </c:pt>
                  <c:pt idx="23">
                    <c:v>41.08</c:v>
                  </c:pt>
                  <c:pt idx="24">
                    <c:v>24.47</c:v>
                  </c:pt>
                  <c:pt idx="25">
                    <c:v>15.39</c:v>
                  </c:pt>
                  <c:pt idx="26">
                    <c:v>17.989999999999998</c:v>
                  </c:pt>
                  <c:pt idx="27">
                    <c:v>28.61</c:v>
                  </c:pt>
                  <c:pt idx="28">
                    <c:v>44.89</c:v>
                  </c:pt>
                  <c:pt idx="29">
                    <c:v>88</c:v>
                  </c:pt>
                  <c:pt idx="30">
                    <c:v>13.83</c:v>
                  </c:pt>
                  <c:pt idx="31">
                    <c:v>16.52</c:v>
                  </c:pt>
                  <c:pt idx="32">
                    <c:v>35.9</c:v>
                  </c:pt>
                  <c:pt idx="33">
                    <c:v>19.54</c:v>
                  </c:pt>
                  <c:pt idx="34">
                    <c:v>29.43</c:v>
                  </c:pt>
                  <c:pt idx="35">
                    <c:v>35.18</c:v>
                  </c:pt>
                  <c:pt idx="36">
                    <c:v>41.22</c:v>
                  </c:pt>
                  <c:pt idx="37">
                    <c:v>42.99</c:v>
                  </c:pt>
                  <c:pt idx="38">
                    <c:v>60.16</c:v>
                  </c:pt>
                  <c:pt idx="39">
                    <c:v>71.150000000000006</c:v>
                  </c:pt>
                  <c:pt idx="40">
                    <c:v>49.76</c:v>
                  </c:pt>
                  <c:pt idx="41">
                    <c:v>37.47</c:v>
                  </c:pt>
                  <c:pt idx="42">
                    <c:v>50.66</c:v>
                  </c:pt>
                  <c:pt idx="43">
                    <c:v>39.18</c:v>
                  </c:pt>
                  <c:pt idx="44">
                    <c:v>25.72</c:v>
                  </c:pt>
                  <c:pt idx="45">
                    <c:v>26.73</c:v>
                  </c:pt>
                  <c:pt idx="46">
                    <c:v>34.22</c:v>
                  </c:pt>
                  <c:pt idx="47">
                    <c:v>35.93</c:v>
                  </c:pt>
                  <c:pt idx="48">
                    <c:v>40.840000000000003</c:v>
                  </c:pt>
                  <c:pt idx="49">
                    <c:v>58.21</c:v>
                  </c:pt>
                  <c:pt idx="50">
                    <c:v>50.86</c:v>
                  </c:pt>
                  <c:pt idx="51">
                    <c:v>34.33</c:v>
                  </c:pt>
                  <c:pt idx="52">
                    <c:v>15.33</c:v>
                  </c:pt>
                  <c:pt idx="53">
                    <c:v>12.36</c:v>
                  </c:pt>
                  <c:pt idx="54">
                    <c:v>13.78</c:v>
                  </c:pt>
                  <c:pt idx="55">
                    <c:v>20.81</c:v>
                  </c:pt>
                  <c:pt idx="56">
                    <c:v>35.450000000000003</c:v>
                  </c:pt>
                  <c:pt idx="57">
                    <c:v>34.97</c:v>
                  </c:pt>
                  <c:pt idx="58">
                    <c:v>51.37</c:v>
                  </c:pt>
                  <c:pt idx="59">
                    <c:v>38.24</c:v>
                  </c:pt>
                  <c:pt idx="60">
                    <c:v>16.14</c:v>
                  </c:pt>
                  <c:pt idx="61">
                    <c:v>18.350000000000001</c:v>
                  </c:pt>
                  <c:pt idx="62">
                    <c:v>47.74</c:v>
                  </c:pt>
                  <c:pt idx="63">
                    <c:v>84</c:v>
                  </c:pt>
                  <c:pt idx="64">
                    <c:v>28.22</c:v>
                  </c:pt>
                  <c:pt idx="65">
                    <c:v>19.14</c:v>
                  </c:pt>
                  <c:pt idx="66">
                    <c:v>14.55</c:v>
                  </c:pt>
                  <c:pt idx="67">
                    <c:v>13.39</c:v>
                  </c:pt>
                  <c:pt idx="68">
                    <c:v>18</c:v>
                  </c:pt>
                  <c:pt idx="69">
                    <c:v>19.010000000000002</c:v>
                  </c:pt>
                  <c:pt idx="70">
                    <c:v>37.69</c:v>
                  </c:pt>
                  <c:pt idx="71">
                    <c:v>66.17</c:v>
                  </c:pt>
                  <c:pt idx="72">
                    <c:v>65</c:v>
                  </c:pt>
                  <c:pt idx="73">
                    <c:v>47.01</c:v>
                  </c:pt>
                  <c:pt idx="74">
                    <c:v>22.5</c:v>
                  </c:pt>
                  <c:pt idx="75">
                    <c:v>12.84</c:v>
                  </c:pt>
                  <c:pt idx="76">
                    <c:v>13.77</c:v>
                  </c:pt>
                  <c:pt idx="77">
                    <c:v>23.29</c:v>
                  </c:pt>
                  <c:pt idx="78">
                    <c:v>37.56</c:v>
                  </c:pt>
                  <c:pt idx="79">
                    <c:v>47.28</c:v>
                  </c:pt>
                  <c:pt idx="80">
                    <c:v>47.83</c:v>
                  </c:pt>
                  <c:pt idx="81">
                    <c:v>16.649999999999999</c:v>
                  </c:pt>
                  <c:pt idx="82">
                    <c:v>23.38</c:v>
                  </c:pt>
                  <c:pt idx="83">
                    <c:v>34.729999999999997</c:v>
                  </c:pt>
                  <c:pt idx="84">
                    <c:v>38.92</c:v>
                  </c:pt>
                  <c:pt idx="85">
                    <c:v>65</c:v>
                  </c:pt>
                  <c:pt idx="86">
                    <c:v>39.71</c:v>
                  </c:pt>
                  <c:pt idx="87">
                    <c:v>24.33</c:v>
                  </c:pt>
                  <c:pt idx="88">
                    <c:v>14</c:v>
                  </c:pt>
                  <c:pt idx="89">
                    <c:v>22.83</c:v>
                  </c:pt>
                  <c:pt idx="90">
                    <c:v>43.32</c:v>
                  </c:pt>
                  <c:pt idx="91">
                    <c:v>83</c:v>
                  </c:pt>
                  <c:pt idx="92">
                    <c:v>72</c:v>
                  </c:pt>
                  <c:pt idx="93">
                    <c:v>18.96</c:v>
                  </c:pt>
                  <c:pt idx="94">
                    <c:v>22.98</c:v>
                  </c:pt>
                  <c:pt idx="95">
                    <c:v>60.63</c:v>
                  </c:pt>
                  <c:pt idx="96">
                    <c:v>63.2</c:v>
                  </c:pt>
                  <c:pt idx="97">
                    <c:v>32.270000000000003</c:v>
                  </c:pt>
                  <c:pt idx="98">
                    <c:v>33.86</c:v>
                  </c:pt>
                  <c:pt idx="99">
                    <c:v>64.37</c:v>
                  </c:pt>
                  <c:pt idx="100">
                    <c:v>100</c:v>
                  </c:pt>
                  <c:pt idx="101">
                    <c:v>32</c:v>
                  </c:pt>
                  <c:pt idx="102">
                    <c:v>44.42</c:v>
                  </c:pt>
                  <c:pt idx="103">
                    <c:v>51.24</c:v>
                  </c:pt>
                  <c:pt idx="104">
                    <c:v>112</c:v>
                  </c:pt>
                  <c:pt idx="105">
                    <c:v>33.26</c:v>
                  </c:pt>
                  <c:pt idx="106">
                    <c:v>30.32</c:v>
                  </c:pt>
                  <c:pt idx="107">
                    <c:v>68.92</c:v>
                  </c:pt>
                  <c:pt idx="108">
                    <c:v>162</c:v>
                  </c:pt>
                  <c:pt idx="109">
                    <c:v>27.4</c:v>
                  </c:pt>
                  <c:pt idx="110">
                    <c:v>27.26</c:v>
                  </c:pt>
                  <c:pt idx="111">
                    <c:v>117</c:v>
                  </c:pt>
                  <c:pt idx="112">
                    <c:v>34.1</c:v>
                  </c:pt>
                  <c:pt idx="113">
                    <c:v>17.989999999999998</c:v>
                  </c:pt>
                  <c:pt idx="114">
                    <c:v>22.34</c:v>
                  </c:pt>
                  <c:pt idx="115">
                    <c:v>61.54</c:v>
                  </c:pt>
                  <c:pt idx="116">
                    <c:v>121</c:v>
                  </c:pt>
                  <c:pt idx="117">
                    <c:v>32.17</c:v>
                  </c:pt>
                  <c:pt idx="118">
                    <c:v>28.36</c:v>
                  </c:pt>
                  <c:pt idx="119">
                    <c:v>65.58</c:v>
                  </c:pt>
                  <c:pt idx="120">
                    <c:v>203</c:v>
                  </c:pt>
                  <c:pt idx="121">
                    <c:v>24.74</c:v>
                  </c:pt>
                  <c:pt idx="122">
                    <c:v>27.47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Chloride!$AH$6:$AH$128</c:f>
              <c:numCache>
                <c:formatCode>General</c:formatCode>
                <c:ptCount val="123"/>
                <c:pt idx="0">
                  <c:v>120.93</c:v>
                </c:pt>
                <c:pt idx="1">
                  <c:v>202.91</c:v>
                </c:pt>
                <c:pt idx="2">
                  <c:v>443.46</c:v>
                </c:pt>
                <c:pt idx="3">
                  <c:v>817.51</c:v>
                </c:pt>
                <c:pt idx="4">
                  <c:v>646.03</c:v>
                </c:pt>
                <c:pt idx="5">
                  <c:v>268.44</c:v>
                </c:pt>
                <c:pt idx="6">
                  <c:v>148.77000000000001</c:v>
                </c:pt>
                <c:pt idx="7">
                  <c:v>124.19</c:v>
                </c:pt>
                <c:pt idx="8">
                  <c:v>208.39</c:v>
                </c:pt>
                <c:pt idx="9">
                  <c:v>847.47</c:v>
                </c:pt>
                <c:pt idx="10">
                  <c:v>841.92</c:v>
                </c:pt>
                <c:pt idx="11">
                  <c:v>389.82</c:v>
                </c:pt>
                <c:pt idx="12">
                  <c:v>149.88</c:v>
                </c:pt>
                <c:pt idx="13">
                  <c:v>177.32</c:v>
                </c:pt>
                <c:pt idx="14">
                  <c:v>609.73</c:v>
                </c:pt>
                <c:pt idx="15">
                  <c:v>920.58</c:v>
                </c:pt>
                <c:pt idx="16">
                  <c:v>257.26</c:v>
                </c:pt>
                <c:pt idx="17">
                  <c:v>269.68</c:v>
                </c:pt>
                <c:pt idx="18">
                  <c:v>222.52</c:v>
                </c:pt>
                <c:pt idx="19">
                  <c:v>264.61</c:v>
                </c:pt>
                <c:pt idx="20">
                  <c:v>386.43</c:v>
                </c:pt>
                <c:pt idx="21">
                  <c:v>855.56</c:v>
                </c:pt>
                <c:pt idx="22">
                  <c:v>762.01</c:v>
                </c:pt>
                <c:pt idx="23">
                  <c:v>456.42</c:v>
                </c:pt>
                <c:pt idx="24">
                  <c:v>276.83999999999997</c:v>
                </c:pt>
                <c:pt idx="25">
                  <c:v>202.99</c:v>
                </c:pt>
                <c:pt idx="26">
                  <c:v>201.66</c:v>
                </c:pt>
                <c:pt idx="27">
                  <c:v>246.77</c:v>
                </c:pt>
                <c:pt idx="28">
                  <c:v>515.21</c:v>
                </c:pt>
                <c:pt idx="29">
                  <c:v>1106</c:v>
                </c:pt>
                <c:pt idx="30">
                  <c:v>131.28</c:v>
                </c:pt>
                <c:pt idx="31">
                  <c:v>217.78</c:v>
                </c:pt>
                <c:pt idx="32">
                  <c:v>355.22</c:v>
                </c:pt>
                <c:pt idx="33">
                  <c:v>248.82</c:v>
                </c:pt>
                <c:pt idx="34">
                  <c:v>258.17</c:v>
                </c:pt>
                <c:pt idx="35">
                  <c:v>270.39999999999998</c:v>
                </c:pt>
                <c:pt idx="36">
                  <c:v>443.75</c:v>
                </c:pt>
                <c:pt idx="37">
                  <c:v>553.24</c:v>
                </c:pt>
                <c:pt idx="38">
                  <c:v>946.06</c:v>
                </c:pt>
                <c:pt idx="39">
                  <c:v>912.81</c:v>
                </c:pt>
                <c:pt idx="40">
                  <c:v>667</c:v>
                </c:pt>
                <c:pt idx="41">
                  <c:v>439.43</c:v>
                </c:pt>
                <c:pt idx="42">
                  <c:v>465.51</c:v>
                </c:pt>
                <c:pt idx="43">
                  <c:v>383.66</c:v>
                </c:pt>
                <c:pt idx="44">
                  <c:v>311.02999999999997</c:v>
                </c:pt>
                <c:pt idx="45">
                  <c:v>302.76</c:v>
                </c:pt>
                <c:pt idx="46">
                  <c:v>264.01</c:v>
                </c:pt>
                <c:pt idx="47">
                  <c:v>262.7</c:v>
                </c:pt>
                <c:pt idx="48">
                  <c:v>524.95000000000005</c:v>
                </c:pt>
                <c:pt idx="49">
                  <c:v>971.81</c:v>
                </c:pt>
                <c:pt idx="50">
                  <c:v>843.24</c:v>
                </c:pt>
                <c:pt idx="51">
                  <c:v>504.16</c:v>
                </c:pt>
                <c:pt idx="52">
                  <c:v>208.63</c:v>
                </c:pt>
                <c:pt idx="53">
                  <c:v>186.52</c:v>
                </c:pt>
                <c:pt idx="54">
                  <c:v>211.46</c:v>
                </c:pt>
                <c:pt idx="55">
                  <c:v>281.18</c:v>
                </c:pt>
                <c:pt idx="56">
                  <c:v>262.56</c:v>
                </c:pt>
                <c:pt idx="57">
                  <c:v>401.32</c:v>
                </c:pt>
                <c:pt idx="58">
                  <c:v>910.93</c:v>
                </c:pt>
                <c:pt idx="59">
                  <c:v>460.22</c:v>
                </c:pt>
                <c:pt idx="60">
                  <c:v>246.53</c:v>
                </c:pt>
                <c:pt idx="61">
                  <c:v>229.89</c:v>
                </c:pt>
                <c:pt idx="62">
                  <c:v>657.61</c:v>
                </c:pt>
                <c:pt idx="63">
                  <c:v>1176</c:v>
                </c:pt>
                <c:pt idx="64">
                  <c:v>424.83</c:v>
                </c:pt>
                <c:pt idx="65">
                  <c:v>240.49</c:v>
                </c:pt>
                <c:pt idx="66">
                  <c:v>153.93</c:v>
                </c:pt>
                <c:pt idx="67">
                  <c:v>209.13</c:v>
                </c:pt>
                <c:pt idx="68">
                  <c:v>271.98</c:v>
                </c:pt>
                <c:pt idx="69">
                  <c:v>243.55</c:v>
                </c:pt>
                <c:pt idx="70">
                  <c:v>241.03</c:v>
                </c:pt>
                <c:pt idx="71">
                  <c:v>953.29</c:v>
                </c:pt>
                <c:pt idx="72">
                  <c:v>1118</c:v>
                </c:pt>
                <c:pt idx="73">
                  <c:v>840.63</c:v>
                </c:pt>
                <c:pt idx="74">
                  <c:v>320.89</c:v>
                </c:pt>
                <c:pt idx="75">
                  <c:v>179.91</c:v>
                </c:pt>
                <c:pt idx="76">
                  <c:v>161.22</c:v>
                </c:pt>
                <c:pt idx="77">
                  <c:v>198.22</c:v>
                </c:pt>
                <c:pt idx="78">
                  <c:v>320.97000000000003</c:v>
                </c:pt>
                <c:pt idx="79">
                  <c:v>641.51</c:v>
                </c:pt>
                <c:pt idx="80">
                  <c:v>795.16</c:v>
                </c:pt>
                <c:pt idx="81">
                  <c:v>121.68</c:v>
                </c:pt>
                <c:pt idx="82">
                  <c:v>313.77999999999997</c:v>
                </c:pt>
                <c:pt idx="83">
                  <c:v>310.5</c:v>
                </c:pt>
                <c:pt idx="84">
                  <c:v>315.54000000000002</c:v>
                </c:pt>
                <c:pt idx="85">
                  <c:v>1131</c:v>
                </c:pt>
                <c:pt idx="86">
                  <c:v>673.77</c:v>
                </c:pt>
                <c:pt idx="87">
                  <c:v>350.33</c:v>
                </c:pt>
                <c:pt idx="88">
                  <c:v>169.75</c:v>
                </c:pt>
                <c:pt idx="89">
                  <c:v>307.70999999999998</c:v>
                </c:pt>
                <c:pt idx="90">
                  <c:v>379.8</c:v>
                </c:pt>
                <c:pt idx="91">
                  <c:v>1360</c:v>
                </c:pt>
                <c:pt idx="92">
                  <c:v>1158</c:v>
                </c:pt>
                <c:pt idx="93">
                  <c:v>257.20999999999998</c:v>
                </c:pt>
                <c:pt idx="94">
                  <c:v>332.95</c:v>
                </c:pt>
                <c:pt idx="95">
                  <c:v>915.46</c:v>
                </c:pt>
                <c:pt idx="96">
                  <c:v>983.26</c:v>
                </c:pt>
                <c:pt idx="97">
                  <c:v>437.49</c:v>
                </c:pt>
                <c:pt idx="98">
                  <c:v>414.43</c:v>
                </c:pt>
                <c:pt idx="99">
                  <c:v>846.48</c:v>
                </c:pt>
                <c:pt idx="100">
                  <c:v>1454</c:v>
                </c:pt>
                <c:pt idx="101">
                  <c:v>394.22</c:v>
                </c:pt>
                <c:pt idx="102">
                  <c:v>474.11</c:v>
                </c:pt>
                <c:pt idx="103">
                  <c:v>619.73</c:v>
                </c:pt>
                <c:pt idx="104">
                  <c:v>1587</c:v>
                </c:pt>
                <c:pt idx="105">
                  <c:v>454.79</c:v>
                </c:pt>
                <c:pt idx="106">
                  <c:v>388.39</c:v>
                </c:pt>
                <c:pt idx="107">
                  <c:v>953.92</c:v>
                </c:pt>
                <c:pt idx="108">
                  <c:v>1550</c:v>
                </c:pt>
                <c:pt idx="109">
                  <c:v>357.75</c:v>
                </c:pt>
                <c:pt idx="110">
                  <c:v>316.64</c:v>
                </c:pt>
                <c:pt idx="111">
                  <c:v>1413</c:v>
                </c:pt>
                <c:pt idx="112">
                  <c:v>427.78</c:v>
                </c:pt>
                <c:pt idx="113">
                  <c:v>205.74</c:v>
                </c:pt>
                <c:pt idx="114">
                  <c:v>256.18</c:v>
                </c:pt>
                <c:pt idx="115">
                  <c:v>732.52</c:v>
                </c:pt>
                <c:pt idx="116">
                  <c:v>1451</c:v>
                </c:pt>
                <c:pt idx="117">
                  <c:v>386.03</c:v>
                </c:pt>
                <c:pt idx="118">
                  <c:v>322.58999999999997</c:v>
                </c:pt>
                <c:pt idx="119">
                  <c:v>650.57000000000005</c:v>
                </c:pt>
                <c:pt idx="120">
                  <c:v>1681</c:v>
                </c:pt>
                <c:pt idx="121">
                  <c:v>289.51</c:v>
                </c:pt>
                <c:pt idx="122">
                  <c:v>319.75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F-42FA-A9BB-0549CF94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Magnesium!$AC$6:$AC$128</c:f>
                <c:numCache>
                  <c:formatCode>General</c:formatCode>
                  <c:ptCount val="123"/>
                  <c:pt idx="0">
                    <c:v>18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18</c:v>
                  </c:pt>
                  <c:pt idx="8">
                    <c:v>20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</c:v>
                  </c:pt>
                  <c:pt idx="35">
                    <c:v>17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20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plus>
            <c:minus>
              <c:numRef>
                <c:f>Magnesium!$AC$6:$AC$128</c:f>
                <c:numCache>
                  <c:formatCode>General</c:formatCode>
                  <c:ptCount val="123"/>
                  <c:pt idx="0">
                    <c:v>18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18</c:v>
                  </c:pt>
                  <c:pt idx="8">
                    <c:v>20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</c:v>
                  </c:pt>
                  <c:pt idx="35">
                    <c:v>17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20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Magnesium!$Y$6:$Y$128</c:f>
              <c:numCache>
                <c:formatCode>General</c:formatCode>
                <c:ptCount val="123"/>
                <c:pt idx="0">
                  <c:v>921</c:v>
                </c:pt>
                <c:pt idx="1">
                  <c:v>859.85</c:v>
                </c:pt>
                <c:pt idx="2">
                  <c:v>1518</c:v>
                </c:pt>
                <c:pt idx="3">
                  <c:v>3286</c:v>
                </c:pt>
                <c:pt idx="4">
                  <c:v>3492</c:v>
                </c:pt>
                <c:pt idx="5">
                  <c:v>1735</c:v>
                </c:pt>
                <c:pt idx="6">
                  <c:v>1143</c:v>
                </c:pt>
                <c:pt idx="7">
                  <c:v>938</c:v>
                </c:pt>
                <c:pt idx="8">
                  <c:v>879</c:v>
                </c:pt>
                <c:pt idx="9">
                  <c:v>3876</c:v>
                </c:pt>
                <c:pt idx="10">
                  <c:v>5378</c:v>
                </c:pt>
                <c:pt idx="11">
                  <c:v>2360</c:v>
                </c:pt>
                <c:pt idx="12">
                  <c:v>1014</c:v>
                </c:pt>
                <c:pt idx="13">
                  <c:v>1031</c:v>
                </c:pt>
                <c:pt idx="14">
                  <c:v>2310</c:v>
                </c:pt>
                <c:pt idx="15">
                  <c:v>4636</c:v>
                </c:pt>
                <c:pt idx="16">
                  <c:v>1586</c:v>
                </c:pt>
                <c:pt idx="17">
                  <c:v>1598</c:v>
                </c:pt>
                <c:pt idx="18">
                  <c:v>1182</c:v>
                </c:pt>
                <c:pt idx="19">
                  <c:v>986</c:v>
                </c:pt>
                <c:pt idx="20">
                  <c:v>1306</c:v>
                </c:pt>
                <c:pt idx="21">
                  <c:v>5699</c:v>
                </c:pt>
                <c:pt idx="22">
                  <c:v>5626</c:v>
                </c:pt>
                <c:pt idx="23">
                  <c:v>2827</c:v>
                </c:pt>
                <c:pt idx="24">
                  <c:v>1754</c:v>
                </c:pt>
                <c:pt idx="25">
                  <c:v>1226</c:v>
                </c:pt>
                <c:pt idx="26">
                  <c:v>1005</c:v>
                </c:pt>
                <c:pt idx="27">
                  <c:v>945</c:v>
                </c:pt>
                <c:pt idx="28">
                  <c:v>1560</c:v>
                </c:pt>
                <c:pt idx="29">
                  <c:v>4717</c:v>
                </c:pt>
                <c:pt idx="30">
                  <c:v>1039</c:v>
                </c:pt>
                <c:pt idx="31">
                  <c:v>1407</c:v>
                </c:pt>
                <c:pt idx="32">
                  <c:v>1878</c:v>
                </c:pt>
                <c:pt idx="33">
                  <c:v>1186</c:v>
                </c:pt>
                <c:pt idx="34">
                  <c:v>953</c:v>
                </c:pt>
                <c:pt idx="35">
                  <c:v>942</c:v>
                </c:pt>
                <c:pt idx="36">
                  <c:v>1324</c:v>
                </c:pt>
                <c:pt idx="37">
                  <c:v>1778</c:v>
                </c:pt>
                <c:pt idx="38">
                  <c:v>3626</c:v>
                </c:pt>
                <c:pt idx="39">
                  <c:v>4727</c:v>
                </c:pt>
                <c:pt idx="40">
                  <c:v>3896</c:v>
                </c:pt>
                <c:pt idx="41">
                  <c:v>2599</c:v>
                </c:pt>
                <c:pt idx="42">
                  <c:v>2512</c:v>
                </c:pt>
                <c:pt idx="43">
                  <c:v>1840</c:v>
                </c:pt>
                <c:pt idx="44">
                  <c:v>1316</c:v>
                </c:pt>
                <c:pt idx="45">
                  <c:v>1136</c:v>
                </c:pt>
                <c:pt idx="46">
                  <c:v>926</c:v>
                </c:pt>
                <c:pt idx="47">
                  <c:v>936</c:v>
                </c:pt>
                <c:pt idx="48">
                  <c:v>1643</c:v>
                </c:pt>
                <c:pt idx="49">
                  <c:v>3677</c:v>
                </c:pt>
                <c:pt idx="50">
                  <c:v>3864</c:v>
                </c:pt>
                <c:pt idx="51">
                  <c:v>2709</c:v>
                </c:pt>
                <c:pt idx="52">
                  <c:v>1380</c:v>
                </c:pt>
                <c:pt idx="53">
                  <c:v>1200</c:v>
                </c:pt>
                <c:pt idx="54">
                  <c:v>1271</c:v>
                </c:pt>
                <c:pt idx="55">
                  <c:v>1296</c:v>
                </c:pt>
                <c:pt idx="56">
                  <c:v>914</c:v>
                </c:pt>
                <c:pt idx="57">
                  <c:v>1338</c:v>
                </c:pt>
                <c:pt idx="58">
                  <c:v>3718</c:v>
                </c:pt>
                <c:pt idx="59">
                  <c:v>2607</c:v>
                </c:pt>
                <c:pt idx="60">
                  <c:v>1361</c:v>
                </c:pt>
                <c:pt idx="61">
                  <c:v>1047</c:v>
                </c:pt>
                <c:pt idx="62">
                  <c:v>1873</c:v>
                </c:pt>
                <c:pt idx="63">
                  <c:v>4988</c:v>
                </c:pt>
                <c:pt idx="64">
                  <c:v>2015</c:v>
                </c:pt>
                <c:pt idx="65">
                  <c:v>1419</c:v>
                </c:pt>
                <c:pt idx="66">
                  <c:v>1105</c:v>
                </c:pt>
                <c:pt idx="67">
                  <c:v>1318</c:v>
                </c:pt>
                <c:pt idx="68">
                  <c:v>1281</c:v>
                </c:pt>
                <c:pt idx="69">
                  <c:v>1070</c:v>
                </c:pt>
                <c:pt idx="70">
                  <c:v>881</c:v>
                </c:pt>
                <c:pt idx="71">
                  <c:v>2687</c:v>
                </c:pt>
                <c:pt idx="72">
                  <c:v>4450</c:v>
                </c:pt>
                <c:pt idx="73">
                  <c:v>3800</c:v>
                </c:pt>
                <c:pt idx="74">
                  <c:v>1828</c:v>
                </c:pt>
                <c:pt idx="75">
                  <c:v>1200</c:v>
                </c:pt>
                <c:pt idx="76">
                  <c:v>952</c:v>
                </c:pt>
                <c:pt idx="77">
                  <c:v>883</c:v>
                </c:pt>
                <c:pt idx="78">
                  <c:v>1029</c:v>
                </c:pt>
                <c:pt idx="79">
                  <c:v>1748</c:v>
                </c:pt>
                <c:pt idx="80">
                  <c:v>2591</c:v>
                </c:pt>
                <c:pt idx="81">
                  <c:v>929</c:v>
                </c:pt>
                <c:pt idx="82">
                  <c:v>1203</c:v>
                </c:pt>
                <c:pt idx="83">
                  <c:v>1009</c:v>
                </c:pt>
                <c:pt idx="84">
                  <c:v>1066</c:v>
                </c:pt>
                <c:pt idx="85">
                  <c:v>4180</c:v>
                </c:pt>
                <c:pt idx="86">
                  <c:v>2818</c:v>
                </c:pt>
                <c:pt idx="87">
                  <c:v>1750</c:v>
                </c:pt>
                <c:pt idx="88">
                  <c:v>986</c:v>
                </c:pt>
                <c:pt idx="89">
                  <c:v>1190</c:v>
                </c:pt>
                <c:pt idx="90">
                  <c:v>1102</c:v>
                </c:pt>
                <c:pt idx="91">
                  <c:v>4171</c:v>
                </c:pt>
                <c:pt idx="92">
                  <c:v>4768</c:v>
                </c:pt>
                <c:pt idx="93">
                  <c:v>1476</c:v>
                </c:pt>
                <c:pt idx="94">
                  <c:v>1398</c:v>
                </c:pt>
                <c:pt idx="95">
                  <c:v>2581</c:v>
                </c:pt>
                <c:pt idx="96">
                  <c:v>4457</c:v>
                </c:pt>
                <c:pt idx="97">
                  <c:v>2205</c:v>
                </c:pt>
                <c:pt idx="98">
                  <c:v>1349</c:v>
                </c:pt>
                <c:pt idx="99">
                  <c:v>2078</c:v>
                </c:pt>
                <c:pt idx="100">
                  <c:v>5106</c:v>
                </c:pt>
                <c:pt idx="101">
                  <c:v>1865</c:v>
                </c:pt>
                <c:pt idx="102">
                  <c:v>1822</c:v>
                </c:pt>
                <c:pt idx="103">
                  <c:v>1609</c:v>
                </c:pt>
                <c:pt idx="104">
                  <c:v>4989</c:v>
                </c:pt>
                <c:pt idx="105">
                  <c:v>2087</c:v>
                </c:pt>
                <c:pt idx="106">
                  <c:v>1519</c:v>
                </c:pt>
                <c:pt idx="107">
                  <c:v>2625</c:v>
                </c:pt>
                <c:pt idx="108">
                  <c:v>6481</c:v>
                </c:pt>
                <c:pt idx="109">
                  <c:v>1807</c:v>
                </c:pt>
                <c:pt idx="110">
                  <c:v>1169</c:v>
                </c:pt>
                <c:pt idx="111">
                  <c:v>3340</c:v>
                </c:pt>
                <c:pt idx="112">
                  <c:v>1951</c:v>
                </c:pt>
                <c:pt idx="113">
                  <c:v>1212</c:v>
                </c:pt>
                <c:pt idx="114">
                  <c:v>1116</c:v>
                </c:pt>
                <c:pt idx="115">
                  <c:v>1916</c:v>
                </c:pt>
                <c:pt idx="116">
                  <c:v>5421</c:v>
                </c:pt>
                <c:pt idx="117">
                  <c:v>1857</c:v>
                </c:pt>
                <c:pt idx="118">
                  <c:v>1213</c:v>
                </c:pt>
                <c:pt idx="119">
                  <c:v>1524</c:v>
                </c:pt>
                <c:pt idx="120">
                  <c:v>6972</c:v>
                </c:pt>
                <c:pt idx="121">
                  <c:v>1498</c:v>
                </c:pt>
                <c:pt idx="122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9-4F60-9793-200A845DC99F}"/>
            </c:ext>
          </c:extLst>
        </c:ser>
        <c:ser>
          <c:idx val="1"/>
          <c:order val="1"/>
          <c:tx>
            <c:strRef>
              <c:f>Magnesium!$AE$2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Magnesium!$AI$6:$AI$128</c:f>
                <c:numCache>
                  <c:formatCode>General</c:formatCode>
                  <c:ptCount val="123"/>
                  <c:pt idx="0">
                    <c:v>18.12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17.63</c:v>
                  </c:pt>
                  <c:pt idx="8">
                    <c:v>20.260000000000002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17.07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16.45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16.149999999999999</c:v>
                  </c:pt>
                  <c:pt idx="35">
                    <c:v>17.23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16.88</c:v>
                  </c:pt>
                  <c:pt idx="47">
                    <c:v>18.149999999999999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17.3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19.920000000000002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14.99</c:v>
                  </c:pt>
                  <c:pt idx="77">
                    <c:v>16.45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24.21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15.53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plus>
            <c:minus>
              <c:numRef>
                <c:f>Magnesium!$AI$6:$AI$128</c:f>
                <c:numCache>
                  <c:formatCode>General</c:formatCode>
                  <c:ptCount val="123"/>
                  <c:pt idx="0">
                    <c:v>18.12</c:v>
                  </c:pt>
                  <c:pt idx="1">
                    <c:v>20.27</c:v>
                  </c:pt>
                  <c:pt idx="2">
                    <c:v>27</c:v>
                  </c:pt>
                  <c:pt idx="3">
                    <c:v>51</c:v>
                  </c:pt>
                  <c:pt idx="4">
                    <c:v>52</c:v>
                  </c:pt>
                  <c:pt idx="5">
                    <c:v>31</c:v>
                  </c:pt>
                  <c:pt idx="6">
                    <c:v>21</c:v>
                  </c:pt>
                  <c:pt idx="7">
                    <c:v>17.63</c:v>
                  </c:pt>
                  <c:pt idx="8">
                    <c:v>20.260000000000002</c:v>
                  </c:pt>
                  <c:pt idx="9">
                    <c:v>58</c:v>
                  </c:pt>
                  <c:pt idx="10">
                    <c:v>115</c:v>
                  </c:pt>
                  <c:pt idx="11">
                    <c:v>37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32</c:v>
                  </c:pt>
                  <c:pt idx="15">
                    <c:v>72</c:v>
                  </c:pt>
                  <c:pt idx="16">
                    <c:v>26</c:v>
                  </c:pt>
                  <c:pt idx="17">
                    <c:v>27</c:v>
                  </c:pt>
                  <c:pt idx="18">
                    <c:v>18</c:v>
                  </c:pt>
                  <c:pt idx="19">
                    <c:v>17.07</c:v>
                  </c:pt>
                  <c:pt idx="20">
                    <c:v>21</c:v>
                  </c:pt>
                  <c:pt idx="21">
                    <c:v>127</c:v>
                  </c:pt>
                  <c:pt idx="22">
                    <c:v>129</c:v>
                  </c:pt>
                  <c:pt idx="23">
                    <c:v>41</c:v>
                  </c:pt>
                  <c:pt idx="24">
                    <c:v>27</c:v>
                  </c:pt>
                  <c:pt idx="25">
                    <c:v>17</c:v>
                  </c:pt>
                  <c:pt idx="26">
                    <c:v>16</c:v>
                  </c:pt>
                  <c:pt idx="27">
                    <c:v>16.45</c:v>
                  </c:pt>
                  <c:pt idx="28">
                    <c:v>24</c:v>
                  </c:pt>
                  <c:pt idx="29">
                    <c:v>68</c:v>
                  </c:pt>
                  <c:pt idx="30">
                    <c:v>21</c:v>
                  </c:pt>
                  <c:pt idx="31">
                    <c:v>19</c:v>
                  </c:pt>
                  <c:pt idx="32">
                    <c:v>33</c:v>
                  </c:pt>
                  <c:pt idx="33">
                    <c:v>17</c:v>
                  </c:pt>
                  <c:pt idx="34">
                    <c:v>16.149999999999999</c:v>
                  </c:pt>
                  <c:pt idx="35">
                    <c:v>17.23</c:v>
                  </c:pt>
                  <c:pt idx="36">
                    <c:v>20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66</c:v>
                  </c:pt>
                  <c:pt idx="40">
                    <c:v>48</c:v>
                  </c:pt>
                  <c:pt idx="41">
                    <c:v>35</c:v>
                  </c:pt>
                  <c:pt idx="42">
                    <c:v>45</c:v>
                  </c:pt>
                  <c:pt idx="43">
                    <c:v>33</c:v>
                  </c:pt>
                  <c:pt idx="44">
                    <c:v>21</c:v>
                  </c:pt>
                  <c:pt idx="45">
                    <c:v>17</c:v>
                  </c:pt>
                  <c:pt idx="46">
                    <c:v>16.88</c:v>
                  </c:pt>
                  <c:pt idx="47">
                    <c:v>18.149999999999999</c:v>
                  </c:pt>
                  <c:pt idx="48">
                    <c:v>23</c:v>
                  </c:pt>
                  <c:pt idx="49">
                    <c:v>39</c:v>
                  </c:pt>
                  <c:pt idx="50">
                    <c:v>39</c:v>
                  </c:pt>
                  <c:pt idx="51">
                    <c:v>30</c:v>
                  </c:pt>
                  <c:pt idx="52">
                    <c:v>19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17.3</c:v>
                  </c:pt>
                  <c:pt idx="57">
                    <c:v>19</c:v>
                  </c:pt>
                  <c:pt idx="58">
                    <c:v>36</c:v>
                  </c:pt>
                  <c:pt idx="59">
                    <c:v>34</c:v>
                  </c:pt>
                  <c:pt idx="60">
                    <c:v>17</c:v>
                  </c:pt>
                  <c:pt idx="61">
                    <c:v>15</c:v>
                  </c:pt>
                  <c:pt idx="62">
                    <c:v>25</c:v>
                  </c:pt>
                  <c:pt idx="63">
                    <c:v>66</c:v>
                  </c:pt>
                  <c:pt idx="64">
                    <c:v>25</c:v>
                  </c:pt>
                  <c:pt idx="65">
                    <c:v>22</c:v>
                  </c:pt>
                  <c:pt idx="66">
                    <c:v>21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19.920000000000002</c:v>
                  </c:pt>
                  <c:pt idx="71">
                    <c:v>37</c:v>
                  </c:pt>
                  <c:pt idx="72">
                    <c:v>48</c:v>
                  </c:pt>
                  <c:pt idx="73">
                    <c:v>36</c:v>
                  </c:pt>
                  <c:pt idx="74">
                    <c:v>23</c:v>
                  </c:pt>
                  <c:pt idx="75">
                    <c:v>17</c:v>
                  </c:pt>
                  <c:pt idx="76">
                    <c:v>14.99</c:v>
                  </c:pt>
                  <c:pt idx="77">
                    <c:v>16.45</c:v>
                  </c:pt>
                  <c:pt idx="78">
                    <c:v>18</c:v>
                  </c:pt>
                  <c:pt idx="79">
                    <c:v>24</c:v>
                  </c:pt>
                  <c:pt idx="80">
                    <c:v>31</c:v>
                  </c:pt>
                  <c:pt idx="81">
                    <c:v>24.21</c:v>
                  </c:pt>
                  <c:pt idx="82">
                    <c:v>17</c:v>
                  </c:pt>
                  <c:pt idx="83">
                    <c:v>17</c:v>
                  </c:pt>
                  <c:pt idx="84">
                    <c:v>20</c:v>
                  </c:pt>
                  <c:pt idx="85">
                    <c:v>50</c:v>
                  </c:pt>
                  <c:pt idx="86">
                    <c:v>30</c:v>
                  </c:pt>
                  <c:pt idx="87">
                    <c:v>24</c:v>
                  </c:pt>
                  <c:pt idx="88">
                    <c:v>15.53</c:v>
                  </c:pt>
                  <c:pt idx="89">
                    <c:v>17</c:v>
                  </c:pt>
                  <c:pt idx="90">
                    <c:v>19</c:v>
                  </c:pt>
                  <c:pt idx="91">
                    <c:v>53</c:v>
                  </c:pt>
                  <c:pt idx="92">
                    <c:v>59</c:v>
                  </c:pt>
                  <c:pt idx="93">
                    <c:v>22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55</c:v>
                  </c:pt>
                  <c:pt idx="97">
                    <c:v>29</c:v>
                  </c:pt>
                  <c:pt idx="98">
                    <c:v>22</c:v>
                  </c:pt>
                  <c:pt idx="99">
                    <c:v>33</c:v>
                  </c:pt>
                  <c:pt idx="100">
                    <c:v>74</c:v>
                  </c:pt>
                  <c:pt idx="101">
                    <c:v>28</c:v>
                  </c:pt>
                  <c:pt idx="102">
                    <c:v>33</c:v>
                  </c:pt>
                  <c:pt idx="103">
                    <c:v>25</c:v>
                  </c:pt>
                  <c:pt idx="104">
                    <c:v>76</c:v>
                  </c:pt>
                  <c:pt idx="105">
                    <c:v>30</c:v>
                  </c:pt>
                  <c:pt idx="106">
                    <c:v>25</c:v>
                  </c:pt>
                  <c:pt idx="107">
                    <c:v>41</c:v>
                  </c:pt>
                  <c:pt idx="108">
                    <c:v>140</c:v>
                  </c:pt>
                  <c:pt idx="109">
                    <c:v>28</c:v>
                  </c:pt>
                  <c:pt idx="110">
                    <c:v>20</c:v>
                  </c:pt>
                  <c:pt idx="111">
                    <c:v>61</c:v>
                  </c:pt>
                  <c:pt idx="112">
                    <c:v>32</c:v>
                  </c:pt>
                  <c:pt idx="113">
                    <c:v>22</c:v>
                  </c:pt>
                  <c:pt idx="114">
                    <c:v>20</c:v>
                  </c:pt>
                  <c:pt idx="115">
                    <c:v>34</c:v>
                  </c:pt>
                  <c:pt idx="116">
                    <c:v>98</c:v>
                  </c:pt>
                  <c:pt idx="117">
                    <c:v>32</c:v>
                  </c:pt>
                  <c:pt idx="118">
                    <c:v>22</c:v>
                  </c:pt>
                  <c:pt idx="119">
                    <c:v>30</c:v>
                  </c:pt>
                  <c:pt idx="120">
                    <c:v>176</c:v>
                  </c:pt>
                  <c:pt idx="121">
                    <c:v>27</c:v>
                  </c:pt>
                  <c:pt idx="122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Magnesium!$AH$6:$AH$128</c:f>
              <c:numCache>
                <c:formatCode>General</c:formatCode>
                <c:ptCount val="123"/>
                <c:pt idx="0">
                  <c:v>921.12</c:v>
                </c:pt>
                <c:pt idx="1">
                  <c:v>859.85</c:v>
                </c:pt>
                <c:pt idx="2">
                  <c:v>1518</c:v>
                </c:pt>
                <c:pt idx="3">
                  <c:v>3286</c:v>
                </c:pt>
                <c:pt idx="4">
                  <c:v>3492</c:v>
                </c:pt>
                <c:pt idx="5">
                  <c:v>1735</c:v>
                </c:pt>
                <c:pt idx="6">
                  <c:v>1143</c:v>
                </c:pt>
                <c:pt idx="7">
                  <c:v>937.75</c:v>
                </c:pt>
                <c:pt idx="8">
                  <c:v>879.36</c:v>
                </c:pt>
                <c:pt idx="9">
                  <c:v>3876</c:v>
                </c:pt>
                <c:pt idx="10">
                  <c:v>5378</c:v>
                </c:pt>
                <c:pt idx="11">
                  <c:v>2360</c:v>
                </c:pt>
                <c:pt idx="12">
                  <c:v>1014</c:v>
                </c:pt>
                <c:pt idx="13">
                  <c:v>1031</c:v>
                </c:pt>
                <c:pt idx="14">
                  <c:v>2310</c:v>
                </c:pt>
                <c:pt idx="15">
                  <c:v>4636</c:v>
                </c:pt>
                <c:pt idx="16">
                  <c:v>1586</c:v>
                </c:pt>
                <c:pt idx="17">
                  <c:v>1598</c:v>
                </c:pt>
                <c:pt idx="18">
                  <c:v>1182</c:v>
                </c:pt>
                <c:pt idx="19">
                  <c:v>986.16</c:v>
                </c:pt>
                <c:pt idx="20">
                  <c:v>1306</c:v>
                </c:pt>
                <c:pt idx="21">
                  <c:v>5699</c:v>
                </c:pt>
                <c:pt idx="22">
                  <c:v>5626</c:v>
                </c:pt>
                <c:pt idx="23">
                  <c:v>2827</c:v>
                </c:pt>
                <c:pt idx="24">
                  <c:v>1754</c:v>
                </c:pt>
                <c:pt idx="25">
                  <c:v>1226</c:v>
                </c:pt>
                <c:pt idx="26">
                  <c:v>1005</c:v>
                </c:pt>
                <c:pt idx="27">
                  <c:v>945.26</c:v>
                </c:pt>
                <c:pt idx="28">
                  <c:v>1560</c:v>
                </c:pt>
                <c:pt idx="29">
                  <c:v>4717</c:v>
                </c:pt>
                <c:pt idx="30">
                  <c:v>1039</c:v>
                </c:pt>
                <c:pt idx="31">
                  <c:v>1407</c:v>
                </c:pt>
                <c:pt idx="32">
                  <c:v>1878</c:v>
                </c:pt>
                <c:pt idx="33">
                  <c:v>1186</c:v>
                </c:pt>
                <c:pt idx="34">
                  <c:v>952.99</c:v>
                </c:pt>
                <c:pt idx="35">
                  <c:v>942.08</c:v>
                </c:pt>
                <c:pt idx="36">
                  <c:v>1324</c:v>
                </c:pt>
                <c:pt idx="37">
                  <c:v>1778</c:v>
                </c:pt>
                <c:pt idx="38">
                  <c:v>3626</c:v>
                </c:pt>
                <c:pt idx="39">
                  <c:v>4727</c:v>
                </c:pt>
                <c:pt idx="40">
                  <c:v>3896</c:v>
                </c:pt>
                <c:pt idx="41">
                  <c:v>2599</c:v>
                </c:pt>
                <c:pt idx="42">
                  <c:v>2512</c:v>
                </c:pt>
                <c:pt idx="43">
                  <c:v>1840</c:v>
                </c:pt>
                <c:pt idx="44">
                  <c:v>1316</c:v>
                </c:pt>
                <c:pt idx="45">
                  <c:v>1136</c:v>
                </c:pt>
                <c:pt idx="46">
                  <c:v>925.52</c:v>
                </c:pt>
                <c:pt idx="47">
                  <c:v>935.87</c:v>
                </c:pt>
                <c:pt idx="48">
                  <c:v>1643</c:v>
                </c:pt>
                <c:pt idx="49">
                  <c:v>3677</c:v>
                </c:pt>
                <c:pt idx="50">
                  <c:v>3864</c:v>
                </c:pt>
                <c:pt idx="51">
                  <c:v>2709</c:v>
                </c:pt>
                <c:pt idx="52">
                  <c:v>1380</c:v>
                </c:pt>
                <c:pt idx="53">
                  <c:v>1200</c:v>
                </c:pt>
                <c:pt idx="54">
                  <c:v>1271</c:v>
                </c:pt>
                <c:pt idx="55">
                  <c:v>1296</c:v>
                </c:pt>
                <c:pt idx="56">
                  <c:v>914.12</c:v>
                </c:pt>
                <c:pt idx="57">
                  <c:v>1338</c:v>
                </c:pt>
                <c:pt idx="58">
                  <c:v>3718</c:v>
                </c:pt>
                <c:pt idx="59">
                  <c:v>2607</c:v>
                </c:pt>
                <c:pt idx="60">
                  <c:v>1361</c:v>
                </c:pt>
                <c:pt idx="61">
                  <c:v>1047</c:v>
                </c:pt>
                <c:pt idx="62">
                  <c:v>1873</c:v>
                </c:pt>
                <c:pt idx="63">
                  <c:v>4988</c:v>
                </c:pt>
                <c:pt idx="64">
                  <c:v>2015</c:v>
                </c:pt>
                <c:pt idx="65">
                  <c:v>1419</c:v>
                </c:pt>
                <c:pt idx="66">
                  <c:v>1105</c:v>
                </c:pt>
                <c:pt idx="67">
                  <c:v>1318</c:v>
                </c:pt>
                <c:pt idx="68">
                  <c:v>1281</c:v>
                </c:pt>
                <c:pt idx="69">
                  <c:v>1070</c:v>
                </c:pt>
                <c:pt idx="70">
                  <c:v>880.65</c:v>
                </c:pt>
                <c:pt idx="71">
                  <c:v>2687</c:v>
                </c:pt>
                <c:pt idx="72">
                  <c:v>4450</c:v>
                </c:pt>
                <c:pt idx="73">
                  <c:v>3800</c:v>
                </c:pt>
                <c:pt idx="74">
                  <c:v>1828</c:v>
                </c:pt>
                <c:pt idx="75">
                  <c:v>1200</c:v>
                </c:pt>
                <c:pt idx="76">
                  <c:v>952.37</c:v>
                </c:pt>
                <c:pt idx="77">
                  <c:v>882.56</c:v>
                </c:pt>
                <c:pt idx="78">
                  <c:v>1029</c:v>
                </c:pt>
                <c:pt idx="79">
                  <c:v>1748</c:v>
                </c:pt>
                <c:pt idx="80">
                  <c:v>2591</c:v>
                </c:pt>
                <c:pt idx="81">
                  <c:v>929.23</c:v>
                </c:pt>
                <c:pt idx="82">
                  <c:v>1203</c:v>
                </c:pt>
                <c:pt idx="83">
                  <c:v>1009</c:v>
                </c:pt>
                <c:pt idx="84">
                  <c:v>1066</c:v>
                </c:pt>
                <c:pt idx="85">
                  <c:v>4180</c:v>
                </c:pt>
                <c:pt idx="86">
                  <c:v>2818</c:v>
                </c:pt>
                <c:pt idx="87">
                  <c:v>1750</c:v>
                </c:pt>
                <c:pt idx="88">
                  <c:v>986.07</c:v>
                </c:pt>
                <c:pt idx="89">
                  <c:v>1190</c:v>
                </c:pt>
                <c:pt idx="90">
                  <c:v>1102</c:v>
                </c:pt>
                <c:pt idx="91">
                  <c:v>4171</c:v>
                </c:pt>
                <c:pt idx="92">
                  <c:v>4768</c:v>
                </c:pt>
                <c:pt idx="93">
                  <c:v>1476</c:v>
                </c:pt>
                <c:pt idx="94">
                  <c:v>1398</c:v>
                </c:pt>
                <c:pt idx="95">
                  <c:v>2581</c:v>
                </c:pt>
                <c:pt idx="96">
                  <c:v>4457</c:v>
                </c:pt>
                <c:pt idx="97">
                  <c:v>2205</c:v>
                </c:pt>
                <c:pt idx="98">
                  <c:v>1349</c:v>
                </c:pt>
                <c:pt idx="99">
                  <c:v>2078</c:v>
                </c:pt>
                <c:pt idx="100">
                  <c:v>5106</c:v>
                </c:pt>
                <c:pt idx="101">
                  <c:v>1865</c:v>
                </c:pt>
                <c:pt idx="102">
                  <c:v>1822</c:v>
                </c:pt>
                <c:pt idx="103">
                  <c:v>1609</c:v>
                </c:pt>
                <c:pt idx="104">
                  <c:v>4989</c:v>
                </c:pt>
                <c:pt idx="105">
                  <c:v>2087</c:v>
                </c:pt>
                <c:pt idx="106">
                  <c:v>1519</c:v>
                </c:pt>
                <c:pt idx="107">
                  <c:v>2625</c:v>
                </c:pt>
                <c:pt idx="108">
                  <c:v>6481</c:v>
                </c:pt>
                <c:pt idx="109">
                  <c:v>1807</c:v>
                </c:pt>
                <c:pt idx="110">
                  <c:v>1169</c:v>
                </c:pt>
                <c:pt idx="111">
                  <c:v>3340</c:v>
                </c:pt>
                <c:pt idx="112">
                  <c:v>1951</c:v>
                </c:pt>
                <c:pt idx="113">
                  <c:v>1212</c:v>
                </c:pt>
                <c:pt idx="114">
                  <c:v>1116</c:v>
                </c:pt>
                <c:pt idx="115">
                  <c:v>1916</c:v>
                </c:pt>
                <c:pt idx="116">
                  <c:v>5421</c:v>
                </c:pt>
                <c:pt idx="117">
                  <c:v>1857</c:v>
                </c:pt>
                <c:pt idx="118">
                  <c:v>1213</c:v>
                </c:pt>
                <c:pt idx="119">
                  <c:v>1524</c:v>
                </c:pt>
                <c:pt idx="120">
                  <c:v>6972</c:v>
                </c:pt>
                <c:pt idx="121">
                  <c:v>1498</c:v>
                </c:pt>
                <c:pt idx="122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9-4F60-9793-200A845DC99F}"/>
            </c:ext>
          </c:extLst>
        </c:ser>
        <c:ser>
          <c:idx val="2"/>
          <c:order val="2"/>
          <c:tx>
            <c:strRef>
              <c:f>Magnesium!$AK$2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Magnesium!$AO$6:$AO$128</c:f>
                <c:numCache>
                  <c:formatCode>General</c:formatCode>
                  <c:ptCount val="123"/>
                  <c:pt idx="0">
                    <c:v>14.94</c:v>
                  </c:pt>
                  <c:pt idx="1">
                    <c:v>13.73</c:v>
                  </c:pt>
                  <c:pt idx="2">
                    <c:v>38</c:v>
                  </c:pt>
                  <c:pt idx="3">
                    <c:v>56</c:v>
                  </c:pt>
                  <c:pt idx="4">
                    <c:v>85</c:v>
                  </c:pt>
                  <c:pt idx="5">
                    <c:v>34</c:v>
                  </c:pt>
                  <c:pt idx="6">
                    <c:v>22</c:v>
                  </c:pt>
                  <c:pt idx="7">
                    <c:v>15.19</c:v>
                  </c:pt>
                  <c:pt idx="8">
                    <c:v>14.44</c:v>
                  </c:pt>
                  <c:pt idx="9">
                    <c:v>144</c:v>
                  </c:pt>
                  <c:pt idx="10">
                    <c:v>360</c:v>
                  </c:pt>
                  <c:pt idx="11">
                    <c:v>30</c:v>
                  </c:pt>
                  <c:pt idx="12">
                    <c:v>15.73</c:v>
                  </c:pt>
                  <c:pt idx="13">
                    <c:v>15</c:v>
                  </c:pt>
                  <c:pt idx="14">
                    <c:v>27</c:v>
                  </c:pt>
                  <c:pt idx="15">
                    <c:v>213</c:v>
                  </c:pt>
                  <c:pt idx="16">
                    <c:v>32</c:v>
                  </c:pt>
                  <c:pt idx="17">
                    <c:v>25</c:v>
                  </c:pt>
                  <c:pt idx="18">
                    <c:v>19</c:v>
                  </c:pt>
                  <c:pt idx="19">
                    <c:v>15.56</c:v>
                  </c:pt>
                  <c:pt idx="20">
                    <c:v>31</c:v>
                  </c:pt>
                  <c:pt idx="21">
                    <c:v>416</c:v>
                  </c:pt>
                  <c:pt idx="22">
                    <c:v>414</c:v>
                  </c:pt>
                  <c:pt idx="23">
                    <c:v>39</c:v>
                  </c:pt>
                  <c:pt idx="24">
                    <c:v>28</c:v>
                  </c:pt>
                  <c:pt idx="25">
                    <c:v>19</c:v>
                  </c:pt>
                  <c:pt idx="26">
                    <c:v>13.7</c:v>
                  </c:pt>
                  <c:pt idx="27">
                    <c:v>13.42</c:v>
                  </c:pt>
                  <c:pt idx="28">
                    <c:v>38</c:v>
                  </c:pt>
                  <c:pt idx="29">
                    <c:v>214</c:v>
                  </c:pt>
                  <c:pt idx="30">
                    <c:v>23</c:v>
                  </c:pt>
                  <c:pt idx="31">
                    <c:v>24</c:v>
                  </c:pt>
                  <c:pt idx="32">
                    <c:v>24</c:v>
                  </c:pt>
                  <c:pt idx="33">
                    <c:v>18</c:v>
                  </c:pt>
                  <c:pt idx="34">
                    <c:v>13.28</c:v>
                  </c:pt>
                  <c:pt idx="35">
                    <c:v>13.73</c:v>
                  </c:pt>
                  <c:pt idx="36">
                    <c:v>31</c:v>
                  </c:pt>
                  <c:pt idx="37">
                    <c:v>40</c:v>
                  </c:pt>
                  <c:pt idx="38">
                    <c:v>79</c:v>
                  </c:pt>
                  <c:pt idx="39">
                    <c:v>222</c:v>
                  </c:pt>
                  <c:pt idx="40">
                    <c:v>130</c:v>
                  </c:pt>
                  <c:pt idx="41">
                    <c:v>29</c:v>
                  </c:pt>
                  <c:pt idx="42">
                    <c:v>22</c:v>
                  </c:pt>
                  <c:pt idx="43">
                    <c:v>25</c:v>
                  </c:pt>
                  <c:pt idx="44">
                    <c:v>22</c:v>
                  </c:pt>
                  <c:pt idx="45">
                    <c:v>18</c:v>
                  </c:pt>
                  <c:pt idx="46">
                    <c:v>12.31</c:v>
                  </c:pt>
                  <c:pt idx="47">
                    <c:v>13.52</c:v>
                  </c:pt>
                  <c:pt idx="48">
                    <c:v>39</c:v>
                  </c:pt>
                  <c:pt idx="49">
                    <c:v>91</c:v>
                  </c:pt>
                  <c:pt idx="50">
                    <c:v>107</c:v>
                  </c:pt>
                  <c:pt idx="51">
                    <c:v>33</c:v>
                  </c:pt>
                  <c:pt idx="52">
                    <c:v>27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11.49</c:v>
                  </c:pt>
                  <c:pt idx="57">
                    <c:v>29</c:v>
                  </c:pt>
                  <c:pt idx="58">
                    <c:v>80</c:v>
                  </c:pt>
                  <c:pt idx="59">
                    <c:v>27</c:v>
                  </c:pt>
                  <c:pt idx="60">
                    <c:v>20</c:v>
                  </c:pt>
                  <c:pt idx="61">
                    <c:v>13</c:v>
                  </c:pt>
                  <c:pt idx="62">
                    <c:v>40</c:v>
                  </c:pt>
                  <c:pt idx="63">
                    <c:v>235</c:v>
                  </c:pt>
                  <c:pt idx="64">
                    <c:v>35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23</c:v>
                  </c:pt>
                  <c:pt idx="68">
                    <c:v>18</c:v>
                  </c:pt>
                  <c:pt idx="69">
                    <c:v>14</c:v>
                  </c:pt>
                  <c:pt idx="70">
                    <c:v>10.07</c:v>
                  </c:pt>
                  <c:pt idx="71">
                    <c:v>38</c:v>
                  </c:pt>
                  <c:pt idx="72">
                    <c:v>152</c:v>
                  </c:pt>
                  <c:pt idx="73">
                    <c:v>91</c:v>
                  </c:pt>
                  <c:pt idx="74">
                    <c:v>30</c:v>
                  </c:pt>
                  <c:pt idx="75">
                    <c:v>22</c:v>
                  </c:pt>
                  <c:pt idx="76">
                    <c:v>11.91</c:v>
                  </c:pt>
                  <c:pt idx="77">
                    <c:v>10.28</c:v>
                  </c:pt>
                  <c:pt idx="78">
                    <c:v>15</c:v>
                  </c:pt>
                  <c:pt idx="79">
                    <c:v>40</c:v>
                  </c:pt>
                  <c:pt idx="80">
                    <c:v>34</c:v>
                  </c:pt>
                  <c:pt idx="81">
                    <c:v>19.829999999999998</c:v>
                  </c:pt>
                  <c:pt idx="82">
                    <c:v>17</c:v>
                  </c:pt>
                  <c:pt idx="83">
                    <c:v>13.29</c:v>
                  </c:pt>
                  <c:pt idx="84">
                    <c:v>18</c:v>
                  </c:pt>
                  <c:pt idx="85">
                    <c:v>156</c:v>
                  </c:pt>
                  <c:pt idx="86">
                    <c:v>30</c:v>
                  </c:pt>
                  <c:pt idx="87">
                    <c:v>34</c:v>
                  </c:pt>
                  <c:pt idx="88">
                    <c:v>12.34</c:v>
                  </c:pt>
                  <c:pt idx="89">
                    <c:v>16</c:v>
                  </c:pt>
                  <c:pt idx="90">
                    <c:v>18</c:v>
                  </c:pt>
                  <c:pt idx="91">
                    <c:v>101</c:v>
                  </c:pt>
                  <c:pt idx="92">
                    <c:v>188</c:v>
                  </c:pt>
                  <c:pt idx="93">
                    <c:v>29</c:v>
                  </c:pt>
                  <c:pt idx="94">
                    <c:v>19</c:v>
                  </c:pt>
                  <c:pt idx="95">
                    <c:v>39</c:v>
                  </c:pt>
                  <c:pt idx="96">
                    <c:v>155</c:v>
                  </c:pt>
                  <c:pt idx="97">
                    <c:v>29</c:v>
                  </c:pt>
                  <c:pt idx="98">
                    <c:v>21</c:v>
                  </c:pt>
                  <c:pt idx="99">
                    <c:v>45</c:v>
                  </c:pt>
                  <c:pt idx="100">
                    <c:v>215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36</c:v>
                  </c:pt>
                  <c:pt idx="104">
                    <c:v>188</c:v>
                  </c:pt>
                  <c:pt idx="105">
                    <c:v>34</c:v>
                  </c:pt>
                  <c:pt idx="106">
                    <c:v>21</c:v>
                  </c:pt>
                  <c:pt idx="107">
                    <c:v>39</c:v>
                  </c:pt>
                  <c:pt idx="108">
                    <c:v>446</c:v>
                  </c:pt>
                  <c:pt idx="109">
                    <c:v>30</c:v>
                  </c:pt>
                  <c:pt idx="110">
                    <c:v>14</c:v>
                  </c:pt>
                  <c:pt idx="111">
                    <c:v>45</c:v>
                  </c:pt>
                  <c:pt idx="112">
                    <c:v>34</c:v>
                  </c:pt>
                  <c:pt idx="113">
                    <c:v>20</c:v>
                  </c:pt>
                  <c:pt idx="114">
                    <c:v>12</c:v>
                  </c:pt>
                  <c:pt idx="115">
                    <c:v>41</c:v>
                  </c:pt>
                  <c:pt idx="116">
                    <c:v>253</c:v>
                  </c:pt>
                  <c:pt idx="117">
                    <c:v>31</c:v>
                  </c:pt>
                  <c:pt idx="118">
                    <c:v>14</c:v>
                  </c:pt>
                  <c:pt idx="119">
                    <c:v>32</c:v>
                  </c:pt>
                  <c:pt idx="120">
                    <c:v>522</c:v>
                  </c:pt>
                  <c:pt idx="121">
                    <c:v>25</c:v>
                  </c:pt>
                  <c:pt idx="122">
                    <c:v>15</c:v>
                  </c:pt>
                </c:numCache>
              </c:numRef>
            </c:plus>
            <c:minus>
              <c:numRef>
                <c:f>Magnesium!$AO$6:$AO$128</c:f>
                <c:numCache>
                  <c:formatCode>General</c:formatCode>
                  <c:ptCount val="123"/>
                  <c:pt idx="0">
                    <c:v>14.94</c:v>
                  </c:pt>
                  <c:pt idx="1">
                    <c:v>13.73</c:v>
                  </c:pt>
                  <c:pt idx="2">
                    <c:v>38</c:v>
                  </c:pt>
                  <c:pt idx="3">
                    <c:v>56</c:v>
                  </c:pt>
                  <c:pt idx="4">
                    <c:v>85</c:v>
                  </c:pt>
                  <c:pt idx="5">
                    <c:v>34</c:v>
                  </c:pt>
                  <c:pt idx="6">
                    <c:v>22</c:v>
                  </c:pt>
                  <c:pt idx="7">
                    <c:v>15.19</c:v>
                  </c:pt>
                  <c:pt idx="8">
                    <c:v>14.44</c:v>
                  </c:pt>
                  <c:pt idx="9">
                    <c:v>144</c:v>
                  </c:pt>
                  <c:pt idx="10">
                    <c:v>360</c:v>
                  </c:pt>
                  <c:pt idx="11">
                    <c:v>30</c:v>
                  </c:pt>
                  <c:pt idx="12">
                    <c:v>15.73</c:v>
                  </c:pt>
                  <c:pt idx="13">
                    <c:v>15</c:v>
                  </c:pt>
                  <c:pt idx="14">
                    <c:v>27</c:v>
                  </c:pt>
                  <c:pt idx="15">
                    <c:v>213</c:v>
                  </c:pt>
                  <c:pt idx="16">
                    <c:v>32</c:v>
                  </c:pt>
                  <c:pt idx="17">
                    <c:v>25</c:v>
                  </c:pt>
                  <c:pt idx="18">
                    <c:v>19</c:v>
                  </c:pt>
                  <c:pt idx="19">
                    <c:v>15.56</c:v>
                  </c:pt>
                  <c:pt idx="20">
                    <c:v>31</c:v>
                  </c:pt>
                  <c:pt idx="21">
                    <c:v>416</c:v>
                  </c:pt>
                  <c:pt idx="22">
                    <c:v>414</c:v>
                  </c:pt>
                  <c:pt idx="23">
                    <c:v>39</c:v>
                  </c:pt>
                  <c:pt idx="24">
                    <c:v>28</c:v>
                  </c:pt>
                  <c:pt idx="25">
                    <c:v>19</c:v>
                  </c:pt>
                  <c:pt idx="26">
                    <c:v>13.7</c:v>
                  </c:pt>
                  <c:pt idx="27">
                    <c:v>13.42</c:v>
                  </c:pt>
                  <c:pt idx="28">
                    <c:v>38</c:v>
                  </c:pt>
                  <c:pt idx="29">
                    <c:v>214</c:v>
                  </c:pt>
                  <c:pt idx="30">
                    <c:v>23</c:v>
                  </c:pt>
                  <c:pt idx="31">
                    <c:v>24</c:v>
                  </c:pt>
                  <c:pt idx="32">
                    <c:v>24</c:v>
                  </c:pt>
                  <c:pt idx="33">
                    <c:v>18</c:v>
                  </c:pt>
                  <c:pt idx="34">
                    <c:v>13.28</c:v>
                  </c:pt>
                  <c:pt idx="35">
                    <c:v>13.73</c:v>
                  </c:pt>
                  <c:pt idx="36">
                    <c:v>31</c:v>
                  </c:pt>
                  <c:pt idx="37">
                    <c:v>40</c:v>
                  </c:pt>
                  <c:pt idx="38">
                    <c:v>79</c:v>
                  </c:pt>
                  <c:pt idx="39">
                    <c:v>222</c:v>
                  </c:pt>
                  <c:pt idx="40">
                    <c:v>130</c:v>
                  </c:pt>
                  <c:pt idx="41">
                    <c:v>29</c:v>
                  </c:pt>
                  <c:pt idx="42">
                    <c:v>22</c:v>
                  </c:pt>
                  <c:pt idx="43">
                    <c:v>25</c:v>
                  </c:pt>
                  <c:pt idx="44">
                    <c:v>22</c:v>
                  </c:pt>
                  <c:pt idx="45">
                    <c:v>18</c:v>
                  </c:pt>
                  <c:pt idx="46">
                    <c:v>12.31</c:v>
                  </c:pt>
                  <c:pt idx="47">
                    <c:v>13.52</c:v>
                  </c:pt>
                  <c:pt idx="48">
                    <c:v>39</c:v>
                  </c:pt>
                  <c:pt idx="49">
                    <c:v>91</c:v>
                  </c:pt>
                  <c:pt idx="50">
                    <c:v>107</c:v>
                  </c:pt>
                  <c:pt idx="51">
                    <c:v>33</c:v>
                  </c:pt>
                  <c:pt idx="52">
                    <c:v>27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11.49</c:v>
                  </c:pt>
                  <c:pt idx="57">
                    <c:v>29</c:v>
                  </c:pt>
                  <c:pt idx="58">
                    <c:v>80</c:v>
                  </c:pt>
                  <c:pt idx="59">
                    <c:v>27</c:v>
                  </c:pt>
                  <c:pt idx="60">
                    <c:v>20</c:v>
                  </c:pt>
                  <c:pt idx="61">
                    <c:v>13</c:v>
                  </c:pt>
                  <c:pt idx="62">
                    <c:v>40</c:v>
                  </c:pt>
                  <c:pt idx="63">
                    <c:v>235</c:v>
                  </c:pt>
                  <c:pt idx="64">
                    <c:v>35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23</c:v>
                  </c:pt>
                  <c:pt idx="68">
                    <c:v>18</c:v>
                  </c:pt>
                  <c:pt idx="69">
                    <c:v>14</c:v>
                  </c:pt>
                  <c:pt idx="70">
                    <c:v>10.07</c:v>
                  </c:pt>
                  <c:pt idx="71">
                    <c:v>38</c:v>
                  </c:pt>
                  <c:pt idx="72">
                    <c:v>152</c:v>
                  </c:pt>
                  <c:pt idx="73">
                    <c:v>91</c:v>
                  </c:pt>
                  <c:pt idx="74">
                    <c:v>30</c:v>
                  </c:pt>
                  <c:pt idx="75">
                    <c:v>22</c:v>
                  </c:pt>
                  <c:pt idx="76">
                    <c:v>11.91</c:v>
                  </c:pt>
                  <c:pt idx="77">
                    <c:v>10.28</c:v>
                  </c:pt>
                  <c:pt idx="78">
                    <c:v>15</c:v>
                  </c:pt>
                  <c:pt idx="79">
                    <c:v>40</c:v>
                  </c:pt>
                  <c:pt idx="80">
                    <c:v>34</c:v>
                  </c:pt>
                  <c:pt idx="81">
                    <c:v>19.829999999999998</c:v>
                  </c:pt>
                  <c:pt idx="82">
                    <c:v>17</c:v>
                  </c:pt>
                  <c:pt idx="83">
                    <c:v>13.29</c:v>
                  </c:pt>
                  <c:pt idx="84">
                    <c:v>18</c:v>
                  </c:pt>
                  <c:pt idx="85">
                    <c:v>156</c:v>
                  </c:pt>
                  <c:pt idx="86">
                    <c:v>30</c:v>
                  </c:pt>
                  <c:pt idx="87">
                    <c:v>34</c:v>
                  </c:pt>
                  <c:pt idx="88">
                    <c:v>12.34</c:v>
                  </c:pt>
                  <c:pt idx="89">
                    <c:v>16</c:v>
                  </c:pt>
                  <c:pt idx="90">
                    <c:v>18</c:v>
                  </c:pt>
                  <c:pt idx="91">
                    <c:v>101</c:v>
                  </c:pt>
                  <c:pt idx="92">
                    <c:v>188</c:v>
                  </c:pt>
                  <c:pt idx="93">
                    <c:v>29</c:v>
                  </c:pt>
                  <c:pt idx="94">
                    <c:v>19</c:v>
                  </c:pt>
                  <c:pt idx="95">
                    <c:v>39</c:v>
                  </c:pt>
                  <c:pt idx="96">
                    <c:v>155</c:v>
                  </c:pt>
                  <c:pt idx="97">
                    <c:v>29</c:v>
                  </c:pt>
                  <c:pt idx="98">
                    <c:v>21</c:v>
                  </c:pt>
                  <c:pt idx="99">
                    <c:v>45</c:v>
                  </c:pt>
                  <c:pt idx="100">
                    <c:v>215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36</c:v>
                  </c:pt>
                  <c:pt idx="104">
                    <c:v>188</c:v>
                  </c:pt>
                  <c:pt idx="105">
                    <c:v>34</c:v>
                  </c:pt>
                  <c:pt idx="106">
                    <c:v>21</c:v>
                  </c:pt>
                  <c:pt idx="107">
                    <c:v>39</c:v>
                  </c:pt>
                  <c:pt idx="108">
                    <c:v>446</c:v>
                  </c:pt>
                  <c:pt idx="109">
                    <c:v>30</c:v>
                  </c:pt>
                  <c:pt idx="110">
                    <c:v>14</c:v>
                  </c:pt>
                  <c:pt idx="111">
                    <c:v>45</c:v>
                  </c:pt>
                  <c:pt idx="112">
                    <c:v>34</c:v>
                  </c:pt>
                  <c:pt idx="113">
                    <c:v>20</c:v>
                  </c:pt>
                  <c:pt idx="114">
                    <c:v>12</c:v>
                  </c:pt>
                  <c:pt idx="115">
                    <c:v>41</c:v>
                  </c:pt>
                  <c:pt idx="116">
                    <c:v>253</c:v>
                  </c:pt>
                  <c:pt idx="117">
                    <c:v>31</c:v>
                  </c:pt>
                  <c:pt idx="118">
                    <c:v>14</c:v>
                  </c:pt>
                  <c:pt idx="119">
                    <c:v>32</c:v>
                  </c:pt>
                  <c:pt idx="120">
                    <c:v>522</c:v>
                  </c:pt>
                  <c:pt idx="121">
                    <c:v>25</c:v>
                  </c:pt>
                  <c:pt idx="122">
                    <c:v>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Magnesium!$AN$6:$AN$128</c:f>
              <c:numCache>
                <c:formatCode>General</c:formatCode>
                <c:ptCount val="123"/>
                <c:pt idx="0">
                  <c:v>898.15</c:v>
                </c:pt>
                <c:pt idx="1">
                  <c:v>842.26</c:v>
                </c:pt>
                <c:pt idx="2">
                  <c:v>1525</c:v>
                </c:pt>
                <c:pt idx="3">
                  <c:v>3331</c:v>
                </c:pt>
                <c:pt idx="4">
                  <c:v>3514</c:v>
                </c:pt>
                <c:pt idx="5">
                  <c:v>1722</c:v>
                </c:pt>
                <c:pt idx="6">
                  <c:v>1121</c:v>
                </c:pt>
                <c:pt idx="7">
                  <c:v>914.48</c:v>
                </c:pt>
                <c:pt idx="8">
                  <c:v>861.36</c:v>
                </c:pt>
                <c:pt idx="9">
                  <c:v>3913</c:v>
                </c:pt>
                <c:pt idx="10">
                  <c:v>5387</c:v>
                </c:pt>
                <c:pt idx="11">
                  <c:v>2360</c:v>
                </c:pt>
                <c:pt idx="12">
                  <c:v>994.32</c:v>
                </c:pt>
                <c:pt idx="13">
                  <c:v>1016</c:v>
                </c:pt>
                <c:pt idx="14">
                  <c:v>2332</c:v>
                </c:pt>
                <c:pt idx="15">
                  <c:v>4674</c:v>
                </c:pt>
                <c:pt idx="16">
                  <c:v>1570</c:v>
                </c:pt>
                <c:pt idx="17">
                  <c:v>1594</c:v>
                </c:pt>
                <c:pt idx="18">
                  <c:v>1173</c:v>
                </c:pt>
                <c:pt idx="19">
                  <c:v>977.54</c:v>
                </c:pt>
                <c:pt idx="20">
                  <c:v>1304</c:v>
                </c:pt>
                <c:pt idx="21">
                  <c:v>5698</c:v>
                </c:pt>
                <c:pt idx="22">
                  <c:v>5615</c:v>
                </c:pt>
                <c:pt idx="23">
                  <c:v>2835</c:v>
                </c:pt>
                <c:pt idx="24">
                  <c:v>1746</c:v>
                </c:pt>
                <c:pt idx="25">
                  <c:v>1212</c:v>
                </c:pt>
                <c:pt idx="26">
                  <c:v>991.18</c:v>
                </c:pt>
                <c:pt idx="27">
                  <c:v>934.12</c:v>
                </c:pt>
                <c:pt idx="28">
                  <c:v>1570</c:v>
                </c:pt>
                <c:pt idx="29">
                  <c:v>4774</c:v>
                </c:pt>
                <c:pt idx="30">
                  <c:v>1009</c:v>
                </c:pt>
                <c:pt idx="31">
                  <c:v>1392</c:v>
                </c:pt>
                <c:pt idx="32">
                  <c:v>1886</c:v>
                </c:pt>
                <c:pt idx="33">
                  <c:v>1178</c:v>
                </c:pt>
                <c:pt idx="34">
                  <c:v>941.91</c:v>
                </c:pt>
                <c:pt idx="35">
                  <c:v>929.42</c:v>
                </c:pt>
                <c:pt idx="36">
                  <c:v>1327</c:v>
                </c:pt>
                <c:pt idx="37">
                  <c:v>1791</c:v>
                </c:pt>
                <c:pt idx="38">
                  <c:v>3675</c:v>
                </c:pt>
                <c:pt idx="39">
                  <c:v>4759</c:v>
                </c:pt>
                <c:pt idx="40">
                  <c:v>3913</c:v>
                </c:pt>
                <c:pt idx="41">
                  <c:v>2606</c:v>
                </c:pt>
                <c:pt idx="42">
                  <c:v>2534</c:v>
                </c:pt>
                <c:pt idx="43">
                  <c:v>1852</c:v>
                </c:pt>
                <c:pt idx="44">
                  <c:v>1315</c:v>
                </c:pt>
                <c:pt idx="45">
                  <c:v>1132</c:v>
                </c:pt>
                <c:pt idx="46">
                  <c:v>912.52</c:v>
                </c:pt>
                <c:pt idx="47">
                  <c:v>920.64</c:v>
                </c:pt>
                <c:pt idx="48">
                  <c:v>1652</c:v>
                </c:pt>
                <c:pt idx="49">
                  <c:v>3725</c:v>
                </c:pt>
                <c:pt idx="50">
                  <c:v>3899</c:v>
                </c:pt>
                <c:pt idx="51">
                  <c:v>2715</c:v>
                </c:pt>
                <c:pt idx="52">
                  <c:v>1360</c:v>
                </c:pt>
                <c:pt idx="53">
                  <c:v>1180</c:v>
                </c:pt>
                <c:pt idx="54">
                  <c:v>1255</c:v>
                </c:pt>
                <c:pt idx="55">
                  <c:v>1292</c:v>
                </c:pt>
                <c:pt idx="56">
                  <c:v>899.86</c:v>
                </c:pt>
                <c:pt idx="57">
                  <c:v>1334</c:v>
                </c:pt>
                <c:pt idx="58">
                  <c:v>3761</c:v>
                </c:pt>
                <c:pt idx="59">
                  <c:v>2616</c:v>
                </c:pt>
                <c:pt idx="60">
                  <c:v>1350</c:v>
                </c:pt>
                <c:pt idx="61">
                  <c:v>1034</c:v>
                </c:pt>
                <c:pt idx="62">
                  <c:v>1893</c:v>
                </c:pt>
                <c:pt idx="63">
                  <c:v>5045</c:v>
                </c:pt>
                <c:pt idx="64">
                  <c:v>2012</c:v>
                </c:pt>
                <c:pt idx="65">
                  <c:v>1397</c:v>
                </c:pt>
                <c:pt idx="66">
                  <c:v>1076</c:v>
                </c:pt>
                <c:pt idx="67">
                  <c:v>1299</c:v>
                </c:pt>
                <c:pt idx="68">
                  <c:v>1274</c:v>
                </c:pt>
                <c:pt idx="69">
                  <c:v>1058</c:v>
                </c:pt>
                <c:pt idx="70">
                  <c:v>861.41</c:v>
                </c:pt>
                <c:pt idx="71">
                  <c:v>2734</c:v>
                </c:pt>
                <c:pt idx="72">
                  <c:v>4507</c:v>
                </c:pt>
                <c:pt idx="73">
                  <c:v>3833</c:v>
                </c:pt>
                <c:pt idx="74">
                  <c:v>1817</c:v>
                </c:pt>
                <c:pt idx="75">
                  <c:v>1176</c:v>
                </c:pt>
                <c:pt idx="76">
                  <c:v>929.6</c:v>
                </c:pt>
                <c:pt idx="77">
                  <c:v>863.97</c:v>
                </c:pt>
                <c:pt idx="78">
                  <c:v>1016</c:v>
                </c:pt>
                <c:pt idx="79">
                  <c:v>1763</c:v>
                </c:pt>
                <c:pt idx="80">
                  <c:v>2623</c:v>
                </c:pt>
                <c:pt idx="81">
                  <c:v>894.96</c:v>
                </c:pt>
                <c:pt idx="82">
                  <c:v>1198</c:v>
                </c:pt>
                <c:pt idx="83">
                  <c:v>998.5</c:v>
                </c:pt>
                <c:pt idx="84">
                  <c:v>1050</c:v>
                </c:pt>
                <c:pt idx="85">
                  <c:v>4232</c:v>
                </c:pt>
                <c:pt idx="86">
                  <c:v>2837</c:v>
                </c:pt>
                <c:pt idx="87">
                  <c:v>1737</c:v>
                </c:pt>
                <c:pt idx="88">
                  <c:v>962.9</c:v>
                </c:pt>
                <c:pt idx="89">
                  <c:v>1183</c:v>
                </c:pt>
                <c:pt idx="90">
                  <c:v>1093</c:v>
                </c:pt>
                <c:pt idx="91">
                  <c:v>4251</c:v>
                </c:pt>
                <c:pt idx="92">
                  <c:v>4821</c:v>
                </c:pt>
                <c:pt idx="93">
                  <c:v>1455</c:v>
                </c:pt>
                <c:pt idx="94">
                  <c:v>1395</c:v>
                </c:pt>
                <c:pt idx="95">
                  <c:v>2620</c:v>
                </c:pt>
                <c:pt idx="96">
                  <c:v>4496</c:v>
                </c:pt>
                <c:pt idx="97">
                  <c:v>2204</c:v>
                </c:pt>
                <c:pt idx="98">
                  <c:v>1352</c:v>
                </c:pt>
                <c:pt idx="99">
                  <c:v>2107</c:v>
                </c:pt>
                <c:pt idx="100">
                  <c:v>5185</c:v>
                </c:pt>
                <c:pt idx="101">
                  <c:v>1867</c:v>
                </c:pt>
                <c:pt idx="102">
                  <c:v>1835</c:v>
                </c:pt>
                <c:pt idx="103">
                  <c:v>1616</c:v>
                </c:pt>
                <c:pt idx="104">
                  <c:v>5081</c:v>
                </c:pt>
                <c:pt idx="105">
                  <c:v>2083</c:v>
                </c:pt>
                <c:pt idx="106">
                  <c:v>1519</c:v>
                </c:pt>
                <c:pt idx="107">
                  <c:v>2662</c:v>
                </c:pt>
                <c:pt idx="108">
                  <c:v>6543</c:v>
                </c:pt>
                <c:pt idx="109">
                  <c:v>1795</c:v>
                </c:pt>
                <c:pt idx="110">
                  <c:v>1159</c:v>
                </c:pt>
                <c:pt idx="111">
                  <c:v>3416</c:v>
                </c:pt>
                <c:pt idx="112">
                  <c:v>1942</c:v>
                </c:pt>
                <c:pt idx="113">
                  <c:v>1186</c:v>
                </c:pt>
                <c:pt idx="114">
                  <c:v>1099</c:v>
                </c:pt>
                <c:pt idx="115">
                  <c:v>1930</c:v>
                </c:pt>
                <c:pt idx="116">
                  <c:v>5489</c:v>
                </c:pt>
                <c:pt idx="117">
                  <c:v>1846</c:v>
                </c:pt>
                <c:pt idx="118">
                  <c:v>1202</c:v>
                </c:pt>
                <c:pt idx="119">
                  <c:v>1529</c:v>
                </c:pt>
                <c:pt idx="120">
                  <c:v>7034</c:v>
                </c:pt>
                <c:pt idx="121">
                  <c:v>1479</c:v>
                </c:pt>
                <c:pt idx="122">
                  <c:v>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9-4F60-9793-200A845D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Potassium!$AC$6:$AC$128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51</c:v>
                  </c:pt>
                  <c:pt idx="4">
                    <c:v>54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10.74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21</c:v>
                  </c:pt>
                  <c:pt idx="39">
                    <c:v>38</c:v>
                  </c:pt>
                  <c:pt idx="40">
                    <c:v>26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18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20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5.22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12.57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23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plus>
            <c:minus>
              <c:numRef>
                <c:f>Potassium!$AC$6:$AC$128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51</c:v>
                  </c:pt>
                  <c:pt idx="4">
                    <c:v>54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10.74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21</c:v>
                  </c:pt>
                  <c:pt idx="39">
                    <c:v>38</c:v>
                  </c:pt>
                  <c:pt idx="40">
                    <c:v>26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18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20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5.22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12.57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23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Potassium!$Y$6:$Y$128</c:f>
              <c:numCache>
                <c:formatCode>General</c:formatCode>
                <c:ptCount val="123"/>
                <c:pt idx="0">
                  <c:v>182.79</c:v>
                </c:pt>
                <c:pt idx="1">
                  <c:v>183.75</c:v>
                </c:pt>
                <c:pt idx="2">
                  <c:v>331.59</c:v>
                </c:pt>
                <c:pt idx="3">
                  <c:v>885</c:v>
                </c:pt>
                <c:pt idx="4">
                  <c:v>966</c:v>
                </c:pt>
                <c:pt idx="5">
                  <c:v>381.49</c:v>
                </c:pt>
                <c:pt idx="6">
                  <c:v>227.24</c:v>
                </c:pt>
                <c:pt idx="7">
                  <c:v>182.2</c:v>
                </c:pt>
                <c:pt idx="8">
                  <c:v>184.4</c:v>
                </c:pt>
                <c:pt idx="9">
                  <c:v>1143</c:v>
                </c:pt>
                <c:pt idx="10">
                  <c:v>1799</c:v>
                </c:pt>
                <c:pt idx="11">
                  <c:v>544.36</c:v>
                </c:pt>
                <c:pt idx="12">
                  <c:v>191.83</c:v>
                </c:pt>
                <c:pt idx="13">
                  <c:v>193.57</c:v>
                </c:pt>
                <c:pt idx="14">
                  <c:v>542.32000000000005</c:v>
                </c:pt>
                <c:pt idx="15">
                  <c:v>1386</c:v>
                </c:pt>
                <c:pt idx="16">
                  <c:v>332.36</c:v>
                </c:pt>
                <c:pt idx="17">
                  <c:v>306.49</c:v>
                </c:pt>
                <c:pt idx="18">
                  <c:v>217.52</c:v>
                </c:pt>
                <c:pt idx="19">
                  <c:v>186.51</c:v>
                </c:pt>
                <c:pt idx="20">
                  <c:v>263.85000000000002</c:v>
                </c:pt>
                <c:pt idx="21">
                  <c:v>1870</c:v>
                </c:pt>
                <c:pt idx="22">
                  <c:v>1819</c:v>
                </c:pt>
                <c:pt idx="23">
                  <c:v>644.61</c:v>
                </c:pt>
                <c:pt idx="24">
                  <c:v>344.13</c:v>
                </c:pt>
                <c:pt idx="25">
                  <c:v>223.85</c:v>
                </c:pt>
                <c:pt idx="26">
                  <c:v>181.93</c:v>
                </c:pt>
                <c:pt idx="27">
                  <c:v>175.94</c:v>
                </c:pt>
                <c:pt idx="28">
                  <c:v>312.81</c:v>
                </c:pt>
                <c:pt idx="29">
                  <c:v>1361</c:v>
                </c:pt>
                <c:pt idx="30">
                  <c:v>196.84</c:v>
                </c:pt>
                <c:pt idx="31">
                  <c:v>260.45</c:v>
                </c:pt>
                <c:pt idx="32">
                  <c:v>352.84</c:v>
                </c:pt>
                <c:pt idx="33">
                  <c:v>210.32</c:v>
                </c:pt>
                <c:pt idx="34">
                  <c:v>175.31</c:v>
                </c:pt>
                <c:pt idx="35">
                  <c:v>178.7</c:v>
                </c:pt>
                <c:pt idx="36">
                  <c:v>255.4</c:v>
                </c:pt>
                <c:pt idx="37">
                  <c:v>359.86</c:v>
                </c:pt>
                <c:pt idx="38">
                  <c:v>912</c:v>
                </c:pt>
                <c:pt idx="39">
                  <c:v>1335</c:v>
                </c:pt>
                <c:pt idx="40">
                  <c:v>999</c:v>
                </c:pt>
                <c:pt idx="41">
                  <c:v>551.98</c:v>
                </c:pt>
                <c:pt idx="42">
                  <c:v>500.62</c:v>
                </c:pt>
                <c:pt idx="43">
                  <c:v>335.16</c:v>
                </c:pt>
                <c:pt idx="44">
                  <c:v>230.04</c:v>
                </c:pt>
                <c:pt idx="45">
                  <c:v>200.15</c:v>
                </c:pt>
                <c:pt idx="46">
                  <c:v>171.41</c:v>
                </c:pt>
                <c:pt idx="47">
                  <c:v>177.67</c:v>
                </c:pt>
                <c:pt idx="48">
                  <c:v>323.08</c:v>
                </c:pt>
                <c:pt idx="49">
                  <c:v>925</c:v>
                </c:pt>
                <c:pt idx="50">
                  <c:v>978</c:v>
                </c:pt>
                <c:pt idx="51">
                  <c:v>598.13</c:v>
                </c:pt>
                <c:pt idx="52">
                  <c:v>253.86</c:v>
                </c:pt>
                <c:pt idx="53">
                  <c:v>211.44</c:v>
                </c:pt>
                <c:pt idx="54">
                  <c:v>223.02</c:v>
                </c:pt>
                <c:pt idx="55">
                  <c:v>223.63</c:v>
                </c:pt>
                <c:pt idx="56">
                  <c:v>168.24</c:v>
                </c:pt>
                <c:pt idx="57">
                  <c:v>255.9</c:v>
                </c:pt>
                <c:pt idx="58">
                  <c:v>901</c:v>
                </c:pt>
                <c:pt idx="59">
                  <c:v>532.74</c:v>
                </c:pt>
                <c:pt idx="60">
                  <c:v>235.47</c:v>
                </c:pt>
                <c:pt idx="61">
                  <c:v>178.93</c:v>
                </c:pt>
                <c:pt idx="62">
                  <c:v>364.99</c:v>
                </c:pt>
                <c:pt idx="63">
                  <c:v>1364</c:v>
                </c:pt>
                <c:pt idx="64">
                  <c:v>398.7</c:v>
                </c:pt>
                <c:pt idx="65">
                  <c:v>263.95</c:v>
                </c:pt>
                <c:pt idx="66">
                  <c:v>198.61</c:v>
                </c:pt>
                <c:pt idx="67">
                  <c:v>230.32</c:v>
                </c:pt>
                <c:pt idx="68">
                  <c:v>216.04</c:v>
                </c:pt>
                <c:pt idx="69">
                  <c:v>180.77</c:v>
                </c:pt>
                <c:pt idx="70">
                  <c:v>163.08000000000001</c:v>
                </c:pt>
                <c:pt idx="71">
                  <c:v>557.19000000000005</c:v>
                </c:pt>
                <c:pt idx="72">
                  <c:v>1128</c:v>
                </c:pt>
                <c:pt idx="73">
                  <c:v>900</c:v>
                </c:pt>
                <c:pt idx="74">
                  <c:v>337.55</c:v>
                </c:pt>
                <c:pt idx="75">
                  <c:v>208.66</c:v>
                </c:pt>
                <c:pt idx="76">
                  <c:v>160.68</c:v>
                </c:pt>
                <c:pt idx="77">
                  <c:v>151.02000000000001</c:v>
                </c:pt>
                <c:pt idx="78">
                  <c:v>188.19</c:v>
                </c:pt>
                <c:pt idx="79">
                  <c:v>327.81</c:v>
                </c:pt>
                <c:pt idx="80">
                  <c:v>531.78</c:v>
                </c:pt>
                <c:pt idx="81">
                  <c:v>166.74</c:v>
                </c:pt>
                <c:pt idx="82">
                  <c:v>199.45</c:v>
                </c:pt>
                <c:pt idx="83">
                  <c:v>173.65</c:v>
                </c:pt>
                <c:pt idx="84">
                  <c:v>194.47</c:v>
                </c:pt>
                <c:pt idx="85">
                  <c:v>1063</c:v>
                </c:pt>
                <c:pt idx="86">
                  <c:v>585.9</c:v>
                </c:pt>
                <c:pt idx="87">
                  <c:v>325.39</c:v>
                </c:pt>
                <c:pt idx="88">
                  <c:v>164.06</c:v>
                </c:pt>
                <c:pt idx="89">
                  <c:v>195.98</c:v>
                </c:pt>
                <c:pt idx="90">
                  <c:v>195.81</c:v>
                </c:pt>
                <c:pt idx="91">
                  <c:v>979</c:v>
                </c:pt>
                <c:pt idx="92">
                  <c:v>1205</c:v>
                </c:pt>
                <c:pt idx="93">
                  <c:v>262.16000000000003</c:v>
                </c:pt>
                <c:pt idx="94">
                  <c:v>229.14</c:v>
                </c:pt>
                <c:pt idx="95">
                  <c:v>513.41999999999996</c:v>
                </c:pt>
                <c:pt idx="96">
                  <c:v>1079</c:v>
                </c:pt>
                <c:pt idx="97">
                  <c:v>410.36</c:v>
                </c:pt>
                <c:pt idx="98">
                  <c:v>220.69</c:v>
                </c:pt>
                <c:pt idx="99">
                  <c:v>388.94</c:v>
                </c:pt>
                <c:pt idx="100">
                  <c:v>1303</c:v>
                </c:pt>
                <c:pt idx="101">
                  <c:v>318.52999999999997</c:v>
                </c:pt>
                <c:pt idx="102">
                  <c:v>302.47000000000003</c:v>
                </c:pt>
                <c:pt idx="103">
                  <c:v>291.64999999999998</c:v>
                </c:pt>
                <c:pt idx="104">
                  <c:v>1243</c:v>
                </c:pt>
                <c:pt idx="105">
                  <c:v>388.85</c:v>
                </c:pt>
                <c:pt idx="106">
                  <c:v>247.94</c:v>
                </c:pt>
                <c:pt idx="107">
                  <c:v>518.86</c:v>
                </c:pt>
                <c:pt idx="108">
                  <c:v>1866</c:v>
                </c:pt>
                <c:pt idx="109">
                  <c:v>320.64</c:v>
                </c:pt>
                <c:pt idx="110">
                  <c:v>191.28</c:v>
                </c:pt>
                <c:pt idx="111">
                  <c:v>696.52</c:v>
                </c:pt>
                <c:pt idx="112">
                  <c:v>358.04</c:v>
                </c:pt>
                <c:pt idx="113">
                  <c:v>205.24</c:v>
                </c:pt>
                <c:pt idx="114">
                  <c:v>183.19</c:v>
                </c:pt>
                <c:pt idx="115">
                  <c:v>356.89</c:v>
                </c:pt>
                <c:pt idx="116">
                  <c:v>1406</c:v>
                </c:pt>
                <c:pt idx="117">
                  <c:v>332.99</c:v>
                </c:pt>
                <c:pt idx="118">
                  <c:v>199.24</c:v>
                </c:pt>
                <c:pt idx="119">
                  <c:v>275.02999999999997</c:v>
                </c:pt>
                <c:pt idx="120">
                  <c:v>2075</c:v>
                </c:pt>
                <c:pt idx="121">
                  <c:v>259.10000000000002</c:v>
                </c:pt>
                <c:pt idx="122">
                  <c:v>209.52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F-4BA4-8113-1775EDFFE175}"/>
            </c:ext>
          </c:extLst>
        </c:ser>
        <c:ser>
          <c:idx val="1"/>
          <c:order val="1"/>
          <c:tx>
            <c:strRef>
              <c:f>Potassium!$AE$2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Potassium!$AI$6:$AI$128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50.7</c:v>
                  </c:pt>
                  <c:pt idx="4">
                    <c:v>53.66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10.73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20.63</c:v>
                  </c:pt>
                  <c:pt idx="39">
                    <c:v>38</c:v>
                  </c:pt>
                  <c:pt idx="40">
                    <c:v>25.58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19.62</c:v>
                  </c:pt>
                  <c:pt idx="50">
                    <c:v>20.48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17.93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19.670000000000002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5.21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12.56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24.85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22.99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plus>
            <c:minus>
              <c:numRef>
                <c:f>Potassium!$AI$6:$AI$128</c:f>
                <c:numCache>
                  <c:formatCode>General</c:formatCode>
                  <c:ptCount val="123"/>
                  <c:pt idx="0">
                    <c:v>11.62</c:v>
                  </c:pt>
                  <c:pt idx="1">
                    <c:v>12.25</c:v>
                  </c:pt>
                  <c:pt idx="2">
                    <c:v>20.3</c:v>
                  </c:pt>
                  <c:pt idx="3">
                    <c:v>50.7</c:v>
                  </c:pt>
                  <c:pt idx="4">
                    <c:v>53.66</c:v>
                  </c:pt>
                  <c:pt idx="5">
                    <c:v>22.03</c:v>
                  </c:pt>
                  <c:pt idx="6">
                    <c:v>12.4</c:v>
                  </c:pt>
                  <c:pt idx="7">
                    <c:v>9.76</c:v>
                  </c:pt>
                  <c:pt idx="8">
                    <c:v>10.73</c:v>
                  </c:pt>
                  <c:pt idx="9">
                    <c:v>54</c:v>
                  </c:pt>
                  <c:pt idx="10">
                    <c:v>97</c:v>
                  </c:pt>
                  <c:pt idx="11">
                    <c:v>25.75</c:v>
                  </c:pt>
                  <c:pt idx="12">
                    <c:v>8.35</c:v>
                  </c:pt>
                  <c:pt idx="13">
                    <c:v>8.36</c:v>
                  </c:pt>
                  <c:pt idx="14">
                    <c:v>21.4</c:v>
                  </c:pt>
                  <c:pt idx="15">
                    <c:v>56</c:v>
                  </c:pt>
                  <c:pt idx="16">
                    <c:v>13.5</c:v>
                  </c:pt>
                  <c:pt idx="17">
                    <c:v>12.32</c:v>
                  </c:pt>
                  <c:pt idx="18">
                    <c:v>8.06</c:v>
                  </c:pt>
                  <c:pt idx="19">
                    <c:v>7.32</c:v>
                  </c:pt>
                  <c:pt idx="20">
                    <c:v>9.68</c:v>
                  </c:pt>
                  <c:pt idx="21">
                    <c:v>86</c:v>
                  </c:pt>
                  <c:pt idx="22">
                    <c:v>85</c:v>
                  </c:pt>
                  <c:pt idx="23">
                    <c:v>21.6</c:v>
                  </c:pt>
                  <c:pt idx="24">
                    <c:v>11.59</c:v>
                  </c:pt>
                  <c:pt idx="25">
                    <c:v>6.87</c:v>
                  </c:pt>
                  <c:pt idx="26">
                    <c:v>5.87</c:v>
                  </c:pt>
                  <c:pt idx="27">
                    <c:v>6.34</c:v>
                  </c:pt>
                  <c:pt idx="28">
                    <c:v>9.9499999999999993</c:v>
                  </c:pt>
                  <c:pt idx="29">
                    <c:v>42</c:v>
                  </c:pt>
                  <c:pt idx="30">
                    <c:v>7.31</c:v>
                  </c:pt>
                  <c:pt idx="31">
                    <c:v>7.13</c:v>
                  </c:pt>
                  <c:pt idx="32">
                    <c:v>12.51</c:v>
                  </c:pt>
                  <c:pt idx="33">
                    <c:v>6.13</c:v>
                  </c:pt>
                  <c:pt idx="34">
                    <c:v>5.91</c:v>
                  </c:pt>
                  <c:pt idx="35">
                    <c:v>6.5</c:v>
                  </c:pt>
                  <c:pt idx="36">
                    <c:v>7.46</c:v>
                  </c:pt>
                  <c:pt idx="37">
                    <c:v>9.8000000000000007</c:v>
                  </c:pt>
                  <c:pt idx="38">
                    <c:v>20.63</c:v>
                  </c:pt>
                  <c:pt idx="39">
                    <c:v>38</c:v>
                  </c:pt>
                  <c:pt idx="40">
                    <c:v>25.58</c:v>
                  </c:pt>
                  <c:pt idx="41">
                    <c:v>14.89</c:v>
                  </c:pt>
                  <c:pt idx="42">
                    <c:v>17.87</c:v>
                  </c:pt>
                  <c:pt idx="43">
                    <c:v>11.95</c:v>
                  </c:pt>
                  <c:pt idx="44">
                    <c:v>7.04</c:v>
                  </c:pt>
                  <c:pt idx="45">
                    <c:v>6.01</c:v>
                  </c:pt>
                  <c:pt idx="46">
                    <c:v>6.18</c:v>
                  </c:pt>
                  <c:pt idx="47">
                    <c:v>6.74</c:v>
                  </c:pt>
                  <c:pt idx="48">
                    <c:v>8.31</c:v>
                  </c:pt>
                  <c:pt idx="49">
                    <c:v>19.62</c:v>
                  </c:pt>
                  <c:pt idx="50">
                    <c:v>20.48</c:v>
                  </c:pt>
                  <c:pt idx="51">
                    <c:v>12.92</c:v>
                  </c:pt>
                  <c:pt idx="52">
                    <c:v>6.34</c:v>
                  </c:pt>
                  <c:pt idx="53">
                    <c:v>5.0199999999999996</c:v>
                  </c:pt>
                  <c:pt idx="54">
                    <c:v>5.26</c:v>
                  </c:pt>
                  <c:pt idx="55">
                    <c:v>6.24</c:v>
                  </c:pt>
                  <c:pt idx="56">
                    <c:v>6.37</c:v>
                  </c:pt>
                  <c:pt idx="57">
                    <c:v>6.82</c:v>
                  </c:pt>
                  <c:pt idx="58">
                    <c:v>17.93</c:v>
                  </c:pt>
                  <c:pt idx="59">
                    <c:v>14.07</c:v>
                  </c:pt>
                  <c:pt idx="60">
                    <c:v>5.86</c:v>
                  </c:pt>
                  <c:pt idx="61">
                    <c:v>5.13</c:v>
                  </c:pt>
                  <c:pt idx="62">
                    <c:v>9.42</c:v>
                  </c:pt>
                  <c:pt idx="63">
                    <c:v>39</c:v>
                  </c:pt>
                  <c:pt idx="64">
                    <c:v>9.2799999999999994</c:v>
                  </c:pt>
                  <c:pt idx="65">
                    <c:v>7.47</c:v>
                  </c:pt>
                  <c:pt idx="66">
                    <c:v>6.75</c:v>
                  </c:pt>
                  <c:pt idx="67">
                    <c:v>5.63</c:v>
                  </c:pt>
                  <c:pt idx="68">
                    <c:v>5.92</c:v>
                  </c:pt>
                  <c:pt idx="69">
                    <c:v>5.32</c:v>
                  </c:pt>
                  <c:pt idx="70">
                    <c:v>7.43</c:v>
                  </c:pt>
                  <c:pt idx="71">
                    <c:v>14.75</c:v>
                  </c:pt>
                  <c:pt idx="72">
                    <c:v>27</c:v>
                  </c:pt>
                  <c:pt idx="73">
                    <c:v>19.670000000000002</c:v>
                  </c:pt>
                  <c:pt idx="74">
                    <c:v>8.44</c:v>
                  </c:pt>
                  <c:pt idx="75">
                    <c:v>5.8</c:v>
                  </c:pt>
                  <c:pt idx="76">
                    <c:v>5.21</c:v>
                  </c:pt>
                  <c:pt idx="77">
                    <c:v>5.88</c:v>
                  </c:pt>
                  <c:pt idx="78">
                    <c:v>6.91</c:v>
                  </c:pt>
                  <c:pt idx="79">
                    <c:v>8.92</c:v>
                  </c:pt>
                  <c:pt idx="80">
                    <c:v>12.56</c:v>
                  </c:pt>
                  <c:pt idx="81">
                    <c:v>8.0399999999999991</c:v>
                  </c:pt>
                  <c:pt idx="82">
                    <c:v>6.11</c:v>
                  </c:pt>
                  <c:pt idx="83">
                    <c:v>6.25</c:v>
                  </c:pt>
                  <c:pt idx="84">
                    <c:v>7.4</c:v>
                  </c:pt>
                  <c:pt idx="85">
                    <c:v>29</c:v>
                  </c:pt>
                  <c:pt idx="86">
                    <c:v>13.18</c:v>
                  </c:pt>
                  <c:pt idx="87">
                    <c:v>8.5500000000000007</c:v>
                  </c:pt>
                  <c:pt idx="88">
                    <c:v>5.3</c:v>
                  </c:pt>
                  <c:pt idx="89">
                    <c:v>5.95</c:v>
                  </c:pt>
                  <c:pt idx="90">
                    <c:v>6.85</c:v>
                  </c:pt>
                  <c:pt idx="91">
                    <c:v>24.85</c:v>
                  </c:pt>
                  <c:pt idx="92">
                    <c:v>32</c:v>
                  </c:pt>
                  <c:pt idx="93">
                    <c:v>7.32</c:v>
                  </c:pt>
                  <c:pt idx="94">
                    <c:v>6.67</c:v>
                  </c:pt>
                  <c:pt idx="95">
                    <c:v>13.21</c:v>
                  </c:pt>
                  <c:pt idx="96">
                    <c:v>27</c:v>
                  </c:pt>
                  <c:pt idx="97">
                    <c:v>10.4</c:v>
                  </c:pt>
                  <c:pt idx="98">
                    <c:v>7.07</c:v>
                  </c:pt>
                  <c:pt idx="99">
                    <c:v>11.11</c:v>
                  </c:pt>
                  <c:pt idx="100">
                    <c:v>36</c:v>
                  </c:pt>
                  <c:pt idx="101">
                    <c:v>9.0399999999999991</c:v>
                  </c:pt>
                  <c:pt idx="102">
                    <c:v>10.41</c:v>
                  </c:pt>
                  <c:pt idx="103">
                    <c:v>8.3699999999999992</c:v>
                  </c:pt>
                  <c:pt idx="104">
                    <c:v>34</c:v>
                  </c:pt>
                  <c:pt idx="105">
                    <c:v>10.01</c:v>
                  </c:pt>
                  <c:pt idx="106">
                    <c:v>7.36</c:v>
                  </c:pt>
                  <c:pt idx="107">
                    <c:v>14.49</c:v>
                  </c:pt>
                  <c:pt idx="108">
                    <c:v>74</c:v>
                  </c:pt>
                  <c:pt idx="109">
                    <c:v>8.7899999999999991</c:v>
                  </c:pt>
                  <c:pt idx="110">
                    <c:v>5.92</c:v>
                  </c:pt>
                  <c:pt idx="111">
                    <c:v>22.99</c:v>
                  </c:pt>
                  <c:pt idx="112">
                    <c:v>11.11</c:v>
                  </c:pt>
                  <c:pt idx="113">
                    <c:v>6.92</c:v>
                  </c:pt>
                  <c:pt idx="114">
                    <c:v>5.99</c:v>
                  </c:pt>
                  <c:pt idx="115">
                    <c:v>12.96</c:v>
                  </c:pt>
                  <c:pt idx="116">
                    <c:v>50</c:v>
                  </c:pt>
                  <c:pt idx="117">
                    <c:v>11.75</c:v>
                  </c:pt>
                  <c:pt idx="118">
                    <c:v>7.3</c:v>
                  </c:pt>
                  <c:pt idx="119">
                    <c:v>11.74</c:v>
                  </c:pt>
                  <c:pt idx="120">
                    <c:v>104</c:v>
                  </c:pt>
                  <c:pt idx="121">
                    <c:v>10.72</c:v>
                  </c:pt>
                  <c:pt idx="122">
                    <c:v>8.6999999999999993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Potassium!$AH$6:$AH$128</c:f>
              <c:numCache>
                <c:formatCode>General</c:formatCode>
                <c:ptCount val="123"/>
                <c:pt idx="0">
                  <c:v>182.79</c:v>
                </c:pt>
                <c:pt idx="1">
                  <c:v>183.75</c:v>
                </c:pt>
                <c:pt idx="2">
                  <c:v>331.59</c:v>
                </c:pt>
                <c:pt idx="3">
                  <c:v>884.53</c:v>
                </c:pt>
                <c:pt idx="4">
                  <c:v>965.8</c:v>
                </c:pt>
                <c:pt idx="5">
                  <c:v>381.49</c:v>
                </c:pt>
                <c:pt idx="6">
                  <c:v>227.24</c:v>
                </c:pt>
                <c:pt idx="7">
                  <c:v>182.2</c:v>
                </c:pt>
                <c:pt idx="8">
                  <c:v>184.4</c:v>
                </c:pt>
                <c:pt idx="9">
                  <c:v>1143</c:v>
                </c:pt>
                <c:pt idx="10">
                  <c:v>1799</c:v>
                </c:pt>
                <c:pt idx="11">
                  <c:v>544.36</c:v>
                </c:pt>
                <c:pt idx="12">
                  <c:v>191.83</c:v>
                </c:pt>
                <c:pt idx="13">
                  <c:v>193.57</c:v>
                </c:pt>
                <c:pt idx="14">
                  <c:v>542.32000000000005</c:v>
                </c:pt>
                <c:pt idx="15">
                  <c:v>1386</c:v>
                </c:pt>
                <c:pt idx="16">
                  <c:v>332.36</c:v>
                </c:pt>
                <c:pt idx="17">
                  <c:v>306.49</c:v>
                </c:pt>
                <c:pt idx="18">
                  <c:v>217.52</c:v>
                </c:pt>
                <c:pt idx="19">
                  <c:v>186.51</c:v>
                </c:pt>
                <c:pt idx="20">
                  <c:v>263.85000000000002</c:v>
                </c:pt>
                <c:pt idx="21">
                  <c:v>1870</c:v>
                </c:pt>
                <c:pt idx="22">
                  <c:v>1819</c:v>
                </c:pt>
                <c:pt idx="23">
                  <c:v>644.61</c:v>
                </c:pt>
                <c:pt idx="24">
                  <c:v>344.13</c:v>
                </c:pt>
                <c:pt idx="25">
                  <c:v>223.85</c:v>
                </c:pt>
                <c:pt idx="26">
                  <c:v>181.93</c:v>
                </c:pt>
                <c:pt idx="27">
                  <c:v>175.94</c:v>
                </c:pt>
                <c:pt idx="28">
                  <c:v>312.81</c:v>
                </c:pt>
                <c:pt idx="29">
                  <c:v>1361</c:v>
                </c:pt>
                <c:pt idx="30">
                  <c:v>196.84</c:v>
                </c:pt>
                <c:pt idx="31">
                  <c:v>260.45</c:v>
                </c:pt>
                <c:pt idx="32">
                  <c:v>352.84</c:v>
                </c:pt>
                <c:pt idx="33">
                  <c:v>210.32</c:v>
                </c:pt>
                <c:pt idx="34">
                  <c:v>175.31</c:v>
                </c:pt>
                <c:pt idx="35">
                  <c:v>178.7</c:v>
                </c:pt>
                <c:pt idx="36">
                  <c:v>255.4</c:v>
                </c:pt>
                <c:pt idx="37">
                  <c:v>359.86</c:v>
                </c:pt>
                <c:pt idx="38">
                  <c:v>912.38</c:v>
                </c:pt>
                <c:pt idx="39">
                  <c:v>1335</c:v>
                </c:pt>
                <c:pt idx="40">
                  <c:v>998.52</c:v>
                </c:pt>
                <c:pt idx="41">
                  <c:v>551.98</c:v>
                </c:pt>
                <c:pt idx="42">
                  <c:v>500.62</c:v>
                </c:pt>
                <c:pt idx="43">
                  <c:v>335.16</c:v>
                </c:pt>
                <c:pt idx="44">
                  <c:v>230.04</c:v>
                </c:pt>
                <c:pt idx="45">
                  <c:v>200.15</c:v>
                </c:pt>
                <c:pt idx="46">
                  <c:v>171.41</c:v>
                </c:pt>
                <c:pt idx="47">
                  <c:v>177.67</c:v>
                </c:pt>
                <c:pt idx="48">
                  <c:v>323.08</c:v>
                </c:pt>
                <c:pt idx="49">
                  <c:v>925.27</c:v>
                </c:pt>
                <c:pt idx="50">
                  <c:v>977.91</c:v>
                </c:pt>
                <c:pt idx="51">
                  <c:v>598.13</c:v>
                </c:pt>
                <c:pt idx="52">
                  <c:v>253.86</c:v>
                </c:pt>
                <c:pt idx="53">
                  <c:v>211.44</c:v>
                </c:pt>
                <c:pt idx="54">
                  <c:v>223.02</c:v>
                </c:pt>
                <c:pt idx="55">
                  <c:v>223.63</c:v>
                </c:pt>
                <c:pt idx="56">
                  <c:v>168.24</c:v>
                </c:pt>
                <c:pt idx="57">
                  <c:v>255.9</c:v>
                </c:pt>
                <c:pt idx="58">
                  <c:v>900.91</c:v>
                </c:pt>
                <c:pt idx="59">
                  <c:v>532.74</c:v>
                </c:pt>
                <c:pt idx="60">
                  <c:v>235.47</c:v>
                </c:pt>
                <c:pt idx="61">
                  <c:v>178.93</c:v>
                </c:pt>
                <c:pt idx="62">
                  <c:v>364.99</c:v>
                </c:pt>
                <c:pt idx="63">
                  <c:v>1364</c:v>
                </c:pt>
                <c:pt idx="64">
                  <c:v>398.7</c:v>
                </c:pt>
                <c:pt idx="65">
                  <c:v>263.95</c:v>
                </c:pt>
                <c:pt idx="66">
                  <c:v>198.61</c:v>
                </c:pt>
                <c:pt idx="67">
                  <c:v>230.32</c:v>
                </c:pt>
                <c:pt idx="68">
                  <c:v>216.04</c:v>
                </c:pt>
                <c:pt idx="69">
                  <c:v>180.77</c:v>
                </c:pt>
                <c:pt idx="70">
                  <c:v>163.08000000000001</c:v>
                </c:pt>
                <c:pt idx="71">
                  <c:v>557.19000000000005</c:v>
                </c:pt>
                <c:pt idx="72">
                  <c:v>1128</c:v>
                </c:pt>
                <c:pt idx="73">
                  <c:v>900.36</c:v>
                </c:pt>
                <c:pt idx="74">
                  <c:v>337.55</c:v>
                </c:pt>
                <c:pt idx="75">
                  <c:v>208.66</c:v>
                </c:pt>
                <c:pt idx="76">
                  <c:v>160.68</c:v>
                </c:pt>
                <c:pt idx="77">
                  <c:v>151.02000000000001</c:v>
                </c:pt>
                <c:pt idx="78">
                  <c:v>188.19</c:v>
                </c:pt>
                <c:pt idx="79">
                  <c:v>327.81</c:v>
                </c:pt>
                <c:pt idx="80">
                  <c:v>531.78</c:v>
                </c:pt>
                <c:pt idx="81">
                  <c:v>166.74</c:v>
                </c:pt>
                <c:pt idx="82">
                  <c:v>199.45</c:v>
                </c:pt>
                <c:pt idx="83">
                  <c:v>173.65</c:v>
                </c:pt>
                <c:pt idx="84">
                  <c:v>194.47</c:v>
                </c:pt>
                <c:pt idx="85">
                  <c:v>1063</c:v>
                </c:pt>
                <c:pt idx="86">
                  <c:v>585.9</c:v>
                </c:pt>
                <c:pt idx="87">
                  <c:v>325.39</c:v>
                </c:pt>
                <c:pt idx="88">
                  <c:v>164.06</c:v>
                </c:pt>
                <c:pt idx="89">
                  <c:v>195.98</c:v>
                </c:pt>
                <c:pt idx="90">
                  <c:v>195.81</c:v>
                </c:pt>
                <c:pt idx="91">
                  <c:v>979.39</c:v>
                </c:pt>
                <c:pt idx="92">
                  <c:v>1205</c:v>
                </c:pt>
                <c:pt idx="93">
                  <c:v>262.16000000000003</c:v>
                </c:pt>
                <c:pt idx="94">
                  <c:v>229.14</c:v>
                </c:pt>
                <c:pt idx="95">
                  <c:v>513.41999999999996</c:v>
                </c:pt>
                <c:pt idx="96">
                  <c:v>1079</c:v>
                </c:pt>
                <c:pt idx="97">
                  <c:v>410.36</c:v>
                </c:pt>
                <c:pt idx="98">
                  <c:v>220.69</c:v>
                </c:pt>
                <c:pt idx="99">
                  <c:v>388.94</c:v>
                </c:pt>
                <c:pt idx="100">
                  <c:v>1303</c:v>
                </c:pt>
                <c:pt idx="101">
                  <c:v>318.52999999999997</c:v>
                </c:pt>
                <c:pt idx="102">
                  <c:v>302.47000000000003</c:v>
                </c:pt>
                <c:pt idx="103">
                  <c:v>291.64999999999998</c:v>
                </c:pt>
                <c:pt idx="104">
                  <c:v>1243</c:v>
                </c:pt>
                <c:pt idx="105">
                  <c:v>388.85</c:v>
                </c:pt>
                <c:pt idx="106">
                  <c:v>247.94</c:v>
                </c:pt>
                <c:pt idx="107">
                  <c:v>518.86</c:v>
                </c:pt>
                <c:pt idx="108">
                  <c:v>1866</c:v>
                </c:pt>
                <c:pt idx="109">
                  <c:v>320.64</c:v>
                </c:pt>
                <c:pt idx="110">
                  <c:v>191.28</c:v>
                </c:pt>
                <c:pt idx="111">
                  <c:v>696.52</c:v>
                </c:pt>
                <c:pt idx="112">
                  <c:v>358.04</c:v>
                </c:pt>
                <c:pt idx="113">
                  <c:v>205.24</c:v>
                </c:pt>
                <c:pt idx="114">
                  <c:v>183.19</c:v>
                </c:pt>
                <c:pt idx="115">
                  <c:v>356.89</c:v>
                </c:pt>
                <c:pt idx="116">
                  <c:v>1406</c:v>
                </c:pt>
                <c:pt idx="117">
                  <c:v>332.99</c:v>
                </c:pt>
                <c:pt idx="118">
                  <c:v>199.24</c:v>
                </c:pt>
                <c:pt idx="119">
                  <c:v>275.02999999999997</c:v>
                </c:pt>
                <c:pt idx="120">
                  <c:v>2075</c:v>
                </c:pt>
                <c:pt idx="121">
                  <c:v>259.10000000000002</c:v>
                </c:pt>
                <c:pt idx="122">
                  <c:v>209.52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F-4BA4-8113-1775EDFFE175}"/>
            </c:ext>
          </c:extLst>
        </c:ser>
        <c:ser>
          <c:idx val="2"/>
          <c:order val="2"/>
          <c:tx>
            <c:strRef>
              <c:f>Potassium!$AK$2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Potassium!$AO$6:$AO$128</c:f>
                <c:numCache>
                  <c:formatCode>General</c:formatCode>
                  <c:ptCount val="123"/>
                  <c:pt idx="0">
                    <c:v>7.67</c:v>
                  </c:pt>
                  <c:pt idx="1">
                    <c:v>9</c:v>
                  </c:pt>
                  <c:pt idx="2">
                    <c:v>16.170000000000002</c:v>
                  </c:pt>
                  <c:pt idx="3">
                    <c:v>44.31</c:v>
                  </c:pt>
                  <c:pt idx="4">
                    <c:v>49.3</c:v>
                  </c:pt>
                  <c:pt idx="5">
                    <c:v>19.77</c:v>
                  </c:pt>
                  <c:pt idx="6">
                    <c:v>8.23</c:v>
                  </c:pt>
                  <c:pt idx="7">
                    <c:v>6.55</c:v>
                  </c:pt>
                  <c:pt idx="8">
                    <c:v>7.86</c:v>
                  </c:pt>
                  <c:pt idx="9">
                    <c:v>46</c:v>
                  </c:pt>
                  <c:pt idx="10">
                    <c:v>70</c:v>
                  </c:pt>
                  <c:pt idx="11">
                    <c:v>23.5</c:v>
                  </c:pt>
                  <c:pt idx="12">
                    <c:v>6.37</c:v>
                  </c:pt>
                  <c:pt idx="13">
                    <c:v>7.4</c:v>
                  </c:pt>
                  <c:pt idx="14">
                    <c:v>19.91</c:v>
                  </c:pt>
                  <c:pt idx="15">
                    <c:v>46</c:v>
                  </c:pt>
                  <c:pt idx="16">
                    <c:v>12.7</c:v>
                  </c:pt>
                  <c:pt idx="17">
                    <c:v>9.1199999999999992</c:v>
                  </c:pt>
                  <c:pt idx="18">
                    <c:v>8.24</c:v>
                  </c:pt>
                  <c:pt idx="19">
                    <c:v>7.85</c:v>
                  </c:pt>
                  <c:pt idx="20">
                    <c:v>7.23</c:v>
                  </c:pt>
                  <c:pt idx="21">
                    <c:v>48</c:v>
                  </c:pt>
                  <c:pt idx="22">
                    <c:v>43</c:v>
                  </c:pt>
                  <c:pt idx="23">
                    <c:v>16.64</c:v>
                  </c:pt>
                  <c:pt idx="24">
                    <c:v>8.2200000000000006</c:v>
                  </c:pt>
                  <c:pt idx="25">
                    <c:v>6.9</c:v>
                  </c:pt>
                  <c:pt idx="26">
                    <c:v>7.96</c:v>
                  </c:pt>
                  <c:pt idx="27">
                    <c:v>7.7</c:v>
                  </c:pt>
                  <c:pt idx="28">
                    <c:v>6.96</c:v>
                  </c:pt>
                  <c:pt idx="29">
                    <c:v>28</c:v>
                  </c:pt>
                  <c:pt idx="30">
                    <c:v>3.92</c:v>
                  </c:pt>
                  <c:pt idx="31">
                    <c:v>5.69</c:v>
                  </c:pt>
                  <c:pt idx="32">
                    <c:v>12</c:v>
                  </c:pt>
                  <c:pt idx="33">
                    <c:v>9.1199999999999992</c:v>
                  </c:pt>
                  <c:pt idx="34">
                    <c:v>7.64</c:v>
                  </c:pt>
                  <c:pt idx="35">
                    <c:v>5.97</c:v>
                  </c:pt>
                  <c:pt idx="36">
                    <c:v>5.26</c:v>
                  </c:pt>
                  <c:pt idx="37">
                    <c:v>7.5</c:v>
                  </c:pt>
                  <c:pt idx="38">
                    <c:v>17.64</c:v>
                  </c:pt>
                  <c:pt idx="39">
                    <c:v>23</c:v>
                  </c:pt>
                  <c:pt idx="40">
                    <c:v>17</c:v>
                  </c:pt>
                  <c:pt idx="41">
                    <c:v>11.77</c:v>
                  </c:pt>
                  <c:pt idx="42">
                    <c:v>16.329999999999998</c:v>
                  </c:pt>
                  <c:pt idx="43">
                    <c:v>13.6</c:v>
                  </c:pt>
                  <c:pt idx="44">
                    <c:v>10.85</c:v>
                  </c:pt>
                  <c:pt idx="45">
                    <c:v>9.74</c:v>
                  </c:pt>
                  <c:pt idx="46">
                    <c:v>6.68</c:v>
                  </c:pt>
                  <c:pt idx="47">
                    <c:v>5.04</c:v>
                  </c:pt>
                  <c:pt idx="48">
                    <c:v>5.57</c:v>
                  </c:pt>
                  <c:pt idx="49">
                    <c:v>14.77</c:v>
                  </c:pt>
                  <c:pt idx="50">
                    <c:v>16.809999999999999</c:v>
                  </c:pt>
                  <c:pt idx="51">
                    <c:v>12.35</c:v>
                  </c:pt>
                  <c:pt idx="52">
                    <c:v>4.03</c:v>
                  </c:pt>
                  <c:pt idx="53">
                    <c:v>5.66</c:v>
                  </c:pt>
                  <c:pt idx="54">
                    <c:v>6.86</c:v>
                  </c:pt>
                  <c:pt idx="55">
                    <c:v>10.26</c:v>
                  </c:pt>
                  <c:pt idx="56">
                    <c:v>6.43</c:v>
                  </c:pt>
                  <c:pt idx="57">
                    <c:v>3.91</c:v>
                  </c:pt>
                  <c:pt idx="58">
                    <c:v>15.33</c:v>
                  </c:pt>
                  <c:pt idx="59">
                    <c:v>11.72</c:v>
                  </c:pt>
                  <c:pt idx="60">
                    <c:v>8.41</c:v>
                  </c:pt>
                  <c:pt idx="61">
                    <c:v>9.0500000000000007</c:v>
                  </c:pt>
                  <c:pt idx="62">
                    <c:v>5.64</c:v>
                  </c:pt>
                  <c:pt idx="63">
                    <c:v>18</c:v>
                  </c:pt>
                  <c:pt idx="64">
                    <c:v>8.91</c:v>
                  </c:pt>
                  <c:pt idx="65">
                    <c:v>5.01</c:v>
                  </c:pt>
                  <c:pt idx="66">
                    <c:v>2.92</c:v>
                  </c:pt>
                  <c:pt idx="67">
                    <c:v>5.39</c:v>
                  </c:pt>
                  <c:pt idx="68">
                    <c:v>10.039999999999999</c:v>
                  </c:pt>
                  <c:pt idx="69">
                    <c:v>9.35</c:v>
                  </c:pt>
                  <c:pt idx="70">
                    <c:v>5.0199999999999996</c:v>
                  </c:pt>
                  <c:pt idx="71">
                    <c:v>9.5</c:v>
                  </c:pt>
                  <c:pt idx="72">
                    <c:v>16</c:v>
                  </c:pt>
                  <c:pt idx="73">
                    <c:v>15.44</c:v>
                  </c:pt>
                  <c:pt idx="74">
                    <c:v>6.82</c:v>
                  </c:pt>
                  <c:pt idx="75">
                    <c:v>4.1500000000000004</c:v>
                  </c:pt>
                  <c:pt idx="76">
                    <c:v>7.2</c:v>
                  </c:pt>
                  <c:pt idx="77">
                    <c:v>8.34</c:v>
                  </c:pt>
                  <c:pt idx="78">
                    <c:v>4.83</c:v>
                  </c:pt>
                  <c:pt idx="79">
                    <c:v>4.87</c:v>
                  </c:pt>
                  <c:pt idx="80">
                    <c:v>10.050000000000001</c:v>
                  </c:pt>
                  <c:pt idx="81">
                    <c:v>3.45</c:v>
                  </c:pt>
                  <c:pt idx="82">
                    <c:v>10.5</c:v>
                  </c:pt>
                  <c:pt idx="83">
                    <c:v>8.35</c:v>
                  </c:pt>
                  <c:pt idx="84">
                    <c:v>3.92</c:v>
                  </c:pt>
                  <c:pt idx="85">
                    <c:v>14</c:v>
                  </c:pt>
                  <c:pt idx="86">
                    <c:v>12.99</c:v>
                  </c:pt>
                  <c:pt idx="87">
                    <c:v>7.22</c:v>
                  </c:pt>
                  <c:pt idx="88">
                    <c:v>6.97</c:v>
                  </c:pt>
                  <c:pt idx="89">
                    <c:v>10.14</c:v>
                  </c:pt>
                  <c:pt idx="90">
                    <c:v>5.34</c:v>
                  </c:pt>
                  <c:pt idx="91">
                    <c:v>14.48</c:v>
                  </c:pt>
                  <c:pt idx="92">
                    <c:v>18</c:v>
                  </c:pt>
                  <c:pt idx="93">
                    <c:v>5.03</c:v>
                  </c:pt>
                  <c:pt idx="94">
                    <c:v>10.52</c:v>
                  </c:pt>
                  <c:pt idx="95">
                    <c:v>9.5500000000000007</c:v>
                  </c:pt>
                  <c:pt idx="96">
                    <c:v>19</c:v>
                  </c:pt>
                  <c:pt idx="97">
                    <c:v>9.24</c:v>
                  </c:pt>
                  <c:pt idx="98">
                    <c:v>10.89</c:v>
                  </c:pt>
                  <c:pt idx="99">
                    <c:v>5.85</c:v>
                  </c:pt>
                  <c:pt idx="100">
                    <c:v>19</c:v>
                  </c:pt>
                  <c:pt idx="101">
                    <c:v>9.1999999999999993</c:v>
                  </c:pt>
                  <c:pt idx="102">
                    <c:v>12.57</c:v>
                  </c:pt>
                  <c:pt idx="103">
                    <c:v>4.4400000000000004</c:v>
                  </c:pt>
                  <c:pt idx="104">
                    <c:v>19</c:v>
                  </c:pt>
                  <c:pt idx="105">
                    <c:v>10.72</c:v>
                  </c:pt>
                  <c:pt idx="106">
                    <c:v>9.5</c:v>
                  </c:pt>
                  <c:pt idx="107">
                    <c:v>13.13</c:v>
                  </c:pt>
                  <c:pt idx="108">
                    <c:v>39</c:v>
                  </c:pt>
                  <c:pt idx="109">
                    <c:v>7.73</c:v>
                  </c:pt>
                  <c:pt idx="110">
                    <c:v>7.76</c:v>
                  </c:pt>
                  <c:pt idx="111">
                    <c:v>15.41</c:v>
                  </c:pt>
                  <c:pt idx="112">
                    <c:v>12.15</c:v>
                  </c:pt>
                  <c:pt idx="113">
                    <c:v>4.33</c:v>
                  </c:pt>
                  <c:pt idx="114">
                    <c:v>6.35</c:v>
                  </c:pt>
                  <c:pt idx="115">
                    <c:v>11.45</c:v>
                  </c:pt>
                  <c:pt idx="116">
                    <c:v>43</c:v>
                  </c:pt>
                  <c:pt idx="117">
                    <c:v>11.11</c:v>
                  </c:pt>
                  <c:pt idx="118">
                    <c:v>6.62</c:v>
                  </c:pt>
                  <c:pt idx="119">
                    <c:v>7.67</c:v>
                  </c:pt>
                  <c:pt idx="120">
                    <c:v>74</c:v>
                  </c:pt>
                  <c:pt idx="121">
                    <c:v>8.25</c:v>
                  </c:pt>
                  <c:pt idx="122">
                    <c:v>6.06</c:v>
                  </c:pt>
                </c:numCache>
              </c:numRef>
            </c:plus>
            <c:minus>
              <c:numRef>
                <c:f>Potassium!$AO$6:$AO$128</c:f>
                <c:numCache>
                  <c:formatCode>General</c:formatCode>
                  <c:ptCount val="123"/>
                  <c:pt idx="0">
                    <c:v>7.67</c:v>
                  </c:pt>
                  <c:pt idx="1">
                    <c:v>9</c:v>
                  </c:pt>
                  <c:pt idx="2">
                    <c:v>16.170000000000002</c:v>
                  </c:pt>
                  <c:pt idx="3">
                    <c:v>44.31</c:v>
                  </c:pt>
                  <c:pt idx="4">
                    <c:v>49.3</c:v>
                  </c:pt>
                  <c:pt idx="5">
                    <c:v>19.77</c:v>
                  </c:pt>
                  <c:pt idx="6">
                    <c:v>8.23</c:v>
                  </c:pt>
                  <c:pt idx="7">
                    <c:v>6.55</c:v>
                  </c:pt>
                  <c:pt idx="8">
                    <c:v>7.86</c:v>
                  </c:pt>
                  <c:pt idx="9">
                    <c:v>46</c:v>
                  </c:pt>
                  <c:pt idx="10">
                    <c:v>70</c:v>
                  </c:pt>
                  <c:pt idx="11">
                    <c:v>23.5</c:v>
                  </c:pt>
                  <c:pt idx="12">
                    <c:v>6.37</c:v>
                  </c:pt>
                  <c:pt idx="13">
                    <c:v>7.4</c:v>
                  </c:pt>
                  <c:pt idx="14">
                    <c:v>19.91</c:v>
                  </c:pt>
                  <c:pt idx="15">
                    <c:v>46</c:v>
                  </c:pt>
                  <c:pt idx="16">
                    <c:v>12.7</c:v>
                  </c:pt>
                  <c:pt idx="17">
                    <c:v>9.1199999999999992</c:v>
                  </c:pt>
                  <c:pt idx="18">
                    <c:v>8.24</c:v>
                  </c:pt>
                  <c:pt idx="19">
                    <c:v>7.85</c:v>
                  </c:pt>
                  <c:pt idx="20">
                    <c:v>7.23</c:v>
                  </c:pt>
                  <c:pt idx="21">
                    <c:v>48</c:v>
                  </c:pt>
                  <c:pt idx="22">
                    <c:v>43</c:v>
                  </c:pt>
                  <c:pt idx="23">
                    <c:v>16.64</c:v>
                  </c:pt>
                  <c:pt idx="24">
                    <c:v>8.2200000000000006</c:v>
                  </c:pt>
                  <c:pt idx="25">
                    <c:v>6.9</c:v>
                  </c:pt>
                  <c:pt idx="26">
                    <c:v>7.96</c:v>
                  </c:pt>
                  <c:pt idx="27">
                    <c:v>7.7</c:v>
                  </c:pt>
                  <c:pt idx="28">
                    <c:v>6.96</c:v>
                  </c:pt>
                  <c:pt idx="29">
                    <c:v>28</c:v>
                  </c:pt>
                  <c:pt idx="30">
                    <c:v>3.92</c:v>
                  </c:pt>
                  <c:pt idx="31">
                    <c:v>5.69</c:v>
                  </c:pt>
                  <c:pt idx="32">
                    <c:v>12</c:v>
                  </c:pt>
                  <c:pt idx="33">
                    <c:v>9.1199999999999992</c:v>
                  </c:pt>
                  <c:pt idx="34">
                    <c:v>7.64</c:v>
                  </c:pt>
                  <c:pt idx="35">
                    <c:v>5.97</c:v>
                  </c:pt>
                  <c:pt idx="36">
                    <c:v>5.26</c:v>
                  </c:pt>
                  <c:pt idx="37">
                    <c:v>7.5</c:v>
                  </c:pt>
                  <c:pt idx="38">
                    <c:v>17.64</c:v>
                  </c:pt>
                  <c:pt idx="39">
                    <c:v>23</c:v>
                  </c:pt>
                  <c:pt idx="40">
                    <c:v>17</c:v>
                  </c:pt>
                  <c:pt idx="41">
                    <c:v>11.77</c:v>
                  </c:pt>
                  <c:pt idx="42">
                    <c:v>16.329999999999998</c:v>
                  </c:pt>
                  <c:pt idx="43">
                    <c:v>13.6</c:v>
                  </c:pt>
                  <c:pt idx="44">
                    <c:v>10.85</c:v>
                  </c:pt>
                  <c:pt idx="45">
                    <c:v>9.74</c:v>
                  </c:pt>
                  <c:pt idx="46">
                    <c:v>6.68</c:v>
                  </c:pt>
                  <c:pt idx="47">
                    <c:v>5.04</c:v>
                  </c:pt>
                  <c:pt idx="48">
                    <c:v>5.57</c:v>
                  </c:pt>
                  <c:pt idx="49">
                    <c:v>14.77</c:v>
                  </c:pt>
                  <c:pt idx="50">
                    <c:v>16.809999999999999</c:v>
                  </c:pt>
                  <c:pt idx="51">
                    <c:v>12.35</c:v>
                  </c:pt>
                  <c:pt idx="52">
                    <c:v>4.03</c:v>
                  </c:pt>
                  <c:pt idx="53">
                    <c:v>5.66</c:v>
                  </c:pt>
                  <c:pt idx="54">
                    <c:v>6.86</c:v>
                  </c:pt>
                  <c:pt idx="55">
                    <c:v>10.26</c:v>
                  </c:pt>
                  <c:pt idx="56">
                    <c:v>6.43</c:v>
                  </c:pt>
                  <c:pt idx="57">
                    <c:v>3.91</c:v>
                  </c:pt>
                  <c:pt idx="58">
                    <c:v>15.33</c:v>
                  </c:pt>
                  <c:pt idx="59">
                    <c:v>11.72</c:v>
                  </c:pt>
                  <c:pt idx="60">
                    <c:v>8.41</c:v>
                  </c:pt>
                  <c:pt idx="61">
                    <c:v>9.0500000000000007</c:v>
                  </c:pt>
                  <c:pt idx="62">
                    <c:v>5.64</c:v>
                  </c:pt>
                  <c:pt idx="63">
                    <c:v>18</c:v>
                  </c:pt>
                  <c:pt idx="64">
                    <c:v>8.91</c:v>
                  </c:pt>
                  <c:pt idx="65">
                    <c:v>5.01</c:v>
                  </c:pt>
                  <c:pt idx="66">
                    <c:v>2.92</c:v>
                  </c:pt>
                  <c:pt idx="67">
                    <c:v>5.39</c:v>
                  </c:pt>
                  <c:pt idx="68">
                    <c:v>10.039999999999999</c:v>
                  </c:pt>
                  <c:pt idx="69">
                    <c:v>9.35</c:v>
                  </c:pt>
                  <c:pt idx="70">
                    <c:v>5.0199999999999996</c:v>
                  </c:pt>
                  <c:pt idx="71">
                    <c:v>9.5</c:v>
                  </c:pt>
                  <c:pt idx="72">
                    <c:v>16</c:v>
                  </c:pt>
                  <c:pt idx="73">
                    <c:v>15.44</c:v>
                  </c:pt>
                  <c:pt idx="74">
                    <c:v>6.82</c:v>
                  </c:pt>
                  <c:pt idx="75">
                    <c:v>4.1500000000000004</c:v>
                  </c:pt>
                  <c:pt idx="76">
                    <c:v>7.2</c:v>
                  </c:pt>
                  <c:pt idx="77">
                    <c:v>8.34</c:v>
                  </c:pt>
                  <c:pt idx="78">
                    <c:v>4.83</c:v>
                  </c:pt>
                  <c:pt idx="79">
                    <c:v>4.87</c:v>
                  </c:pt>
                  <c:pt idx="80">
                    <c:v>10.050000000000001</c:v>
                  </c:pt>
                  <c:pt idx="81">
                    <c:v>3.45</c:v>
                  </c:pt>
                  <c:pt idx="82">
                    <c:v>10.5</c:v>
                  </c:pt>
                  <c:pt idx="83">
                    <c:v>8.35</c:v>
                  </c:pt>
                  <c:pt idx="84">
                    <c:v>3.92</c:v>
                  </c:pt>
                  <c:pt idx="85">
                    <c:v>14</c:v>
                  </c:pt>
                  <c:pt idx="86">
                    <c:v>12.99</c:v>
                  </c:pt>
                  <c:pt idx="87">
                    <c:v>7.22</c:v>
                  </c:pt>
                  <c:pt idx="88">
                    <c:v>6.97</c:v>
                  </c:pt>
                  <c:pt idx="89">
                    <c:v>10.14</c:v>
                  </c:pt>
                  <c:pt idx="90">
                    <c:v>5.34</c:v>
                  </c:pt>
                  <c:pt idx="91">
                    <c:v>14.48</c:v>
                  </c:pt>
                  <c:pt idx="92">
                    <c:v>18</c:v>
                  </c:pt>
                  <c:pt idx="93">
                    <c:v>5.03</c:v>
                  </c:pt>
                  <c:pt idx="94">
                    <c:v>10.52</c:v>
                  </c:pt>
                  <c:pt idx="95">
                    <c:v>9.5500000000000007</c:v>
                  </c:pt>
                  <c:pt idx="96">
                    <c:v>19</c:v>
                  </c:pt>
                  <c:pt idx="97">
                    <c:v>9.24</c:v>
                  </c:pt>
                  <c:pt idx="98">
                    <c:v>10.89</c:v>
                  </c:pt>
                  <c:pt idx="99">
                    <c:v>5.85</c:v>
                  </c:pt>
                  <c:pt idx="100">
                    <c:v>19</c:v>
                  </c:pt>
                  <c:pt idx="101">
                    <c:v>9.1999999999999993</c:v>
                  </c:pt>
                  <c:pt idx="102">
                    <c:v>12.57</c:v>
                  </c:pt>
                  <c:pt idx="103">
                    <c:v>4.4400000000000004</c:v>
                  </c:pt>
                  <c:pt idx="104">
                    <c:v>19</c:v>
                  </c:pt>
                  <c:pt idx="105">
                    <c:v>10.72</c:v>
                  </c:pt>
                  <c:pt idx="106">
                    <c:v>9.5</c:v>
                  </c:pt>
                  <c:pt idx="107">
                    <c:v>13.13</c:v>
                  </c:pt>
                  <c:pt idx="108">
                    <c:v>39</c:v>
                  </c:pt>
                  <c:pt idx="109">
                    <c:v>7.73</c:v>
                  </c:pt>
                  <c:pt idx="110">
                    <c:v>7.76</c:v>
                  </c:pt>
                  <c:pt idx="111">
                    <c:v>15.41</c:v>
                  </c:pt>
                  <c:pt idx="112">
                    <c:v>12.15</c:v>
                  </c:pt>
                  <c:pt idx="113">
                    <c:v>4.33</c:v>
                  </c:pt>
                  <c:pt idx="114">
                    <c:v>6.35</c:v>
                  </c:pt>
                  <c:pt idx="115">
                    <c:v>11.45</c:v>
                  </c:pt>
                  <c:pt idx="116">
                    <c:v>43</c:v>
                  </c:pt>
                  <c:pt idx="117">
                    <c:v>11.11</c:v>
                  </c:pt>
                  <c:pt idx="118">
                    <c:v>6.62</c:v>
                  </c:pt>
                  <c:pt idx="119">
                    <c:v>7.67</c:v>
                  </c:pt>
                  <c:pt idx="120">
                    <c:v>74</c:v>
                  </c:pt>
                  <c:pt idx="121">
                    <c:v>8.25</c:v>
                  </c:pt>
                  <c:pt idx="122">
                    <c:v>6.06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Potassium!$AN$6:$AN$128</c:f>
              <c:numCache>
                <c:formatCode>General</c:formatCode>
                <c:ptCount val="123"/>
                <c:pt idx="0">
                  <c:v>178.77</c:v>
                </c:pt>
                <c:pt idx="1">
                  <c:v>172.69</c:v>
                </c:pt>
                <c:pt idx="2">
                  <c:v>321.8</c:v>
                </c:pt>
                <c:pt idx="3">
                  <c:v>876.03</c:v>
                </c:pt>
                <c:pt idx="4">
                  <c:v>967.7</c:v>
                </c:pt>
                <c:pt idx="5">
                  <c:v>384.73</c:v>
                </c:pt>
                <c:pt idx="6">
                  <c:v>226.47</c:v>
                </c:pt>
                <c:pt idx="7">
                  <c:v>178.49</c:v>
                </c:pt>
                <c:pt idx="8">
                  <c:v>173.77</c:v>
                </c:pt>
                <c:pt idx="9">
                  <c:v>1129</c:v>
                </c:pt>
                <c:pt idx="10">
                  <c:v>1785</c:v>
                </c:pt>
                <c:pt idx="11">
                  <c:v>551.52</c:v>
                </c:pt>
                <c:pt idx="12">
                  <c:v>188.21</c:v>
                </c:pt>
                <c:pt idx="13">
                  <c:v>188.55</c:v>
                </c:pt>
                <c:pt idx="14">
                  <c:v>536.28</c:v>
                </c:pt>
                <c:pt idx="15">
                  <c:v>1377</c:v>
                </c:pt>
                <c:pt idx="16">
                  <c:v>334</c:v>
                </c:pt>
                <c:pt idx="17">
                  <c:v>308.20999999999998</c:v>
                </c:pt>
                <c:pt idx="18">
                  <c:v>213.47</c:v>
                </c:pt>
                <c:pt idx="19">
                  <c:v>176.6</c:v>
                </c:pt>
                <c:pt idx="20">
                  <c:v>254.45</c:v>
                </c:pt>
                <c:pt idx="21">
                  <c:v>1862</c:v>
                </c:pt>
                <c:pt idx="22">
                  <c:v>1822</c:v>
                </c:pt>
                <c:pt idx="23">
                  <c:v>657.22</c:v>
                </c:pt>
                <c:pt idx="24">
                  <c:v>348.91</c:v>
                </c:pt>
                <c:pt idx="25">
                  <c:v>222.13</c:v>
                </c:pt>
                <c:pt idx="26">
                  <c:v>175.66</c:v>
                </c:pt>
                <c:pt idx="27">
                  <c:v>166.35</c:v>
                </c:pt>
                <c:pt idx="28">
                  <c:v>303.73</c:v>
                </c:pt>
                <c:pt idx="29">
                  <c:v>1348</c:v>
                </c:pt>
                <c:pt idx="30">
                  <c:v>196.03</c:v>
                </c:pt>
                <c:pt idx="31">
                  <c:v>262.08999999999997</c:v>
                </c:pt>
                <c:pt idx="32">
                  <c:v>356.57</c:v>
                </c:pt>
                <c:pt idx="33">
                  <c:v>205.83</c:v>
                </c:pt>
                <c:pt idx="34">
                  <c:v>165.86</c:v>
                </c:pt>
                <c:pt idx="35">
                  <c:v>168.33</c:v>
                </c:pt>
                <c:pt idx="36">
                  <c:v>245.68</c:v>
                </c:pt>
                <c:pt idx="37">
                  <c:v>353.35</c:v>
                </c:pt>
                <c:pt idx="38">
                  <c:v>908.49</c:v>
                </c:pt>
                <c:pt idx="39">
                  <c:v>1336</c:v>
                </c:pt>
                <c:pt idx="40">
                  <c:v>1012</c:v>
                </c:pt>
                <c:pt idx="41">
                  <c:v>564.36</c:v>
                </c:pt>
                <c:pt idx="42">
                  <c:v>510.9</c:v>
                </c:pt>
                <c:pt idx="43">
                  <c:v>337.62</c:v>
                </c:pt>
                <c:pt idx="44">
                  <c:v>225.87</c:v>
                </c:pt>
                <c:pt idx="45">
                  <c:v>192.93</c:v>
                </c:pt>
                <c:pt idx="46">
                  <c:v>161.44</c:v>
                </c:pt>
                <c:pt idx="47">
                  <c:v>167.8</c:v>
                </c:pt>
                <c:pt idx="48">
                  <c:v>316.31</c:v>
                </c:pt>
                <c:pt idx="49">
                  <c:v>922.24</c:v>
                </c:pt>
                <c:pt idx="50">
                  <c:v>983.16</c:v>
                </c:pt>
                <c:pt idx="51">
                  <c:v>608.49</c:v>
                </c:pt>
                <c:pt idx="52">
                  <c:v>256.38</c:v>
                </c:pt>
                <c:pt idx="53">
                  <c:v>211.31</c:v>
                </c:pt>
                <c:pt idx="54">
                  <c:v>223.01</c:v>
                </c:pt>
                <c:pt idx="55">
                  <c:v>220.78</c:v>
                </c:pt>
                <c:pt idx="56">
                  <c:v>158.47</c:v>
                </c:pt>
                <c:pt idx="57">
                  <c:v>248.8</c:v>
                </c:pt>
                <c:pt idx="58">
                  <c:v>905.72</c:v>
                </c:pt>
                <c:pt idx="59">
                  <c:v>546.58000000000004</c:v>
                </c:pt>
                <c:pt idx="60">
                  <c:v>236.01</c:v>
                </c:pt>
                <c:pt idx="61">
                  <c:v>173.72</c:v>
                </c:pt>
                <c:pt idx="62">
                  <c:v>359.38</c:v>
                </c:pt>
                <c:pt idx="63">
                  <c:v>1363</c:v>
                </c:pt>
                <c:pt idx="64">
                  <c:v>403.93</c:v>
                </c:pt>
                <c:pt idx="65">
                  <c:v>266.39999999999998</c:v>
                </c:pt>
                <c:pt idx="66">
                  <c:v>199.23</c:v>
                </c:pt>
                <c:pt idx="67">
                  <c:v>232.44</c:v>
                </c:pt>
                <c:pt idx="68">
                  <c:v>214.26</c:v>
                </c:pt>
                <c:pt idx="69">
                  <c:v>175.86</c:v>
                </c:pt>
                <c:pt idx="70">
                  <c:v>154.15</c:v>
                </c:pt>
                <c:pt idx="71">
                  <c:v>555.34</c:v>
                </c:pt>
                <c:pt idx="72">
                  <c:v>1135</c:v>
                </c:pt>
                <c:pt idx="73">
                  <c:v>914.61</c:v>
                </c:pt>
                <c:pt idx="74">
                  <c:v>345.39</c:v>
                </c:pt>
                <c:pt idx="75">
                  <c:v>210.3</c:v>
                </c:pt>
                <c:pt idx="76">
                  <c:v>157.57</c:v>
                </c:pt>
                <c:pt idx="77">
                  <c:v>144.47</c:v>
                </c:pt>
                <c:pt idx="78">
                  <c:v>179.92</c:v>
                </c:pt>
                <c:pt idx="79">
                  <c:v>322.75</c:v>
                </c:pt>
                <c:pt idx="80">
                  <c:v>534.79999999999995</c:v>
                </c:pt>
                <c:pt idx="81">
                  <c:v>166.1</c:v>
                </c:pt>
                <c:pt idx="82">
                  <c:v>195.47</c:v>
                </c:pt>
                <c:pt idx="83">
                  <c:v>165.84</c:v>
                </c:pt>
                <c:pt idx="84">
                  <c:v>187.42</c:v>
                </c:pt>
                <c:pt idx="85">
                  <c:v>1068</c:v>
                </c:pt>
                <c:pt idx="86">
                  <c:v>598.59</c:v>
                </c:pt>
                <c:pt idx="87">
                  <c:v>331.61</c:v>
                </c:pt>
                <c:pt idx="88">
                  <c:v>162.02000000000001</c:v>
                </c:pt>
                <c:pt idx="89">
                  <c:v>192.44</c:v>
                </c:pt>
                <c:pt idx="90">
                  <c:v>188.01</c:v>
                </c:pt>
                <c:pt idx="91">
                  <c:v>986.5</c:v>
                </c:pt>
                <c:pt idx="92">
                  <c:v>1223</c:v>
                </c:pt>
                <c:pt idx="93">
                  <c:v>267.68</c:v>
                </c:pt>
                <c:pt idx="94">
                  <c:v>229.57</c:v>
                </c:pt>
                <c:pt idx="95">
                  <c:v>517.66999999999996</c:v>
                </c:pt>
                <c:pt idx="96">
                  <c:v>1107</c:v>
                </c:pt>
                <c:pt idx="97">
                  <c:v>424.82</c:v>
                </c:pt>
                <c:pt idx="98">
                  <c:v>218.07</c:v>
                </c:pt>
                <c:pt idx="99">
                  <c:v>388.41</c:v>
                </c:pt>
                <c:pt idx="100">
                  <c:v>1321</c:v>
                </c:pt>
                <c:pt idx="101">
                  <c:v>328.43</c:v>
                </c:pt>
                <c:pt idx="102">
                  <c:v>308.48</c:v>
                </c:pt>
                <c:pt idx="103">
                  <c:v>289.20999999999998</c:v>
                </c:pt>
                <c:pt idx="104">
                  <c:v>1261</c:v>
                </c:pt>
                <c:pt idx="105">
                  <c:v>402.38</c:v>
                </c:pt>
                <c:pt idx="106">
                  <c:v>251.09</c:v>
                </c:pt>
                <c:pt idx="107">
                  <c:v>528.16999999999996</c:v>
                </c:pt>
                <c:pt idx="108">
                  <c:v>1898</c:v>
                </c:pt>
                <c:pt idx="109">
                  <c:v>332.93</c:v>
                </c:pt>
                <c:pt idx="110">
                  <c:v>189.6</c:v>
                </c:pt>
                <c:pt idx="111">
                  <c:v>708.72</c:v>
                </c:pt>
                <c:pt idx="112">
                  <c:v>372.12</c:v>
                </c:pt>
                <c:pt idx="113">
                  <c:v>210.22</c:v>
                </c:pt>
                <c:pt idx="114">
                  <c:v>183.06</c:v>
                </c:pt>
                <c:pt idx="115">
                  <c:v>361.19</c:v>
                </c:pt>
                <c:pt idx="116">
                  <c:v>1450</c:v>
                </c:pt>
                <c:pt idx="117">
                  <c:v>347.81</c:v>
                </c:pt>
                <c:pt idx="118">
                  <c:v>199.65</c:v>
                </c:pt>
                <c:pt idx="119">
                  <c:v>273.89999999999998</c:v>
                </c:pt>
                <c:pt idx="120">
                  <c:v>2130</c:v>
                </c:pt>
                <c:pt idx="121">
                  <c:v>269.57</c:v>
                </c:pt>
                <c:pt idx="122">
                  <c:v>212.23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F-4BA4-8113-1775EDFF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Sodium!$AC$6:$AC$128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18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16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16.37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17.87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21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</c:v>
                  </c:pt>
                  <c:pt idx="122">
                    <c:v>27.42</c:v>
                  </c:pt>
                </c:numCache>
              </c:numRef>
            </c:plus>
            <c:minus>
              <c:numRef>
                <c:f>Sodium!$AC$6:$AC$128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18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16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16.37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17.87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21</c:v>
                  </c:pt>
                  <c:pt idx="94">
                    <c:v>20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</c:v>
                  </c:pt>
                  <c:pt idx="122">
                    <c:v>27.42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Sodium!$Y$6:$Y$128</c:f>
              <c:numCache>
                <c:formatCode>General</c:formatCode>
                <c:ptCount val="123"/>
                <c:pt idx="0">
                  <c:v>597.95000000000005</c:v>
                </c:pt>
                <c:pt idx="1">
                  <c:v>591.70000000000005</c:v>
                </c:pt>
                <c:pt idx="2">
                  <c:v>1096</c:v>
                </c:pt>
                <c:pt idx="3">
                  <c:v>2419</c:v>
                </c:pt>
                <c:pt idx="4">
                  <c:v>2505</c:v>
                </c:pt>
                <c:pt idx="5">
                  <c:v>1184</c:v>
                </c:pt>
                <c:pt idx="6">
                  <c:v>742.45</c:v>
                </c:pt>
                <c:pt idx="7">
                  <c:v>599.58000000000004</c:v>
                </c:pt>
                <c:pt idx="8">
                  <c:v>596.55999999999995</c:v>
                </c:pt>
                <c:pt idx="9">
                  <c:v>2794</c:v>
                </c:pt>
                <c:pt idx="10">
                  <c:v>3799</c:v>
                </c:pt>
                <c:pt idx="11">
                  <c:v>1615</c:v>
                </c:pt>
                <c:pt idx="12">
                  <c:v>645.44000000000005</c:v>
                </c:pt>
                <c:pt idx="13">
                  <c:v>662.94</c:v>
                </c:pt>
                <c:pt idx="14">
                  <c:v>1636</c:v>
                </c:pt>
                <c:pt idx="15">
                  <c:v>3281</c:v>
                </c:pt>
                <c:pt idx="16">
                  <c:v>1051</c:v>
                </c:pt>
                <c:pt idx="17">
                  <c:v>1039</c:v>
                </c:pt>
                <c:pt idx="18">
                  <c:v>759.91</c:v>
                </c:pt>
                <c:pt idx="19">
                  <c:v>649.54999999999995</c:v>
                </c:pt>
                <c:pt idx="20">
                  <c:v>895</c:v>
                </c:pt>
                <c:pt idx="21">
                  <c:v>3899</c:v>
                </c:pt>
                <c:pt idx="22">
                  <c:v>3802</c:v>
                </c:pt>
                <c:pt idx="23">
                  <c:v>1879</c:v>
                </c:pt>
                <c:pt idx="24">
                  <c:v>1132</c:v>
                </c:pt>
                <c:pt idx="25">
                  <c:v>773.25</c:v>
                </c:pt>
                <c:pt idx="26">
                  <c:v>634.97</c:v>
                </c:pt>
                <c:pt idx="27">
                  <c:v>611.57000000000005</c:v>
                </c:pt>
                <c:pt idx="28">
                  <c:v>1073</c:v>
                </c:pt>
                <c:pt idx="29">
                  <c:v>3300</c:v>
                </c:pt>
                <c:pt idx="30">
                  <c:v>638.85</c:v>
                </c:pt>
                <c:pt idx="31">
                  <c:v>883</c:v>
                </c:pt>
                <c:pt idx="32">
                  <c:v>1209</c:v>
                </c:pt>
                <c:pt idx="33">
                  <c:v>749.49</c:v>
                </c:pt>
                <c:pt idx="34">
                  <c:v>611.92999999999995</c:v>
                </c:pt>
                <c:pt idx="35">
                  <c:v>612.63</c:v>
                </c:pt>
                <c:pt idx="36">
                  <c:v>892</c:v>
                </c:pt>
                <c:pt idx="37">
                  <c:v>1213</c:v>
                </c:pt>
                <c:pt idx="38">
                  <c:v>2509</c:v>
                </c:pt>
                <c:pt idx="39">
                  <c:v>3213</c:v>
                </c:pt>
                <c:pt idx="40">
                  <c:v>2591</c:v>
                </c:pt>
                <c:pt idx="41">
                  <c:v>1687</c:v>
                </c:pt>
                <c:pt idx="42">
                  <c:v>1622</c:v>
                </c:pt>
                <c:pt idx="43">
                  <c:v>1177</c:v>
                </c:pt>
                <c:pt idx="44">
                  <c:v>835</c:v>
                </c:pt>
                <c:pt idx="45">
                  <c:v>724.22</c:v>
                </c:pt>
                <c:pt idx="46">
                  <c:v>592.97</c:v>
                </c:pt>
                <c:pt idx="47">
                  <c:v>603.64</c:v>
                </c:pt>
                <c:pt idx="48">
                  <c:v>1108</c:v>
                </c:pt>
                <c:pt idx="49">
                  <c:v>2522</c:v>
                </c:pt>
                <c:pt idx="50">
                  <c:v>2610</c:v>
                </c:pt>
                <c:pt idx="51">
                  <c:v>1773</c:v>
                </c:pt>
                <c:pt idx="52">
                  <c:v>853.09</c:v>
                </c:pt>
                <c:pt idx="53">
                  <c:v>730.96</c:v>
                </c:pt>
                <c:pt idx="54">
                  <c:v>779.35</c:v>
                </c:pt>
                <c:pt idx="55">
                  <c:v>809.16</c:v>
                </c:pt>
                <c:pt idx="56">
                  <c:v>581.28</c:v>
                </c:pt>
                <c:pt idx="57">
                  <c:v>881</c:v>
                </c:pt>
                <c:pt idx="58">
                  <c:v>2514</c:v>
                </c:pt>
                <c:pt idx="59">
                  <c:v>1667</c:v>
                </c:pt>
                <c:pt idx="60">
                  <c:v>836</c:v>
                </c:pt>
                <c:pt idx="61">
                  <c:v>642</c:v>
                </c:pt>
                <c:pt idx="62">
                  <c:v>1260</c:v>
                </c:pt>
                <c:pt idx="63">
                  <c:v>3373</c:v>
                </c:pt>
                <c:pt idx="64">
                  <c:v>1300</c:v>
                </c:pt>
                <c:pt idx="65">
                  <c:v>882</c:v>
                </c:pt>
                <c:pt idx="66">
                  <c:v>663.37</c:v>
                </c:pt>
                <c:pt idx="67">
                  <c:v>799.08</c:v>
                </c:pt>
                <c:pt idx="68">
                  <c:v>786.74</c:v>
                </c:pt>
                <c:pt idx="69">
                  <c:v>654.33000000000004</c:v>
                </c:pt>
                <c:pt idx="70">
                  <c:v>553.14</c:v>
                </c:pt>
                <c:pt idx="71">
                  <c:v>1827</c:v>
                </c:pt>
                <c:pt idx="72">
                  <c:v>2997</c:v>
                </c:pt>
                <c:pt idx="73">
                  <c:v>2513</c:v>
                </c:pt>
                <c:pt idx="74">
                  <c:v>1138</c:v>
                </c:pt>
                <c:pt idx="75">
                  <c:v>718.81</c:v>
                </c:pt>
                <c:pt idx="76">
                  <c:v>563.04999999999995</c:v>
                </c:pt>
                <c:pt idx="77">
                  <c:v>531.96</c:v>
                </c:pt>
                <c:pt idx="78">
                  <c:v>655.78</c:v>
                </c:pt>
                <c:pt idx="79">
                  <c:v>1163</c:v>
                </c:pt>
                <c:pt idx="80">
                  <c:v>1732</c:v>
                </c:pt>
                <c:pt idx="81">
                  <c:v>546.97</c:v>
                </c:pt>
                <c:pt idx="82">
                  <c:v>742.39</c:v>
                </c:pt>
                <c:pt idx="83">
                  <c:v>630.09</c:v>
                </c:pt>
                <c:pt idx="84">
                  <c:v>677.78</c:v>
                </c:pt>
                <c:pt idx="85">
                  <c:v>2809</c:v>
                </c:pt>
                <c:pt idx="86">
                  <c:v>1841</c:v>
                </c:pt>
                <c:pt idx="87">
                  <c:v>1101</c:v>
                </c:pt>
                <c:pt idx="88">
                  <c:v>581.51</c:v>
                </c:pt>
                <c:pt idx="89">
                  <c:v>731.43</c:v>
                </c:pt>
                <c:pt idx="90">
                  <c:v>705.17</c:v>
                </c:pt>
                <c:pt idx="91">
                  <c:v>2840</c:v>
                </c:pt>
                <c:pt idx="92">
                  <c:v>3180</c:v>
                </c:pt>
                <c:pt idx="93">
                  <c:v>905</c:v>
                </c:pt>
                <c:pt idx="94">
                  <c:v>860</c:v>
                </c:pt>
                <c:pt idx="95">
                  <c:v>1737</c:v>
                </c:pt>
                <c:pt idx="96">
                  <c:v>2936</c:v>
                </c:pt>
                <c:pt idx="97">
                  <c:v>1389</c:v>
                </c:pt>
                <c:pt idx="98">
                  <c:v>847</c:v>
                </c:pt>
                <c:pt idx="99">
                  <c:v>1400</c:v>
                </c:pt>
                <c:pt idx="100">
                  <c:v>3466</c:v>
                </c:pt>
                <c:pt idx="101">
                  <c:v>1161</c:v>
                </c:pt>
                <c:pt idx="102">
                  <c:v>1146</c:v>
                </c:pt>
                <c:pt idx="103">
                  <c:v>1069</c:v>
                </c:pt>
                <c:pt idx="104">
                  <c:v>3424</c:v>
                </c:pt>
                <c:pt idx="105">
                  <c:v>1335</c:v>
                </c:pt>
                <c:pt idx="106">
                  <c:v>948</c:v>
                </c:pt>
                <c:pt idx="107">
                  <c:v>1786</c:v>
                </c:pt>
                <c:pt idx="108">
                  <c:v>4398</c:v>
                </c:pt>
                <c:pt idx="109">
                  <c:v>1137</c:v>
                </c:pt>
                <c:pt idx="110">
                  <c:v>727.69</c:v>
                </c:pt>
                <c:pt idx="111">
                  <c:v>2333</c:v>
                </c:pt>
                <c:pt idx="112">
                  <c:v>1256</c:v>
                </c:pt>
                <c:pt idx="113">
                  <c:v>738.57</c:v>
                </c:pt>
                <c:pt idx="114">
                  <c:v>687.4</c:v>
                </c:pt>
                <c:pt idx="115">
                  <c:v>1306</c:v>
                </c:pt>
                <c:pt idx="116">
                  <c:v>3737</c:v>
                </c:pt>
                <c:pt idx="117">
                  <c:v>1191</c:v>
                </c:pt>
                <c:pt idx="118">
                  <c:v>764.9</c:v>
                </c:pt>
                <c:pt idx="119">
                  <c:v>1040</c:v>
                </c:pt>
                <c:pt idx="120">
                  <c:v>4843</c:v>
                </c:pt>
                <c:pt idx="121">
                  <c:v>949</c:v>
                </c:pt>
                <c:pt idx="122">
                  <c:v>806.2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3-4F96-B36D-4D40B8B406AA}"/>
            </c:ext>
          </c:extLst>
        </c:ser>
        <c:ser>
          <c:idx val="1"/>
          <c:order val="1"/>
          <c:tx>
            <c:strRef>
              <c:f>Sodium!$AE$2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Sodium!$AI$6:$AI$128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24.75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18.16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19.04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18.47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17.86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15.68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20.39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16.36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17.86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20.58</c:v>
                  </c:pt>
                  <c:pt idx="94">
                    <c:v>19.53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21.21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22.02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32.299999999999997</c:v>
                  </c:pt>
                  <c:pt idx="122">
                    <c:v>27.42</c:v>
                  </c:pt>
                </c:numCache>
              </c:numRef>
            </c:plus>
            <c:minus>
              <c:numRef>
                <c:f>Sodium!$AI$6:$AI$128</c:f>
                <c:numCache>
                  <c:formatCode>General</c:formatCode>
                  <c:ptCount val="123"/>
                  <c:pt idx="0">
                    <c:v>30.12</c:v>
                  </c:pt>
                  <c:pt idx="1">
                    <c:v>30.36</c:v>
                  </c:pt>
                  <c:pt idx="2">
                    <c:v>52</c:v>
                  </c:pt>
                  <c:pt idx="3">
                    <c:v>108</c:v>
                  </c:pt>
                  <c:pt idx="4">
                    <c:v>108</c:v>
                  </c:pt>
                  <c:pt idx="5">
                    <c:v>54</c:v>
                  </c:pt>
                  <c:pt idx="6">
                    <c:v>32.19</c:v>
                  </c:pt>
                  <c:pt idx="7">
                    <c:v>25.32</c:v>
                  </c:pt>
                  <c:pt idx="8">
                    <c:v>26.48</c:v>
                  </c:pt>
                  <c:pt idx="9">
                    <c:v>99</c:v>
                  </c:pt>
                  <c:pt idx="10">
                    <c:v>151</c:v>
                  </c:pt>
                  <c:pt idx="11">
                    <c:v>59</c:v>
                  </c:pt>
                  <c:pt idx="12">
                    <c:v>21.75</c:v>
                  </c:pt>
                  <c:pt idx="13">
                    <c:v>21.77</c:v>
                  </c:pt>
                  <c:pt idx="14">
                    <c:v>49</c:v>
                  </c:pt>
                  <c:pt idx="15">
                    <c:v>96</c:v>
                  </c:pt>
                  <c:pt idx="16">
                    <c:v>34</c:v>
                  </c:pt>
                  <c:pt idx="17">
                    <c:v>31</c:v>
                  </c:pt>
                  <c:pt idx="18">
                    <c:v>20.82</c:v>
                  </c:pt>
                  <c:pt idx="19">
                    <c:v>18.489999999999998</c:v>
                  </c:pt>
                  <c:pt idx="20">
                    <c:v>24.75</c:v>
                  </c:pt>
                  <c:pt idx="21">
                    <c:v>130</c:v>
                  </c:pt>
                  <c:pt idx="22">
                    <c:v>129</c:v>
                  </c:pt>
                  <c:pt idx="23">
                    <c:v>46</c:v>
                  </c:pt>
                  <c:pt idx="24">
                    <c:v>28</c:v>
                  </c:pt>
                  <c:pt idx="25">
                    <c:v>17.59</c:v>
                  </c:pt>
                  <c:pt idx="26">
                    <c:v>14.93</c:v>
                  </c:pt>
                  <c:pt idx="27">
                    <c:v>15.79</c:v>
                  </c:pt>
                  <c:pt idx="28">
                    <c:v>26</c:v>
                  </c:pt>
                  <c:pt idx="29">
                    <c:v>71</c:v>
                  </c:pt>
                  <c:pt idx="30">
                    <c:v>19.18</c:v>
                  </c:pt>
                  <c:pt idx="31">
                    <c:v>18.16</c:v>
                  </c:pt>
                  <c:pt idx="32">
                    <c:v>31</c:v>
                  </c:pt>
                  <c:pt idx="33">
                    <c:v>15.68</c:v>
                  </c:pt>
                  <c:pt idx="34">
                    <c:v>14.73</c:v>
                  </c:pt>
                  <c:pt idx="35">
                    <c:v>15.94</c:v>
                  </c:pt>
                  <c:pt idx="36">
                    <c:v>19.04</c:v>
                  </c:pt>
                  <c:pt idx="37">
                    <c:v>25</c:v>
                  </c:pt>
                  <c:pt idx="38">
                    <c:v>40</c:v>
                  </c:pt>
                  <c:pt idx="39">
                    <c:v>63</c:v>
                  </c:pt>
                  <c:pt idx="40">
                    <c:v>45</c:v>
                  </c:pt>
                  <c:pt idx="41">
                    <c:v>32</c:v>
                  </c:pt>
                  <c:pt idx="42">
                    <c:v>41</c:v>
                  </c:pt>
                  <c:pt idx="43">
                    <c:v>30</c:v>
                  </c:pt>
                  <c:pt idx="44">
                    <c:v>18.47</c:v>
                  </c:pt>
                  <c:pt idx="45">
                    <c:v>15.73</c:v>
                  </c:pt>
                  <c:pt idx="46">
                    <c:v>15.39</c:v>
                  </c:pt>
                  <c:pt idx="47">
                    <c:v>16.62</c:v>
                  </c:pt>
                  <c:pt idx="48">
                    <c:v>22</c:v>
                  </c:pt>
                  <c:pt idx="49">
                    <c:v>38</c:v>
                  </c:pt>
                  <c:pt idx="50">
                    <c:v>38</c:v>
                  </c:pt>
                  <c:pt idx="51">
                    <c:v>28</c:v>
                  </c:pt>
                  <c:pt idx="52">
                    <c:v>17.03</c:v>
                  </c:pt>
                  <c:pt idx="53">
                    <c:v>13.54</c:v>
                  </c:pt>
                  <c:pt idx="54">
                    <c:v>13.94</c:v>
                  </c:pt>
                  <c:pt idx="55">
                    <c:v>16.559999999999999</c:v>
                  </c:pt>
                  <c:pt idx="56">
                    <c:v>16</c:v>
                  </c:pt>
                  <c:pt idx="57">
                    <c:v>17.86</c:v>
                  </c:pt>
                  <c:pt idx="58">
                    <c:v>37</c:v>
                  </c:pt>
                  <c:pt idx="59">
                    <c:v>32</c:v>
                  </c:pt>
                  <c:pt idx="60">
                    <c:v>15.68</c:v>
                  </c:pt>
                  <c:pt idx="61">
                    <c:v>13.96</c:v>
                  </c:pt>
                  <c:pt idx="62">
                    <c:v>25</c:v>
                  </c:pt>
                  <c:pt idx="63">
                    <c:v>71</c:v>
                  </c:pt>
                  <c:pt idx="64">
                    <c:v>24</c:v>
                  </c:pt>
                  <c:pt idx="65">
                    <c:v>20.39</c:v>
                  </c:pt>
                  <c:pt idx="66">
                    <c:v>18.38</c:v>
                  </c:pt>
                  <c:pt idx="67">
                    <c:v>15.66</c:v>
                  </c:pt>
                  <c:pt idx="68">
                    <c:v>16.440000000000001</c:v>
                  </c:pt>
                  <c:pt idx="69">
                    <c:v>14.79</c:v>
                  </c:pt>
                  <c:pt idx="70">
                    <c:v>18.7</c:v>
                  </c:pt>
                  <c:pt idx="71">
                    <c:v>38</c:v>
                  </c:pt>
                  <c:pt idx="72">
                    <c:v>55</c:v>
                  </c:pt>
                  <c:pt idx="73">
                    <c:v>42</c:v>
                  </c:pt>
                  <c:pt idx="74">
                    <c:v>22</c:v>
                  </c:pt>
                  <c:pt idx="75">
                    <c:v>16.36</c:v>
                  </c:pt>
                  <c:pt idx="76">
                    <c:v>14.49</c:v>
                  </c:pt>
                  <c:pt idx="77">
                    <c:v>15.86</c:v>
                  </c:pt>
                  <c:pt idx="78">
                    <c:v>17.86</c:v>
                  </c:pt>
                  <c:pt idx="79">
                    <c:v>25</c:v>
                  </c:pt>
                  <c:pt idx="80">
                    <c:v>33</c:v>
                  </c:pt>
                  <c:pt idx="81">
                    <c:v>21.04</c:v>
                  </c:pt>
                  <c:pt idx="82">
                    <c:v>17.690000000000001</c:v>
                  </c:pt>
                  <c:pt idx="83">
                    <c:v>17.2</c:v>
                  </c:pt>
                  <c:pt idx="84">
                    <c:v>19.440000000000001</c:v>
                  </c:pt>
                  <c:pt idx="85">
                    <c:v>58</c:v>
                  </c:pt>
                  <c:pt idx="86">
                    <c:v>33</c:v>
                  </c:pt>
                  <c:pt idx="87">
                    <c:v>23</c:v>
                  </c:pt>
                  <c:pt idx="88">
                    <c:v>15.01</c:v>
                  </c:pt>
                  <c:pt idx="89">
                    <c:v>17.38</c:v>
                  </c:pt>
                  <c:pt idx="90">
                    <c:v>18.510000000000002</c:v>
                  </c:pt>
                  <c:pt idx="91">
                    <c:v>58</c:v>
                  </c:pt>
                  <c:pt idx="92">
                    <c:v>65</c:v>
                  </c:pt>
                  <c:pt idx="93">
                    <c:v>20.58</c:v>
                  </c:pt>
                  <c:pt idx="94">
                    <c:v>19.53</c:v>
                  </c:pt>
                  <c:pt idx="95">
                    <c:v>36</c:v>
                  </c:pt>
                  <c:pt idx="96">
                    <c:v>57</c:v>
                  </c:pt>
                  <c:pt idx="97">
                    <c:v>27</c:v>
                  </c:pt>
                  <c:pt idx="98">
                    <c:v>21.21</c:v>
                  </c:pt>
                  <c:pt idx="99">
                    <c:v>32</c:v>
                  </c:pt>
                  <c:pt idx="100">
                    <c:v>75</c:v>
                  </c:pt>
                  <c:pt idx="101">
                    <c:v>25</c:v>
                  </c:pt>
                  <c:pt idx="102">
                    <c:v>30</c:v>
                  </c:pt>
                  <c:pt idx="103">
                    <c:v>24</c:v>
                  </c:pt>
                  <c:pt idx="104">
                    <c:v>75</c:v>
                  </c:pt>
                  <c:pt idx="105">
                    <c:v>27</c:v>
                  </c:pt>
                  <c:pt idx="106">
                    <c:v>22.02</c:v>
                  </c:pt>
                  <c:pt idx="107">
                    <c:v>40</c:v>
                  </c:pt>
                  <c:pt idx="108">
                    <c:v>135</c:v>
                  </c:pt>
                  <c:pt idx="109">
                    <c:v>25</c:v>
                  </c:pt>
                  <c:pt idx="110">
                    <c:v>17.809999999999999</c:v>
                  </c:pt>
                  <c:pt idx="111">
                    <c:v>63</c:v>
                  </c:pt>
                  <c:pt idx="112">
                    <c:v>31</c:v>
                  </c:pt>
                  <c:pt idx="113">
                    <c:v>20.309999999999999</c:v>
                  </c:pt>
                  <c:pt idx="114">
                    <c:v>18.059999999999999</c:v>
                  </c:pt>
                  <c:pt idx="115">
                    <c:v>38</c:v>
                  </c:pt>
                  <c:pt idx="116">
                    <c:v>106</c:v>
                  </c:pt>
                  <c:pt idx="117">
                    <c:v>34</c:v>
                  </c:pt>
                  <c:pt idx="118">
                    <c:v>22.67</c:v>
                  </c:pt>
                  <c:pt idx="119">
                    <c:v>35</c:v>
                  </c:pt>
                  <c:pt idx="120">
                    <c:v>192</c:v>
                  </c:pt>
                  <c:pt idx="121">
                    <c:v>32.299999999999997</c:v>
                  </c:pt>
                  <c:pt idx="122">
                    <c:v>27.42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Sodium!$AH$6:$AH$128</c:f>
              <c:numCache>
                <c:formatCode>General</c:formatCode>
                <c:ptCount val="123"/>
                <c:pt idx="0">
                  <c:v>597.95000000000005</c:v>
                </c:pt>
                <c:pt idx="1">
                  <c:v>591.70000000000005</c:v>
                </c:pt>
                <c:pt idx="2">
                  <c:v>1096</c:v>
                </c:pt>
                <c:pt idx="3">
                  <c:v>2419</c:v>
                </c:pt>
                <c:pt idx="4">
                  <c:v>2505</c:v>
                </c:pt>
                <c:pt idx="5">
                  <c:v>1184</c:v>
                </c:pt>
                <c:pt idx="6">
                  <c:v>742.45</c:v>
                </c:pt>
                <c:pt idx="7">
                  <c:v>599.58000000000004</c:v>
                </c:pt>
                <c:pt idx="8">
                  <c:v>596.55999999999995</c:v>
                </c:pt>
                <c:pt idx="9">
                  <c:v>2794</c:v>
                </c:pt>
                <c:pt idx="10">
                  <c:v>3799</c:v>
                </c:pt>
                <c:pt idx="11">
                  <c:v>1615</c:v>
                </c:pt>
                <c:pt idx="12">
                  <c:v>645.44000000000005</c:v>
                </c:pt>
                <c:pt idx="13">
                  <c:v>662.94</c:v>
                </c:pt>
                <c:pt idx="14">
                  <c:v>1636</c:v>
                </c:pt>
                <c:pt idx="15">
                  <c:v>3281</c:v>
                </c:pt>
                <c:pt idx="16">
                  <c:v>1051</c:v>
                </c:pt>
                <c:pt idx="17">
                  <c:v>1039</c:v>
                </c:pt>
                <c:pt idx="18">
                  <c:v>759.91</c:v>
                </c:pt>
                <c:pt idx="19">
                  <c:v>649.54999999999995</c:v>
                </c:pt>
                <c:pt idx="20">
                  <c:v>894.53</c:v>
                </c:pt>
                <c:pt idx="21">
                  <c:v>3899</c:v>
                </c:pt>
                <c:pt idx="22">
                  <c:v>3802</c:v>
                </c:pt>
                <c:pt idx="23">
                  <c:v>1879</c:v>
                </c:pt>
                <c:pt idx="24">
                  <c:v>1132</c:v>
                </c:pt>
                <c:pt idx="25">
                  <c:v>773.25</c:v>
                </c:pt>
                <c:pt idx="26">
                  <c:v>634.97</c:v>
                </c:pt>
                <c:pt idx="27">
                  <c:v>611.57000000000005</c:v>
                </c:pt>
                <c:pt idx="28">
                  <c:v>1073</c:v>
                </c:pt>
                <c:pt idx="29">
                  <c:v>3300</c:v>
                </c:pt>
                <c:pt idx="30">
                  <c:v>638.85</c:v>
                </c:pt>
                <c:pt idx="31">
                  <c:v>883.41</c:v>
                </c:pt>
                <c:pt idx="32">
                  <c:v>1209</c:v>
                </c:pt>
                <c:pt idx="33">
                  <c:v>749.49</c:v>
                </c:pt>
                <c:pt idx="34">
                  <c:v>611.92999999999995</c:v>
                </c:pt>
                <c:pt idx="35">
                  <c:v>612.63</c:v>
                </c:pt>
                <c:pt idx="36">
                  <c:v>892.49</c:v>
                </c:pt>
                <c:pt idx="37">
                  <c:v>1213</c:v>
                </c:pt>
                <c:pt idx="38">
                  <c:v>2509</c:v>
                </c:pt>
                <c:pt idx="39">
                  <c:v>3213</c:v>
                </c:pt>
                <c:pt idx="40">
                  <c:v>2591</c:v>
                </c:pt>
                <c:pt idx="41">
                  <c:v>1687</c:v>
                </c:pt>
                <c:pt idx="42">
                  <c:v>1622</c:v>
                </c:pt>
                <c:pt idx="43">
                  <c:v>1177</c:v>
                </c:pt>
                <c:pt idx="44">
                  <c:v>834.99</c:v>
                </c:pt>
                <c:pt idx="45">
                  <c:v>724.22</c:v>
                </c:pt>
                <c:pt idx="46">
                  <c:v>592.97</c:v>
                </c:pt>
                <c:pt idx="47">
                  <c:v>603.64</c:v>
                </c:pt>
                <c:pt idx="48">
                  <c:v>1108</c:v>
                </c:pt>
                <c:pt idx="49">
                  <c:v>2522</c:v>
                </c:pt>
                <c:pt idx="50">
                  <c:v>2610</c:v>
                </c:pt>
                <c:pt idx="51">
                  <c:v>1773</c:v>
                </c:pt>
                <c:pt idx="52">
                  <c:v>853.09</c:v>
                </c:pt>
                <c:pt idx="53">
                  <c:v>730.96</c:v>
                </c:pt>
                <c:pt idx="54">
                  <c:v>779.35</c:v>
                </c:pt>
                <c:pt idx="55">
                  <c:v>809.16</c:v>
                </c:pt>
                <c:pt idx="56">
                  <c:v>581.28</c:v>
                </c:pt>
                <c:pt idx="57">
                  <c:v>881.25</c:v>
                </c:pt>
                <c:pt idx="58">
                  <c:v>2514</c:v>
                </c:pt>
                <c:pt idx="59">
                  <c:v>1667</c:v>
                </c:pt>
                <c:pt idx="60">
                  <c:v>835.73</c:v>
                </c:pt>
                <c:pt idx="61">
                  <c:v>642</c:v>
                </c:pt>
                <c:pt idx="62">
                  <c:v>1260</c:v>
                </c:pt>
                <c:pt idx="63">
                  <c:v>3373</c:v>
                </c:pt>
                <c:pt idx="64">
                  <c:v>1300</c:v>
                </c:pt>
                <c:pt idx="65">
                  <c:v>881.69</c:v>
                </c:pt>
                <c:pt idx="66">
                  <c:v>663.37</c:v>
                </c:pt>
                <c:pt idx="67">
                  <c:v>799.08</c:v>
                </c:pt>
                <c:pt idx="68">
                  <c:v>786.74</c:v>
                </c:pt>
                <c:pt idx="69">
                  <c:v>654.33000000000004</c:v>
                </c:pt>
                <c:pt idx="70">
                  <c:v>553.14</c:v>
                </c:pt>
                <c:pt idx="71">
                  <c:v>1827</c:v>
                </c:pt>
                <c:pt idx="72">
                  <c:v>2997</c:v>
                </c:pt>
                <c:pt idx="73">
                  <c:v>2513</c:v>
                </c:pt>
                <c:pt idx="74">
                  <c:v>1138</c:v>
                </c:pt>
                <c:pt idx="75">
                  <c:v>718.81</c:v>
                </c:pt>
                <c:pt idx="76">
                  <c:v>563.04999999999995</c:v>
                </c:pt>
                <c:pt idx="77">
                  <c:v>531.96</c:v>
                </c:pt>
                <c:pt idx="78">
                  <c:v>655.78</c:v>
                </c:pt>
                <c:pt idx="79">
                  <c:v>1163</c:v>
                </c:pt>
                <c:pt idx="80">
                  <c:v>1732</c:v>
                </c:pt>
                <c:pt idx="81">
                  <c:v>546.97</c:v>
                </c:pt>
                <c:pt idx="82">
                  <c:v>742.39</c:v>
                </c:pt>
                <c:pt idx="83">
                  <c:v>630.09</c:v>
                </c:pt>
                <c:pt idx="84">
                  <c:v>677.78</c:v>
                </c:pt>
                <c:pt idx="85">
                  <c:v>2809</c:v>
                </c:pt>
                <c:pt idx="86">
                  <c:v>1841</c:v>
                </c:pt>
                <c:pt idx="87">
                  <c:v>1101</c:v>
                </c:pt>
                <c:pt idx="88">
                  <c:v>581.51</c:v>
                </c:pt>
                <c:pt idx="89">
                  <c:v>731.43</c:v>
                </c:pt>
                <c:pt idx="90">
                  <c:v>705.17</c:v>
                </c:pt>
                <c:pt idx="91">
                  <c:v>2840</c:v>
                </c:pt>
                <c:pt idx="92">
                  <c:v>3180</c:v>
                </c:pt>
                <c:pt idx="93">
                  <c:v>904.86</c:v>
                </c:pt>
                <c:pt idx="94">
                  <c:v>859.7</c:v>
                </c:pt>
                <c:pt idx="95">
                  <c:v>1737</c:v>
                </c:pt>
                <c:pt idx="96">
                  <c:v>2936</c:v>
                </c:pt>
                <c:pt idx="97">
                  <c:v>1389</c:v>
                </c:pt>
                <c:pt idx="98">
                  <c:v>846.84</c:v>
                </c:pt>
                <c:pt idx="99">
                  <c:v>1400</c:v>
                </c:pt>
                <c:pt idx="100">
                  <c:v>3466</c:v>
                </c:pt>
                <c:pt idx="101">
                  <c:v>1161</c:v>
                </c:pt>
                <c:pt idx="102">
                  <c:v>1146</c:v>
                </c:pt>
                <c:pt idx="103">
                  <c:v>1069</c:v>
                </c:pt>
                <c:pt idx="104">
                  <c:v>3424</c:v>
                </c:pt>
                <c:pt idx="105">
                  <c:v>1335</c:v>
                </c:pt>
                <c:pt idx="106">
                  <c:v>948.35</c:v>
                </c:pt>
                <c:pt idx="107">
                  <c:v>1786</c:v>
                </c:pt>
                <c:pt idx="108">
                  <c:v>4398</c:v>
                </c:pt>
                <c:pt idx="109">
                  <c:v>1137</c:v>
                </c:pt>
                <c:pt idx="110">
                  <c:v>727.69</c:v>
                </c:pt>
                <c:pt idx="111">
                  <c:v>2333</c:v>
                </c:pt>
                <c:pt idx="112">
                  <c:v>1256</c:v>
                </c:pt>
                <c:pt idx="113">
                  <c:v>738.57</c:v>
                </c:pt>
                <c:pt idx="114">
                  <c:v>687.4</c:v>
                </c:pt>
                <c:pt idx="115">
                  <c:v>1306</c:v>
                </c:pt>
                <c:pt idx="116">
                  <c:v>3737</c:v>
                </c:pt>
                <c:pt idx="117">
                  <c:v>1191</c:v>
                </c:pt>
                <c:pt idx="118">
                  <c:v>764.9</c:v>
                </c:pt>
                <c:pt idx="119">
                  <c:v>1040</c:v>
                </c:pt>
                <c:pt idx="120">
                  <c:v>4843</c:v>
                </c:pt>
                <c:pt idx="121">
                  <c:v>948.53</c:v>
                </c:pt>
                <c:pt idx="122">
                  <c:v>806.2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3-4F96-B36D-4D40B8B406AA}"/>
            </c:ext>
          </c:extLst>
        </c:ser>
        <c:ser>
          <c:idx val="2"/>
          <c:order val="2"/>
          <c:tx>
            <c:strRef>
              <c:f>Sodium!$AK$2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Sodium!$AO$6:$AO$128</c:f>
                <c:numCache>
                  <c:formatCode>General</c:formatCode>
                  <c:ptCount val="123"/>
                  <c:pt idx="0">
                    <c:v>121.72</c:v>
                  </c:pt>
                  <c:pt idx="1">
                    <c:v>94.79</c:v>
                  </c:pt>
                  <c:pt idx="2">
                    <c:v>148</c:v>
                  </c:pt>
                  <c:pt idx="3">
                    <c:v>377</c:v>
                  </c:pt>
                  <c:pt idx="4">
                    <c:v>392</c:v>
                  </c:pt>
                  <c:pt idx="5">
                    <c:v>145</c:v>
                  </c:pt>
                  <c:pt idx="6">
                    <c:v>105.3</c:v>
                  </c:pt>
                  <c:pt idx="7">
                    <c:v>95.75</c:v>
                  </c:pt>
                  <c:pt idx="8">
                    <c:v>68.62</c:v>
                  </c:pt>
                  <c:pt idx="9">
                    <c:v>389</c:v>
                  </c:pt>
                  <c:pt idx="10">
                    <c:v>640</c:v>
                  </c:pt>
                  <c:pt idx="11">
                    <c:v>148</c:v>
                  </c:pt>
                  <c:pt idx="12">
                    <c:v>78.680000000000007</c:v>
                  </c:pt>
                  <c:pt idx="13">
                    <c:v>84.36</c:v>
                  </c:pt>
                  <c:pt idx="14">
                    <c:v>102</c:v>
                  </c:pt>
                  <c:pt idx="15">
                    <c:v>367</c:v>
                  </c:pt>
                  <c:pt idx="16">
                    <c:v>50</c:v>
                  </c:pt>
                  <c:pt idx="17">
                    <c:v>80</c:v>
                  </c:pt>
                  <c:pt idx="18">
                    <c:v>69.69</c:v>
                  </c:pt>
                  <c:pt idx="19">
                    <c:v>59.35</c:v>
                  </c:pt>
                  <c:pt idx="20">
                    <c:v>27.8</c:v>
                  </c:pt>
                  <c:pt idx="21">
                    <c:v>449</c:v>
                  </c:pt>
                  <c:pt idx="22">
                    <c:v>445</c:v>
                  </c:pt>
                  <c:pt idx="23">
                    <c:v>86</c:v>
                  </c:pt>
                  <c:pt idx="24">
                    <c:v>43</c:v>
                  </c:pt>
                  <c:pt idx="25">
                    <c:v>43.76</c:v>
                  </c:pt>
                  <c:pt idx="26">
                    <c:v>47.2</c:v>
                  </c:pt>
                  <c:pt idx="27">
                    <c:v>42.37</c:v>
                  </c:pt>
                  <c:pt idx="28">
                    <c:v>21</c:v>
                  </c:pt>
                  <c:pt idx="29">
                    <c:v>218</c:v>
                  </c:pt>
                  <c:pt idx="30">
                    <c:v>26.65</c:v>
                  </c:pt>
                  <c:pt idx="31">
                    <c:v>24.91</c:v>
                  </c:pt>
                  <c:pt idx="32">
                    <c:v>46</c:v>
                  </c:pt>
                  <c:pt idx="33">
                    <c:v>36.65</c:v>
                  </c:pt>
                  <c:pt idx="34">
                    <c:v>29.47</c:v>
                  </c:pt>
                  <c:pt idx="35">
                    <c:v>18.899999999999999</c:v>
                  </c:pt>
                  <c:pt idx="36">
                    <c:v>22.11</c:v>
                  </c:pt>
                  <c:pt idx="37">
                    <c:v>46</c:v>
                  </c:pt>
                  <c:pt idx="38">
                    <c:v>78</c:v>
                  </c:pt>
                  <c:pt idx="39">
                    <c:v>154</c:v>
                  </c:pt>
                  <c:pt idx="40">
                    <c:v>93</c:v>
                  </c:pt>
                  <c:pt idx="41">
                    <c:v>51</c:v>
                  </c:pt>
                  <c:pt idx="42">
                    <c:v>56</c:v>
                  </c:pt>
                  <c:pt idx="43">
                    <c:v>41</c:v>
                  </c:pt>
                  <c:pt idx="44">
                    <c:v>32.21</c:v>
                  </c:pt>
                  <c:pt idx="45">
                    <c:v>29.25</c:v>
                  </c:pt>
                  <c:pt idx="46">
                    <c:v>18.309999999999999</c:v>
                  </c:pt>
                  <c:pt idx="47">
                    <c:v>18.03</c:v>
                  </c:pt>
                  <c:pt idx="48">
                    <c:v>60</c:v>
                  </c:pt>
                  <c:pt idx="49">
                    <c:v>91</c:v>
                  </c:pt>
                  <c:pt idx="50">
                    <c:v>93</c:v>
                  </c:pt>
                  <c:pt idx="51">
                    <c:v>81</c:v>
                  </c:pt>
                  <c:pt idx="52">
                    <c:v>47.11</c:v>
                  </c:pt>
                  <c:pt idx="53">
                    <c:v>28.28</c:v>
                  </c:pt>
                  <c:pt idx="54">
                    <c:v>27.86</c:v>
                  </c:pt>
                  <c:pt idx="55">
                    <c:v>27.19</c:v>
                  </c:pt>
                  <c:pt idx="56">
                    <c:v>18.45</c:v>
                  </c:pt>
                  <c:pt idx="57">
                    <c:v>57.19</c:v>
                  </c:pt>
                  <c:pt idx="58">
                    <c:v>119</c:v>
                  </c:pt>
                  <c:pt idx="59">
                    <c:v>87</c:v>
                  </c:pt>
                  <c:pt idx="60">
                    <c:v>34.229999999999997</c:v>
                  </c:pt>
                  <c:pt idx="61">
                    <c:v>21.94</c:v>
                  </c:pt>
                  <c:pt idx="62">
                    <c:v>94</c:v>
                  </c:pt>
                  <c:pt idx="63">
                    <c:v>148</c:v>
                  </c:pt>
                  <c:pt idx="64">
                    <c:v>114</c:v>
                  </c:pt>
                  <c:pt idx="65">
                    <c:v>80.78</c:v>
                  </c:pt>
                  <c:pt idx="66">
                    <c:v>54.4</c:v>
                  </c:pt>
                  <c:pt idx="67">
                    <c:v>48.7</c:v>
                  </c:pt>
                  <c:pt idx="68">
                    <c:v>29.64</c:v>
                  </c:pt>
                  <c:pt idx="69">
                    <c:v>21.97</c:v>
                  </c:pt>
                  <c:pt idx="70">
                    <c:v>29.28</c:v>
                  </c:pt>
                  <c:pt idx="71">
                    <c:v>137</c:v>
                  </c:pt>
                  <c:pt idx="72">
                    <c:v>145</c:v>
                  </c:pt>
                  <c:pt idx="73">
                    <c:v>144</c:v>
                  </c:pt>
                  <c:pt idx="74">
                    <c:v>89</c:v>
                  </c:pt>
                  <c:pt idx="75">
                    <c:v>50.24</c:v>
                  </c:pt>
                  <c:pt idx="76">
                    <c:v>21.39</c:v>
                  </c:pt>
                  <c:pt idx="77">
                    <c:v>16.93</c:v>
                  </c:pt>
                  <c:pt idx="78">
                    <c:v>37.57</c:v>
                  </c:pt>
                  <c:pt idx="79">
                    <c:v>95</c:v>
                  </c:pt>
                  <c:pt idx="80">
                    <c:v>144</c:v>
                  </c:pt>
                  <c:pt idx="81">
                    <c:v>51.09</c:v>
                  </c:pt>
                  <c:pt idx="82">
                    <c:v>21.19</c:v>
                  </c:pt>
                  <c:pt idx="83">
                    <c:v>17.52</c:v>
                  </c:pt>
                  <c:pt idx="84">
                    <c:v>47.47</c:v>
                  </c:pt>
                  <c:pt idx="85">
                    <c:v>110</c:v>
                  </c:pt>
                  <c:pt idx="86">
                    <c:v>141</c:v>
                  </c:pt>
                  <c:pt idx="87">
                    <c:v>103</c:v>
                  </c:pt>
                  <c:pt idx="88">
                    <c:v>17.97</c:v>
                  </c:pt>
                  <c:pt idx="89">
                    <c:v>15.55</c:v>
                  </c:pt>
                  <c:pt idx="90">
                    <c:v>32.47</c:v>
                  </c:pt>
                  <c:pt idx="91">
                    <c:v>126</c:v>
                  </c:pt>
                  <c:pt idx="92">
                    <c:v>104</c:v>
                  </c:pt>
                  <c:pt idx="93">
                    <c:v>72.48</c:v>
                  </c:pt>
                  <c:pt idx="94">
                    <c:v>17.78</c:v>
                  </c:pt>
                  <c:pt idx="95">
                    <c:v>116</c:v>
                  </c:pt>
                  <c:pt idx="96">
                    <c:v>85</c:v>
                  </c:pt>
                  <c:pt idx="97">
                    <c:v>83</c:v>
                  </c:pt>
                  <c:pt idx="98">
                    <c:v>23.21</c:v>
                  </c:pt>
                  <c:pt idx="99">
                    <c:v>86</c:v>
                  </c:pt>
                  <c:pt idx="100">
                    <c:v>123</c:v>
                  </c:pt>
                  <c:pt idx="101">
                    <c:v>43</c:v>
                  </c:pt>
                  <c:pt idx="102">
                    <c:v>43</c:v>
                  </c:pt>
                  <c:pt idx="103">
                    <c:v>65</c:v>
                  </c:pt>
                  <c:pt idx="104">
                    <c:v>180</c:v>
                  </c:pt>
                  <c:pt idx="105">
                    <c:v>89</c:v>
                  </c:pt>
                  <c:pt idx="106">
                    <c:v>58.46</c:v>
                  </c:pt>
                  <c:pt idx="107">
                    <c:v>130</c:v>
                  </c:pt>
                  <c:pt idx="108">
                    <c:v>437</c:v>
                  </c:pt>
                  <c:pt idx="109">
                    <c:v>88</c:v>
                  </c:pt>
                  <c:pt idx="110">
                    <c:v>74.400000000000006</c:v>
                  </c:pt>
                  <c:pt idx="111">
                    <c:v>224</c:v>
                  </c:pt>
                  <c:pt idx="112">
                    <c:v>128</c:v>
                  </c:pt>
                  <c:pt idx="113">
                    <c:v>84.33</c:v>
                  </c:pt>
                  <c:pt idx="114">
                    <c:v>92.95</c:v>
                  </c:pt>
                  <c:pt idx="115">
                    <c:v>163</c:v>
                  </c:pt>
                  <c:pt idx="116">
                    <c:v>568</c:v>
                  </c:pt>
                  <c:pt idx="117">
                    <c:v>164</c:v>
                  </c:pt>
                  <c:pt idx="118">
                    <c:v>134.59</c:v>
                  </c:pt>
                  <c:pt idx="119">
                    <c:v>171</c:v>
                  </c:pt>
                  <c:pt idx="120">
                    <c:v>1050</c:v>
                  </c:pt>
                  <c:pt idx="121">
                    <c:v>177.83</c:v>
                  </c:pt>
                  <c:pt idx="122">
                    <c:v>174.45</c:v>
                  </c:pt>
                </c:numCache>
              </c:numRef>
            </c:plus>
            <c:minus>
              <c:numRef>
                <c:f>Sodium!$AO$6:$AO$128</c:f>
                <c:numCache>
                  <c:formatCode>General</c:formatCode>
                  <c:ptCount val="123"/>
                  <c:pt idx="0">
                    <c:v>121.72</c:v>
                  </c:pt>
                  <c:pt idx="1">
                    <c:v>94.79</c:v>
                  </c:pt>
                  <c:pt idx="2">
                    <c:v>148</c:v>
                  </c:pt>
                  <c:pt idx="3">
                    <c:v>377</c:v>
                  </c:pt>
                  <c:pt idx="4">
                    <c:v>392</c:v>
                  </c:pt>
                  <c:pt idx="5">
                    <c:v>145</c:v>
                  </c:pt>
                  <c:pt idx="6">
                    <c:v>105.3</c:v>
                  </c:pt>
                  <c:pt idx="7">
                    <c:v>95.75</c:v>
                  </c:pt>
                  <c:pt idx="8">
                    <c:v>68.62</c:v>
                  </c:pt>
                  <c:pt idx="9">
                    <c:v>389</c:v>
                  </c:pt>
                  <c:pt idx="10">
                    <c:v>640</c:v>
                  </c:pt>
                  <c:pt idx="11">
                    <c:v>148</c:v>
                  </c:pt>
                  <c:pt idx="12">
                    <c:v>78.680000000000007</c:v>
                  </c:pt>
                  <c:pt idx="13">
                    <c:v>84.36</c:v>
                  </c:pt>
                  <c:pt idx="14">
                    <c:v>102</c:v>
                  </c:pt>
                  <c:pt idx="15">
                    <c:v>367</c:v>
                  </c:pt>
                  <c:pt idx="16">
                    <c:v>50</c:v>
                  </c:pt>
                  <c:pt idx="17">
                    <c:v>80</c:v>
                  </c:pt>
                  <c:pt idx="18">
                    <c:v>69.69</c:v>
                  </c:pt>
                  <c:pt idx="19">
                    <c:v>59.35</c:v>
                  </c:pt>
                  <c:pt idx="20">
                    <c:v>27.8</c:v>
                  </c:pt>
                  <c:pt idx="21">
                    <c:v>449</c:v>
                  </c:pt>
                  <c:pt idx="22">
                    <c:v>445</c:v>
                  </c:pt>
                  <c:pt idx="23">
                    <c:v>86</c:v>
                  </c:pt>
                  <c:pt idx="24">
                    <c:v>43</c:v>
                  </c:pt>
                  <c:pt idx="25">
                    <c:v>43.76</c:v>
                  </c:pt>
                  <c:pt idx="26">
                    <c:v>47.2</c:v>
                  </c:pt>
                  <c:pt idx="27">
                    <c:v>42.37</c:v>
                  </c:pt>
                  <c:pt idx="28">
                    <c:v>21</c:v>
                  </c:pt>
                  <c:pt idx="29">
                    <c:v>218</c:v>
                  </c:pt>
                  <c:pt idx="30">
                    <c:v>26.65</c:v>
                  </c:pt>
                  <c:pt idx="31">
                    <c:v>24.91</c:v>
                  </c:pt>
                  <c:pt idx="32">
                    <c:v>46</c:v>
                  </c:pt>
                  <c:pt idx="33">
                    <c:v>36.65</c:v>
                  </c:pt>
                  <c:pt idx="34">
                    <c:v>29.47</c:v>
                  </c:pt>
                  <c:pt idx="35">
                    <c:v>18.899999999999999</c:v>
                  </c:pt>
                  <c:pt idx="36">
                    <c:v>22.11</c:v>
                  </c:pt>
                  <c:pt idx="37">
                    <c:v>46</c:v>
                  </c:pt>
                  <c:pt idx="38">
                    <c:v>78</c:v>
                  </c:pt>
                  <c:pt idx="39">
                    <c:v>154</c:v>
                  </c:pt>
                  <c:pt idx="40">
                    <c:v>93</c:v>
                  </c:pt>
                  <c:pt idx="41">
                    <c:v>51</c:v>
                  </c:pt>
                  <c:pt idx="42">
                    <c:v>56</c:v>
                  </c:pt>
                  <c:pt idx="43">
                    <c:v>41</c:v>
                  </c:pt>
                  <c:pt idx="44">
                    <c:v>32.21</c:v>
                  </c:pt>
                  <c:pt idx="45">
                    <c:v>29.25</c:v>
                  </c:pt>
                  <c:pt idx="46">
                    <c:v>18.309999999999999</c:v>
                  </c:pt>
                  <c:pt idx="47">
                    <c:v>18.03</c:v>
                  </c:pt>
                  <c:pt idx="48">
                    <c:v>60</c:v>
                  </c:pt>
                  <c:pt idx="49">
                    <c:v>91</c:v>
                  </c:pt>
                  <c:pt idx="50">
                    <c:v>93</c:v>
                  </c:pt>
                  <c:pt idx="51">
                    <c:v>81</c:v>
                  </c:pt>
                  <c:pt idx="52">
                    <c:v>47.11</c:v>
                  </c:pt>
                  <c:pt idx="53">
                    <c:v>28.28</c:v>
                  </c:pt>
                  <c:pt idx="54">
                    <c:v>27.86</c:v>
                  </c:pt>
                  <c:pt idx="55">
                    <c:v>27.19</c:v>
                  </c:pt>
                  <c:pt idx="56">
                    <c:v>18.45</c:v>
                  </c:pt>
                  <c:pt idx="57">
                    <c:v>57.19</c:v>
                  </c:pt>
                  <c:pt idx="58">
                    <c:v>119</c:v>
                  </c:pt>
                  <c:pt idx="59">
                    <c:v>87</c:v>
                  </c:pt>
                  <c:pt idx="60">
                    <c:v>34.229999999999997</c:v>
                  </c:pt>
                  <c:pt idx="61">
                    <c:v>21.94</c:v>
                  </c:pt>
                  <c:pt idx="62">
                    <c:v>94</c:v>
                  </c:pt>
                  <c:pt idx="63">
                    <c:v>148</c:v>
                  </c:pt>
                  <c:pt idx="64">
                    <c:v>114</c:v>
                  </c:pt>
                  <c:pt idx="65">
                    <c:v>80.78</c:v>
                  </c:pt>
                  <c:pt idx="66">
                    <c:v>54.4</c:v>
                  </c:pt>
                  <c:pt idx="67">
                    <c:v>48.7</c:v>
                  </c:pt>
                  <c:pt idx="68">
                    <c:v>29.64</c:v>
                  </c:pt>
                  <c:pt idx="69">
                    <c:v>21.97</c:v>
                  </c:pt>
                  <c:pt idx="70">
                    <c:v>29.28</c:v>
                  </c:pt>
                  <c:pt idx="71">
                    <c:v>137</c:v>
                  </c:pt>
                  <c:pt idx="72">
                    <c:v>145</c:v>
                  </c:pt>
                  <c:pt idx="73">
                    <c:v>144</c:v>
                  </c:pt>
                  <c:pt idx="74">
                    <c:v>89</c:v>
                  </c:pt>
                  <c:pt idx="75">
                    <c:v>50.24</c:v>
                  </c:pt>
                  <c:pt idx="76">
                    <c:v>21.39</c:v>
                  </c:pt>
                  <c:pt idx="77">
                    <c:v>16.93</c:v>
                  </c:pt>
                  <c:pt idx="78">
                    <c:v>37.57</c:v>
                  </c:pt>
                  <c:pt idx="79">
                    <c:v>95</c:v>
                  </c:pt>
                  <c:pt idx="80">
                    <c:v>144</c:v>
                  </c:pt>
                  <c:pt idx="81">
                    <c:v>51.09</c:v>
                  </c:pt>
                  <c:pt idx="82">
                    <c:v>21.19</c:v>
                  </c:pt>
                  <c:pt idx="83">
                    <c:v>17.52</c:v>
                  </c:pt>
                  <c:pt idx="84">
                    <c:v>47.47</c:v>
                  </c:pt>
                  <c:pt idx="85">
                    <c:v>110</c:v>
                  </c:pt>
                  <c:pt idx="86">
                    <c:v>141</c:v>
                  </c:pt>
                  <c:pt idx="87">
                    <c:v>103</c:v>
                  </c:pt>
                  <c:pt idx="88">
                    <c:v>17.97</c:v>
                  </c:pt>
                  <c:pt idx="89">
                    <c:v>15.55</c:v>
                  </c:pt>
                  <c:pt idx="90">
                    <c:v>32.47</c:v>
                  </c:pt>
                  <c:pt idx="91">
                    <c:v>126</c:v>
                  </c:pt>
                  <c:pt idx="92">
                    <c:v>104</c:v>
                  </c:pt>
                  <c:pt idx="93">
                    <c:v>72.48</c:v>
                  </c:pt>
                  <c:pt idx="94">
                    <c:v>17.78</c:v>
                  </c:pt>
                  <c:pt idx="95">
                    <c:v>116</c:v>
                  </c:pt>
                  <c:pt idx="96">
                    <c:v>85</c:v>
                  </c:pt>
                  <c:pt idx="97">
                    <c:v>83</c:v>
                  </c:pt>
                  <c:pt idx="98">
                    <c:v>23.21</c:v>
                  </c:pt>
                  <c:pt idx="99">
                    <c:v>86</c:v>
                  </c:pt>
                  <c:pt idx="100">
                    <c:v>123</c:v>
                  </c:pt>
                  <c:pt idx="101">
                    <c:v>43</c:v>
                  </c:pt>
                  <c:pt idx="102">
                    <c:v>43</c:v>
                  </c:pt>
                  <c:pt idx="103">
                    <c:v>65</c:v>
                  </c:pt>
                  <c:pt idx="104">
                    <c:v>180</c:v>
                  </c:pt>
                  <c:pt idx="105">
                    <c:v>89</c:v>
                  </c:pt>
                  <c:pt idx="106">
                    <c:v>58.46</c:v>
                  </c:pt>
                  <c:pt idx="107">
                    <c:v>130</c:v>
                  </c:pt>
                  <c:pt idx="108">
                    <c:v>437</c:v>
                  </c:pt>
                  <c:pt idx="109">
                    <c:v>88</c:v>
                  </c:pt>
                  <c:pt idx="110">
                    <c:v>74.400000000000006</c:v>
                  </c:pt>
                  <c:pt idx="111">
                    <c:v>224</c:v>
                  </c:pt>
                  <c:pt idx="112">
                    <c:v>128</c:v>
                  </c:pt>
                  <c:pt idx="113">
                    <c:v>84.33</c:v>
                  </c:pt>
                  <c:pt idx="114">
                    <c:v>92.95</c:v>
                  </c:pt>
                  <c:pt idx="115">
                    <c:v>163</c:v>
                  </c:pt>
                  <c:pt idx="116">
                    <c:v>568</c:v>
                  </c:pt>
                  <c:pt idx="117">
                    <c:v>164</c:v>
                  </c:pt>
                  <c:pt idx="118">
                    <c:v>134.59</c:v>
                  </c:pt>
                  <c:pt idx="119">
                    <c:v>171</c:v>
                  </c:pt>
                  <c:pt idx="120">
                    <c:v>1050</c:v>
                  </c:pt>
                  <c:pt idx="121">
                    <c:v>177.83</c:v>
                  </c:pt>
                  <c:pt idx="122">
                    <c:v>174.45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Sodium!$AN$6:$AN$128</c:f>
              <c:numCache>
                <c:formatCode>General</c:formatCode>
                <c:ptCount val="123"/>
                <c:pt idx="0">
                  <c:v>578.51</c:v>
                </c:pt>
                <c:pt idx="1">
                  <c:v>570.37</c:v>
                </c:pt>
                <c:pt idx="2">
                  <c:v>1062</c:v>
                </c:pt>
                <c:pt idx="3">
                  <c:v>2345</c:v>
                </c:pt>
                <c:pt idx="4">
                  <c:v>2450</c:v>
                </c:pt>
                <c:pt idx="5">
                  <c:v>1175</c:v>
                </c:pt>
                <c:pt idx="6">
                  <c:v>732.04</c:v>
                </c:pt>
                <c:pt idx="7">
                  <c:v>585.44000000000005</c:v>
                </c:pt>
                <c:pt idx="8">
                  <c:v>580.97</c:v>
                </c:pt>
                <c:pt idx="9">
                  <c:v>2723</c:v>
                </c:pt>
                <c:pt idx="10">
                  <c:v>3705</c:v>
                </c:pt>
                <c:pt idx="11">
                  <c:v>1608</c:v>
                </c:pt>
                <c:pt idx="12">
                  <c:v>632.92999999999995</c:v>
                </c:pt>
                <c:pt idx="13">
                  <c:v>645.22</c:v>
                </c:pt>
                <c:pt idx="14">
                  <c:v>1617</c:v>
                </c:pt>
                <c:pt idx="15">
                  <c:v>3224</c:v>
                </c:pt>
                <c:pt idx="16">
                  <c:v>1059</c:v>
                </c:pt>
                <c:pt idx="17">
                  <c:v>1029</c:v>
                </c:pt>
                <c:pt idx="18">
                  <c:v>744.19</c:v>
                </c:pt>
                <c:pt idx="19">
                  <c:v>628.57000000000005</c:v>
                </c:pt>
                <c:pt idx="20">
                  <c:v>884.92</c:v>
                </c:pt>
                <c:pt idx="21">
                  <c:v>3854</c:v>
                </c:pt>
                <c:pt idx="22">
                  <c:v>3766</c:v>
                </c:pt>
                <c:pt idx="23">
                  <c:v>1887</c:v>
                </c:pt>
                <c:pt idx="24">
                  <c:v>1137</c:v>
                </c:pt>
                <c:pt idx="25">
                  <c:v>768.07</c:v>
                </c:pt>
                <c:pt idx="26">
                  <c:v>621.86</c:v>
                </c:pt>
                <c:pt idx="27">
                  <c:v>595.14</c:v>
                </c:pt>
                <c:pt idx="28">
                  <c:v>1065</c:v>
                </c:pt>
                <c:pt idx="29">
                  <c:v>3264</c:v>
                </c:pt>
                <c:pt idx="30">
                  <c:v>651.80999999999995</c:v>
                </c:pt>
                <c:pt idx="31">
                  <c:v>890.61</c:v>
                </c:pt>
                <c:pt idx="32">
                  <c:v>1206</c:v>
                </c:pt>
                <c:pt idx="33">
                  <c:v>739.23</c:v>
                </c:pt>
                <c:pt idx="34">
                  <c:v>598.62</c:v>
                </c:pt>
                <c:pt idx="35">
                  <c:v>602.92999999999995</c:v>
                </c:pt>
                <c:pt idx="36">
                  <c:v>885.44</c:v>
                </c:pt>
                <c:pt idx="37">
                  <c:v>1217</c:v>
                </c:pt>
                <c:pt idx="38">
                  <c:v>2509</c:v>
                </c:pt>
                <c:pt idx="39">
                  <c:v>3216</c:v>
                </c:pt>
                <c:pt idx="40">
                  <c:v>2612</c:v>
                </c:pt>
                <c:pt idx="41">
                  <c:v>1712</c:v>
                </c:pt>
                <c:pt idx="42">
                  <c:v>1627</c:v>
                </c:pt>
                <c:pt idx="43">
                  <c:v>1174</c:v>
                </c:pt>
                <c:pt idx="44">
                  <c:v>824.84</c:v>
                </c:pt>
                <c:pt idx="45">
                  <c:v>711.39</c:v>
                </c:pt>
                <c:pt idx="46">
                  <c:v>583.9</c:v>
                </c:pt>
                <c:pt idx="47">
                  <c:v>599.84</c:v>
                </c:pt>
                <c:pt idx="48">
                  <c:v>1114</c:v>
                </c:pt>
                <c:pt idx="49">
                  <c:v>2528</c:v>
                </c:pt>
                <c:pt idx="50">
                  <c:v>2632</c:v>
                </c:pt>
                <c:pt idx="51">
                  <c:v>1807</c:v>
                </c:pt>
                <c:pt idx="52">
                  <c:v>873.18</c:v>
                </c:pt>
                <c:pt idx="53">
                  <c:v>740.04</c:v>
                </c:pt>
                <c:pt idx="54">
                  <c:v>786.53</c:v>
                </c:pt>
                <c:pt idx="55">
                  <c:v>805</c:v>
                </c:pt>
                <c:pt idx="56">
                  <c:v>574.84</c:v>
                </c:pt>
                <c:pt idx="57">
                  <c:v>888.9</c:v>
                </c:pt>
                <c:pt idx="58">
                  <c:v>2540</c:v>
                </c:pt>
                <c:pt idx="59">
                  <c:v>1700</c:v>
                </c:pt>
                <c:pt idx="60">
                  <c:v>843.02</c:v>
                </c:pt>
                <c:pt idx="61">
                  <c:v>637.29</c:v>
                </c:pt>
                <c:pt idx="62">
                  <c:v>1269</c:v>
                </c:pt>
                <c:pt idx="63">
                  <c:v>3387</c:v>
                </c:pt>
                <c:pt idx="64">
                  <c:v>1336</c:v>
                </c:pt>
                <c:pt idx="65">
                  <c:v>910.52</c:v>
                </c:pt>
                <c:pt idx="66">
                  <c:v>684.44</c:v>
                </c:pt>
                <c:pt idx="67">
                  <c:v>815.98</c:v>
                </c:pt>
                <c:pt idx="68">
                  <c:v>787.22</c:v>
                </c:pt>
                <c:pt idx="69">
                  <c:v>650.1</c:v>
                </c:pt>
                <c:pt idx="70">
                  <c:v>553.74</c:v>
                </c:pt>
                <c:pt idx="71">
                  <c:v>1841</c:v>
                </c:pt>
                <c:pt idx="72">
                  <c:v>3022</c:v>
                </c:pt>
                <c:pt idx="73">
                  <c:v>2555</c:v>
                </c:pt>
                <c:pt idx="74">
                  <c:v>1169</c:v>
                </c:pt>
                <c:pt idx="75">
                  <c:v>737.03</c:v>
                </c:pt>
                <c:pt idx="76">
                  <c:v>565.75</c:v>
                </c:pt>
                <c:pt idx="77">
                  <c:v>526.9</c:v>
                </c:pt>
                <c:pt idx="78">
                  <c:v>656.55</c:v>
                </c:pt>
                <c:pt idx="79">
                  <c:v>1172</c:v>
                </c:pt>
                <c:pt idx="80">
                  <c:v>1759</c:v>
                </c:pt>
                <c:pt idx="81">
                  <c:v>566.39</c:v>
                </c:pt>
                <c:pt idx="82">
                  <c:v>736.3</c:v>
                </c:pt>
                <c:pt idx="83">
                  <c:v>621.94000000000005</c:v>
                </c:pt>
                <c:pt idx="84">
                  <c:v>683.16</c:v>
                </c:pt>
                <c:pt idx="85">
                  <c:v>2822</c:v>
                </c:pt>
                <c:pt idx="86">
                  <c:v>1882</c:v>
                </c:pt>
                <c:pt idx="87">
                  <c:v>1134</c:v>
                </c:pt>
                <c:pt idx="88">
                  <c:v>584.32000000000005</c:v>
                </c:pt>
                <c:pt idx="89">
                  <c:v>724.8</c:v>
                </c:pt>
                <c:pt idx="90">
                  <c:v>701.83</c:v>
                </c:pt>
                <c:pt idx="91">
                  <c:v>2845</c:v>
                </c:pt>
                <c:pt idx="92">
                  <c:v>3203</c:v>
                </c:pt>
                <c:pt idx="93">
                  <c:v>930.56</c:v>
                </c:pt>
                <c:pt idx="94">
                  <c:v>856.33</c:v>
                </c:pt>
                <c:pt idx="95">
                  <c:v>1750</c:v>
                </c:pt>
                <c:pt idx="96">
                  <c:v>2963</c:v>
                </c:pt>
                <c:pt idx="97">
                  <c:v>1418</c:v>
                </c:pt>
                <c:pt idx="98">
                  <c:v>832.1</c:v>
                </c:pt>
                <c:pt idx="99">
                  <c:v>1398</c:v>
                </c:pt>
                <c:pt idx="100">
                  <c:v>3451</c:v>
                </c:pt>
                <c:pt idx="101">
                  <c:v>1165</c:v>
                </c:pt>
                <c:pt idx="102">
                  <c:v>1135</c:v>
                </c:pt>
                <c:pt idx="103">
                  <c:v>1064</c:v>
                </c:pt>
                <c:pt idx="104">
                  <c:v>3388</c:v>
                </c:pt>
                <c:pt idx="105">
                  <c:v>1354</c:v>
                </c:pt>
                <c:pt idx="106">
                  <c:v>933.51</c:v>
                </c:pt>
                <c:pt idx="107">
                  <c:v>1777</c:v>
                </c:pt>
                <c:pt idx="108">
                  <c:v>4323</c:v>
                </c:pt>
                <c:pt idx="109">
                  <c:v>1145</c:v>
                </c:pt>
                <c:pt idx="110">
                  <c:v>706.57</c:v>
                </c:pt>
                <c:pt idx="111">
                  <c:v>2287</c:v>
                </c:pt>
                <c:pt idx="112">
                  <c:v>1260</c:v>
                </c:pt>
                <c:pt idx="113">
                  <c:v>736.15</c:v>
                </c:pt>
                <c:pt idx="114">
                  <c:v>667.42</c:v>
                </c:pt>
                <c:pt idx="115">
                  <c:v>1283</c:v>
                </c:pt>
                <c:pt idx="116">
                  <c:v>3646</c:v>
                </c:pt>
                <c:pt idx="117">
                  <c:v>1184</c:v>
                </c:pt>
                <c:pt idx="118">
                  <c:v>734.13</c:v>
                </c:pt>
                <c:pt idx="119">
                  <c:v>1004</c:v>
                </c:pt>
                <c:pt idx="120">
                  <c:v>4657</c:v>
                </c:pt>
                <c:pt idx="121">
                  <c:v>932.28</c:v>
                </c:pt>
                <c:pt idx="122">
                  <c:v>770.83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3-4F96-B36D-4D40B8B4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Sulfate!$F$2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Sulfate!$C$3:$C$166</c:f>
              <c:numCache>
                <c:formatCode>General</c:formatCode>
                <c:ptCount val="164"/>
                <c:pt idx="0">
                  <c:v>19911017</c:v>
                </c:pt>
                <c:pt idx="1">
                  <c:v>19920325</c:v>
                </c:pt>
                <c:pt idx="2">
                  <c:v>19920416</c:v>
                </c:pt>
                <c:pt idx="3">
                  <c:v>19920507</c:v>
                </c:pt>
                <c:pt idx="4">
                  <c:v>19920521</c:v>
                </c:pt>
                <c:pt idx="5">
                  <c:v>19920605</c:v>
                </c:pt>
                <c:pt idx="6">
                  <c:v>19920613</c:v>
                </c:pt>
                <c:pt idx="7">
                  <c:v>19920623</c:v>
                </c:pt>
                <c:pt idx="8">
                  <c:v>19920624</c:v>
                </c:pt>
                <c:pt idx="9">
                  <c:v>19920625</c:v>
                </c:pt>
                <c:pt idx="10">
                  <c:v>19920722</c:v>
                </c:pt>
                <c:pt idx="11">
                  <c:v>19920911</c:v>
                </c:pt>
                <c:pt idx="12">
                  <c:v>19920918</c:v>
                </c:pt>
                <c:pt idx="13">
                  <c:v>19921013</c:v>
                </c:pt>
                <c:pt idx="14">
                  <c:v>19921014</c:v>
                </c:pt>
                <c:pt idx="15">
                  <c:v>19921015</c:v>
                </c:pt>
                <c:pt idx="16">
                  <c:v>19930401</c:v>
                </c:pt>
                <c:pt idx="17">
                  <c:v>19930512</c:v>
                </c:pt>
                <c:pt idx="18">
                  <c:v>19930521</c:v>
                </c:pt>
                <c:pt idx="19">
                  <c:v>19930526</c:v>
                </c:pt>
                <c:pt idx="20">
                  <c:v>19930616</c:v>
                </c:pt>
                <c:pt idx="21">
                  <c:v>19930720</c:v>
                </c:pt>
                <c:pt idx="22">
                  <c:v>19931021</c:v>
                </c:pt>
                <c:pt idx="23">
                  <c:v>19931110</c:v>
                </c:pt>
                <c:pt idx="24">
                  <c:v>19940505</c:v>
                </c:pt>
                <c:pt idx="25">
                  <c:v>19940518</c:v>
                </c:pt>
                <c:pt idx="26">
                  <c:v>19940602</c:v>
                </c:pt>
                <c:pt idx="27">
                  <c:v>19940708</c:v>
                </c:pt>
                <c:pt idx="28">
                  <c:v>19940726</c:v>
                </c:pt>
                <c:pt idx="29">
                  <c:v>19941004</c:v>
                </c:pt>
                <c:pt idx="30">
                  <c:v>19941109</c:v>
                </c:pt>
                <c:pt idx="31">
                  <c:v>19950118</c:v>
                </c:pt>
                <c:pt idx="32">
                  <c:v>19950412</c:v>
                </c:pt>
                <c:pt idx="33">
                  <c:v>19950621</c:v>
                </c:pt>
                <c:pt idx="34">
                  <c:v>19950627</c:v>
                </c:pt>
                <c:pt idx="35">
                  <c:v>19950711</c:v>
                </c:pt>
                <c:pt idx="36">
                  <c:v>19950809</c:v>
                </c:pt>
                <c:pt idx="37">
                  <c:v>19950906</c:v>
                </c:pt>
                <c:pt idx="38">
                  <c:v>19951017</c:v>
                </c:pt>
                <c:pt idx="39">
                  <c:v>19951129</c:v>
                </c:pt>
                <c:pt idx="40">
                  <c:v>19960116</c:v>
                </c:pt>
                <c:pt idx="41">
                  <c:v>19960409</c:v>
                </c:pt>
                <c:pt idx="42">
                  <c:v>19960509</c:v>
                </c:pt>
                <c:pt idx="43">
                  <c:v>19960521</c:v>
                </c:pt>
                <c:pt idx="44">
                  <c:v>19960522</c:v>
                </c:pt>
                <c:pt idx="45">
                  <c:v>19960814</c:v>
                </c:pt>
                <c:pt idx="46">
                  <c:v>19960918</c:v>
                </c:pt>
                <c:pt idx="47">
                  <c:v>19961009</c:v>
                </c:pt>
                <c:pt idx="48">
                  <c:v>19961119</c:v>
                </c:pt>
                <c:pt idx="49">
                  <c:v>19970108</c:v>
                </c:pt>
                <c:pt idx="50">
                  <c:v>19970131</c:v>
                </c:pt>
                <c:pt idx="51">
                  <c:v>19970226</c:v>
                </c:pt>
                <c:pt idx="52">
                  <c:v>19970326</c:v>
                </c:pt>
                <c:pt idx="53">
                  <c:v>19970428</c:v>
                </c:pt>
                <c:pt idx="54">
                  <c:v>19970513</c:v>
                </c:pt>
                <c:pt idx="55">
                  <c:v>19970520</c:v>
                </c:pt>
                <c:pt idx="56">
                  <c:v>19970528</c:v>
                </c:pt>
                <c:pt idx="57">
                  <c:v>19970604</c:v>
                </c:pt>
                <c:pt idx="58">
                  <c:v>19970612</c:v>
                </c:pt>
                <c:pt idx="59">
                  <c:v>19970616</c:v>
                </c:pt>
                <c:pt idx="60">
                  <c:v>19970625</c:v>
                </c:pt>
                <c:pt idx="61">
                  <c:v>19970701</c:v>
                </c:pt>
                <c:pt idx="62">
                  <c:v>19970714</c:v>
                </c:pt>
                <c:pt idx="63">
                  <c:v>19970731</c:v>
                </c:pt>
                <c:pt idx="64">
                  <c:v>19970813</c:v>
                </c:pt>
                <c:pt idx="65">
                  <c:v>19970925</c:v>
                </c:pt>
                <c:pt idx="66">
                  <c:v>19971022</c:v>
                </c:pt>
                <c:pt idx="67">
                  <c:v>19971125</c:v>
                </c:pt>
                <c:pt idx="68">
                  <c:v>19971223</c:v>
                </c:pt>
                <c:pt idx="69">
                  <c:v>19980213</c:v>
                </c:pt>
                <c:pt idx="70">
                  <c:v>19980316</c:v>
                </c:pt>
                <c:pt idx="71">
                  <c:v>19980423</c:v>
                </c:pt>
                <c:pt idx="72">
                  <c:v>19980505</c:v>
                </c:pt>
                <c:pt idx="73">
                  <c:v>19980529</c:v>
                </c:pt>
                <c:pt idx="74">
                  <c:v>19980602</c:v>
                </c:pt>
                <c:pt idx="75">
                  <c:v>19980610</c:v>
                </c:pt>
                <c:pt idx="76">
                  <c:v>19980625</c:v>
                </c:pt>
                <c:pt idx="77">
                  <c:v>19980709</c:v>
                </c:pt>
                <c:pt idx="78">
                  <c:v>19980722</c:v>
                </c:pt>
                <c:pt idx="79">
                  <c:v>19980817</c:v>
                </c:pt>
                <c:pt idx="80">
                  <c:v>19980831</c:v>
                </c:pt>
                <c:pt idx="81">
                  <c:v>19980930</c:v>
                </c:pt>
                <c:pt idx="82">
                  <c:v>19981007</c:v>
                </c:pt>
                <c:pt idx="83">
                  <c:v>19981113</c:v>
                </c:pt>
                <c:pt idx="84">
                  <c:v>19990219</c:v>
                </c:pt>
                <c:pt idx="85">
                  <c:v>19990408</c:v>
                </c:pt>
                <c:pt idx="86">
                  <c:v>19990430</c:v>
                </c:pt>
                <c:pt idx="87">
                  <c:v>19990603</c:v>
                </c:pt>
                <c:pt idx="88">
                  <c:v>19990809</c:v>
                </c:pt>
                <c:pt idx="89">
                  <c:v>19990819</c:v>
                </c:pt>
                <c:pt idx="90">
                  <c:v>19990826</c:v>
                </c:pt>
                <c:pt idx="91">
                  <c:v>19991013</c:v>
                </c:pt>
                <c:pt idx="92">
                  <c:v>19991130</c:v>
                </c:pt>
                <c:pt idx="93">
                  <c:v>20000413</c:v>
                </c:pt>
                <c:pt idx="94">
                  <c:v>20000424</c:v>
                </c:pt>
                <c:pt idx="95">
                  <c:v>20000524</c:v>
                </c:pt>
                <c:pt idx="96">
                  <c:v>20000531</c:v>
                </c:pt>
                <c:pt idx="97">
                  <c:v>20000628</c:v>
                </c:pt>
                <c:pt idx="98">
                  <c:v>20000718</c:v>
                </c:pt>
                <c:pt idx="99">
                  <c:v>20000719</c:v>
                </c:pt>
                <c:pt idx="100">
                  <c:v>20000809</c:v>
                </c:pt>
                <c:pt idx="101">
                  <c:v>20000817</c:v>
                </c:pt>
                <c:pt idx="102">
                  <c:v>20000915</c:v>
                </c:pt>
                <c:pt idx="103">
                  <c:v>20001107</c:v>
                </c:pt>
                <c:pt idx="104">
                  <c:v>20001201</c:v>
                </c:pt>
                <c:pt idx="105">
                  <c:v>20010320</c:v>
                </c:pt>
                <c:pt idx="106">
                  <c:v>20010430</c:v>
                </c:pt>
                <c:pt idx="107">
                  <c:v>20010530</c:v>
                </c:pt>
                <c:pt idx="108">
                  <c:v>20010621</c:v>
                </c:pt>
                <c:pt idx="109">
                  <c:v>20010810</c:v>
                </c:pt>
                <c:pt idx="110">
                  <c:v>20010821</c:v>
                </c:pt>
                <c:pt idx="111">
                  <c:v>20010907</c:v>
                </c:pt>
                <c:pt idx="112">
                  <c:v>20011101</c:v>
                </c:pt>
                <c:pt idx="113">
                  <c:v>20011218</c:v>
                </c:pt>
                <c:pt idx="114">
                  <c:v>20020301</c:v>
                </c:pt>
                <c:pt idx="115">
                  <c:v>20020322</c:v>
                </c:pt>
                <c:pt idx="116">
                  <c:v>20020328</c:v>
                </c:pt>
                <c:pt idx="117">
                  <c:v>20020329</c:v>
                </c:pt>
                <c:pt idx="118">
                  <c:v>20020416</c:v>
                </c:pt>
                <c:pt idx="119">
                  <c:v>20020520</c:v>
                </c:pt>
                <c:pt idx="120">
                  <c:v>20020731</c:v>
                </c:pt>
                <c:pt idx="121">
                  <c:v>20021205</c:v>
                </c:pt>
                <c:pt idx="122">
                  <c:v>20030123</c:v>
                </c:pt>
                <c:pt idx="123">
                  <c:v>20030410</c:v>
                </c:pt>
                <c:pt idx="124">
                  <c:v>20030502</c:v>
                </c:pt>
                <c:pt idx="125">
                  <c:v>20030523</c:v>
                </c:pt>
                <c:pt idx="126">
                  <c:v>20030530</c:v>
                </c:pt>
                <c:pt idx="127">
                  <c:v>20030623</c:v>
                </c:pt>
                <c:pt idx="128">
                  <c:v>20030711</c:v>
                </c:pt>
                <c:pt idx="129">
                  <c:v>20031027</c:v>
                </c:pt>
                <c:pt idx="130">
                  <c:v>20031203</c:v>
                </c:pt>
                <c:pt idx="131">
                  <c:v>20040312</c:v>
                </c:pt>
                <c:pt idx="132">
                  <c:v>20040511</c:v>
                </c:pt>
                <c:pt idx="133">
                  <c:v>20040608</c:v>
                </c:pt>
                <c:pt idx="134">
                  <c:v>20040804</c:v>
                </c:pt>
                <c:pt idx="135">
                  <c:v>20041108</c:v>
                </c:pt>
                <c:pt idx="136">
                  <c:v>20050510</c:v>
                </c:pt>
                <c:pt idx="137">
                  <c:v>20050628</c:v>
                </c:pt>
                <c:pt idx="138">
                  <c:v>20050808</c:v>
                </c:pt>
                <c:pt idx="139">
                  <c:v>20051212</c:v>
                </c:pt>
                <c:pt idx="140">
                  <c:v>20060419</c:v>
                </c:pt>
                <c:pt idx="141">
                  <c:v>20060524</c:v>
                </c:pt>
                <c:pt idx="142">
                  <c:v>20060927</c:v>
                </c:pt>
                <c:pt idx="143">
                  <c:v>20061031</c:v>
                </c:pt>
                <c:pt idx="144">
                  <c:v>20070416</c:v>
                </c:pt>
                <c:pt idx="145">
                  <c:v>20070516</c:v>
                </c:pt>
                <c:pt idx="146">
                  <c:v>20070718</c:v>
                </c:pt>
                <c:pt idx="147">
                  <c:v>20071106</c:v>
                </c:pt>
                <c:pt idx="148">
                  <c:v>20080514</c:v>
                </c:pt>
                <c:pt idx="149">
                  <c:v>20080603</c:v>
                </c:pt>
                <c:pt idx="150">
                  <c:v>20080814</c:v>
                </c:pt>
                <c:pt idx="151">
                  <c:v>20081202</c:v>
                </c:pt>
                <c:pt idx="152">
                  <c:v>20090429</c:v>
                </c:pt>
                <c:pt idx="153">
                  <c:v>20090721</c:v>
                </c:pt>
                <c:pt idx="154">
                  <c:v>20090909</c:v>
                </c:pt>
                <c:pt idx="155">
                  <c:v>20091113</c:v>
                </c:pt>
                <c:pt idx="156">
                  <c:v>20100504</c:v>
                </c:pt>
                <c:pt idx="157">
                  <c:v>20100609</c:v>
                </c:pt>
                <c:pt idx="158">
                  <c:v>20100810</c:v>
                </c:pt>
                <c:pt idx="159">
                  <c:v>20101123</c:v>
                </c:pt>
                <c:pt idx="160">
                  <c:v>20110404</c:v>
                </c:pt>
                <c:pt idx="161">
                  <c:v>20110607</c:v>
                </c:pt>
                <c:pt idx="162">
                  <c:v>20110831</c:v>
                </c:pt>
                <c:pt idx="163">
                  <c:v>20111110</c:v>
                </c:pt>
              </c:numCache>
            </c:numRef>
          </c:xVal>
          <c:yVal>
            <c:numRef>
              <c:f>Sulfate!$F$3:$F$166</c:f>
              <c:numCache>
                <c:formatCode>0.00</c:formatCode>
                <c:ptCount val="164"/>
                <c:pt idx="0">
                  <c:v>48465</c:v>
                </c:pt>
                <c:pt idx="1">
                  <c:v>47760</c:v>
                </c:pt>
                <c:pt idx="2">
                  <c:v>72056</c:v>
                </c:pt>
                <c:pt idx="3">
                  <c:v>112100</c:v>
                </c:pt>
                <c:pt idx="4">
                  <c:v>128510</c:v>
                </c:pt>
                <c:pt idx="5">
                  <c:v>125000</c:v>
                </c:pt>
                <c:pt idx="6">
                  <c:v>130880</c:v>
                </c:pt>
                <c:pt idx="7">
                  <c:v>120030</c:v>
                </c:pt>
                <c:pt idx="8">
                  <c:v>115820</c:v>
                </c:pt>
                <c:pt idx="9">
                  <c:v>117340</c:v>
                </c:pt>
                <c:pt idx="10">
                  <c:v>74050</c:v>
                </c:pt>
                <c:pt idx="11">
                  <c:v>54734</c:v>
                </c:pt>
                <c:pt idx="12">
                  <c:v>54604</c:v>
                </c:pt>
                <c:pt idx="13">
                  <c:v>47838</c:v>
                </c:pt>
                <c:pt idx="14">
                  <c:v>47920</c:v>
                </c:pt>
                <c:pt idx="15">
                  <c:v>47442</c:v>
                </c:pt>
                <c:pt idx="16">
                  <c:v>47165</c:v>
                </c:pt>
                <c:pt idx="17">
                  <c:v>89015</c:v>
                </c:pt>
                <c:pt idx="18">
                  <c:v>140840</c:v>
                </c:pt>
                <c:pt idx="19">
                  <c:v>154280</c:v>
                </c:pt>
                <c:pt idx="20">
                  <c:v>156930</c:v>
                </c:pt>
                <c:pt idx="21">
                  <c:v>89691</c:v>
                </c:pt>
                <c:pt idx="22">
                  <c:v>49597</c:v>
                </c:pt>
                <c:pt idx="23">
                  <c:v>50849</c:v>
                </c:pt>
                <c:pt idx="24">
                  <c:v>70482</c:v>
                </c:pt>
                <c:pt idx="25">
                  <c:v>108150</c:v>
                </c:pt>
                <c:pt idx="26">
                  <c:v>141530</c:v>
                </c:pt>
                <c:pt idx="27">
                  <c:v>73931</c:v>
                </c:pt>
                <c:pt idx="28">
                  <c:v>58368</c:v>
                </c:pt>
                <c:pt idx="29">
                  <c:v>67209</c:v>
                </c:pt>
                <c:pt idx="30">
                  <c:v>55069</c:v>
                </c:pt>
                <c:pt idx="31">
                  <c:v>49822</c:v>
                </c:pt>
                <c:pt idx="32">
                  <c:v>60293</c:v>
                </c:pt>
                <c:pt idx="33">
                  <c:v>153140</c:v>
                </c:pt>
                <c:pt idx="34">
                  <c:v>156980</c:v>
                </c:pt>
                <c:pt idx="35">
                  <c:v>152270</c:v>
                </c:pt>
                <c:pt idx="36">
                  <c:v>96771</c:v>
                </c:pt>
                <c:pt idx="37">
                  <c:v>69592</c:v>
                </c:pt>
                <c:pt idx="38">
                  <c:v>54611</c:v>
                </c:pt>
                <c:pt idx="39">
                  <c:v>48352</c:v>
                </c:pt>
                <c:pt idx="40">
                  <c:v>47239</c:v>
                </c:pt>
                <c:pt idx="41">
                  <c:v>67509</c:v>
                </c:pt>
                <c:pt idx="42">
                  <c:v>123570</c:v>
                </c:pt>
                <c:pt idx="43">
                  <c:v>152980</c:v>
                </c:pt>
                <c:pt idx="44">
                  <c:v>140800</c:v>
                </c:pt>
                <c:pt idx="45">
                  <c:v>46391</c:v>
                </c:pt>
                <c:pt idx="46">
                  <c:v>58484</c:v>
                </c:pt>
                <c:pt idx="47">
                  <c:v>72875</c:v>
                </c:pt>
                <c:pt idx="48">
                  <c:v>53464</c:v>
                </c:pt>
                <c:pt idx="49">
                  <c:v>43440</c:v>
                </c:pt>
                <c:pt idx="50">
                  <c:v>49872</c:v>
                </c:pt>
                <c:pt idx="51">
                  <c:v>46347</c:v>
                </c:pt>
                <c:pt idx="52">
                  <c:v>59331</c:v>
                </c:pt>
                <c:pt idx="53">
                  <c:v>71981</c:v>
                </c:pt>
                <c:pt idx="54">
                  <c:v>112130</c:v>
                </c:pt>
                <c:pt idx="55">
                  <c:v>133630</c:v>
                </c:pt>
                <c:pt idx="56">
                  <c:v>99345</c:v>
                </c:pt>
                <c:pt idx="57">
                  <c:v>144780</c:v>
                </c:pt>
                <c:pt idx="58">
                  <c:v>130320</c:v>
                </c:pt>
                <c:pt idx="59">
                  <c:v>130160</c:v>
                </c:pt>
                <c:pt idx="60">
                  <c:v>132390</c:v>
                </c:pt>
                <c:pt idx="61">
                  <c:v>131610</c:v>
                </c:pt>
                <c:pt idx="62">
                  <c:v>106830</c:v>
                </c:pt>
                <c:pt idx="63">
                  <c:v>110550</c:v>
                </c:pt>
                <c:pt idx="64">
                  <c:v>88340</c:v>
                </c:pt>
                <c:pt idx="65">
                  <c:v>87305</c:v>
                </c:pt>
                <c:pt idx="66">
                  <c:v>71271</c:v>
                </c:pt>
                <c:pt idx="67">
                  <c:v>57099</c:v>
                </c:pt>
                <c:pt idx="68">
                  <c:v>52034</c:v>
                </c:pt>
                <c:pt idx="69">
                  <c:v>45078</c:v>
                </c:pt>
                <c:pt idx="70">
                  <c:v>45149</c:v>
                </c:pt>
                <c:pt idx="71">
                  <c:v>67240</c:v>
                </c:pt>
                <c:pt idx="72">
                  <c:v>96151</c:v>
                </c:pt>
                <c:pt idx="73">
                  <c:v>131970</c:v>
                </c:pt>
                <c:pt idx="74">
                  <c:v>130740</c:v>
                </c:pt>
                <c:pt idx="75">
                  <c:v>104080</c:v>
                </c:pt>
                <c:pt idx="76">
                  <c:v>114260</c:v>
                </c:pt>
                <c:pt idx="77">
                  <c:v>102440</c:v>
                </c:pt>
                <c:pt idx="78">
                  <c:v>76884</c:v>
                </c:pt>
                <c:pt idx="79">
                  <c:v>55802</c:v>
                </c:pt>
                <c:pt idx="80">
                  <c:v>55408</c:v>
                </c:pt>
                <c:pt idx="81">
                  <c:v>50704</c:v>
                </c:pt>
                <c:pt idx="82">
                  <c:v>53121</c:v>
                </c:pt>
                <c:pt idx="83">
                  <c:v>55239</c:v>
                </c:pt>
                <c:pt idx="84">
                  <c:v>44029</c:v>
                </c:pt>
                <c:pt idx="85">
                  <c:v>51746</c:v>
                </c:pt>
                <c:pt idx="86">
                  <c:v>62383</c:v>
                </c:pt>
                <c:pt idx="87">
                  <c:v>113250</c:v>
                </c:pt>
                <c:pt idx="88">
                  <c:v>84855</c:v>
                </c:pt>
                <c:pt idx="89">
                  <c:v>90197</c:v>
                </c:pt>
                <c:pt idx="90">
                  <c:v>83984</c:v>
                </c:pt>
                <c:pt idx="91">
                  <c:v>55441</c:v>
                </c:pt>
                <c:pt idx="92">
                  <c:v>47019</c:v>
                </c:pt>
                <c:pt idx="93">
                  <c:v>65528</c:v>
                </c:pt>
                <c:pt idx="94">
                  <c:v>78943</c:v>
                </c:pt>
                <c:pt idx="95">
                  <c:v>144120</c:v>
                </c:pt>
                <c:pt idx="96">
                  <c:v>128470</c:v>
                </c:pt>
                <c:pt idx="97">
                  <c:v>72420</c:v>
                </c:pt>
                <c:pt idx="98">
                  <c:v>54646</c:v>
                </c:pt>
                <c:pt idx="99">
                  <c:v>56797</c:v>
                </c:pt>
                <c:pt idx="100">
                  <c:v>44453</c:v>
                </c:pt>
                <c:pt idx="101">
                  <c:v>47706</c:v>
                </c:pt>
                <c:pt idx="102">
                  <c:v>52876</c:v>
                </c:pt>
                <c:pt idx="103">
                  <c:v>53395</c:v>
                </c:pt>
                <c:pt idx="104">
                  <c:v>47376</c:v>
                </c:pt>
                <c:pt idx="105">
                  <c:v>41596</c:v>
                </c:pt>
                <c:pt idx="106">
                  <c:v>91958</c:v>
                </c:pt>
                <c:pt idx="107">
                  <c:v>125720</c:v>
                </c:pt>
                <c:pt idx="108">
                  <c:v>111510</c:v>
                </c:pt>
                <c:pt idx="109">
                  <c:v>68358</c:v>
                </c:pt>
                <c:pt idx="110">
                  <c:v>63947</c:v>
                </c:pt>
                <c:pt idx="111">
                  <c:v>48812</c:v>
                </c:pt>
                <c:pt idx="112">
                  <c:v>42157</c:v>
                </c:pt>
                <c:pt idx="113">
                  <c:v>40998</c:v>
                </c:pt>
                <c:pt idx="114">
                  <c:v>39174</c:v>
                </c:pt>
                <c:pt idx="115">
                  <c:v>42296</c:v>
                </c:pt>
                <c:pt idx="116">
                  <c:v>43595</c:v>
                </c:pt>
                <c:pt idx="117">
                  <c:v>59773</c:v>
                </c:pt>
                <c:pt idx="118">
                  <c:v>68110</c:v>
                </c:pt>
                <c:pt idx="119">
                  <c:v>87742</c:v>
                </c:pt>
                <c:pt idx="120">
                  <c:v>39928</c:v>
                </c:pt>
                <c:pt idx="121">
                  <c:v>51317</c:v>
                </c:pt>
                <c:pt idx="122">
                  <c:v>45920</c:v>
                </c:pt>
                <c:pt idx="123">
                  <c:v>47116</c:v>
                </c:pt>
                <c:pt idx="124">
                  <c:v>77613</c:v>
                </c:pt>
                <c:pt idx="125">
                  <c:v>132230</c:v>
                </c:pt>
                <c:pt idx="126">
                  <c:v>144110</c:v>
                </c:pt>
                <c:pt idx="127">
                  <c:v>90384</c:v>
                </c:pt>
                <c:pt idx="128">
                  <c:v>64047</c:v>
                </c:pt>
                <c:pt idx="129">
                  <c:v>42797</c:v>
                </c:pt>
                <c:pt idx="130">
                  <c:v>50679</c:v>
                </c:pt>
                <c:pt idx="131">
                  <c:v>48896</c:v>
                </c:pt>
                <c:pt idx="132">
                  <c:v>121450</c:v>
                </c:pt>
                <c:pt idx="133">
                  <c:v>129440</c:v>
                </c:pt>
                <c:pt idx="134">
                  <c:v>56182</c:v>
                </c:pt>
                <c:pt idx="135">
                  <c:v>56163</c:v>
                </c:pt>
                <c:pt idx="136">
                  <c:v>87965</c:v>
                </c:pt>
                <c:pt idx="137">
                  <c:v>122560</c:v>
                </c:pt>
                <c:pt idx="138">
                  <c:v>75091</c:v>
                </c:pt>
                <c:pt idx="139">
                  <c:v>56132</c:v>
                </c:pt>
                <c:pt idx="140">
                  <c:v>76893</c:v>
                </c:pt>
                <c:pt idx="141">
                  <c:v>137850</c:v>
                </c:pt>
                <c:pt idx="142">
                  <c:v>67836</c:v>
                </c:pt>
                <c:pt idx="143">
                  <c:v>68241</c:v>
                </c:pt>
                <c:pt idx="144">
                  <c:v>64322</c:v>
                </c:pt>
                <c:pt idx="145">
                  <c:v>137630</c:v>
                </c:pt>
                <c:pt idx="146">
                  <c:v>73206</c:v>
                </c:pt>
                <c:pt idx="147">
                  <c:v>60346</c:v>
                </c:pt>
                <c:pt idx="148">
                  <c:v>90196</c:v>
                </c:pt>
                <c:pt idx="149">
                  <c:v>161240</c:v>
                </c:pt>
                <c:pt idx="150">
                  <c:v>66320</c:v>
                </c:pt>
                <c:pt idx="151">
                  <c:v>50972</c:v>
                </c:pt>
                <c:pt idx="152">
                  <c:v>108920</c:v>
                </c:pt>
                <c:pt idx="153">
                  <c:v>70987</c:v>
                </c:pt>
                <c:pt idx="154">
                  <c:v>50169</c:v>
                </c:pt>
                <c:pt idx="155">
                  <c:v>49021</c:v>
                </c:pt>
                <c:pt idx="156">
                  <c:v>74265</c:v>
                </c:pt>
                <c:pt idx="157">
                  <c:v>147060</c:v>
                </c:pt>
                <c:pt idx="158">
                  <c:v>69201</c:v>
                </c:pt>
                <c:pt idx="159">
                  <c:v>53294</c:v>
                </c:pt>
                <c:pt idx="160">
                  <c:v>64886</c:v>
                </c:pt>
                <c:pt idx="161">
                  <c:v>175140</c:v>
                </c:pt>
                <c:pt idx="162">
                  <c:v>60200</c:v>
                </c:pt>
                <c:pt idx="163">
                  <c:v>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2-49AB-8139-2A066121DA08}"/>
            </c:ext>
          </c:extLst>
        </c:ser>
        <c:ser>
          <c:idx val="1"/>
          <c:order val="1"/>
          <c:tx>
            <c:strRef>
              <c:f>Sulfate!$G$2</c:f>
              <c:strCache>
                <c:ptCount val="1"/>
                <c:pt idx="0">
                  <c:v>MLE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Sulfate!$C$3:$C$166</c:f>
              <c:numCache>
                <c:formatCode>General</c:formatCode>
                <c:ptCount val="164"/>
                <c:pt idx="0">
                  <c:v>19911017</c:v>
                </c:pt>
                <c:pt idx="1">
                  <c:v>19920325</c:v>
                </c:pt>
                <c:pt idx="2">
                  <c:v>19920416</c:v>
                </c:pt>
                <c:pt idx="3">
                  <c:v>19920507</c:v>
                </c:pt>
                <c:pt idx="4">
                  <c:v>19920521</c:v>
                </c:pt>
                <c:pt idx="5">
                  <c:v>19920605</c:v>
                </c:pt>
                <c:pt idx="6">
                  <c:v>19920613</c:v>
                </c:pt>
                <c:pt idx="7">
                  <c:v>19920623</c:v>
                </c:pt>
                <c:pt idx="8">
                  <c:v>19920624</c:v>
                </c:pt>
                <c:pt idx="9">
                  <c:v>19920625</c:v>
                </c:pt>
                <c:pt idx="10">
                  <c:v>19920722</c:v>
                </c:pt>
                <c:pt idx="11">
                  <c:v>19920911</c:v>
                </c:pt>
                <c:pt idx="12">
                  <c:v>19920918</c:v>
                </c:pt>
                <c:pt idx="13">
                  <c:v>19921013</c:v>
                </c:pt>
                <c:pt idx="14">
                  <c:v>19921014</c:v>
                </c:pt>
                <c:pt idx="15">
                  <c:v>19921015</c:v>
                </c:pt>
                <c:pt idx="16">
                  <c:v>19930401</c:v>
                </c:pt>
                <c:pt idx="17">
                  <c:v>19930512</c:v>
                </c:pt>
                <c:pt idx="18">
                  <c:v>19930521</c:v>
                </c:pt>
                <c:pt idx="19">
                  <c:v>19930526</c:v>
                </c:pt>
                <c:pt idx="20">
                  <c:v>19930616</c:v>
                </c:pt>
                <c:pt idx="21">
                  <c:v>19930720</c:v>
                </c:pt>
                <c:pt idx="22">
                  <c:v>19931021</c:v>
                </c:pt>
                <c:pt idx="23">
                  <c:v>19931110</c:v>
                </c:pt>
                <c:pt idx="24">
                  <c:v>19940505</c:v>
                </c:pt>
                <c:pt idx="25">
                  <c:v>19940518</c:v>
                </c:pt>
                <c:pt idx="26">
                  <c:v>19940602</c:v>
                </c:pt>
                <c:pt idx="27">
                  <c:v>19940708</c:v>
                </c:pt>
                <c:pt idx="28">
                  <c:v>19940726</c:v>
                </c:pt>
                <c:pt idx="29">
                  <c:v>19941004</c:v>
                </c:pt>
                <c:pt idx="30">
                  <c:v>19941109</c:v>
                </c:pt>
                <c:pt idx="31">
                  <c:v>19950118</c:v>
                </c:pt>
                <c:pt idx="32">
                  <c:v>19950412</c:v>
                </c:pt>
                <c:pt idx="33">
                  <c:v>19950621</c:v>
                </c:pt>
                <c:pt idx="34">
                  <c:v>19950627</c:v>
                </c:pt>
                <c:pt idx="35">
                  <c:v>19950711</c:v>
                </c:pt>
                <c:pt idx="36">
                  <c:v>19950809</c:v>
                </c:pt>
                <c:pt idx="37">
                  <c:v>19950906</c:v>
                </c:pt>
                <c:pt idx="38">
                  <c:v>19951017</c:v>
                </c:pt>
                <c:pt idx="39">
                  <c:v>19951129</c:v>
                </c:pt>
                <c:pt idx="40">
                  <c:v>19960116</c:v>
                </c:pt>
                <c:pt idx="41">
                  <c:v>19960409</c:v>
                </c:pt>
                <c:pt idx="42">
                  <c:v>19960509</c:v>
                </c:pt>
                <c:pt idx="43">
                  <c:v>19960521</c:v>
                </c:pt>
                <c:pt idx="44">
                  <c:v>19960522</c:v>
                </c:pt>
                <c:pt idx="45">
                  <c:v>19960814</c:v>
                </c:pt>
                <c:pt idx="46">
                  <c:v>19960918</c:v>
                </c:pt>
                <c:pt idx="47">
                  <c:v>19961009</c:v>
                </c:pt>
                <c:pt idx="48">
                  <c:v>19961119</c:v>
                </c:pt>
                <c:pt idx="49">
                  <c:v>19970108</c:v>
                </c:pt>
                <c:pt idx="50">
                  <c:v>19970131</c:v>
                </c:pt>
                <c:pt idx="51">
                  <c:v>19970226</c:v>
                </c:pt>
                <c:pt idx="52">
                  <c:v>19970326</c:v>
                </c:pt>
                <c:pt idx="53">
                  <c:v>19970428</c:v>
                </c:pt>
                <c:pt idx="54">
                  <c:v>19970513</c:v>
                </c:pt>
                <c:pt idx="55">
                  <c:v>19970520</c:v>
                </c:pt>
                <c:pt idx="56">
                  <c:v>19970528</c:v>
                </c:pt>
                <c:pt idx="57">
                  <c:v>19970604</c:v>
                </c:pt>
                <c:pt idx="58">
                  <c:v>19970612</c:v>
                </c:pt>
                <c:pt idx="59">
                  <c:v>19970616</c:v>
                </c:pt>
                <c:pt idx="60">
                  <c:v>19970625</c:v>
                </c:pt>
                <c:pt idx="61">
                  <c:v>19970701</c:v>
                </c:pt>
                <c:pt idx="62">
                  <c:v>19970714</c:v>
                </c:pt>
                <c:pt idx="63">
                  <c:v>19970731</c:v>
                </c:pt>
                <c:pt idx="64">
                  <c:v>19970813</c:v>
                </c:pt>
                <c:pt idx="65">
                  <c:v>19970925</c:v>
                </c:pt>
                <c:pt idx="66">
                  <c:v>19971022</c:v>
                </c:pt>
                <c:pt idx="67">
                  <c:v>19971125</c:v>
                </c:pt>
                <c:pt idx="68">
                  <c:v>19971223</c:v>
                </c:pt>
                <c:pt idx="69">
                  <c:v>19980213</c:v>
                </c:pt>
                <c:pt idx="70">
                  <c:v>19980316</c:v>
                </c:pt>
                <c:pt idx="71">
                  <c:v>19980423</c:v>
                </c:pt>
                <c:pt idx="72">
                  <c:v>19980505</c:v>
                </c:pt>
                <c:pt idx="73">
                  <c:v>19980529</c:v>
                </c:pt>
                <c:pt idx="74">
                  <c:v>19980602</c:v>
                </c:pt>
                <c:pt idx="75">
                  <c:v>19980610</c:v>
                </c:pt>
                <c:pt idx="76">
                  <c:v>19980625</c:v>
                </c:pt>
                <c:pt idx="77">
                  <c:v>19980709</c:v>
                </c:pt>
                <c:pt idx="78">
                  <c:v>19980722</c:v>
                </c:pt>
                <c:pt idx="79">
                  <c:v>19980817</c:v>
                </c:pt>
                <c:pt idx="80">
                  <c:v>19980831</c:v>
                </c:pt>
                <c:pt idx="81">
                  <c:v>19980930</c:v>
                </c:pt>
                <c:pt idx="82">
                  <c:v>19981007</c:v>
                </c:pt>
                <c:pt idx="83">
                  <c:v>19981113</c:v>
                </c:pt>
                <c:pt idx="84">
                  <c:v>19990219</c:v>
                </c:pt>
                <c:pt idx="85">
                  <c:v>19990408</c:v>
                </c:pt>
                <c:pt idx="86">
                  <c:v>19990430</c:v>
                </c:pt>
                <c:pt idx="87">
                  <c:v>19990603</c:v>
                </c:pt>
                <c:pt idx="88">
                  <c:v>19990809</c:v>
                </c:pt>
                <c:pt idx="89">
                  <c:v>19990819</c:v>
                </c:pt>
                <c:pt idx="90">
                  <c:v>19990826</c:v>
                </c:pt>
                <c:pt idx="91">
                  <c:v>19991013</c:v>
                </c:pt>
                <c:pt idx="92">
                  <c:v>19991130</c:v>
                </c:pt>
                <c:pt idx="93">
                  <c:v>20000413</c:v>
                </c:pt>
                <c:pt idx="94">
                  <c:v>20000424</c:v>
                </c:pt>
                <c:pt idx="95">
                  <c:v>20000524</c:v>
                </c:pt>
                <c:pt idx="96">
                  <c:v>20000531</c:v>
                </c:pt>
                <c:pt idx="97">
                  <c:v>20000628</c:v>
                </c:pt>
                <c:pt idx="98">
                  <c:v>20000718</c:v>
                </c:pt>
                <c:pt idx="99">
                  <c:v>20000719</c:v>
                </c:pt>
                <c:pt idx="100">
                  <c:v>20000809</c:v>
                </c:pt>
                <c:pt idx="101">
                  <c:v>20000817</c:v>
                </c:pt>
                <c:pt idx="102">
                  <c:v>20000915</c:v>
                </c:pt>
                <c:pt idx="103">
                  <c:v>20001107</c:v>
                </c:pt>
                <c:pt idx="104">
                  <c:v>20001201</c:v>
                </c:pt>
                <c:pt idx="105">
                  <c:v>20010320</c:v>
                </c:pt>
                <c:pt idx="106">
                  <c:v>20010430</c:v>
                </c:pt>
                <c:pt idx="107">
                  <c:v>20010530</c:v>
                </c:pt>
                <c:pt idx="108">
                  <c:v>20010621</c:v>
                </c:pt>
                <c:pt idx="109">
                  <c:v>20010810</c:v>
                </c:pt>
                <c:pt idx="110">
                  <c:v>20010821</c:v>
                </c:pt>
                <c:pt idx="111">
                  <c:v>20010907</c:v>
                </c:pt>
                <c:pt idx="112">
                  <c:v>20011101</c:v>
                </c:pt>
                <c:pt idx="113">
                  <c:v>20011218</c:v>
                </c:pt>
                <c:pt idx="114">
                  <c:v>20020301</c:v>
                </c:pt>
                <c:pt idx="115">
                  <c:v>20020322</c:v>
                </c:pt>
                <c:pt idx="116">
                  <c:v>20020328</c:v>
                </c:pt>
                <c:pt idx="117">
                  <c:v>20020329</c:v>
                </c:pt>
                <c:pt idx="118">
                  <c:v>20020416</c:v>
                </c:pt>
                <c:pt idx="119">
                  <c:v>20020520</c:v>
                </c:pt>
                <c:pt idx="120">
                  <c:v>20020731</c:v>
                </c:pt>
                <c:pt idx="121">
                  <c:v>20021205</c:v>
                </c:pt>
                <c:pt idx="122">
                  <c:v>20030123</c:v>
                </c:pt>
                <c:pt idx="123">
                  <c:v>20030410</c:v>
                </c:pt>
                <c:pt idx="124">
                  <c:v>20030502</c:v>
                </c:pt>
                <c:pt idx="125">
                  <c:v>20030523</c:v>
                </c:pt>
                <c:pt idx="126">
                  <c:v>20030530</c:v>
                </c:pt>
                <c:pt idx="127">
                  <c:v>20030623</c:v>
                </c:pt>
                <c:pt idx="128">
                  <c:v>20030711</c:v>
                </c:pt>
                <c:pt idx="129">
                  <c:v>20031027</c:v>
                </c:pt>
                <c:pt idx="130">
                  <c:v>20031203</c:v>
                </c:pt>
                <c:pt idx="131">
                  <c:v>20040312</c:v>
                </c:pt>
                <c:pt idx="132">
                  <c:v>20040511</c:v>
                </c:pt>
                <c:pt idx="133">
                  <c:v>20040608</c:v>
                </c:pt>
                <c:pt idx="134">
                  <c:v>20040804</c:v>
                </c:pt>
                <c:pt idx="135">
                  <c:v>20041108</c:v>
                </c:pt>
                <c:pt idx="136">
                  <c:v>20050510</c:v>
                </c:pt>
                <c:pt idx="137">
                  <c:v>20050628</c:v>
                </c:pt>
                <c:pt idx="138">
                  <c:v>20050808</c:v>
                </c:pt>
                <c:pt idx="139">
                  <c:v>20051212</c:v>
                </c:pt>
                <c:pt idx="140">
                  <c:v>20060419</c:v>
                </c:pt>
                <c:pt idx="141">
                  <c:v>20060524</c:v>
                </c:pt>
                <c:pt idx="142">
                  <c:v>20060927</c:v>
                </c:pt>
                <c:pt idx="143">
                  <c:v>20061031</c:v>
                </c:pt>
                <c:pt idx="144">
                  <c:v>20070416</c:v>
                </c:pt>
                <c:pt idx="145">
                  <c:v>20070516</c:v>
                </c:pt>
                <c:pt idx="146">
                  <c:v>20070718</c:v>
                </c:pt>
                <c:pt idx="147">
                  <c:v>20071106</c:v>
                </c:pt>
                <c:pt idx="148">
                  <c:v>20080514</c:v>
                </c:pt>
                <c:pt idx="149">
                  <c:v>20080603</c:v>
                </c:pt>
                <c:pt idx="150">
                  <c:v>20080814</c:v>
                </c:pt>
                <c:pt idx="151">
                  <c:v>20081202</c:v>
                </c:pt>
                <c:pt idx="152">
                  <c:v>20090429</c:v>
                </c:pt>
                <c:pt idx="153">
                  <c:v>20090721</c:v>
                </c:pt>
                <c:pt idx="154">
                  <c:v>20090909</c:v>
                </c:pt>
                <c:pt idx="155">
                  <c:v>20091113</c:v>
                </c:pt>
                <c:pt idx="156">
                  <c:v>20100504</c:v>
                </c:pt>
                <c:pt idx="157">
                  <c:v>20100609</c:v>
                </c:pt>
                <c:pt idx="158">
                  <c:v>20100810</c:v>
                </c:pt>
                <c:pt idx="159">
                  <c:v>20101123</c:v>
                </c:pt>
                <c:pt idx="160">
                  <c:v>20110404</c:v>
                </c:pt>
                <c:pt idx="161">
                  <c:v>20110607</c:v>
                </c:pt>
                <c:pt idx="162">
                  <c:v>20110831</c:v>
                </c:pt>
                <c:pt idx="163">
                  <c:v>20111110</c:v>
                </c:pt>
              </c:numCache>
            </c:numRef>
          </c:xVal>
          <c:yVal>
            <c:numRef>
              <c:f>Sulfate!$G$3:$G$166</c:f>
              <c:numCache>
                <c:formatCode>0.00</c:formatCode>
                <c:ptCount val="164"/>
                <c:pt idx="0">
                  <c:v>48465</c:v>
                </c:pt>
                <c:pt idx="1">
                  <c:v>47760</c:v>
                </c:pt>
                <c:pt idx="2">
                  <c:v>72056</c:v>
                </c:pt>
                <c:pt idx="3">
                  <c:v>112100</c:v>
                </c:pt>
                <c:pt idx="4">
                  <c:v>128510</c:v>
                </c:pt>
                <c:pt idx="5">
                  <c:v>125000</c:v>
                </c:pt>
                <c:pt idx="6">
                  <c:v>130880</c:v>
                </c:pt>
                <c:pt idx="7">
                  <c:v>120030</c:v>
                </c:pt>
                <c:pt idx="8">
                  <c:v>115820</c:v>
                </c:pt>
                <c:pt idx="9">
                  <c:v>117340</c:v>
                </c:pt>
                <c:pt idx="10">
                  <c:v>74050</c:v>
                </c:pt>
                <c:pt idx="11">
                  <c:v>54734</c:v>
                </c:pt>
                <c:pt idx="12">
                  <c:v>54604</c:v>
                </c:pt>
                <c:pt idx="13">
                  <c:v>47838</c:v>
                </c:pt>
                <c:pt idx="14">
                  <c:v>47920</c:v>
                </c:pt>
                <c:pt idx="15">
                  <c:v>47442</c:v>
                </c:pt>
                <c:pt idx="16">
                  <c:v>47165</c:v>
                </c:pt>
                <c:pt idx="17">
                  <c:v>89015</c:v>
                </c:pt>
                <c:pt idx="18">
                  <c:v>140840</c:v>
                </c:pt>
                <c:pt idx="19">
                  <c:v>154280</c:v>
                </c:pt>
                <c:pt idx="20">
                  <c:v>156930</c:v>
                </c:pt>
                <c:pt idx="21">
                  <c:v>89691</c:v>
                </c:pt>
                <c:pt idx="22">
                  <c:v>49597</c:v>
                </c:pt>
                <c:pt idx="23">
                  <c:v>50849</c:v>
                </c:pt>
                <c:pt idx="24">
                  <c:v>70482</c:v>
                </c:pt>
                <c:pt idx="25">
                  <c:v>108150</c:v>
                </c:pt>
                <c:pt idx="26">
                  <c:v>141530</c:v>
                </c:pt>
                <c:pt idx="27">
                  <c:v>73931</c:v>
                </c:pt>
                <c:pt idx="28">
                  <c:v>58368</c:v>
                </c:pt>
                <c:pt idx="29">
                  <c:v>67209</c:v>
                </c:pt>
                <c:pt idx="30">
                  <c:v>55069</c:v>
                </c:pt>
                <c:pt idx="31">
                  <c:v>49822</c:v>
                </c:pt>
                <c:pt idx="32">
                  <c:v>60293</c:v>
                </c:pt>
                <c:pt idx="33">
                  <c:v>153140</c:v>
                </c:pt>
                <c:pt idx="34">
                  <c:v>156980</c:v>
                </c:pt>
                <c:pt idx="35">
                  <c:v>152270</c:v>
                </c:pt>
                <c:pt idx="36">
                  <c:v>96771</c:v>
                </c:pt>
                <c:pt idx="37">
                  <c:v>69592</c:v>
                </c:pt>
                <c:pt idx="38">
                  <c:v>54611</c:v>
                </c:pt>
                <c:pt idx="39">
                  <c:v>48352</c:v>
                </c:pt>
                <c:pt idx="40">
                  <c:v>47239</c:v>
                </c:pt>
                <c:pt idx="41">
                  <c:v>67509</c:v>
                </c:pt>
                <c:pt idx="42">
                  <c:v>123570</c:v>
                </c:pt>
                <c:pt idx="43">
                  <c:v>152980</c:v>
                </c:pt>
                <c:pt idx="44">
                  <c:v>140800</c:v>
                </c:pt>
                <c:pt idx="45">
                  <c:v>46391</c:v>
                </c:pt>
                <c:pt idx="46">
                  <c:v>58484</c:v>
                </c:pt>
                <c:pt idx="47">
                  <c:v>72875</c:v>
                </c:pt>
                <c:pt idx="48">
                  <c:v>53464</c:v>
                </c:pt>
                <c:pt idx="49">
                  <c:v>43440</c:v>
                </c:pt>
                <c:pt idx="50">
                  <c:v>49872</c:v>
                </c:pt>
                <c:pt idx="51">
                  <c:v>46347</c:v>
                </c:pt>
                <c:pt idx="52">
                  <c:v>59331</c:v>
                </c:pt>
                <c:pt idx="53">
                  <c:v>71981</c:v>
                </c:pt>
                <c:pt idx="54">
                  <c:v>112130</c:v>
                </c:pt>
                <c:pt idx="55">
                  <c:v>133630</c:v>
                </c:pt>
                <c:pt idx="56">
                  <c:v>99345</c:v>
                </c:pt>
                <c:pt idx="57">
                  <c:v>144780</c:v>
                </c:pt>
                <c:pt idx="58">
                  <c:v>130320</c:v>
                </c:pt>
                <c:pt idx="59">
                  <c:v>130160</c:v>
                </c:pt>
                <c:pt idx="60">
                  <c:v>132390</c:v>
                </c:pt>
                <c:pt idx="61">
                  <c:v>131610</c:v>
                </c:pt>
                <c:pt idx="62">
                  <c:v>106830</c:v>
                </c:pt>
                <c:pt idx="63">
                  <c:v>110550</c:v>
                </c:pt>
                <c:pt idx="64">
                  <c:v>88340</c:v>
                </c:pt>
                <c:pt idx="65">
                  <c:v>87305</c:v>
                </c:pt>
                <c:pt idx="66">
                  <c:v>71271</c:v>
                </c:pt>
                <c:pt idx="67">
                  <c:v>57099</c:v>
                </c:pt>
                <c:pt idx="68">
                  <c:v>52034</c:v>
                </c:pt>
                <c:pt idx="69">
                  <c:v>45078</c:v>
                </c:pt>
                <c:pt idx="70">
                  <c:v>45149</c:v>
                </c:pt>
                <c:pt idx="71">
                  <c:v>67240</c:v>
                </c:pt>
                <c:pt idx="72">
                  <c:v>96151</c:v>
                </c:pt>
                <c:pt idx="73">
                  <c:v>131970</c:v>
                </c:pt>
                <c:pt idx="74">
                  <c:v>130740</c:v>
                </c:pt>
                <c:pt idx="75">
                  <c:v>104080</c:v>
                </c:pt>
                <c:pt idx="76">
                  <c:v>114260</c:v>
                </c:pt>
                <c:pt idx="77">
                  <c:v>102440</c:v>
                </c:pt>
                <c:pt idx="78">
                  <c:v>76884</c:v>
                </c:pt>
                <c:pt idx="79">
                  <c:v>55802</c:v>
                </c:pt>
                <c:pt idx="80">
                  <c:v>55408</c:v>
                </c:pt>
                <c:pt idx="81">
                  <c:v>50704</c:v>
                </c:pt>
                <c:pt idx="82">
                  <c:v>53121</c:v>
                </c:pt>
                <c:pt idx="83">
                  <c:v>55239</c:v>
                </c:pt>
                <c:pt idx="84">
                  <c:v>44029</c:v>
                </c:pt>
                <c:pt idx="85">
                  <c:v>51746</c:v>
                </c:pt>
                <c:pt idx="86">
                  <c:v>62383</c:v>
                </c:pt>
                <c:pt idx="87">
                  <c:v>113250</c:v>
                </c:pt>
                <c:pt idx="88">
                  <c:v>84855</c:v>
                </c:pt>
                <c:pt idx="89">
                  <c:v>90197</c:v>
                </c:pt>
                <c:pt idx="90">
                  <c:v>83984</c:v>
                </c:pt>
                <c:pt idx="91">
                  <c:v>55441</c:v>
                </c:pt>
                <c:pt idx="92">
                  <c:v>47019</c:v>
                </c:pt>
                <c:pt idx="93">
                  <c:v>65528</c:v>
                </c:pt>
                <c:pt idx="94">
                  <c:v>78943</c:v>
                </c:pt>
                <c:pt idx="95">
                  <c:v>144120</c:v>
                </c:pt>
                <c:pt idx="96">
                  <c:v>128470</c:v>
                </c:pt>
                <c:pt idx="97">
                  <c:v>72420</c:v>
                </c:pt>
                <c:pt idx="98">
                  <c:v>54646</c:v>
                </c:pt>
                <c:pt idx="99">
                  <c:v>56797</c:v>
                </c:pt>
                <c:pt idx="100">
                  <c:v>44453</c:v>
                </c:pt>
                <c:pt idx="101">
                  <c:v>47706</c:v>
                </c:pt>
                <c:pt idx="102">
                  <c:v>52876</c:v>
                </c:pt>
                <c:pt idx="103">
                  <c:v>53395</c:v>
                </c:pt>
                <c:pt idx="104">
                  <c:v>47376</c:v>
                </c:pt>
                <c:pt idx="105">
                  <c:v>41596</c:v>
                </c:pt>
                <c:pt idx="106">
                  <c:v>91958</c:v>
                </c:pt>
                <c:pt idx="107">
                  <c:v>125720</c:v>
                </c:pt>
                <c:pt idx="108">
                  <c:v>111510</c:v>
                </c:pt>
                <c:pt idx="109">
                  <c:v>68358</c:v>
                </c:pt>
                <c:pt idx="110">
                  <c:v>63947</c:v>
                </c:pt>
                <c:pt idx="111">
                  <c:v>48812</c:v>
                </c:pt>
                <c:pt idx="112">
                  <c:v>42157</c:v>
                </c:pt>
                <c:pt idx="113">
                  <c:v>40998</c:v>
                </c:pt>
                <c:pt idx="114">
                  <c:v>39174</c:v>
                </c:pt>
                <c:pt idx="115">
                  <c:v>42296</c:v>
                </c:pt>
                <c:pt idx="116">
                  <c:v>43595</c:v>
                </c:pt>
                <c:pt idx="117">
                  <c:v>59773</c:v>
                </c:pt>
                <c:pt idx="118">
                  <c:v>68110</c:v>
                </c:pt>
                <c:pt idx="119">
                  <c:v>87742</c:v>
                </c:pt>
                <c:pt idx="120">
                  <c:v>39928</c:v>
                </c:pt>
                <c:pt idx="121">
                  <c:v>51317</c:v>
                </c:pt>
                <c:pt idx="122">
                  <c:v>45920</c:v>
                </c:pt>
                <c:pt idx="123">
                  <c:v>47116</c:v>
                </c:pt>
                <c:pt idx="124">
                  <c:v>77613</c:v>
                </c:pt>
                <c:pt idx="125">
                  <c:v>132230</c:v>
                </c:pt>
                <c:pt idx="126">
                  <c:v>144110</c:v>
                </c:pt>
                <c:pt idx="127">
                  <c:v>90384</c:v>
                </c:pt>
                <c:pt idx="128">
                  <c:v>64047</c:v>
                </c:pt>
                <c:pt idx="129">
                  <c:v>42797</c:v>
                </c:pt>
                <c:pt idx="130">
                  <c:v>50679</c:v>
                </c:pt>
                <c:pt idx="131">
                  <c:v>48896</c:v>
                </c:pt>
                <c:pt idx="132">
                  <c:v>121450</c:v>
                </c:pt>
                <c:pt idx="133">
                  <c:v>129440</c:v>
                </c:pt>
                <c:pt idx="134">
                  <c:v>56182</c:v>
                </c:pt>
                <c:pt idx="135">
                  <c:v>56163</c:v>
                </c:pt>
                <c:pt idx="136">
                  <c:v>87965</c:v>
                </c:pt>
                <c:pt idx="137">
                  <c:v>122560</c:v>
                </c:pt>
                <c:pt idx="138">
                  <c:v>75091</c:v>
                </c:pt>
                <c:pt idx="139">
                  <c:v>56132</c:v>
                </c:pt>
                <c:pt idx="140">
                  <c:v>76893</c:v>
                </c:pt>
                <c:pt idx="141">
                  <c:v>137850</c:v>
                </c:pt>
                <c:pt idx="142">
                  <c:v>67836</c:v>
                </c:pt>
                <c:pt idx="143">
                  <c:v>68241</c:v>
                </c:pt>
                <c:pt idx="144">
                  <c:v>64322</c:v>
                </c:pt>
                <c:pt idx="145">
                  <c:v>137630</c:v>
                </c:pt>
                <c:pt idx="146">
                  <c:v>73206</c:v>
                </c:pt>
                <c:pt idx="147">
                  <c:v>60346</c:v>
                </c:pt>
                <c:pt idx="148">
                  <c:v>90196</c:v>
                </c:pt>
                <c:pt idx="149">
                  <c:v>161240</c:v>
                </c:pt>
                <c:pt idx="150">
                  <c:v>66320</c:v>
                </c:pt>
                <c:pt idx="151">
                  <c:v>50972</c:v>
                </c:pt>
                <c:pt idx="152">
                  <c:v>108920</c:v>
                </c:pt>
                <c:pt idx="153">
                  <c:v>70987</c:v>
                </c:pt>
                <c:pt idx="154">
                  <c:v>50169</c:v>
                </c:pt>
                <c:pt idx="155">
                  <c:v>49021</c:v>
                </c:pt>
                <c:pt idx="156">
                  <c:v>74265</c:v>
                </c:pt>
                <c:pt idx="157">
                  <c:v>147060</c:v>
                </c:pt>
                <c:pt idx="158">
                  <c:v>69201</c:v>
                </c:pt>
                <c:pt idx="159">
                  <c:v>53294</c:v>
                </c:pt>
                <c:pt idx="160">
                  <c:v>64886</c:v>
                </c:pt>
                <c:pt idx="161">
                  <c:v>175140</c:v>
                </c:pt>
                <c:pt idx="162">
                  <c:v>60200</c:v>
                </c:pt>
                <c:pt idx="163">
                  <c:v>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2-49AB-8139-2A066121DA08}"/>
            </c:ext>
          </c:extLst>
        </c:ser>
        <c:ser>
          <c:idx val="2"/>
          <c:order val="2"/>
          <c:tx>
            <c:strRef>
              <c:f>Sulfate!$H$2</c:f>
              <c:strCache>
                <c:ptCount val="1"/>
                <c:pt idx="0">
                  <c:v>LAD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Sulfate!$C$3:$C$166</c:f>
              <c:numCache>
                <c:formatCode>General</c:formatCode>
                <c:ptCount val="164"/>
                <c:pt idx="0">
                  <c:v>19911017</c:v>
                </c:pt>
                <c:pt idx="1">
                  <c:v>19920325</c:v>
                </c:pt>
                <c:pt idx="2">
                  <c:v>19920416</c:v>
                </c:pt>
                <c:pt idx="3">
                  <c:v>19920507</c:v>
                </c:pt>
                <c:pt idx="4">
                  <c:v>19920521</c:v>
                </c:pt>
                <c:pt idx="5">
                  <c:v>19920605</c:v>
                </c:pt>
                <c:pt idx="6">
                  <c:v>19920613</c:v>
                </c:pt>
                <c:pt idx="7">
                  <c:v>19920623</c:v>
                </c:pt>
                <c:pt idx="8">
                  <c:v>19920624</c:v>
                </c:pt>
                <c:pt idx="9">
                  <c:v>19920625</c:v>
                </c:pt>
                <c:pt idx="10">
                  <c:v>19920722</c:v>
                </c:pt>
                <c:pt idx="11">
                  <c:v>19920911</c:v>
                </c:pt>
                <c:pt idx="12">
                  <c:v>19920918</c:v>
                </c:pt>
                <c:pt idx="13">
                  <c:v>19921013</c:v>
                </c:pt>
                <c:pt idx="14">
                  <c:v>19921014</c:v>
                </c:pt>
                <c:pt idx="15">
                  <c:v>19921015</c:v>
                </c:pt>
                <c:pt idx="16">
                  <c:v>19930401</c:v>
                </c:pt>
                <c:pt idx="17">
                  <c:v>19930512</c:v>
                </c:pt>
                <c:pt idx="18">
                  <c:v>19930521</c:v>
                </c:pt>
                <c:pt idx="19">
                  <c:v>19930526</c:v>
                </c:pt>
                <c:pt idx="20">
                  <c:v>19930616</c:v>
                </c:pt>
                <c:pt idx="21">
                  <c:v>19930720</c:v>
                </c:pt>
                <c:pt idx="22">
                  <c:v>19931021</c:v>
                </c:pt>
                <c:pt idx="23">
                  <c:v>19931110</c:v>
                </c:pt>
                <c:pt idx="24">
                  <c:v>19940505</c:v>
                </c:pt>
                <c:pt idx="25">
                  <c:v>19940518</c:v>
                </c:pt>
                <c:pt idx="26">
                  <c:v>19940602</c:v>
                </c:pt>
                <c:pt idx="27">
                  <c:v>19940708</c:v>
                </c:pt>
                <c:pt idx="28">
                  <c:v>19940726</c:v>
                </c:pt>
                <c:pt idx="29">
                  <c:v>19941004</c:v>
                </c:pt>
                <c:pt idx="30">
                  <c:v>19941109</c:v>
                </c:pt>
                <c:pt idx="31">
                  <c:v>19950118</c:v>
                </c:pt>
                <c:pt idx="32">
                  <c:v>19950412</c:v>
                </c:pt>
                <c:pt idx="33">
                  <c:v>19950621</c:v>
                </c:pt>
                <c:pt idx="34">
                  <c:v>19950627</c:v>
                </c:pt>
                <c:pt idx="35">
                  <c:v>19950711</c:v>
                </c:pt>
                <c:pt idx="36">
                  <c:v>19950809</c:v>
                </c:pt>
                <c:pt idx="37">
                  <c:v>19950906</c:v>
                </c:pt>
                <c:pt idx="38">
                  <c:v>19951017</c:v>
                </c:pt>
                <c:pt idx="39">
                  <c:v>19951129</c:v>
                </c:pt>
                <c:pt idx="40">
                  <c:v>19960116</c:v>
                </c:pt>
                <c:pt idx="41">
                  <c:v>19960409</c:v>
                </c:pt>
                <c:pt idx="42">
                  <c:v>19960509</c:v>
                </c:pt>
                <c:pt idx="43">
                  <c:v>19960521</c:v>
                </c:pt>
                <c:pt idx="44">
                  <c:v>19960522</c:v>
                </c:pt>
                <c:pt idx="45">
                  <c:v>19960814</c:v>
                </c:pt>
                <c:pt idx="46">
                  <c:v>19960918</c:v>
                </c:pt>
                <c:pt idx="47">
                  <c:v>19961009</c:v>
                </c:pt>
                <c:pt idx="48">
                  <c:v>19961119</c:v>
                </c:pt>
                <c:pt idx="49">
                  <c:v>19970108</c:v>
                </c:pt>
                <c:pt idx="50">
                  <c:v>19970131</c:v>
                </c:pt>
                <c:pt idx="51">
                  <c:v>19970226</c:v>
                </c:pt>
                <c:pt idx="52">
                  <c:v>19970326</c:v>
                </c:pt>
                <c:pt idx="53">
                  <c:v>19970428</c:v>
                </c:pt>
                <c:pt idx="54">
                  <c:v>19970513</c:v>
                </c:pt>
                <c:pt idx="55">
                  <c:v>19970520</c:v>
                </c:pt>
                <c:pt idx="56">
                  <c:v>19970528</c:v>
                </c:pt>
                <c:pt idx="57">
                  <c:v>19970604</c:v>
                </c:pt>
                <c:pt idx="58">
                  <c:v>19970612</c:v>
                </c:pt>
                <c:pt idx="59">
                  <c:v>19970616</c:v>
                </c:pt>
                <c:pt idx="60">
                  <c:v>19970625</c:v>
                </c:pt>
                <c:pt idx="61">
                  <c:v>19970701</c:v>
                </c:pt>
                <c:pt idx="62">
                  <c:v>19970714</c:v>
                </c:pt>
                <c:pt idx="63">
                  <c:v>19970731</c:v>
                </c:pt>
                <c:pt idx="64">
                  <c:v>19970813</c:v>
                </c:pt>
                <c:pt idx="65">
                  <c:v>19970925</c:v>
                </c:pt>
                <c:pt idx="66">
                  <c:v>19971022</c:v>
                </c:pt>
                <c:pt idx="67">
                  <c:v>19971125</c:v>
                </c:pt>
                <c:pt idx="68">
                  <c:v>19971223</c:v>
                </c:pt>
                <c:pt idx="69">
                  <c:v>19980213</c:v>
                </c:pt>
                <c:pt idx="70">
                  <c:v>19980316</c:v>
                </c:pt>
                <c:pt idx="71">
                  <c:v>19980423</c:v>
                </c:pt>
                <c:pt idx="72">
                  <c:v>19980505</c:v>
                </c:pt>
                <c:pt idx="73">
                  <c:v>19980529</c:v>
                </c:pt>
                <c:pt idx="74">
                  <c:v>19980602</c:v>
                </c:pt>
                <c:pt idx="75">
                  <c:v>19980610</c:v>
                </c:pt>
                <c:pt idx="76">
                  <c:v>19980625</c:v>
                </c:pt>
                <c:pt idx="77">
                  <c:v>19980709</c:v>
                </c:pt>
                <c:pt idx="78">
                  <c:v>19980722</c:v>
                </c:pt>
                <c:pt idx="79">
                  <c:v>19980817</c:v>
                </c:pt>
                <c:pt idx="80">
                  <c:v>19980831</c:v>
                </c:pt>
                <c:pt idx="81">
                  <c:v>19980930</c:v>
                </c:pt>
                <c:pt idx="82">
                  <c:v>19981007</c:v>
                </c:pt>
                <c:pt idx="83">
                  <c:v>19981113</c:v>
                </c:pt>
                <c:pt idx="84">
                  <c:v>19990219</c:v>
                </c:pt>
                <c:pt idx="85">
                  <c:v>19990408</c:v>
                </c:pt>
                <c:pt idx="86">
                  <c:v>19990430</c:v>
                </c:pt>
                <c:pt idx="87">
                  <c:v>19990603</c:v>
                </c:pt>
                <c:pt idx="88">
                  <c:v>19990809</c:v>
                </c:pt>
                <c:pt idx="89">
                  <c:v>19990819</c:v>
                </c:pt>
                <c:pt idx="90">
                  <c:v>19990826</c:v>
                </c:pt>
                <c:pt idx="91">
                  <c:v>19991013</c:v>
                </c:pt>
                <c:pt idx="92">
                  <c:v>19991130</c:v>
                </c:pt>
                <c:pt idx="93">
                  <c:v>20000413</c:v>
                </c:pt>
                <c:pt idx="94">
                  <c:v>20000424</c:v>
                </c:pt>
                <c:pt idx="95">
                  <c:v>20000524</c:v>
                </c:pt>
                <c:pt idx="96">
                  <c:v>20000531</c:v>
                </c:pt>
                <c:pt idx="97">
                  <c:v>20000628</c:v>
                </c:pt>
                <c:pt idx="98">
                  <c:v>20000718</c:v>
                </c:pt>
                <c:pt idx="99">
                  <c:v>20000719</c:v>
                </c:pt>
                <c:pt idx="100">
                  <c:v>20000809</c:v>
                </c:pt>
                <c:pt idx="101">
                  <c:v>20000817</c:v>
                </c:pt>
                <c:pt idx="102">
                  <c:v>20000915</c:v>
                </c:pt>
                <c:pt idx="103">
                  <c:v>20001107</c:v>
                </c:pt>
                <c:pt idx="104">
                  <c:v>20001201</c:v>
                </c:pt>
                <c:pt idx="105">
                  <c:v>20010320</c:v>
                </c:pt>
                <c:pt idx="106">
                  <c:v>20010430</c:v>
                </c:pt>
                <c:pt idx="107">
                  <c:v>20010530</c:v>
                </c:pt>
                <c:pt idx="108">
                  <c:v>20010621</c:v>
                </c:pt>
                <c:pt idx="109">
                  <c:v>20010810</c:v>
                </c:pt>
                <c:pt idx="110">
                  <c:v>20010821</c:v>
                </c:pt>
                <c:pt idx="111">
                  <c:v>20010907</c:v>
                </c:pt>
                <c:pt idx="112">
                  <c:v>20011101</c:v>
                </c:pt>
                <c:pt idx="113">
                  <c:v>20011218</c:v>
                </c:pt>
                <c:pt idx="114">
                  <c:v>20020301</c:v>
                </c:pt>
                <c:pt idx="115">
                  <c:v>20020322</c:v>
                </c:pt>
                <c:pt idx="116">
                  <c:v>20020328</c:v>
                </c:pt>
                <c:pt idx="117">
                  <c:v>20020329</c:v>
                </c:pt>
                <c:pt idx="118">
                  <c:v>20020416</c:v>
                </c:pt>
                <c:pt idx="119">
                  <c:v>20020520</c:v>
                </c:pt>
                <c:pt idx="120">
                  <c:v>20020731</c:v>
                </c:pt>
                <c:pt idx="121">
                  <c:v>20021205</c:v>
                </c:pt>
                <c:pt idx="122">
                  <c:v>20030123</c:v>
                </c:pt>
                <c:pt idx="123">
                  <c:v>20030410</c:v>
                </c:pt>
                <c:pt idx="124">
                  <c:v>20030502</c:v>
                </c:pt>
                <c:pt idx="125">
                  <c:v>20030523</c:v>
                </c:pt>
                <c:pt idx="126">
                  <c:v>20030530</c:v>
                </c:pt>
                <c:pt idx="127">
                  <c:v>20030623</c:v>
                </c:pt>
                <c:pt idx="128">
                  <c:v>20030711</c:v>
                </c:pt>
                <c:pt idx="129">
                  <c:v>20031027</c:v>
                </c:pt>
                <c:pt idx="130">
                  <c:v>20031203</c:v>
                </c:pt>
                <c:pt idx="131">
                  <c:v>20040312</c:v>
                </c:pt>
                <c:pt idx="132">
                  <c:v>20040511</c:v>
                </c:pt>
                <c:pt idx="133">
                  <c:v>20040608</c:v>
                </c:pt>
                <c:pt idx="134">
                  <c:v>20040804</c:v>
                </c:pt>
                <c:pt idx="135">
                  <c:v>20041108</c:v>
                </c:pt>
                <c:pt idx="136">
                  <c:v>20050510</c:v>
                </c:pt>
                <c:pt idx="137">
                  <c:v>20050628</c:v>
                </c:pt>
                <c:pt idx="138">
                  <c:v>20050808</c:v>
                </c:pt>
                <c:pt idx="139">
                  <c:v>20051212</c:v>
                </c:pt>
                <c:pt idx="140">
                  <c:v>20060419</c:v>
                </c:pt>
                <c:pt idx="141">
                  <c:v>20060524</c:v>
                </c:pt>
                <c:pt idx="142">
                  <c:v>20060927</c:v>
                </c:pt>
                <c:pt idx="143">
                  <c:v>20061031</c:v>
                </c:pt>
                <c:pt idx="144">
                  <c:v>20070416</c:v>
                </c:pt>
                <c:pt idx="145">
                  <c:v>20070516</c:v>
                </c:pt>
                <c:pt idx="146">
                  <c:v>20070718</c:v>
                </c:pt>
                <c:pt idx="147">
                  <c:v>20071106</c:v>
                </c:pt>
                <c:pt idx="148">
                  <c:v>20080514</c:v>
                </c:pt>
                <c:pt idx="149">
                  <c:v>20080603</c:v>
                </c:pt>
                <c:pt idx="150">
                  <c:v>20080814</c:v>
                </c:pt>
                <c:pt idx="151">
                  <c:v>20081202</c:v>
                </c:pt>
                <c:pt idx="152">
                  <c:v>20090429</c:v>
                </c:pt>
                <c:pt idx="153">
                  <c:v>20090721</c:v>
                </c:pt>
                <c:pt idx="154">
                  <c:v>20090909</c:v>
                </c:pt>
                <c:pt idx="155">
                  <c:v>20091113</c:v>
                </c:pt>
                <c:pt idx="156">
                  <c:v>20100504</c:v>
                </c:pt>
                <c:pt idx="157">
                  <c:v>20100609</c:v>
                </c:pt>
                <c:pt idx="158">
                  <c:v>20100810</c:v>
                </c:pt>
                <c:pt idx="159">
                  <c:v>20101123</c:v>
                </c:pt>
                <c:pt idx="160">
                  <c:v>20110404</c:v>
                </c:pt>
                <c:pt idx="161">
                  <c:v>20110607</c:v>
                </c:pt>
                <c:pt idx="162">
                  <c:v>20110831</c:v>
                </c:pt>
                <c:pt idx="163">
                  <c:v>20111110</c:v>
                </c:pt>
              </c:numCache>
            </c:numRef>
          </c:xVal>
          <c:yVal>
            <c:numRef>
              <c:f>Sulfate!$H$3:$H$166</c:f>
              <c:numCache>
                <c:formatCode>0.00</c:formatCode>
                <c:ptCount val="164"/>
                <c:pt idx="0">
                  <c:v>48584</c:v>
                </c:pt>
                <c:pt idx="1">
                  <c:v>47455</c:v>
                </c:pt>
                <c:pt idx="2">
                  <c:v>70983</c:v>
                </c:pt>
                <c:pt idx="3">
                  <c:v>110680</c:v>
                </c:pt>
                <c:pt idx="4">
                  <c:v>127350</c:v>
                </c:pt>
                <c:pt idx="5">
                  <c:v>123840</c:v>
                </c:pt>
                <c:pt idx="6">
                  <c:v>129970</c:v>
                </c:pt>
                <c:pt idx="7">
                  <c:v>118950</c:v>
                </c:pt>
                <c:pt idx="8">
                  <c:v>114660</c:v>
                </c:pt>
                <c:pt idx="9">
                  <c:v>116230</c:v>
                </c:pt>
                <c:pt idx="10">
                  <c:v>73023</c:v>
                </c:pt>
                <c:pt idx="11">
                  <c:v>54498</c:v>
                </c:pt>
                <c:pt idx="12">
                  <c:v>54441</c:v>
                </c:pt>
                <c:pt idx="13">
                  <c:v>47995</c:v>
                </c:pt>
                <c:pt idx="14">
                  <c:v>48084</c:v>
                </c:pt>
                <c:pt idx="15">
                  <c:v>47619</c:v>
                </c:pt>
                <c:pt idx="16">
                  <c:v>46876</c:v>
                </c:pt>
                <c:pt idx="17">
                  <c:v>87694</c:v>
                </c:pt>
                <c:pt idx="18">
                  <c:v>140350</c:v>
                </c:pt>
                <c:pt idx="19">
                  <c:v>154450</c:v>
                </c:pt>
                <c:pt idx="20">
                  <c:v>157570</c:v>
                </c:pt>
                <c:pt idx="21">
                  <c:v>88725</c:v>
                </c:pt>
                <c:pt idx="22">
                  <c:v>49851</c:v>
                </c:pt>
                <c:pt idx="23">
                  <c:v>51214</c:v>
                </c:pt>
                <c:pt idx="24">
                  <c:v>69491</c:v>
                </c:pt>
                <c:pt idx="25">
                  <c:v>107050</c:v>
                </c:pt>
                <c:pt idx="26">
                  <c:v>141450</c:v>
                </c:pt>
                <c:pt idx="27">
                  <c:v>72984</c:v>
                </c:pt>
                <c:pt idx="28">
                  <c:v>57752</c:v>
                </c:pt>
                <c:pt idx="29">
                  <c:v>67285</c:v>
                </c:pt>
                <c:pt idx="30">
                  <c:v>55460</c:v>
                </c:pt>
                <c:pt idx="31">
                  <c:v>50206</c:v>
                </c:pt>
                <c:pt idx="32">
                  <c:v>59723</c:v>
                </c:pt>
                <c:pt idx="33">
                  <c:v>154280</c:v>
                </c:pt>
                <c:pt idx="34">
                  <c:v>158520</c:v>
                </c:pt>
                <c:pt idx="35">
                  <c:v>153800</c:v>
                </c:pt>
                <c:pt idx="36">
                  <c:v>96450</c:v>
                </c:pt>
                <c:pt idx="37">
                  <c:v>69421</c:v>
                </c:pt>
                <c:pt idx="38">
                  <c:v>54906</c:v>
                </c:pt>
                <c:pt idx="39">
                  <c:v>48903</c:v>
                </c:pt>
                <c:pt idx="40">
                  <c:v>47708</c:v>
                </c:pt>
                <c:pt idx="41">
                  <c:v>66914</c:v>
                </c:pt>
                <c:pt idx="42">
                  <c:v>123130</c:v>
                </c:pt>
                <c:pt idx="43">
                  <c:v>153910</c:v>
                </c:pt>
                <c:pt idx="44">
                  <c:v>141070</c:v>
                </c:pt>
                <c:pt idx="45">
                  <c:v>46240</c:v>
                </c:pt>
                <c:pt idx="46">
                  <c:v>58542</c:v>
                </c:pt>
                <c:pt idx="47">
                  <c:v>73186</c:v>
                </c:pt>
                <c:pt idx="48">
                  <c:v>54010</c:v>
                </c:pt>
                <c:pt idx="49">
                  <c:v>44023</c:v>
                </c:pt>
                <c:pt idx="50">
                  <c:v>50254</c:v>
                </c:pt>
                <c:pt idx="51">
                  <c:v>46556</c:v>
                </c:pt>
                <c:pt idx="52">
                  <c:v>59054</c:v>
                </c:pt>
                <c:pt idx="53">
                  <c:v>71242</c:v>
                </c:pt>
                <c:pt idx="54">
                  <c:v>111540</c:v>
                </c:pt>
                <c:pt idx="55">
                  <c:v>133730</c:v>
                </c:pt>
                <c:pt idx="56">
                  <c:v>98535</c:v>
                </c:pt>
                <c:pt idx="57">
                  <c:v>145570</c:v>
                </c:pt>
                <c:pt idx="58">
                  <c:v>130470</c:v>
                </c:pt>
                <c:pt idx="59">
                  <c:v>130360</c:v>
                </c:pt>
                <c:pt idx="60">
                  <c:v>132820</c:v>
                </c:pt>
                <c:pt idx="61">
                  <c:v>132110</c:v>
                </c:pt>
                <c:pt idx="62">
                  <c:v>106580</c:v>
                </c:pt>
                <c:pt idx="63">
                  <c:v>110690</c:v>
                </c:pt>
                <c:pt idx="64">
                  <c:v>88147</c:v>
                </c:pt>
                <c:pt idx="65">
                  <c:v>87718</c:v>
                </c:pt>
                <c:pt idx="66">
                  <c:v>71752</c:v>
                </c:pt>
                <c:pt idx="67">
                  <c:v>57700</c:v>
                </c:pt>
                <c:pt idx="68">
                  <c:v>52643</c:v>
                </c:pt>
                <c:pt idx="69">
                  <c:v>45448</c:v>
                </c:pt>
                <c:pt idx="70">
                  <c:v>45247</c:v>
                </c:pt>
                <c:pt idx="71">
                  <c:v>66639</c:v>
                </c:pt>
                <c:pt idx="72">
                  <c:v>95427</c:v>
                </c:pt>
                <c:pt idx="73">
                  <c:v>132190</c:v>
                </c:pt>
                <c:pt idx="74">
                  <c:v>130940</c:v>
                </c:pt>
                <c:pt idx="75">
                  <c:v>103490</c:v>
                </c:pt>
                <c:pt idx="76">
                  <c:v>114080</c:v>
                </c:pt>
                <c:pt idx="77">
                  <c:v>102110</c:v>
                </c:pt>
                <c:pt idx="78">
                  <c:v>76370</c:v>
                </c:pt>
                <c:pt idx="79">
                  <c:v>55626</c:v>
                </c:pt>
                <c:pt idx="80">
                  <c:v>55376</c:v>
                </c:pt>
                <c:pt idx="81">
                  <c:v>50996</c:v>
                </c:pt>
                <c:pt idx="82">
                  <c:v>53465</c:v>
                </c:pt>
                <c:pt idx="83">
                  <c:v>55835</c:v>
                </c:pt>
                <c:pt idx="84">
                  <c:v>44389</c:v>
                </c:pt>
                <c:pt idx="85">
                  <c:v>51538</c:v>
                </c:pt>
                <c:pt idx="86">
                  <c:v>61832</c:v>
                </c:pt>
                <c:pt idx="87">
                  <c:v>112920</c:v>
                </c:pt>
                <c:pt idx="88">
                  <c:v>84678</c:v>
                </c:pt>
                <c:pt idx="89">
                  <c:v>90253</c:v>
                </c:pt>
                <c:pt idx="90">
                  <c:v>84034</c:v>
                </c:pt>
                <c:pt idx="91">
                  <c:v>55858</c:v>
                </c:pt>
                <c:pt idx="92">
                  <c:v>47705</c:v>
                </c:pt>
                <c:pt idx="93">
                  <c:v>65092</c:v>
                </c:pt>
                <c:pt idx="94">
                  <c:v>78322</c:v>
                </c:pt>
                <c:pt idx="95">
                  <c:v>145100</c:v>
                </c:pt>
                <c:pt idx="96">
                  <c:v>128720</c:v>
                </c:pt>
                <c:pt idx="97">
                  <c:v>71778</c:v>
                </c:pt>
                <c:pt idx="98">
                  <c:v>54280</c:v>
                </c:pt>
                <c:pt idx="99">
                  <c:v>56412</c:v>
                </c:pt>
                <c:pt idx="100">
                  <c:v>44399</c:v>
                </c:pt>
                <c:pt idx="101">
                  <c:v>47668</c:v>
                </c:pt>
                <c:pt idx="102">
                  <c:v>53061</c:v>
                </c:pt>
                <c:pt idx="103">
                  <c:v>54006</c:v>
                </c:pt>
                <c:pt idx="104">
                  <c:v>48077</c:v>
                </c:pt>
                <c:pt idx="105">
                  <c:v>41779</c:v>
                </c:pt>
                <c:pt idx="106">
                  <c:v>91352</c:v>
                </c:pt>
                <c:pt idx="107">
                  <c:v>125860</c:v>
                </c:pt>
                <c:pt idx="108">
                  <c:v>111340</c:v>
                </c:pt>
                <c:pt idx="109">
                  <c:v>68121</c:v>
                </c:pt>
                <c:pt idx="110">
                  <c:v>63835</c:v>
                </c:pt>
                <c:pt idx="111">
                  <c:v>48954</c:v>
                </c:pt>
                <c:pt idx="112">
                  <c:v>42780</c:v>
                </c:pt>
                <c:pt idx="113">
                  <c:v>41742</c:v>
                </c:pt>
                <c:pt idx="114">
                  <c:v>39564</c:v>
                </c:pt>
                <c:pt idx="115">
                  <c:v>42455</c:v>
                </c:pt>
                <c:pt idx="116">
                  <c:v>43677</c:v>
                </c:pt>
                <c:pt idx="117">
                  <c:v>59576</c:v>
                </c:pt>
                <c:pt idx="118">
                  <c:v>67647</c:v>
                </c:pt>
                <c:pt idx="119">
                  <c:v>87026</c:v>
                </c:pt>
                <c:pt idx="120">
                  <c:v>39904</c:v>
                </c:pt>
                <c:pt idx="121">
                  <c:v>52021</c:v>
                </c:pt>
                <c:pt idx="122">
                  <c:v>46498</c:v>
                </c:pt>
                <c:pt idx="123">
                  <c:v>47016</c:v>
                </c:pt>
                <c:pt idx="124">
                  <c:v>76951</c:v>
                </c:pt>
                <c:pt idx="125">
                  <c:v>132540</c:v>
                </c:pt>
                <c:pt idx="126">
                  <c:v>145090</c:v>
                </c:pt>
                <c:pt idx="127">
                  <c:v>89767</c:v>
                </c:pt>
                <c:pt idx="128">
                  <c:v>63531</c:v>
                </c:pt>
                <c:pt idx="129">
                  <c:v>43384</c:v>
                </c:pt>
                <c:pt idx="130">
                  <c:v>51374</c:v>
                </c:pt>
                <c:pt idx="131">
                  <c:v>49011</c:v>
                </c:pt>
                <c:pt idx="132">
                  <c:v>121270</c:v>
                </c:pt>
                <c:pt idx="133">
                  <c:v>129680</c:v>
                </c:pt>
                <c:pt idx="134">
                  <c:v>55916</c:v>
                </c:pt>
                <c:pt idx="135">
                  <c:v>56759</c:v>
                </c:pt>
                <c:pt idx="136">
                  <c:v>87168</c:v>
                </c:pt>
                <c:pt idx="137">
                  <c:v>122630</c:v>
                </c:pt>
                <c:pt idx="138">
                  <c:v>74747</c:v>
                </c:pt>
                <c:pt idx="139">
                  <c:v>56774</c:v>
                </c:pt>
                <c:pt idx="140">
                  <c:v>76211</c:v>
                </c:pt>
                <c:pt idx="141">
                  <c:v>138040</c:v>
                </c:pt>
                <c:pt idx="142">
                  <c:v>68018</c:v>
                </c:pt>
                <c:pt idx="143">
                  <c:v>68738</c:v>
                </c:pt>
                <c:pt idx="144">
                  <c:v>63751</c:v>
                </c:pt>
                <c:pt idx="145">
                  <c:v>137580</c:v>
                </c:pt>
                <c:pt idx="146">
                  <c:v>72502</c:v>
                </c:pt>
                <c:pt idx="147">
                  <c:v>60806</c:v>
                </c:pt>
                <c:pt idx="148">
                  <c:v>89103</c:v>
                </c:pt>
                <c:pt idx="149">
                  <c:v>162270</c:v>
                </c:pt>
                <c:pt idx="150">
                  <c:v>65862</c:v>
                </c:pt>
                <c:pt idx="151">
                  <c:v>51510</c:v>
                </c:pt>
                <c:pt idx="152">
                  <c:v>107840</c:v>
                </c:pt>
                <c:pt idx="153">
                  <c:v>70151</c:v>
                </c:pt>
                <c:pt idx="154">
                  <c:v>50104</c:v>
                </c:pt>
                <c:pt idx="155">
                  <c:v>49472</c:v>
                </c:pt>
                <c:pt idx="156">
                  <c:v>73150</c:v>
                </c:pt>
                <c:pt idx="157">
                  <c:v>146680</c:v>
                </c:pt>
                <c:pt idx="158">
                  <c:v>68488</c:v>
                </c:pt>
                <c:pt idx="159">
                  <c:v>53682</c:v>
                </c:pt>
                <c:pt idx="160">
                  <c:v>64139</c:v>
                </c:pt>
                <c:pt idx="161">
                  <c:v>175770</c:v>
                </c:pt>
                <c:pt idx="162">
                  <c:v>59745</c:v>
                </c:pt>
                <c:pt idx="163">
                  <c:v>55718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2-49AB-8139-2A066121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03119"/>
        <c:axId val="291896463"/>
      </c:scatterChart>
      <c:valAx>
        <c:axId val="2919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6463"/>
        <c:crosses val="autoZero"/>
        <c:crossBetween val="midCat"/>
      </c:valAx>
      <c:valAx>
        <c:axId val="2918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Sulfate!$AC$6:$AC$128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4650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4486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plus>
            <c:minus>
              <c:numRef>
                <c:f>Sulfate!$AC$6:$AC$128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4650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4486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Sulfate!$Y$6:$Y$128</c:f>
              <c:numCache>
                <c:formatCode>General</c:formatCode>
                <c:ptCount val="123"/>
                <c:pt idx="0">
                  <c:v>48465</c:v>
                </c:pt>
                <c:pt idx="1">
                  <c:v>47760</c:v>
                </c:pt>
                <c:pt idx="2">
                  <c:v>72056</c:v>
                </c:pt>
                <c:pt idx="3">
                  <c:v>120307</c:v>
                </c:pt>
                <c:pt idx="4">
                  <c:v>121817</c:v>
                </c:pt>
                <c:pt idx="5">
                  <c:v>74050</c:v>
                </c:pt>
                <c:pt idx="6">
                  <c:v>54669</c:v>
                </c:pt>
                <c:pt idx="7">
                  <c:v>47733</c:v>
                </c:pt>
                <c:pt idx="8">
                  <c:v>47165</c:v>
                </c:pt>
                <c:pt idx="9">
                  <c:v>128045</c:v>
                </c:pt>
                <c:pt idx="10">
                  <c:v>156930</c:v>
                </c:pt>
                <c:pt idx="11">
                  <c:v>89691</c:v>
                </c:pt>
                <c:pt idx="12">
                  <c:v>49597</c:v>
                </c:pt>
                <c:pt idx="13">
                  <c:v>50849</c:v>
                </c:pt>
                <c:pt idx="14">
                  <c:v>89318</c:v>
                </c:pt>
                <c:pt idx="15">
                  <c:v>141529</c:v>
                </c:pt>
                <c:pt idx="16">
                  <c:v>66150</c:v>
                </c:pt>
                <c:pt idx="17">
                  <c:v>67209</c:v>
                </c:pt>
                <c:pt idx="18">
                  <c:v>55069</c:v>
                </c:pt>
                <c:pt idx="19">
                  <c:v>49822</c:v>
                </c:pt>
                <c:pt idx="20">
                  <c:v>60293</c:v>
                </c:pt>
                <c:pt idx="21">
                  <c:v>155060</c:v>
                </c:pt>
                <c:pt idx="22">
                  <c:v>152275</c:v>
                </c:pt>
                <c:pt idx="23">
                  <c:v>96771</c:v>
                </c:pt>
                <c:pt idx="24">
                  <c:v>69592</c:v>
                </c:pt>
                <c:pt idx="25">
                  <c:v>54611</c:v>
                </c:pt>
                <c:pt idx="26">
                  <c:v>48352</c:v>
                </c:pt>
                <c:pt idx="27">
                  <c:v>47239</c:v>
                </c:pt>
                <c:pt idx="28">
                  <c:v>67509</c:v>
                </c:pt>
                <c:pt idx="29">
                  <c:v>139117</c:v>
                </c:pt>
                <c:pt idx="30">
                  <c:v>46391</c:v>
                </c:pt>
                <c:pt idx="31">
                  <c:v>58484</c:v>
                </c:pt>
                <c:pt idx="32">
                  <c:v>72875</c:v>
                </c:pt>
                <c:pt idx="33">
                  <c:v>53464</c:v>
                </c:pt>
                <c:pt idx="34">
                  <c:v>46656</c:v>
                </c:pt>
                <c:pt idx="35">
                  <c:v>46347</c:v>
                </c:pt>
                <c:pt idx="36">
                  <c:v>59331</c:v>
                </c:pt>
                <c:pt idx="37">
                  <c:v>71981</c:v>
                </c:pt>
                <c:pt idx="38">
                  <c:v>115036</c:v>
                </c:pt>
                <c:pt idx="39">
                  <c:v>134411</c:v>
                </c:pt>
                <c:pt idx="40">
                  <c:v>116331</c:v>
                </c:pt>
                <c:pt idx="41">
                  <c:v>88340</c:v>
                </c:pt>
                <c:pt idx="42">
                  <c:v>87305</c:v>
                </c:pt>
                <c:pt idx="43">
                  <c:v>71271</c:v>
                </c:pt>
                <c:pt idx="44">
                  <c:v>57099</c:v>
                </c:pt>
                <c:pt idx="45">
                  <c:v>52034</c:v>
                </c:pt>
                <c:pt idx="46">
                  <c:v>45078</c:v>
                </c:pt>
                <c:pt idx="47">
                  <c:v>45149</c:v>
                </c:pt>
                <c:pt idx="48">
                  <c:v>67240</c:v>
                </c:pt>
                <c:pt idx="49">
                  <c:v>114060</c:v>
                </c:pt>
                <c:pt idx="50">
                  <c:v>116360</c:v>
                </c:pt>
                <c:pt idx="51">
                  <c:v>89663</c:v>
                </c:pt>
                <c:pt idx="52">
                  <c:v>55605</c:v>
                </c:pt>
                <c:pt idx="53">
                  <c:v>50704</c:v>
                </c:pt>
                <c:pt idx="54">
                  <c:v>53121</c:v>
                </c:pt>
                <c:pt idx="55">
                  <c:v>55239</c:v>
                </c:pt>
                <c:pt idx="56">
                  <c:v>44029</c:v>
                </c:pt>
                <c:pt idx="57">
                  <c:v>57065</c:v>
                </c:pt>
                <c:pt idx="58">
                  <c:v>113254</c:v>
                </c:pt>
                <c:pt idx="59">
                  <c:v>86345</c:v>
                </c:pt>
                <c:pt idx="60">
                  <c:v>55441</c:v>
                </c:pt>
                <c:pt idx="61">
                  <c:v>47019</c:v>
                </c:pt>
                <c:pt idx="62">
                  <c:v>72235</c:v>
                </c:pt>
                <c:pt idx="63">
                  <c:v>136299</c:v>
                </c:pt>
                <c:pt idx="64">
                  <c:v>72420</c:v>
                </c:pt>
                <c:pt idx="65">
                  <c:v>55722</c:v>
                </c:pt>
                <c:pt idx="66">
                  <c:v>46079</c:v>
                </c:pt>
                <c:pt idx="67">
                  <c:v>52876</c:v>
                </c:pt>
                <c:pt idx="68">
                  <c:v>53395</c:v>
                </c:pt>
                <c:pt idx="69">
                  <c:v>47376</c:v>
                </c:pt>
                <c:pt idx="70">
                  <c:v>41596</c:v>
                </c:pt>
                <c:pt idx="71">
                  <c:v>91958</c:v>
                </c:pt>
                <c:pt idx="72">
                  <c:v>125722</c:v>
                </c:pt>
                <c:pt idx="73">
                  <c:v>111512</c:v>
                </c:pt>
                <c:pt idx="74">
                  <c:v>66153</c:v>
                </c:pt>
                <c:pt idx="75">
                  <c:v>48812</c:v>
                </c:pt>
                <c:pt idx="76">
                  <c:v>42157</c:v>
                </c:pt>
                <c:pt idx="77">
                  <c:v>40998</c:v>
                </c:pt>
                <c:pt idx="78">
                  <c:v>46210</c:v>
                </c:pt>
                <c:pt idx="79">
                  <c:v>68110</c:v>
                </c:pt>
                <c:pt idx="80">
                  <c:v>87742</c:v>
                </c:pt>
                <c:pt idx="81">
                  <c:v>39928</c:v>
                </c:pt>
                <c:pt idx="82">
                  <c:v>51317</c:v>
                </c:pt>
                <c:pt idx="83">
                  <c:v>45920</c:v>
                </c:pt>
                <c:pt idx="84">
                  <c:v>47116</c:v>
                </c:pt>
                <c:pt idx="85">
                  <c:v>117984</c:v>
                </c:pt>
                <c:pt idx="86">
                  <c:v>90384</c:v>
                </c:pt>
                <c:pt idx="87">
                  <c:v>64047</c:v>
                </c:pt>
                <c:pt idx="88">
                  <c:v>42797</c:v>
                </c:pt>
                <c:pt idx="89">
                  <c:v>50679</c:v>
                </c:pt>
                <c:pt idx="90">
                  <c:v>48896</c:v>
                </c:pt>
                <c:pt idx="91">
                  <c:v>121453</c:v>
                </c:pt>
                <c:pt idx="92">
                  <c:v>129443</c:v>
                </c:pt>
                <c:pt idx="93">
                  <c:v>56182</c:v>
                </c:pt>
                <c:pt idx="94">
                  <c:v>56163</c:v>
                </c:pt>
                <c:pt idx="95">
                  <c:v>87965</c:v>
                </c:pt>
                <c:pt idx="96">
                  <c:v>122563</c:v>
                </c:pt>
                <c:pt idx="97">
                  <c:v>75091</c:v>
                </c:pt>
                <c:pt idx="98">
                  <c:v>56132</c:v>
                </c:pt>
                <c:pt idx="99">
                  <c:v>76893</c:v>
                </c:pt>
                <c:pt idx="100">
                  <c:v>137850</c:v>
                </c:pt>
                <c:pt idx="101">
                  <c:v>67836</c:v>
                </c:pt>
                <c:pt idx="102">
                  <c:v>68241</c:v>
                </c:pt>
                <c:pt idx="103">
                  <c:v>64322</c:v>
                </c:pt>
                <c:pt idx="104">
                  <c:v>137633</c:v>
                </c:pt>
                <c:pt idx="105">
                  <c:v>73206</c:v>
                </c:pt>
                <c:pt idx="106">
                  <c:v>60346</c:v>
                </c:pt>
                <c:pt idx="107">
                  <c:v>90196</c:v>
                </c:pt>
                <c:pt idx="108">
                  <c:v>161242</c:v>
                </c:pt>
                <c:pt idx="109">
                  <c:v>66320</c:v>
                </c:pt>
                <c:pt idx="110">
                  <c:v>50972</c:v>
                </c:pt>
                <c:pt idx="111">
                  <c:v>108922</c:v>
                </c:pt>
                <c:pt idx="112">
                  <c:v>70987</c:v>
                </c:pt>
                <c:pt idx="113">
                  <c:v>50169</c:v>
                </c:pt>
                <c:pt idx="114">
                  <c:v>49021</c:v>
                </c:pt>
                <c:pt idx="115">
                  <c:v>74265</c:v>
                </c:pt>
                <c:pt idx="116">
                  <c:v>147055</c:v>
                </c:pt>
                <c:pt idx="117">
                  <c:v>69201</c:v>
                </c:pt>
                <c:pt idx="118">
                  <c:v>53294</c:v>
                </c:pt>
                <c:pt idx="119">
                  <c:v>64886</c:v>
                </c:pt>
                <c:pt idx="120">
                  <c:v>175141</c:v>
                </c:pt>
                <c:pt idx="121">
                  <c:v>60200</c:v>
                </c:pt>
                <c:pt idx="122">
                  <c:v>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7-4C35-8AC5-ACE88328B5FE}"/>
            </c:ext>
          </c:extLst>
        </c:ser>
        <c:ser>
          <c:idx val="1"/>
          <c:order val="1"/>
          <c:tx>
            <c:strRef>
              <c:f>Sulfate!$AE$2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Sulfate!$AI$6:$AI$128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4649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4485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plus>
            <c:minus>
              <c:numRef>
                <c:f>Sulfate!$AI$6:$AI$128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4649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4485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Sulfate!$AH$6:$AH$128</c:f>
              <c:numCache>
                <c:formatCode>General</c:formatCode>
                <c:ptCount val="123"/>
                <c:pt idx="0">
                  <c:v>48465</c:v>
                </c:pt>
                <c:pt idx="1">
                  <c:v>47760</c:v>
                </c:pt>
                <c:pt idx="2">
                  <c:v>72056</c:v>
                </c:pt>
                <c:pt idx="3">
                  <c:v>120307</c:v>
                </c:pt>
                <c:pt idx="4">
                  <c:v>121817</c:v>
                </c:pt>
                <c:pt idx="5">
                  <c:v>74050</c:v>
                </c:pt>
                <c:pt idx="6">
                  <c:v>54669</c:v>
                </c:pt>
                <c:pt idx="7">
                  <c:v>47733</c:v>
                </c:pt>
                <c:pt idx="8">
                  <c:v>47165</c:v>
                </c:pt>
                <c:pt idx="9">
                  <c:v>128045</c:v>
                </c:pt>
                <c:pt idx="10">
                  <c:v>156930</c:v>
                </c:pt>
                <c:pt idx="11">
                  <c:v>89691</c:v>
                </c:pt>
                <c:pt idx="12">
                  <c:v>49597</c:v>
                </c:pt>
                <c:pt idx="13">
                  <c:v>50849</c:v>
                </c:pt>
                <c:pt idx="14">
                  <c:v>89318</c:v>
                </c:pt>
                <c:pt idx="15">
                  <c:v>141529</c:v>
                </c:pt>
                <c:pt idx="16">
                  <c:v>66150</c:v>
                </c:pt>
                <c:pt idx="17">
                  <c:v>67209</c:v>
                </c:pt>
                <c:pt idx="18">
                  <c:v>55069</c:v>
                </c:pt>
                <c:pt idx="19">
                  <c:v>49822</c:v>
                </c:pt>
                <c:pt idx="20">
                  <c:v>60293</c:v>
                </c:pt>
                <c:pt idx="21">
                  <c:v>155060</c:v>
                </c:pt>
                <c:pt idx="22">
                  <c:v>152275</c:v>
                </c:pt>
                <c:pt idx="23">
                  <c:v>96771</c:v>
                </c:pt>
                <c:pt idx="24">
                  <c:v>69592</c:v>
                </c:pt>
                <c:pt idx="25">
                  <c:v>54611</c:v>
                </c:pt>
                <c:pt idx="26">
                  <c:v>48352</c:v>
                </c:pt>
                <c:pt idx="27">
                  <c:v>47239</c:v>
                </c:pt>
                <c:pt idx="28">
                  <c:v>67509</c:v>
                </c:pt>
                <c:pt idx="29">
                  <c:v>139117</c:v>
                </c:pt>
                <c:pt idx="30">
                  <c:v>46391</c:v>
                </c:pt>
                <c:pt idx="31">
                  <c:v>58484</c:v>
                </c:pt>
                <c:pt idx="32">
                  <c:v>72875</c:v>
                </c:pt>
                <c:pt idx="33">
                  <c:v>53464</c:v>
                </c:pt>
                <c:pt idx="34">
                  <c:v>46656</c:v>
                </c:pt>
                <c:pt idx="35">
                  <c:v>46347</c:v>
                </c:pt>
                <c:pt idx="36">
                  <c:v>59331</c:v>
                </c:pt>
                <c:pt idx="37">
                  <c:v>71981</c:v>
                </c:pt>
                <c:pt idx="38">
                  <c:v>115036</c:v>
                </c:pt>
                <c:pt idx="39">
                  <c:v>134411</c:v>
                </c:pt>
                <c:pt idx="40">
                  <c:v>116331</c:v>
                </c:pt>
                <c:pt idx="41">
                  <c:v>88340</c:v>
                </c:pt>
                <c:pt idx="42">
                  <c:v>87305</c:v>
                </c:pt>
                <c:pt idx="43">
                  <c:v>71271</c:v>
                </c:pt>
                <c:pt idx="44">
                  <c:v>57099</c:v>
                </c:pt>
                <c:pt idx="45">
                  <c:v>52034</c:v>
                </c:pt>
                <c:pt idx="46">
                  <c:v>45078</c:v>
                </c:pt>
                <c:pt idx="47">
                  <c:v>45149</c:v>
                </c:pt>
                <c:pt idx="48">
                  <c:v>67240</c:v>
                </c:pt>
                <c:pt idx="49">
                  <c:v>114060</c:v>
                </c:pt>
                <c:pt idx="50">
                  <c:v>116360</c:v>
                </c:pt>
                <c:pt idx="51">
                  <c:v>89663</c:v>
                </c:pt>
                <c:pt idx="52">
                  <c:v>55605</c:v>
                </c:pt>
                <c:pt idx="53">
                  <c:v>50704</c:v>
                </c:pt>
                <c:pt idx="54">
                  <c:v>53121</c:v>
                </c:pt>
                <c:pt idx="55">
                  <c:v>55239</c:v>
                </c:pt>
                <c:pt idx="56">
                  <c:v>44029</c:v>
                </c:pt>
                <c:pt idx="57">
                  <c:v>57065</c:v>
                </c:pt>
                <c:pt idx="58">
                  <c:v>113254</c:v>
                </c:pt>
                <c:pt idx="59">
                  <c:v>86345</c:v>
                </c:pt>
                <c:pt idx="60">
                  <c:v>55441</c:v>
                </c:pt>
                <c:pt idx="61">
                  <c:v>47019</c:v>
                </c:pt>
                <c:pt idx="62">
                  <c:v>72235</c:v>
                </c:pt>
                <c:pt idx="63">
                  <c:v>136299</c:v>
                </c:pt>
                <c:pt idx="64">
                  <c:v>72420</c:v>
                </c:pt>
                <c:pt idx="65">
                  <c:v>55722</c:v>
                </c:pt>
                <c:pt idx="66">
                  <c:v>46079</c:v>
                </c:pt>
                <c:pt idx="67">
                  <c:v>52876</c:v>
                </c:pt>
                <c:pt idx="68">
                  <c:v>53395</c:v>
                </c:pt>
                <c:pt idx="69">
                  <c:v>47376</c:v>
                </c:pt>
                <c:pt idx="70">
                  <c:v>41596</c:v>
                </c:pt>
                <c:pt idx="71">
                  <c:v>91958</c:v>
                </c:pt>
                <c:pt idx="72">
                  <c:v>125722</c:v>
                </c:pt>
                <c:pt idx="73">
                  <c:v>111512</c:v>
                </c:pt>
                <c:pt idx="74">
                  <c:v>66153</c:v>
                </c:pt>
                <c:pt idx="75">
                  <c:v>48812</c:v>
                </c:pt>
                <c:pt idx="76">
                  <c:v>42157</c:v>
                </c:pt>
                <c:pt idx="77">
                  <c:v>40998</c:v>
                </c:pt>
                <c:pt idx="78">
                  <c:v>46210</c:v>
                </c:pt>
                <c:pt idx="79">
                  <c:v>68110</c:v>
                </c:pt>
                <c:pt idx="80">
                  <c:v>87742</c:v>
                </c:pt>
                <c:pt idx="81">
                  <c:v>39928</c:v>
                </c:pt>
                <c:pt idx="82">
                  <c:v>51317</c:v>
                </c:pt>
                <c:pt idx="83">
                  <c:v>45920</c:v>
                </c:pt>
                <c:pt idx="84">
                  <c:v>47116</c:v>
                </c:pt>
                <c:pt idx="85">
                  <c:v>117984</c:v>
                </c:pt>
                <c:pt idx="86">
                  <c:v>90384</c:v>
                </c:pt>
                <c:pt idx="87">
                  <c:v>64047</c:v>
                </c:pt>
                <c:pt idx="88">
                  <c:v>42797</c:v>
                </c:pt>
                <c:pt idx="89">
                  <c:v>50679</c:v>
                </c:pt>
                <c:pt idx="90">
                  <c:v>48896</c:v>
                </c:pt>
                <c:pt idx="91">
                  <c:v>121453</c:v>
                </c:pt>
                <c:pt idx="92">
                  <c:v>129443</c:v>
                </c:pt>
                <c:pt idx="93">
                  <c:v>56182</c:v>
                </c:pt>
                <c:pt idx="94">
                  <c:v>56163</c:v>
                </c:pt>
                <c:pt idx="95">
                  <c:v>87965</c:v>
                </c:pt>
                <c:pt idx="96">
                  <c:v>122563</c:v>
                </c:pt>
                <c:pt idx="97">
                  <c:v>75091</c:v>
                </c:pt>
                <c:pt idx="98">
                  <c:v>56132</c:v>
                </c:pt>
                <c:pt idx="99">
                  <c:v>76893</c:v>
                </c:pt>
                <c:pt idx="100">
                  <c:v>137850</c:v>
                </c:pt>
                <c:pt idx="101">
                  <c:v>67836</c:v>
                </c:pt>
                <c:pt idx="102">
                  <c:v>68241</c:v>
                </c:pt>
                <c:pt idx="103">
                  <c:v>64322</c:v>
                </c:pt>
                <c:pt idx="104">
                  <c:v>137633</c:v>
                </c:pt>
                <c:pt idx="105">
                  <c:v>73206</c:v>
                </c:pt>
                <c:pt idx="106">
                  <c:v>60346</c:v>
                </c:pt>
                <c:pt idx="107">
                  <c:v>90196</c:v>
                </c:pt>
                <c:pt idx="108">
                  <c:v>161242</c:v>
                </c:pt>
                <c:pt idx="109">
                  <c:v>66320</c:v>
                </c:pt>
                <c:pt idx="110">
                  <c:v>50972</c:v>
                </c:pt>
                <c:pt idx="111">
                  <c:v>108922</c:v>
                </c:pt>
                <c:pt idx="112">
                  <c:v>70987</c:v>
                </c:pt>
                <c:pt idx="113">
                  <c:v>50169</c:v>
                </c:pt>
                <c:pt idx="114">
                  <c:v>49021</c:v>
                </c:pt>
                <c:pt idx="115">
                  <c:v>74265</c:v>
                </c:pt>
                <c:pt idx="116">
                  <c:v>147055</c:v>
                </c:pt>
                <c:pt idx="117">
                  <c:v>69201</c:v>
                </c:pt>
                <c:pt idx="118">
                  <c:v>53294</c:v>
                </c:pt>
                <c:pt idx="119">
                  <c:v>64886</c:v>
                </c:pt>
                <c:pt idx="120">
                  <c:v>175141</c:v>
                </c:pt>
                <c:pt idx="121">
                  <c:v>60200</c:v>
                </c:pt>
                <c:pt idx="122">
                  <c:v>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7-4C35-8AC5-ACE88328B5FE}"/>
            </c:ext>
          </c:extLst>
        </c:ser>
        <c:ser>
          <c:idx val="2"/>
          <c:order val="2"/>
          <c:tx>
            <c:strRef>
              <c:f>Sulfate!$AK$2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Sulfate!$AO$6:$AO$128</c:f>
                <c:numCache>
                  <c:formatCode>General</c:formatCode>
                  <c:ptCount val="123"/>
                  <c:pt idx="0">
                    <c:v>6229</c:v>
                  </c:pt>
                  <c:pt idx="1">
                    <c:v>4136</c:v>
                  </c:pt>
                  <c:pt idx="2">
                    <c:v>14564</c:v>
                  </c:pt>
                  <c:pt idx="3">
                    <c:v>19237</c:v>
                  </c:pt>
                  <c:pt idx="4">
                    <c:v>15735</c:v>
                  </c:pt>
                  <c:pt idx="5">
                    <c:v>13841</c:v>
                  </c:pt>
                  <c:pt idx="6">
                    <c:v>7851</c:v>
                  </c:pt>
                  <c:pt idx="7">
                    <c:v>4857</c:v>
                  </c:pt>
                  <c:pt idx="8">
                    <c:v>2974</c:v>
                  </c:pt>
                  <c:pt idx="9">
                    <c:v>8940</c:v>
                  </c:pt>
                  <c:pt idx="10">
                    <c:v>9160</c:v>
                  </c:pt>
                  <c:pt idx="11">
                    <c:v>13988</c:v>
                  </c:pt>
                  <c:pt idx="12">
                    <c:v>4541</c:v>
                  </c:pt>
                  <c:pt idx="13">
                    <c:v>4855</c:v>
                  </c:pt>
                  <c:pt idx="14">
                    <c:v>12177</c:v>
                  </c:pt>
                  <c:pt idx="15">
                    <c:v>4146</c:v>
                  </c:pt>
                  <c:pt idx="16">
                    <c:v>8356</c:v>
                  </c:pt>
                  <c:pt idx="17">
                    <c:v>9567</c:v>
                  </c:pt>
                  <c:pt idx="18">
                    <c:v>5521</c:v>
                  </c:pt>
                  <c:pt idx="19">
                    <c:v>2514</c:v>
                  </c:pt>
                  <c:pt idx="20">
                    <c:v>6175</c:v>
                  </c:pt>
                  <c:pt idx="21">
                    <c:v>17771</c:v>
                  </c:pt>
                  <c:pt idx="22">
                    <c:v>17698</c:v>
                  </c:pt>
                  <c:pt idx="23">
                    <c:v>9207</c:v>
                  </c:pt>
                  <c:pt idx="24">
                    <c:v>8276</c:v>
                  </c:pt>
                  <c:pt idx="25">
                    <c:v>4437</c:v>
                  </c:pt>
                  <c:pt idx="26">
                    <c:v>1995</c:v>
                  </c:pt>
                  <c:pt idx="27">
                    <c:v>1280</c:v>
                  </c:pt>
                  <c:pt idx="28">
                    <c:v>7390</c:v>
                  </c:pt>
                  <c:pt idx="29">
                    <c:v>4753</c:v>
                  </c:pt>
                  <c:pt idx="30">
                    <c:v>1243</c:v>
                  </c:pt>
                  <c:pt idx="31">
                    <c:v>4553</c:v>
                  </c:pt>
                  <c:pt idx="32">
                    <c:v>8282</c:v>
                  </c:pt>
                  <c:pt idx="33">
                    <c:v>3012</c:v>
                  </c:pt>
                  <c:pt idx="34">
                    <c:v>1425</c:v>
                  </c:pt>
                  <c:pt idx="35">
                    <c:v>1515</c:v>
                  </c:pt>
                  <c:pt idx="36">
                    <c:v>3988</c:v>
                  </c:pt>
                  <c:pt idx="37">
                    <c:v>7083</c:v>
                  </c:pt>
                  <c:pt idx="38">
                    <c:v>4136</c:v>
                  </c:pt>
                  <c:pt idx="39">
                    <c:v>8077</c:v>
                  </c:pt>
                  <c:pt idx="40">
                    <c:v>2437</c:v>
                  </c:pt>
                  <c:pt idx="41">
                    <c:v>6199</c:v>
                  </c:pt>
                  <c:pt idx="42">
                    <c:v>7886</c:v>
                  </c:pt>
                  <c:pt idx="43">
                    <c:v>7050</c:v>
                  </c:pt>
                  <c:pt idx="44">
                    <c:v>3396</c:v>
                  </c:pt>
                  <c:pt idx="45">
                    <c:v>1647</c:v>
                  </c:pt>
                  <c:pt idx="46">
                    <c:v>2490</c:v>
                  </c:pt>
                  <c:pt idx="47">
                    <c:v>2426</c:v>
                  </c:pt>
                  <c:pt idx="48">
                    <c:v>5163</c:v>
                  </c:pt>
                  <c:pt idx="49">
                    <c:v>2541</c:v>
                  </c:pt>
                  <c:pt idx="50">
                    <c:v>2591</c:v>
                  </c:pt>
                  <c:pt idx="51">
                    <c:v>3785</c:v>
                  </c:pt>
                  <c:pt idx="52">
                    <c:v>1971</c:v>
                  </c:pt>
                  <c:pt idx="53">
                    <c:v>1027</c:v>
                  </c:pt>
                  <c:pt idx="54">
                    <c:v>1569</c:v>
                  </c:pt>
                  <c:pt idx="55">
                    <c:v>2212</c:v>
                  </c:pt>
                  <c:pt idx="56">
                    <c:v>3416</c:v>
                  </c:pt>
                  <c:pt idx="57">
                    <c:v>2044</c:v>
                  </c:pt>
                  <c:pt idx="58">
                    <c:v>2596</c:v>
                  </c:pt>
                  <c:pt idx="59">
                    <c:v>3849</c:v>
                  </c:pt>
                  <c:pt idx="60">
                    <c:v>1608</c:v>
                  </c:pt>
                  <c:pt idx="61">
                    <c:v>2300</c:v>
                  </c:pt>
                  <c:pt idx="62">
                    <c:v>4457</c:v>
                  </c:pt>
                  <c:pt idx="63">
                    <c:v>13195</c:v>
                  </c:pt>
                  <c:pt idx="64">
                    <c:v>3281</c:v>
                  </c:pt>
                  <c:pt idx="65">
                    <c:v>1321</c:v>
                  </c:pt>
                  <c:pt idx="66">
                    <c:v>2166</c:v>
                  </c:pt>
                  <c:pt idx="67">
                    <c:v>786</c:v>
                  </c:pt>
                  <c:pt idx="68">
                    <c:v>1305</c:v>
                  </c:pt>
                  <c:pt idx="69">
                    <c:v>2664</c:v>
                  </c:pt>
                  <c:pt idx="70">
                    <c:v>5090</c:v>
                  </c:pt>
                  <c:pt idx="71">
                    <c:v>5106</c:v>
                  </c:pt>
                  <c:pt idx="72">
                    <c:v>8413</c:v>
                  </c:pt>
                  <c:pt idx="73">
                    <c:v>4440</c:v>
                  </c:pt>
                  <c:pt idx="74">
                    <c:v>1842</c:v>
                  </c:pt>
                  <c:pt idx="75">
                    <c:v>1845</c:v>
                  </c:pt>
                  <c:pt idx="76">
                    <c:v>4250</c:v>
                  </c:pt>
                  <c:pt idx="77">
                    <c:v>5418</c:v>
                  </c:pt>
                  <c:pt idx="78">
                    <c:v>4130</c:v>
                  </c:pt>
                  <c:pt idx="79">
                    <c:v>3037</c:v>
                  </c:pt>
                  <c:pt idx="80">
                    <c:v>3726</c:v>
                  </c:pt>
                  <c:pt idx="81">
                    <c:v>4648</c:v>
                  </c:pt>
                  <c:pt idx="82">
                    <c:v>2442</c:v>
                  </c:pt>
                  <c:pt idx="83">
                    <c:v>4498</c:v>
                  </c:pt>
                  <c:pt idx="84">
                    <c:v>3996</c:v>
                  </c:pt>
                  <c:pt idx="85">
                    <c:v>10440</c:v>
                  </c:pt>
                  <c:pt idx="86">
                    <c:v>2227</c:v>
                  </c:pt>
                  <c:pt idx="87">
                    <c:v>1532</c:v>
                  </c:pt>
                  <c:pt idx="88">
                    <c:v>4665</c:v>
                  </c:pt>
                  <c:pt idx="89">
                    <c:v>2897</c:v>
                  </c:pt>
                  <c:pt idx="90">
                    <c:v>3923</c:v>
                  </c:pt>
                  <c:pt idx="91">
                    <c:v>5771</c:v>
                  </c:pt>
                  <c:pt idx="92">
                    <c:v>12865</c:v>
                  </c:pt>
                  <c:pt idx="93">
                    <c:v>1576</c:v>
                  </c:pt>
                  <c:pt idx="94">
                    <c:v>1743</c:v>
                  </c:pt>
                  <c:pt idx="95">
                    <c:v>3289</c:v>
                  </c:pt>
                  <c:pt idx="96">
                    <c:v>10554</c:v>
                  </c:pt>
                  <c:pt idx="97">
                    <c:v>1285</c:v>
                  </c:pt>
                  <c:pt idx="98">
                    <c:v>2190</c:v>
                  </c:pt>
                  <c:pt idx="99">
                    <c:v>3054</c:v>
                  </c:pt>
                  <c:pt idx="100">
                    <c:v>14340</c:v>
                  </c:pt>
                  <c:pt idx="101">
                    <c:v>1586</c:v>
                  </c:pt>
                  <c:pt idx="102">
                    <c:v>2367</c:v>
                  </c:pt>
                  <c:pt idx="103">
                    <c:v>1556</c:v>
                  </c:pt>
                  <c:pt idx="104">
                    <c:v>11593</c:v>
                  </c:pt>
                  <c:pt idx="105">
                    <c:v>1323</c:v>
                  </c:pt>
                  <c:pt idx="106">
                    <c:v>1696</c:v>
                  </c:pt>
                  <c:pt idx="107">
                    <c:v>3221</c:v>
                  </c:pt>
                  <c:pt idx="108">
                    <c:v>30411</c:v>
                  </c:pt>
                  <c:pt idx="109">
                    <c:v>1034</c:v>
                  </c:pt>
                  <c:pt idx="110">
                    <c:v>3756</c:v>
                  </c:pt>
                  <c:pt idx="111">
                    <c:v>3708</c:v>
                  </c:pt>
                  <c:pt idx="112">
                    <c:v>1621</c:v>
                  </c:pt>
                  <c:pt idx="113">
                    <c:v>3140</c:v>
                  </c:pt>
                  <c:pt idx="114">
                    <c:v>4174</c:v>
                  </c:pt>
                  <c:pt idx="115">
                    <c:v>2825</c:v>
                  </c:pt>
                  <c:pt idx="116">
                    <c:v>14520</c:v>
                  </c:pt>
                  <c:pt idx="117">
                    <c:v>2110</c:v>
                  </c:pt>
                  <c:pt idx="118">
                    <c:v>3255</c:v>
                  </c:pt>
                  <c:pt idx="119">
                    <c:v>1493</c:v>
                  </c:pt>
                  <c:pt idx="120">
                    <c:v>32307</c:v>
                  </c:pt>
                  <c:pt idx="121">
                    <c:v>2058</c:v>
                  </c:pt>
                  <c:pt idx="122">
                    <c:v>2904</c:v>
                  </c:pt>
                </c:numCache>
              </c:numRef>
            </c:plus>
            <c:minus>
              <c:numRef>
                <c:f>Sulfate!$AO$6:$AO$128</c:f>
                <c:numCache>
                  <c:formatCode>General</c:formatCode>
                  <c:ptCount val="123"/>
                  <c:pt idx="0">
                    <c:v>6229</c:v>
                  </c:pt>
                  <c:pt idx="1">
                    <c:v>4136</c:v>
                  </c:pt>
                  <c:pt idx="2">
                    <c:v>14564</c:v>
                  </c:pt>
                  <c:pt idx="3">
                    <c:v>19237</c:v>
                  </c:pt>
                  <c:pt idx="4">
                    <c:v>15735</c:v>
                  </c:pt>
                  <c:pt idx="5">
                    <c:v>13841</c:v>
                  </c:pt>
                  <c:pt idx="6">
                    <c:v>7851</c:v>
                  </c:pt>
                  <c:pt idx="7">
                    <c:v>4857</c:v>
                  </c:pt>
                  <c:pt idx="8">
                    <c:v>2974</c:v>
                  </c:pt>
                  <c:pt idx="9">
                    <c:v>8940</c:v>
                  </c:pt>
                  <c:pt idx="10">
                    <c:v>9160</c:v>
                  </c:pt>
                  <c:pt idx="11">
                    <c:v>13988</c:v>
                  </c:pt>
                  <c:pt idx="12">
                    <c:v>4541</c:v>
                  </c:pt>
                  <c:pt idx="13">
                    <c:v>4855</c:v>
                  </c:pt>
                  <c:pt idx="14">
                    <c:v>12177</c:v>
                  </c:pt>
                  <c:pt idx="15">
                    <c:v>4146</c:v>
                  </c:pt>
                  <c:pt idx="16">
                    <c:v>8356</c:v>
                  </c:pt>
                  <c:pt idx="17">
                    <c:v>9567</c:v>
                  </c:pt>
                  <c:pt idx="18">
                    <c:v>5521</c:v>
                  </c:pt>
                  <c:pt idx="19">
                    <c:v>2514</c:v>
                  </c:pt>
                  <c:pt idx="20">
                    <c:v>6175</c:v>
                  </c:pt>
                  <c:pt idx="21">
                    <c:v>17771</c:v>
                  </c:pt>
                  <c:pt idx="22">
                    <c:v>17698</c:v>
                  </c:pt>
                  <c:pt idx="23">
                    <c:v>9207</c:v>
                  </c:pt>
                  <c:pt idx="24">
                    <c:v>8276</c:v>
                  </c:pt>
                  <c:pt idx="25">
                    <c:v>4437</c:v>
                  </c:pt>
                  <c:pt idx="26">
                    <c:v>1995</c:v>
                  </c:pt>
                  <c:pt idx="27">
                    <c:v>1280</c:v>
                  </c:pt>
                  <c:pt idx="28">
                    <c:v>7390</c:v>
                  </c:pt>
                  <c:pt idx="29">
                    <c:v>4753</c:v>
                  </c:pt>
                  <c:pt idx="30">
                    <c:v>1243</c:v>
                  </c:pt>
                  <c:pt idx="31">
                    <c:v>4553</c:v>
                  </c:pt>
                  <c:pt idx="32">
                    <c:v>8282</c:v>
                  </c:pt>
                  <c:pt idx="33">
                    <c:v>3012</c:v>
                  </c:pt>
                  <c:pt idx="34">
                    <c:v>1425</c:v>
                  </c:pt>
                  <c:pt idx="35">
                    <c:v>1515</c:v>
                  </c:pt>
                  <c:pt idx="36">
                    <c:v>3988</c:v>
                  </c:pt>
                  <c:pt idx="37">
                    <c:v>7083</c:v>
                  </c:pt>
                  <c:pt idx="38">
                    <c:v>4136</c:v>
                  </c:pt>
                  <c:pt idx="39">
                    <c:v>8077</c:v>
                  </c:pt>
                  <c:pt idx="40">
                    <c:v>2437</c:v>
                  </c:pt>
                  <c:pt idx="41">
                    <c:v>6199</c:v>
                  </c:pt>
                  <c:pt idx="42">
                    <c:v>7886</c:v>
                  </c:pt>
                  <c:pt idx="43">
                    <c:v>7050</c:v>
                  </c:pt>
                  <c:pt idx="44">
                    <c:v>3396</c:v>
                  </c:pt>
                  <c:pt idx="45">
                    <c:v>1647</c:v>
                  </c:pt>
                  <c:pt idx="46">
                    <c:v>2490</c:v>
                  </c:pt>
                  <c:pt idx="47">
                    <c:v>2426</c:v>
                  </c:pt>
                  <c:pt idx="48">
                    <c:v>5163</c:v>
                  </c:pt>
                  <c:pt idx="49">
                    <c:v>2541</c:v>
                  </c:pt>
                  <c:pt idx="50">
                    <c:v>2591</c:v>
                  </c:pt>
                  <c:pt idx="51">
                    <c:v>3785</c:v>
                  </c:pt>
                  <c:pt idx="52">
                    <c:v>1971</c:v>
                  </c:pt>
                  <c:pt idx="53">
                    <c:v>1027</c:v>
                  </c:pt>
                  <c:pt idx="54">
                    <c:v>1569</c:v>
                  </c:pt>
                  <c:pt idx="55">
                    <c:v>2212</c:v>
                  </c:pt>
                  <c:pt idx="56">
                    <c:v>3416</c:v>
                  </c:pt>
                  <c:pt idx="57">
                    <c:v>2044</c:v>
                  </c:pt>
                  <c:pt idx="58">
                    <c:v>2596</c:v>
                  </c:pt>
                  <c:pt idx="59">
                    <c:v>3849</c:v>
                  </c:pt>
                  <c:pt idx="60">
                    <c:v>1608</c:v>
                  </c:pt>
                  <c:pt idx="61">
                    <c:v>2300</c:v>
                  </c:pt>
                  <c:pt idx="62">
                    <c:v>4457</c:v>
                  </c:pt>
                  <c:pt idx="63">
                    <c:v>13195</c:v>
                  </c:pt>
                  <c:pt idx="64">
                    <c:v>3281</c:v>
                  </c:pt>
                  <c:pt idx="65">
                    <c:v>1321</c:v>
                  </c:pt>
                  <c:pt idx="66">
                    <c:v>2166</c:v>
                  </c:pt>
                  <c:pt idx="67">
                    <c:v>786</c:v>
                  </c:pt>
                  <c:pt idx="68">
                    <c:v>1305</c:v>
                  </c:pt>
                  <c:pt idx="69">
                    <c:v>2664</c:v>
                  </c:pt>
                  <c:pt idx="70">
                    <c:v>5090</c:v>
                  </c:pt>
                  <c:pt idx="71">
                    <c:v>5106</c:v>
                  </c:pt>
                  <c:pt idx="72">
                    <c:v>8413</c:v>
                  </c:pt>
                  <c:pt idx="73">
                    <c:v>4440</c:v>
                  </c:pt>
                  <c:pt idx="74">
                    <c:v>1842</c:v>
                  </c:pt>
                  <c:pt idx="75">
                    <c:v>1845</c:v>
                  </c:pt>
                  <c:pt idx="76">
                    <c:v>4250</c:v>
                  </c:pt>
                  <c:pt idx="77">
                    <c:v>5418</c:v>
                  </c:pt>
                  <c:pt idx="78">
                    <c:v>4130</c:v>
                  </c:pt>
                  <c:pt idx="79">
                    <c:v>3037</c:v>
                  </c:pt>
                  <c:pt idx="80">
                    <c:v>3726</c:v>
                  </c:pt>
                  <c:pt idx="81">
                    <c:v>4648</c:v>
                  </c:pt>
                  <c:pt idx="82">
                    <c:v>2442</c:v>
                  </c:pt>
                  <c:pt idx="83">
                    <c:v>4498</c:v>
                  </c:pt>
                  <c:pt idx="84">
                    <c:v>3996</c:v>
                  </c:pt>
                  <c:pt idx="85">
                    <c:v>10440</c:v>
                  </c:pt>
                  <c:pt idx="86">
                    <c:v>2227</c:v>
                  </c:pt>
                  <c:pt idx="87">
                    <c:v>1532</c:v>
                  </c:pt>
                  <c:pt idx="88">
                    <c:v>4665</c:v>
                  </c:pt>
                  <c:pt idx="89">
                    <c:v>2897</c:v>
                  </c:pt>
                  <c:pt idx="90">
                    <c:v>3923</c:v>
                  </c:pt>
                  <c:pt idx="91">
                    <c:v>5771</c:v>
                  </c:pt>
                  <c:pt idx="92">
                    <c:v>12865</c:v>
                  </c:pt>
                  <c:pt idx="93">
                    <c:v>1576</c:v>
                  </c:pt>
                  <c:pt idx="94">
                    <c:v>1743</c:v>
                  </c:pt>
                  <c:pt idx="95">
                    <c:v>3289</c:v>
                  </c:pt>
                  <c:pt idx="96">
                    <c:v>10554</c:v>
                  </c:pt>
                  <c:pt idx="97">
                    <c:v>1285</c:v>
                  </c:pt>
                  <c:pt idx="98">
                    <c:v>2190</c:v>
                  </c:pt>
                  <c:pt idx="99">
                    <c:v>3054</c:v>
                  </c:pt>
                  <c:pt idx="100">
                    <c:v>14340</c:v>
                  </c:pt>
                  <c:pt idx="101">
                    <c:v>1586</c:v>
                  </c:pt>
                  <c:pt idx="102">
                    <c:v>2367</c:v>
                  </c:pt>
                  <c:pt idx="103">
                    <c:v>1556</c:v>
                  </c:pt>
                  <c:pt idx="104">
                    <c:v>11593</c:v>
                  </c:pt>
                  <c:pt idx="105">
                    <c:v>1323</c:v>
                  </c:pt>
                  <c:pt idx="106">
                    <c:v>1696</c:v>
                  </c:pt>
                  <c:pt idx="107">
                    <c:v>3221</c:v>
                  </c:pt>
                  <c:pt idx="108">
                    <c:v>30411</c:v>
                  </c:pt>
                  <c:pt idx="109">
                    <c:v>1034</c:v>
                  </c:pt>
                  <c:pt idx="110">
                    <c:v>3756</c:v>
                  </c:pt>
                  <c:pt idx="111">
                    <c:v>3708</c:v>
                  </c:pt>
                  <c:pt idx="112">
                    <c:v>1621</c:v>
                  </c:pt>
                  <c:pt idx="113">
                    <c:v>3140</c:v>
                  </c:pt>
                  <c:pt idx="114">
                    <c:v>4174</c:v>
                  </c:pt>
                  <c:pt idx="115">
                    <c:v>2825</c:v>
                  </c:pt>
                  <c:pt idx="116">
                    <c:v>14520</c:v>
                  </c:pt>
                  <c:pt idx="117">
                    <c:v>2110</c:v>
                  </c:pt>
                  <c:pt idx="118">
                    <c:v>3255</c:v>
                  </c:pt>
                  <c:pt idx="119">
                    <c:v>1493</c:v>
                  </c:pt>
                  <c:pt idx="120">
                    <c:v>32307</c:v>
                  </c:pt>
                  <c:pt idx="121">
                    <c:v>2058</c:v>
                  </c:pt>
                  <c:pt idx="122">
                    <c:v>2904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Sulfate!$AN$6:$AN$128</c:f>
              <c:numCache>
                <c:formatCode>General</c:formatCode>
                <c:ptCount val="123"/>
                <c:pt idx="0">
                  <c:v>48584</c:v>
                </c:pt>
                <c:pt idx="1">
                  <c:v>47455</c:v>
                </c:pt>
                <c:pt idx="2">
                  <c:v>70983</c:v>
                </c:pt>
                <c:pt idx="3">
                  <c:v>119016</c:v>
                </c:pt>
                <c:pt idx="4">
                  <c:v>120733</c:v>
                </c:pt>
                <c:pt idx="5">
                  <c:v>73023</c:v>
                </c:pt>
                <c:pt idx="6">
                  <c:v>54470</c:v>
                </c:pt>
                <c:pt idx="7">
                  <c:v>47899</c:v>
                </c:pt>
                <c:pt idx="8">
                  <c:v>46876</c:v>
                </c:pt>
                <c:pt idx="9">
                  <c:v>127498</c:v>
                </c:pt>
                <c:pt idx="10">
                  <c:v>157571</c:v>
                </c:pt>
                <c:pt idx="11">
                  <c:v>88725</c:v>
                </c:pt>
                <c:pt idx="12">
                  <c:v>49851</c:v>
                </c:pt>
                <c:pt idx="13">
                  <c:v>51214</c:v>
                </c:pt>
                <c:pt idx="14">
                  <c:v>88270</c:v>
                </c:pt>
                <c:pt idx="15">
                  <c:v>141449</c:v>
                </c:pt>
                <c:pt idx="16">
                  <c:v>65368</c:v>
                </c:pt>
                <c:pt idx="17">
                  <c:v>67285</c:v>
                </c:pt>
                <c:pt idx="18">
                  <c:v>55460</c:v>
                </c:pt>
                <c:pt idx="19">
                  <c:v>50206</c:v>
                </c:pt>
                <c:pt idx="20">
                  <c:v>59723</c:v>
                </c:pt>
                <c:pt idx="21">
                  <c:v>156398</c:v>
                </c:pt>
                <c:pt idx="22">
                  <c:v>153802</c:v>
                </c:pt>
                <c:pt idx="23">
                  <c:v>96450</c:v>
                </c:pt>
                <c:pt idx="24">
                  <c:v>69421</c:v>
                </c:pt>
                <c:pt idx="25">
                  <c:v>54906</c:v>
                </c:pt>
                <c:pt idx="26">
                  <c:v>48903</c:v>
                </c:pt>
                <c:pt idx="27">
                  <c:v>47708</c:v>
                </c:pt>
                <c:pt idx="28">
                  <c:v>66914</c:v>
                </c:pt>
                <c:pt idx="29">
                  <c:v>139369</c:v>
                </c:pt>
                <c:pt idx="30">
                  <c:v>46240</c:v>
                </c:pt>
                <c:pt idx="31">
                  <c:v>58542</c:v>
                </c:pt>
                <c:pt idx="32">
                  <c:v>73186</c:v>
                </c:pt>
                <c:pt idx="33">
                  <c:v>54010</c:v>
                </c:pt>
                <c:pt idx="34">
                  <c:v>47139</c:v>
                </c:pt>
                <c:pt idx="35">
                  <c:v>46556</c:v>
                </c:pt>
                <c:pt idx="36">
                  <c:v>59054</c:v>
                </c:pt>
                <c:pt idx="37">
                  <c:v>71242</c:v>
                </c:pt>
                <c:pt idx="38">
                  <c:v>114602</c:v>
                </c:pt>
                <c:pt idx="39">
                  <c:v>134806</c:v>
                </c:pt>
                <c:pt idx="40">
                  <c:v>116461</c:v>
                </c:pt>
                <c:pt idx="41">
                  <c:v>88147</c:v>
                </c:pt>
                <c:pt idx="42">
                  <c:v>87718</c:v>
                </c:pt>
                <c:pt idx="43">
                  <c:v>71752</c:v>
                </c:pt>
                <c:pt idx="44">
                  <c:v>57700</c:v>
                </c:pt>
                <c:pt idx="45">
                  <c:v>52643</c:v>
                </c:pt>
                <c:pt idx="46">
                  <c:v>45448</c:v>
                </c:pt>
                <c:pt idx="47">
                  <c:v>45247</c:v>
                </c:pt>
                <c:pt idx="48">
                  <c:v>66639</c:v>
                </c:pt>
                <c:pt idx="49">
                  <c:v>113809</c:v>
                </c:pt>
                <c:pt idx="50">
                  <c:v>116170</c:v>
                </c:pt>
                <c:pt idx="51">
                  <c:v>89239</c:v>
                </c:pt>
                <c:pt idx="52">
                  <c:v>55501</c:v>
                </c:pt>
                <c:pt idx="53">
                  <c:v>50996</c:v>
                </c:pt>
                <c:pt idx="54">
                  <c:v>53465</c:v>
                </c:pt>
                <c:pt idx="55">
                  <c:v>55835</c:v>
                </c:pt>
                <c:pt idx="56">
                  <c:v>44389</c:v>
                </c:pt>
                <c:pt idx="57">
                  <c:v>56685</c:v>
                </c:pt>
                <c:pt idx="58">
                  <c:v>112917</c:v>
                </c:pt>
                <c:pt idx="59">
                  <c:v>86322</c:v>
                </c:pt>
                <c:pt idx="60">
                  <c:v>55858</c:v>
                </c:pt>
                <c:pt idx="61">
                  <c:v>47705</c:v>
                </c:pt>
                <c:pt idx="62">
                  <c:v>71707</c:v>
                </c:pt>
                <c:pt idx="63">
                  <c:v>136912</c:v>
                </c:pt>
                <c:pt idx="64">
                  <c:v>71778</c:v>
                </c:pt>
                <c:pt idx="65">
                  <c:v>55346</c:v>
                </c:pt>
                <c:pt idx="66">
                  <c:v>46033</c:v>
                </c:pt>
                <c:pt idx="67">
                  <c:v>53061</c:v>
                </c:pt>
                <c:pt idx="68">
                  <c:v>54006</c:v>
                </c:pt>
                <c:pt idx="69">
                  <c:v>48077</c:v>
                </c:pt>
                <c:pt idx="70">
                  <c:v>41779</c:v>
                </c:pt>
                <c:pt idx="71">
                  <c:v>91352</c:v>
                </c:pt>
                <c:pt idx="72">
                  <c:v>125864</c:v>
                </c:pt>
                <c:pt idx="73">
                  <c:v>111344</c:v>
                </c:pt>
                <c:pt idx="74">
                  <c:v>65978</c:v>
                </c:pt>
                <c:pt idx="75">
                  <c:v>48954</c:v>
                </c:pt>
                <c:pt idx="76">
                  <c:v>42780</c:v>
                </c:pt>
                <c:pt idx="77">
                  <c:v>41742</c:v>
                </c:pt>
                <c:pt idx="78">
                  <c:v>46318</c:v>
                </c:pt>
                <c:pt idx="79">
                  <c:v>67647</c:v>
                </c:pt>
                <c:pt idx="80">
                  <c:v>87026</c:v>
                </c:pt>
                <c:pt idx="81">
                  <c:v>39904</c:v>
                </c:pt>
                <c:pt idx="82">
                  <c:v>52021</c:v>
                </c:pt>
                <c:pt idx="83">
                  <c:v>46498</c:v>
                </c:pt>
                <c:pt idx="84">
                  <c:v>47016</c:v>
                </c:pt>
                <c:pt idx="85">
                  <c:v>118196</c:v>
                </c:pt>
                <c:pt idx="86">
                  <c:v>89767</c:v>
                </c:pt>
                <c:pt idx="87">
                  <c:v>63531</c:v>
                </c:pt>
                <c:pt idx="88">
                  <c:v>43384</c:v>
                </c:pt>
                <c:pt idx="89">
                  <c:v>51374</c:v>
                </c:pt>
                <c:pt idx="90">
                  <c:v>49011</c:v>
                </c:pt>
                <c:pt idx="91">
                  <c:v>121268</c:v>
                </c:pt>
                <c:pt idx="92">
                  <c:v>129678</c:v>
                </c:pt>
                <c:pt idx="93">
                  <c:v>55916</c:v>
                </c:pt>
                <c:pt idx="94">
                  <c:v>56759</c:v>
                </c:pt>
                <c:pt idx="95">
                  <c:v>87168</c:v>
                </c:pt>
                <c:pt idx="96">
                  <c:v>122631</c:v>
                </c:pt>
                <c:pt idx="97">
                  <c:v>74747</c:v>
                </c:pt>
                <c:pt idx="98">
                  <c:v>56774</c:v>
                </c:pt>
                <c:pt idx="99">
                  <c:v>76211</c:v>
                </c:pt>
                <c:pt idx="100">
                  <c:v>138040</c:v>
                </c:pt>
                <c:pt idx="101">
                  <c:v>68018</c:v>
                </c:pt>
                <c:pt idx="102">
                  <c:v>68738</c:v>
                </c:pt>
                <c:pt idx="103">
                  <c:v>63751</c:v>
                </c:pt>
                <c:pt idx="104">
                  <c:v>137578</c:v>
                </c:pt>
                <c:pt idx="105">
                  <c:v>72502</c:v>
                </c:pt>
                <c:pt idx="106">
                  <c:v>60806</c:v>
                </c:pt>
                <c:pt idx="107">
                  <c:v>89103</c:v>
                </c:pt>
                <c:pt idx="108">
                  <c:v>162270</c:v>
                </c:pt>
                <c:pt idx="109">
                  <c:v>65862</c:v>
                </c:pt>
                <c:pt idx="110">
                  <c:v>51510</c:v>
                </c:pt>
                <c:pt idx="111">
                  <c:v>107838</c:v>
                </c:pt>
                <c:pt idx="112">
                  <c:v>70151</c:v>
                </c:pt>
                <c:pt idx="113">
                  <c:v>50104</c:v>
                </c:pt>
                <c:pt idx="114">
                  <c:v>49472</c:v>
                </c:pt>
                <c:pt idx="115">
                  <c:v>73150</c:v>
                </c:pt>
                <c:pt idx="116">
                  <c:v>146680</c:v>
                </c:pt>
                <c:pt idx="117">
                  <c:v>68488</c:v>
                </c:pt>
                <c:pt idx="118">
                  <c:v>53682</c:v>
                </c:pt>
                <c:pt idx="119">
                  <c:v>64139</c:v>
                </c:pt>
                <c:pt idx="120">
                  <c:v>175773</c:v>
                </c:pt>
                <c:pt idx="121">
                  <c:v>59745</c:v>
                </c:pt>
                <c:pt idx="122">
                  <c:v>55718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F7-4C35-8AC5-ACE88328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Sulfate!$AC$6:$AC$128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4650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4486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plus>
            <c:minus>
              <c:numRef>
                <c:f>Sulfate!$AC$6:$AC$128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4650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4486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Sulfate!$Y$6:$Y$128</c:f>
              <c:numCache>
                <c:formatCode>General</c:formatCode>
                <c:ptCount val="123"/>
                <c:pt idx="0">
                  <c:v>48465</c:v>
                </c:pt>
                <c:pt idx="1">
                  <c:v>47760</c:v>
                </c:pt>
                <c:pt idx="2">
                  <c:v>72056</c:v>
                </c:pt>
                <c:pt idx="3">
                  <c:v>120307</c:v>
                </c:pt>
                <c:pt idx="4">
                  <c:v>121817</c:v>
                </c:pt>
                <c:pt idx="5">
                  <c:v>74050</c:v>
                </c:pt>
                <c:pt idx="6">
                  <c:v>54669</c:v>
                </c:pt>
                <c:pt idx="7">
                  <c:v>47733</c:v>
                </c:pt>
                <c:pt idx="8">
                  <c:v>47165</c:v>
                </c:pt>
                <c:pt idx="9">
                  <c:v>128045</c:v>
                </c:pt>
                <c:pt idx="10">
                  <c:v>156930</c:v>
                </c:pt>
                <c:pt idx="11">
                  <c:v>89691</c:v>
                </c:pt>
                <c:pt idx="12">
                  <c:v>49597</c:v>
                </c:pt>
                <c:pt idx="13">
                  <c:v>50849</c:v>
                </c:pt>
                <c:pt idx="14">
                  <c:v>89318</c:v>
                </c:pt>
                <c:pt idx="15">
                  <c:v>141529</c:v>
                </c:pt>
                <c:pt idx="16">
                  <c:v>66150</c:v>
                </c:pt>
                <c:pt idx="17">
                  <c:v>67209</c:v>
                </c:pt>
                <c:pt idx="18">
                  <c:v>55069</c:v>
                </c:pt>
                <c:pt idx="19">
                  <c:v>49822</c:v>
                </c:pt>
                <c:pt idx="20">
                  <c:v>60293</c:v>
                </c:pt>
                <c:pt idx="21">
                  <c:v>155060</c:v>
                </c:pt>
                <c:pt idx="22">
                  <c:v>152275</c:v>
                </c:pt>
                <c:pt idx="23">
                  <c:v>96771</c:v>
                </c:pt>
                <c:pt idx="24">
                  <c:v>69592</c:v>
                </c:pt>
                <c:pt idx="25">
                  <c:v>54611</c:v>
                </c:pt>
                <c:pt idx="26">
                  <c:v>48352</c:v>
                </c:pt>
                <c:pt idx="27">
                  <c:v>47239</c:v>
                </c:pt>
                <c:pt idx="28">
                  <c:v>67509</c:v>
                </c:pt>
                <c:pt idx="29">
                  <c:v>139117</c:v>
                </c:pt>
                <c:pt idx="30">
                  <c:v>46391</c:v>
                </c:pt>
                <c:pt idx="31">
                  <c:v>58484</c:v>
                </c:pt>
                <c:pt idx="32">
                  <c:v>72875</c:v>
                </c:pt>
                <c:pt idx="33">
                  <c:v>53464</c:v>
                </c:pt>
                <c:pt idx="34">
                  <c:v>46656</c:v>
                </c:pt>
                <c:pt idx="35">
                  <c:v>46347</c:v>
                </c:pt>
                <c:pt idx="36">
                  <c:v>59331</c:v>
                </c:pt>
                <c:pt idx="37">
                  <c:v>71981</c:v>
                </c:pt>
                <c:pt idx="38">
                  <c:v>115036</c:v>
                </c:pt>
                <c:pt idx="39">
                  <c:v>134411</c:v>
                </c:pt>
                <c:pt idx="40">
                  <c:v>116331</c:v>
                </c:pt>
                <c:pt idx="41">
                  <c:v>88340</c:v>
                </c:pt>
                <c:pt idx="42">
                  <c:v>87305</c:v>
                </c:pt>
                <c:pt idx="43">
                  <c:v>71271</c:v>
                </c:pt>
                <c:pt idx="44">
                  <c:v>57099</c:v>
                </c:pt>
                <c:pt idx="45">
                  <c:v>52034</c:v>
                </c:pt>
                <c:pt idx="46">
                  <c:v>45078</c:v>
                </c:pt>
                <c:pt idx="47">
                  <c:v>45149</c:v>
                </c:pt>
                <c:pt idx="48">
                  <c:v>67240</c:v>
                </c:pt>
                <c:pt idx="49">
                  <c:v>114060</c:v>
                </c:pt>
                <c:pt idx="50">
                  <c:v>116360</c:v>
                </c:pt>
                <c:pt idx="51">
                  <c:v>89663</c:v>
                </c:pt>
                <c:pt idx="52">
                  <c:v>55605</c:v>
                </c:pt>
                <c:pt idx="53">
                  <c:v>50704</c:v>
                </c:pt>
                <c:pt idx="54">
                  <c:v>53121</c:v>
                </c:pt>
                <c:pt idx="55">
                  <c:v>55239</c:v>
                </c:pt>
                <c:pt idx="56">
                  <c:v>44029</c:v>
                </c:pt>
                <c:pt idx="57">
                  <c:v>57065</c:v>
                </c:pt>
                <c:pt idx="58">
                  <c:v>113254</c:v>
                </c:pt>
                <c:pt idx="59">
                  <c:v>86345</c:v>
                </c:pt>
                <c:pt idx="60">
                  <c:v>55441</c:v>
                </c:pt>
                <c:pt idx="61">
                  <c:v>47019</c:v>
                </c:pt>
                <c:pt idx="62">
                  <c:v>72235</c:v>
                </c:pt>
                <c:pt idx="63">
                  <c:v>136299</c:v>
                </c:pt>
                <c:pt idx="64">
                  <c:v>72420</c:v>
                </c:pt>
                <c:pt idx="65">
                  <c:v>55722</c:v>
                </c:pt>
                <c:pt idx="66">
                  <c:v>46079</c:v>
                </c:pt>
                <c:pt idx="67">
                  <c:v>52876</c:v>
                </c:pt>
                <c:pt idx="68">
                  <c:v>53395</c:v>
                </c:pt>
                <c:pt idx="69">
                  <c:v>47376</c:v>
                </c:pt>
                <c:pt idx="70">
                  <c:v>41596</c:v>
                </c:pt>
                <c:pt idx="71">
                  <c:v>91958</c:v>
                </c:pt>
                <c:pt idx="72">
                  <c:v>125722</c:v>
                </c:pt>
                <c:pt idx="73">
                  <c:v>111512</c:v>
                </c:pt>
                <c:pt idx="74">
                  <c:v>66153</c:v>
                </c:pt>
                <c:pt idx="75">
                  <c:v>48812</c:v>
                </c:pt>
                <c:pt idx="76">
                  <c:v>42157</c:v>
                </c:pt>
                <c:pt idx="77">
                  <c:v>40998</c:v>
                </c:pt>
                <c:pt idx="78">
                  <c:v>46210</c:v>
                </c:pt>
                <c:pt idx="79">
                  <c:v>68110</c:v>
                </c:pt>
                <c:pt idx="80">
                  <c:v>87742</c:v>
                </c:pt>
                <c:pt idx="81">
                  <c:v>39928</c:v>
                </c:pt>
                <c:pt idx="82">
                  <c:v>51317</c:v>
                </c:pt>
                <c:pt idx="83">
                  <c:v>45920</c:v>
                </c:pt>
                <c:pt idx="84">
                  <c:v>47116</c:v>
                </c:pt>
                <c:pt idx="85">
                  <c:v>117984</c:v>
                </c:pt>
                <c:pt idx="86">
                  <c:v>90384</c:v>
                </c:pt>
                <c:pt idx="87">
                  <c:v>64047</c:v>
                </c:pt>
                <c:pt idx="88">
                  <c:v>42797</c:v>
                </c:pt>
                <c:pt idx="89">
                  <c:v>50679</c:v>
                </c:pt>
                <c:pt idx="90">
                  <c:v>48896</c:v>
                </c:pt>
                <c:pt idx="91">
                  <c:v>121453</c:v>
                </c:pt>
                <c:pt idx="92">
                  <c:v>129443</c:v>
                </c:pt>
                <c:pt idx="93">
                  <c:v>56182</c:v>
                </c:pt>
                <c:pt idx="94">
                  <c:v>56163</c:v>
                </c:pt>
                <c:pt idx="95">
                  <c:v>87965</c:v>
                </c:pt>
                <c:pt idx="96">
                  <c:v>122563</c:v>
                </c:pt>
                <c:pt idx="97">
                  <c:v>75091</c:v>
                </c:pt>
                <c:pt idx="98">
                  <c:v>56132</c:v>
                </c:pt>
                <c:pt idx="99">
                  <c:v>76893</c:v>
                </c:pt>
                <c:pt idx="100">
                  <c:v>137850</c:v>
                </c:pt>
                <c:pt idx="101">
                  <c:v>67836</c:v>
                </c:pt>
                <c:pt idx="102">
                  <c:v>68241</c:v>
                </c:pt>
                <c:pt idx="103">
                  <c:v>64322</c:v>
                </c:pt>
                <c:pt idx="104">
                  <c:v>137633</c:v>
                </c:pt>
                <c:pt idx="105">
                  <c:v>73206</c:v>
                </c:pt>
                <c:pt idx="106">
                  <c:v>60346</c:v>
                </c:pt>
                <c:pt idx="107">
                  <c:v>90196</c:v>
                </c:pt>
                <c:pt idx="108">
                  <c:v>161242</c:v>
                </c:pt>
                <c:pt idx="109">
                  <c:v>66320</c:v>
                </c:pt>
                <c:pt idx="110">
                  <c:v>50972</c:v>
                </c:pt>
                <c:pt idx="111">
                  <c:v>108922</c:v>
                </c:pt>
                <c:pt idx="112">
                  <c:v>70987</c:v>
                </c:pt>
                <c:pt idx="113">
                  <c:v>50169</c:v>
                </c:pt>
                <c:pt idx="114">
                  <c:v>49021</c:v>
                </c:pt>
                <c:pt idx="115">
                  <c:v>74265</c:v>
                </c:pt>
                <c:pt idx="116">
                  <c:v>147055</c:v>
                </c:pt>
                <c:pt idx="117">
                  <c:v>69201</c:v>
                </c:pt>
                <c:pt idx="118">
                  <c:v>53294</c:v>
                </c:pt>
                <c:pt idx="119">
                  <c:v>64886</c:v>
                </c:pt>
                <c:pt idx="120">
                  <c:v>175141</c:v>
                </c:pt>
                <c:pt idx="121">
                  <c:v>60200</c:v>
                </c:pt>
                <c:pt idx="122">
                  <c:v>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4-4669-8923-CBEDF01C88DB}"/>
            </c:ext>
          </c:extLst>
        </c:ser>
        <c:ser>
          <c:idx val="1"/>
          <c:order val="1"/>
          <c:tx>
            <c:strRef>
              <c:f>Sulfate!$AE$2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Sulfate!$AI$6:$AI$128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4649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4485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plus>
            <c:minus>
              <c:numRef>
                <c:f>Sulfate!$AI$6:$AI$128</c:f>
                <c:numCache>
                  <c:formatCode>General</c:formatCode>
                  <c:ptCount val="123"/>
                  <c:pt idx="0">
                    <c:v>2120</c:v>
                  </c:pt>
                  <c:pt idx="1">
                    <c:v>2128</c:v>
                  </c:pt>
                  <c:pt idx="2">
                    <c:v>2997</c:v>
                  </c:pt>
                  <c:pt idx="3">
                    <c:v>4649</c:v>
                  </c:pt>
                  <c:pt idx="4">
                    <c:v>4547</c:v>
                  </c:pt>
                  <c:pt idx="5">
                    <c:v>2949</c:v>
                  </c:pt>
                  <c:pt idx="6">
                    <c:v>2058</c:v>
                  </c:pt>
                  <c:pt idx="7">
                    <c:v>1750</c:v>
                  </c:pt>
                  <c:pt idx="8">
                    <c:v>1818</c:v>
                  </c:pt>
                  <c:pt idx="9">
                    <c:v>3920</c:v>
                  </c:pt>
                  <c:pt idx="10">
                    <c:v>5425</c:v>
                  </c:pt>
                  <c:pt idx="11">
                    <c:v>2858</c:v>
                  </c:pt>
                  <c:pt idx="12">
                    <c:v>1452</c:v>
                  </c:pt>
                  <c:pt idx="13">
                    <c:v>1450</c:v>
                  </c:pt>
                  <c:pt idx="14">
                    <c:v>2355</c:v>
                  </c:pt>
                  <c:pt idx="15">
                    <c:v>3612</c:v>
                  </c:pt>
                  <c:pt idx="16">
                    <c:v>1853</c:v>
                  </c:pt>
                  <c:pt idx="17">
                    <c:v>1741</c:v>
                  </c:pt>
                  <c:pt idx="18">
                    <c:v>1311</c:v>
                  </c:pt>
                  <c:pt idx="19">
                    <c:v>1232</c:v>
                  </c:pt>
                  <c:pt idx="20">
                    <c:v>1449</c:v>
                  </c:pt>
                  <c:pt idx="21">
                    <c:v>4478</c:v>
                  </c:pt>
                  <c:pt idx="22">
                    <c:v>4485</c:v>
                  </c:pt>
                  <c:pt idx="23">
                    <c:v>2043</c:v>
                  </c:pt>
                  <c:pt idx="24">
                    <c:v>1515</c:v>
                  </c:pt>
                  <c:pt idx="25">
                    <c:v>1079</c:v>
                  </c:pt>
                  <c:pt idx="26">
                    <c:v>988</c:v>
                  </c:pt>
                  <c:pt idx="27">
                    <c:v>1060</c:v>
                  </c:pt>
                  <c:pt idx="28">
                    <c:v>1394</c:v>
                  </c:pt>
                  <c:pt idx="29">
                    <c:v>2576</c:v>
                  </c:pt>
                  <c:pt idx="30">
                    <c:v>1210</c:v>
                  </c:pt>
                  <c:pt idx="31">
                    <c:v>1044</c:v>
                  </c:pt>
                  <c:pt idx="32">
                    <c:v>1600</c:v>
                  </c:pt>
                  <c:pt idx="33">
                    <c:v>971</c:v>
                  </c:pt>
                  <c:pt idx="34">
                    <c:v>978</c:v>
                  </c:pt>
                  <c:pt idx="35">
                    <c:v>1048</c:v>
                  </c:pt>
                  <c:pt idx="36">
                    <c:v>1100</c:v>
                  </c:pt>
                  <c:pt idx="37">
                    <c:v>1291</c:v>
                  </c:pt>
                  <c:pt idx="38">
                    <c:v>1595</c:v>
                  </c:pt>
                  <c:pt idx="39">
                    <c:v>2295</c:v>
                  </c:pt>
                  <c:pt idx="40">
                    <c:v>1767</c:v>
                  </c:pt>
                  <c:pt idx="41">
                    <c:v>1473</c:v>
                  </c:pt>
                  <c:pt idx="42">
                    <c:v>1915</c:v>
                  </c:pt>
                  <c:pt idx="43">
                    <c:v>1582</c:v>
                  </c:pt>
                  <c:pt idx="44">
                    <c:v>1097</c:v>
                  </c:pt>
                  <c:pt idx="45">
                    <c:v>981</c:v>
                  </c:pt>
                  <c:pt idx="46">
                    <c:v>1016</c:v>
                  </c:pt>
                  <c:pt idx="47">
                    <c:v>1080</c:v>
                  </c:pt>
                  <c:pt idx="48">
                    <c:v>1142</c:v>
                  </c:pt>
                  <c:pt idx="49">
                    <c:v>1487</c:v>
                  </c:pt>
                  <c:pt idx="50">
                    <c:v>1467</c:v>
                  </c:pt>
                  <c:pt idx="51">
                    <c:v>1236</c:v>
                  </c:pt>
                  <c:pt idx="52">
                    <c:v>964</c:v>
                  </c:pt>
                  <c:pt idx="53">
                    <c:v>816</c:v>
                  </c:pt>
                  <c:pt idx="54">
                    <c:v>825</c:v>
                  </c:pt>
                  <c:pt idx="55">
                    <c:v>982</c:v>
                  </c:pt>
                  <c:pt idx="56">
                    <c:v>1053</c:v>
                  </c:pt>
                  <c:pt idx="57">
                    <c:v>1008</c:v>
                  </c:pt>
                  <c:pt idx="58">
                    <c:v>1439</c:v>
                  </c:pt>
                  <c:pt idx="59">
                    <c:v>1435</c:v>
                  </c:pt>
                  <c:pt idx="60">
                    <c:v>903</c:v>
                  </c:pt>
                  <c:pt idx="61">
                    <c:v>888</c:v>
                  </c:pt>
                  <c:pt idx="62">
                    <c:v>1263</c:v>
                  </c:pt>
                  <c:pt idx="63">
                    <c:v>2481</c:v>
                  </c:pt>
                  <c:pt idx="64">
                    <c:v>1173</c:v>
                  </c:pt>
                  <c:pt idx="65">
                    <c:v>1120</c:v>
                  </c:pt>
                  <c:pt idx="66">
                    <c:v>1111</c:v>
                  </c:pt>
                  <c:pt idx="67">
                    <c:v>900</c:v>
                  </c:pt>
                  <c:pt idx="68">
                    <c:v>969</c:v>
                  </c:pt>
                  <c:pt idx="69">
                    <c:v>930</c:v>
                  </c:pt>
                  <c:pt idx="70">
                    <c:v>1222</c:v>
                  </c:pt>
                  <c:pt idx="71">
                    <c:v>1680</c:v>
                  </c:pt>
                  <c:pt idx="72">
                    <c:v>2017</c:v>
                  </c:pt>
                  <c:pt idx="73">
                    <c:v>1611</c:v>
                  </c:pt>
                  <c:pt idx="74">
                    <c:v>1130</c:v>
                  </c:pt>
                  <c:pt idx="75">
                    <c:v>965</c:v>
                  </c:pt>
                  <c:pt idx="76">
                    <c:v>943</c:v>
                  </c:pt>
                  <c:pt idx="77">
                    <c:v>1062</c:v>
                  </c:pt>
                  <c:pt idx="78">
                    <c:v>1119</c:v>
                  </c:pt>
                  <c:pt idx="79">
                    <c:v>1271</c:v>
                  </c:pt>
                  <c:pt idx="80">
                    <c:v>1448</c:v>
                  </c:pt>
                  <c:pt idx="81">
                    <c:v>1334</c:v>
                  </c:pt>
                  <c:pt idx="82">
                    <c:v>1062</c:v>
                  </c:pt>
                  <c:pt idx="83">
                    <c:v>1089</c:v>
                  </c:pt>
                  <c:pt idx="84">
                    <c:v>1174</c:v>
                  </c:pt>
                  <c:pt idx="85">
                    <c:v>2046</c:v>
                  </c:pt>
                  <c:pt idx="86">
                    <c:v>1405</c:v>
                  </c:pt>
                  <c:pt idx="87">
                    <c:v>1187</c:v>
                  </c:pt>
                  <c:pt idx="88">
                    <c:v>960</c:v>
                  </c:pt>
                  <c:pt idx="89">
                    <c:v>1046</c:v>
                  </c:pt>
                  <c:pt idx="90">
                    <c:v>1115</c:v>
                  </c:pt>
                  <c:pt idx="91">
                    <c:v>2164</c:v>
                  </c:pt>
                  <c:pt idx="92">
                    <c:v>2313</c:v>
                  </c:pt>
                  <c:pt idx="93">
                    <c:v>1110</c:v>
                  </c:pt>
                  <c:pt idx="94">
                    <c:v>1108</c:v>
                  </c:pt>
                  <c:pt idx="95">
                    <c:v>1587</c:v>
                  </c:pt>
                  <c:pt idx="96">
                    <c:v>2082</c:v>
                  </c:pt>
                  <c:pt idx="97">
                    <c:v>1291</c:v>
                  </c:pt>
                  <c:pt idx="98">
                    <c:v>1221</c:v>
                  </c:pt>
                  <c:pt idx="99">
                    <c:v>1520</c:v>
                  </c:pt>
                  <c:pt idx="100">
                    <c:v>2601</c:v>
                  </c:pt>
                  <c:pt idx="101">
                    <c:v>1283</c:v>
                  </c:pt>
                  <c:pt idx="102">
                    <c:v>1565</c:v>
                  </c:pt>
                  <c:pt idx="103">
                    <c:v>1249</c:v>
                  </c:pt>
                  <c:pt idx="104">
                    <c:v>2620</c:v>
                  </c:pt>
                  <c:pt idx="105">
                    <c:v>1307</c:v>
                  </c:pt>
                  <c:pt idx="106">
                    <c:v>1217</c:v>
                  </c:pt>
                  <c:pt idx="107">
                    <c:v>1763</c:v>
                  </c:pt>
                  <c:pt idx="108">
                    <c:v>4290</c:v>
                  </c:pt>
                  <c:pt idx="109">
                    <c:v>1267</c:v>
                  </c:pt>
                  <c:pt idx="110">
                    <c:v>1084</c:v>
                  </c:pt>
                  <c:pt idx="111">
                    <c:v>2541</c:v>
                  </c:pt>
                  <c:pt idx="112">
                    <c:v>1545</c:v>
                  </c:pt>
                  <c:pt idx="113">
                    <c:v>1198</c:v>
                  </c:pt>
                  <c:pt idx="114">
                    <c:v>1119</c:v>
                  </c:pt>
                  <c:pt idx="115">
                    <c:v>1876</c:v>
                  </c:pt>
                  <c:pt idx="116">
                    <c:v>3621</c:v>
                  </c:pt>
                  <c:pt idx="117">
                    <c:v>1725</c:v>
                  </c:pt>
                  <c:pt idx="118">
                    <c:v>1372</c:v>
                  </c:pt>
                  <c:pt idx="119">
                    <c:v>1908</c:v>
                  </c:pt>
                  <c:pt idx="120">
                    <c:v>6026</c:v>
                  </c:pt>
                  <c:pt idx="121">
                    <c:v>1780</c:v>
                  </c:pt>
                  <c:pt idx="122">
                    <c:v>1639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Sulfate!$AH$6:$AH$128</c:f>
              <c:numCache>
                <c:formatCode>General</c:formatCode>
                <c:ptCount val="123"/>
                <c:pt idx="0">
                  <c:v>48465</c:v>
                </c:pt>
                <c:pt idx="1">
                  <c:v>47760</c:v>
                </c:pt>
                <c:pt idx="2">
                  <c:v>72056</c:v>
                </c:pt>
                <c:pt idx="3">
                  <c:v>120307</c:v>
                </c:pt>
                <c:pt idx="4">
                  <c:v>121817</c:v>
                </c:pt>
                <c:pt idx="5">
                  <c:v>74050</c:v>
                </c:pt>
                <c:pt idx="6">
                  <c:v>54669</c:v>
                </c:pt>
                <c:pt idx="7">
                  <c:v>47733</c:v>
                </c:pt>
                <c:pt idx="8">
                  <c:v>47165</c:v>
                </c:pt>
                <c:pt idx="9">
                  <c:v>128045</c:v>
                </c:pt>
                <c:pt idx="10">
                  <c:v>156930</c:v>
                </c:pt>
                <c:pt idx="11">
                  <c:v>89691</c:v>
                </c:pt>
                <c:pt idx="12">
                  <c:v>49597</c:v>
                </c:pt>
                <c:pt idx="13">
                  <c:v>50849</c:v>
                </c:pt>
                <c:pt idx="14">
                  <c:v>89318</c:v>
                </c:pt>
                <c:pt idx="15">
                  <c:v>141529</c:v>
                </c:pt>
                <c:pt idx="16">
                  <c:v>66150</c:v>
                </c:pt>
                <c:pt idx="17">
                  <c:v>67209</c:v>
                </c:pt>
                <c:pt idx="18">
                  <c:v>55069</c:v>
                </c:pt>
                <c:pt idx="19">
                  <c:v>49822</c:v>
                </c:pt>
                <c:pt idx="20">
                  <c:v>60293</c:v>
                </c:pt>
                <c:pt idx="21">
                  <c:v>155060</c:v>
                </c:pt>
                <c:pt idx="22">
                  <c:v>152275</c:v>
                </c:pt>
                <c:pt idx="23">
                  <c:v>96771</c:v>
                </c:pt>
                <c:pt idx="24">
                  <c:v>69592</c:v>
                </c:pt>
                <c:pt idx="25">
                  <c:v>54611</c:v>
                </c:pt>
                <c:pt idx="26">
                  <c:v>48352</c:v>
                </c:pt>
                <c:pt idx="27">
                  <c:v>47239</c:v>
                </c:pt>
                <c:pt idx="28">
                  <c:v>67509</c:v>
                </c:pt>
                <c:pt idx="29">
                  <c:v>139117</c:v>
                </c:pt>
                <c:pt idx="30">
                  <c:v>46391</c:v>
                </c:pt>
                <c:pt idx="31">
                  <c:v>58484</c:v>
                </c:pt>
                <c:pt idx="32">
                  <c:v>72875</c:v>
                </c:pt>
                <c:pt idx="33">
                  <c:v>53464</c:v>
                </c:pt>
                <c:pt idx="34">
                  <c:v>46656</c:v>
                </c:pt>
                <c:pt idx="35">
                  <c:v>46347</c:v>
                </c:pt>
                <c:pt idx="36">
                  <c:v>59331</c:v>
                </c:pt>
                <c:pt idx="37">
                  <c:v>71981</c:v>
                </c:pt>
                <c:pt idx="38">
                  <c:v>115036</c:v>
                </c:pt>
                <c:pt idx="39">
                  <c:v>134411</c:v>
                </c:pt>
                <c:pt idx="40">
                  <c:v>116331</c:v>
                </c:pt>
                <c:pt idx="41">
                  <c:v>88340</c:v>
                </c:pt>
                <c:pt idx="42">
                  <c:v>87305</c:v>
                </c:pt>
                <c:pt idx="43">
                  <c:v>71271</c:v>
                </c:pt>
                <c:pt idx="44">
                  <c:v>57099</c:v>
                </c:pt>
                <c:pt idx="45">
                  <c:v>52034</c:v>
                </c:pt>
                <c:pt idx="46">
                  <c:v>45078</c:v>
                </c:pt>
                <c:pt idx="47">
                  <c:v>45149</c:v>
                </c:pt>
                <c:pt idx="48">
                  <c:v>67240</c:v>
                </c:pt>
                <c:pt idx="49">
                  <c:v>114060</c:v>
                </c:pt>
                <c:pt idx="50">
                  <c:v>116360</c:v>
                </c:pt>
                <c:pt idx="51">
                  <c:v>89663</c:v>
                </c:pt>
                <c:pt idx="52">
                  <c:v>55605</c:v>
                </c:pt>
                <c:pt idx="53">
                  <c:v>50704</c:v>
                </c:pt>
                <c:pt idx="54">
                  <c:v>53121</c:v>
                </c:pt>
                <c:pt idx="55">
                  <c:v>55239</c:v>
                </c:pt>
                <c:pt idx="56">
                  <c:v>44029</c:v>
                </c:pt>
                <c:pt idx="57">
                  <c:v>57065</c:v>
                </c:pt>
                <c:pt idx="58">
                  <c:v>113254</c:v>
                </c:pt>
                <c:pt idx="59">
                  <c:v>86345</c:v>
                </c:pt>
                <c:pt idx="60">
                  <c:v>55441</c:v>
                </c:pt>
                <c:pt idx="61">
                  <c:v>47019</c:v>
                </c:pt>
                <c:pt idx="62">
                  <c:v>72235</c:v>
                </c:pt>
                <c:pt idx="63">
                  <c:v>136299</c:v>
                </c:pt>
                <c:pt idx="64">
                  <c:v>72420</c:v>
                </c:pt>
                <c:pt idx="65">
                  <c:v>55722</c:v>
                </c:pt>
                <c:pt idx="66">
                  <c:v>46079</c:v>
                </c:pt>
                <c:pt idx="67">
                  <c:v>52876</c:v>
                </c:pt>
                <c:pt idx="68">
                  <c:v>53395</c:v>
                </c:pt>
                <c:pt idx="69">
                  <c:v>47376</c:v>
                </c:pt>
                <c:pt idx="70">
                  <c:v>41596</c:v>
                </c:pt>
                <c:pt idx="71">
                  <c:v>91958</c:v>
                </c:pt>
                <c:pt idx="72">
                  <c:v>125722</c:v>
                </c:pt>
                <c:pt idx="73">
                  <c:v>111512</c:v>
                </c:pt>
                <c:pt idx="74">
                  <c:v>66153</c:v>
                </c:pt>
                <c:pt idx="75">
                  <c:v>48812</c:v>
                </c:pt>
                <c:pt idx="76">
                  <c:v>42157</c:v>
                </c:pt>
                <c:pt idx="77">
                  <c:v>40998</c:v>
                </c:pt>
                <c:pt idx="78">
                  <c:v>46210</c:v>
                </c:pt>
                <c:pt idx="79">
                  <c:v>68110</c:v>
                </c:pt>
                <c:pt idx="80">
                  <c:v>87742</c:v>
                </c:pt>
                <c:pt idx="81">
                  <c:v>39928</c:v>
                </c:pt>
                <c:pt idx="82">
                  <c:v>51317</c:v>
                </c:pt>
                <c:pt idx="83">
                  <c:v>45920</c:v>
                </c:pt>
                <c:pt idx="84">
                  <c:v>47116</c:v>
                </c:pt>
                <c:pt idx="85">
                  <c:v>117984</c:v>
                </c:pt>
                <c:pt idx="86">
                  <c:v>90384</c:v>
                </c:pt>
                <c:pt idx="87">
                  <c:v>64047</c:v>
                </c:pt>
                <c:pt idx="88">
                  <c:v>42797</c:v>
                </c:pt>
                <c:pt idx="89">
                  <c:v>50679</c:v>
                </c:pt>
                <c:pt idx="90">
                  <c:v>48896</c:v>
                </c:pt>
                <c:pt idx="91">
                  <c:v>121453</c:v>
                </c:pt>
                <c:pt idx="92">
                  <c:v>129443</c:v>
                </c:pt>
                <c:pt idx="93">
                  <c:v>56182</c:v>
                </c:pt>
                <c:pt idx="94">
                  <c:v>56163</c:v>
                </c:pt>
                <c:pt idx="95">
                  <c:v>87965</c:v>
                </c:pt>
                <c:pt idx="96">
                  <c:v>122563</c:v>
                </c:pt>
                <c:pt idx="97">
                  <c:v>75091</c:v>
                </c:pt>
                <c:pt idx="98">
                  <c:v>56132</c:v>
                </c:pt>
                <c:pt idx="99">
                  <c:v>76893</c:v>
                </c:pt>
                <c:pt idx="100">
                  <c:v>137850</c:v>
                </c:pt>
                <c:pt idx="101">
                  <c:v>67836</c:v>
                </c:pt>
                <c:pt idx="102">
                  <c:v>68241</c:v>
                </c:pt>
                <c:pt idx="103">
                  <c:v>64322</c:v>
                </c:pt>
                <c:pt idx="104">
                  <c:v>137633</c:v>
                </c:pt>
                <c:pt idx="105">
                  <c:v>73206</c:v>
                </c:pt>
                <c:pt idx="106">
                  <c:v>60346</c:v>
                </c:pt>
                <c:pt idx="107">
                  <c:v>90196</c:v>
                </c:pt>
                <c:pt idx="108">
                  <c:v>161242</c:v>
                </c:pt>
                <c:pt idx="109">
                  <c:v>66320</c:v>
                </c:pt>
                <c:pt idx="110">
                  <c:v>50972</c:v>
                </c:pt>
                <c:pt idx="111">
                  <c:v>108922</c:v>
                </c:pt>
                <c:pt idx="112">
                  <c:v>70987</c:v>
                </c:pt>
                <c:pt idx="113">
                  <c:v>50169</c:v>
                </c:pt>
                <c:pt idx="114">
                  <c:v>49021</c:v>
                </c:pt>
                <c:pt idx="115">
                  <c:v>74265</c:v>
                </c:pt>
                <c:pt idx="116">
                  <c:v>147055</c:v>
                </c:pt>
                <c:pt idx="117">
                  <c:v>69201</c:v>
                </c:pt>
                <c:pt idx="118">
                  <c:v>53294</c:v>
                </c:pt>
                <c:pt idx="119">
                  <c:v>64886</c:v>
                </c:pt>
                <c:pt idx="120">
                  <c:v>175141</c:v>
                </c:pt>
                <c:pt idx="121">
                  <c:v>60200</c:v>
                </c:pt>
                <c:pt idx="122">
                  <c:v>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4-4669-8923-CBEDF01C88DB}"/>
            </c:ext>
          </c:extLst>
        </c:ser>
        <c:ser>
          <c:idx val="2"/>
          <c:order val="2"/>
          <c:tx>
            <c:strRef>
              <c:f>Sulfate!$AK$2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Sulfate!$AO$6:$AO$128</c:f>
                <c:numCache>
                  <c:formatCode>General</c:formatCode>
                  <c:ptCount val="123"/>
                  <c:pt idx="0">
                    <c:v>6229</c:v>
                  </c:pt>
                  <c:pt idx="1">
                    <c:v>4136</c:v>
                  </c:pt>
                  <c:pt idx="2">
                    <c:v>14564</c:v>
                  </c:pt>
                  <c:pt idx="3">
                    <c:v>19237</c:v>
                  </c:pt>
                  <c:pt idx="4">
                    <c:v>15735</c:v>
                  </c:pt>
                  <c:pt idx="5">
                    <c:v>13841</c:v>
                  </c:pt>
                  <c:pt idx="6">
                    <c:v>7851</c:v>
                  </c:pt>
                  <c:pt idx="7">
                    <c:v>4857</c:v>
                  </c:pt>
                  <c:pt idx="8">
                    <c:v>2974</c:v>
                  </c:pt>
                  <c:pt idx="9">
                    <c:v>8940</c:v>
                  </c:pt>
                  <c:pt idx="10">
                    <c:v>9160</c:v>
                  </c:pt>
                  <c:pt idx="11">
                    <c:v>13988</c:v>
                  </c:pt>
                  <c:pt idx="12">
                    <c:v>4541</c:v>
                  </c:pt>
                  <c:pt idx="13">
                    <c:v>4855</c:v>
                  </c:pt>
                  <c:pt idx="14">
                    <c:v>12177</c:v>
                  </c:pt>
                  <c:pt idx="15">
                    <c:v>4146</c:v>
                  </c:pt>
                  <c:pt idx="16">
                    <c:v>8356</c:v>
                  </c:pt>
                  <c:pt idx="17">
                    <c:v>9567</c:v>
                  </c:pt>
                  <c:pt idx="18">
                    <c:v>5521</c:v>
                  </c:pt>
                  <c:pt idx="19">
                    <c:v>2514</c:v>
                  </c:pt>
                  <c:pt idx="20">
                    <c:v>6175</c:v>
                  </c:pt>
                  <c:pt idx="21">
                    <c:v>17771</c:v>
                  </c:pt>
                  <c:pt idx="22">
                    <c:v>17698</c:v>
                  </c:pt>
                  <c:pt idx="23">
                    <c:v>9207</c:v>
                  </c:pt>
                  <c:pt idx="24">
                    <c:v>8276</c:v>
                  </c:pt>
                  <c:pt idx="25">
                    <c:v>4437</c:v>
                  </c:pt>
                  <c:pt idx="26">
                    <c:v>1995</c:v>
                  </c:pt>
                  <c:pt idx="27">
                    <c:v>1280</c:v>
                  </c:pt>
                  <c:pt idx="28">
                    <c:v>7390</c:v>
                  </c:pt>
                  <c:pt idx="29">
                    <c:v>4753</c:v>
                  </c:pt>
                  <c:pt idx="30">
                    <c:v>1243</c:v>
                  </c:pt>
                  <c:pt idx="31">
                    <c:v>4553</c:v>
                  </c:pt>
                  <c:pt idx="32">
                    <c:v>8282</c:v>
                  </c:pt>
                  <c:pt idx="33">
                    <c:v>3012</c:v>
                  </c:pt>
                  <c:pt idx="34">
                    <c:v>1425</c:v>
                  </c:pt>
                  <c:pt idx="35">
                    <c:v>1515</c:v>
                  </c:pt>
                  <c:pt idx="36">
                    <c:v>3988</c:v>
                  </c:pt>
                  <c:pt idx="37">
                    <c:v>7083</c:v>
                  </c:pt>
                  <c:pt idx="38">
                    <c:v>4136</c:v>
                  </c:pt>
                  <c:pt idx="39">
                    <c:v>8077</c:v>
                  </c:pt>
                  <c:pt idx="40">
                    <c:v>2437</c:v>
                  </c:pt>
                  <c:pt idx="41">
                    <c:v>6199</c:v>
                  </c:pt>
                  <c:pt idx="42">
                    <c:v>7886</c:v>
                  </c:pt>
                  <c:pt idx="43">
                    <c:v>7050</c:v>
                  </c:pt>
                  <c:pt idx="44">
                    <c:v>3396</c:v>
                  </c:pt>
                  <c:pt idx="45">
                    <c:v>1647</c:v>
                  </c:pt>
                  <c:pt idx="46">
                    <c:v>2490</c:v>
                  </c:pt>
                  <c:pt idx="47">
                    <c:v>2426</c:v>
                  </c:pt>
                  <c:pt idx="48">
                    <c:v>5163</c:v>
                  </c:pt>
                  <c:pt idx="49">
                    <c:v>2541</c:v>
                  </c:pt>
                  <c:pt idx="50">
                    <c:v>2591</c:v>
                  </c:pt>
                  <c:pt idx="51">
                    <c:v>3785</c:v>
                  </c:pt>
                  <c:pt idx="52">
                    <c:v>1971</c:v>
                  </c:pt>
                  <c:pt idx="53">
                    <c:v>1027</c:v>
                  </c:pt>
                  <c:pt idx="54">
                    <c:v>1569</c:v>
                  </c:pt>
                  <c:pt idx="55">
                    <c:v>2212</c:v>
                  </c:pt>
                  <c:pt idx="56">
                    <c:v>3416</c:v>
                  </c:pt>
                  <c:pt idx="57">
                    <c:v>2044</c:v>
                  </c:pt>
                  <c:pt idx="58">
                    <c:v>2596</c:v>
                  </c:pt>
                  <c:pt idx="59">
                    <c:v>3849</c:v>
                  </c:pt>
                  <c:pt idx="60">
                    <c:v>1608</c:v>
                  </c:pt>
                  <c:pt idx="61">
                    <c:v>2300</c:v>
                  </c:pt>
                  <c:pt idx="62">
                    <c:v>4457</c:v>
                  </c:pt>
                  <c:pt idx="63">
                    <c:v>13195</c:v>
                  </c:pt>
                  <c:pt idx="64">
                    <c:v>3281</c:v>
                  </c:pt>
                  <c:pt idx="65">
                    <c:v>1321</c:v>
                  </c:pt>
                  <c:pt idx="66">
                    <c:v>2166</c:v>
                  </c:pt>
                  <c:pt idx="67">
                    <c:v>786</c:v>
                  </c:pt>
                  <c:pt idx="68">
                    <c:v>1305</c:v>
                  </c:pt>
                  <c:pt idx="69">
                    <c:v>2664</c:v>
                  </c:pt>
                  <c:pt idx="70">
                    <c:v>5090</c:v>
                  </c:pt>
                  <c:pt idx="71">
                    <c:v>5106</c:v>
                  </c:pt>
                  <c:pt idx="72">
                    <c:v>8413</c:v>
                  </c:pt>
                  <c:pt idx="73">
                    <c:v>4440</c:v>
                  </c:pt>
                  <c:pt idx="74">
                    <c:v>1842</c:v>
                  </c:pt>
                  <c:pt idx="75">
                    <c:v>1845</c:v>
                  </c:pt>
                  <c:pt idx="76">
                    <c:v>4250</c:v>
                  </c:pt>
                  <c:pt idx="77">
                    <c:v>5418</c:v>
                  </c:pt>
                  <c:pt idx="78">
                    <c:v>4130</c:v>
                  </c:pt>
                  <c:pt idx="79">
                    <c:v>3037</c:v>
                  </c:pt>
                  <c:pt idx="80">
                    <c:v>3726</c:v>
                  </c:pt>
                  <c:pt idx="81">
                    <c:v>4648</c:v>
                  </c:pt>
                  <c:pt idx="82">
                    <c:v>2442</c:v>
                  </c:pt>
                  <c:pt idx="83">
                    <c:v>4498</c:v>
                  </c:pt>
                  <c:pt idx="84">
                    <c:v>3996</c:v>
                  </c:pt>
                  <c:pt idx="85">
                    <c:v>10440</c:v>
                  </c:pt>
                  <c:pt idx="86">
                    <c:v>2227</c:v>
                  </c:pt>
                  <c:pt idx="87">
                    <c:v>1532</c:v>
                  </c:pt>
                  <c:pt idx="88">
                    <c:v>4665</c:v>
                  </c:pt>
                  <c:pt idx="89">
                    <c:v>2897</c:v>
                  </c:pt>
                  <c:pt idx="90">
                    <c:v>3923</c:v>
                  </c:pt>
                  <c:pt idx="91">
                    <c:v>5771</c:v>
                  </c:pt>
                  <c:pt idx="92">
                    <c:v>12865</c:v>
                  </c:pt>
                  <c:pt idx="93">
                    <c:v>1576</c:v>
                  </c:pt>
                  <c:pt idx="94">
                    <c:v>1743</c:v>
                  </c:pt>
                  <c:pt idx="95">
                    <c:v>3289</c:v>
                  </c:pt>
                  <c:pt idx="96">
                    <c:v>10554</c:v>
                  </c:pt>
                  <c:pt idx="97">
                    <c:v>1285</c:v>
                  </c:pt>
                  <c:pt idx="98">
                    <c:v>2190</c:v>
                  </c:pt>
                  <c:pt idx="99">
                    <c:v>3054</c:v>
                  </c:pt>
                  <c:pt idx="100">
                    <c:v>14340</c:v>
                  </c:pt>
                  <c:pt idx="101">
                    <c:v>1586</c:v>
                  </c:pt>
                  <c:pt idx="102">
                    <c:v>2367</c:v>
                  </c:pt>
                  <c:pt idx="103">
                    <c:v>1556</c:v>
                  </c:pt>
                  <c:pt idx="104">
                    <c:v>11593</c:v>
                  </c:pt>
                  <c:pt idx="105">
                    <c:v>1323</c:v>
                  </c:pt>
                  <c:pt idx="106">
                    <c:v>1696</c:v>
                  </c:pt>
                  <c:pt idx="107">
                    <c:v>3221</c:v>
                  </c:pt>
                  <c:pt idx="108">
                    <c:v>30411</c:v>
                  </c:pt>
                  <c:pt idx="109">
                    <c:v>1034</c:v>
                  </c:pt>
                  <c:pt idx="110">
                    <c:v>3756</c:v>
                  </c:pt>
                  <c:pt idx="111">
                    <c:v>3708</c:v>
                  </c:pt>
                  <c:pt idx="112">
                    <c:v>1621</c:v>
                  </c:pt>
                  <c:pt idx="113">
                    <c:v>3140</c:v>
                  </c:pt>
                  <c:pt idx="114">
                    <c:v>4174</c:v>
                  </c:pt>
                  <c:pt idx="115">
                    <c:v>2825</c:v>
                  </c:pt>
                  <c:pt idx="116">
                    <c:v>14520</c:v>
                  </c:pt>
                  <c:pt idx="117">
                    <c:v>2110</c:v>
                  </c:pt>
                  <c:pt idx="118">
                    <c:v>3255</c:v>
                  </c:pt>
                  <c:pt idx="119">
                    <c:v>1493</c:v>
                  </c:pt>
                  <c:pt idx="120">
                    <c:v>32307</c:v>
                  </c:pt>
                  <c:pt idx="121">
                    <c:v>2058</c:v>
                  </c:pt>
                  <c:pt idx="122">
                    <c:v>2904</c:v>
                  </c:pt>
                </c:numCache>
              </c:numRef>
            </c:plus>
            <c:minus>
              <c:numRef>
                <c:f>Sulfate!$AO$6:$AO$128</c:f>
                <c:numCache>
                  <c:formatCode>General</c:formatCode>
                  <c:ptCount val="123"/>
                  <c:pt idx="0">
                    <c:v>6229</c:v>
                  </c:pt>
                  <c:pt idx="1">
                    <c:v>4136</c:v>
                  </c:pt>
                  <c:pt idx="2">
                    <c:v>14564</c:v>
                  </c:pt>
                  <c:pt idx="3">
                    <c:v>19237</c:v>
                  </c:pt>
                  <c:pt idx="4">
                    <c:v>15735</c:v>
                  </c:pt>
                  <c:pt idx="5">
                    <c:v>13841</c:v>
                  </c:pt>
                  <c:pt idx="6">
                    <c:v>7851</c:v>
                  </c:pt>
                  <c:pt idx="7">
                    <c:v>4857</c:v>
                  </c:pt>
                  <c:pt idx="8">
                    <c:v>2974</c:v>
                  </c:pt>
                  <c:pt idx="9">
                    <c:v>8940</c:v>
                  </c:pt>
                  <c:pt idx="10">
                    <c:v>9160</c:v>
                  </c:pt>
                  <c:pt idx="11">
                    <c:v>13988</c:v>
                  </c:pt>
                  <c:pt idx="12">
                    <c:v>4541</c:v>
                  </c:pt>
                  <c:pt idx="13">
                    <c:v>4855</c:v>
                  </c:pt>
                  <c:pt idx="14">
                    <c:v>12177</c:v>
                  </c:pt>
                  <c:pt idx="15">
                    <c:v>4146</c:v>
                  </c:pt>
                  <c:pt idx="16">
                    <c:v>8356</c:v>
                  </c:pt>
                  <c:pt idx="17">
                    <c:v>9567</c:v>
                  </c:pt>
                  <c:pt idx="18">
                    <c:v>5521</c:v>
                  </c:pt>
                  <c:pt idx="19">
                    <c:v>2514</c:v>
                  </c:pt>
                  <c:pt idx="20">
                    <c:v>6175</c:v>
                  </c:pt>
                  <c:pt idx="21">
                    <c:v>17771</c:v>
                  </c:pt>
                  <c:pt idx="22">
                    <c:v>17698</c:v>
                  </c:pt>
                  <c:pt idx="23">
                    <c:v>9207</c:v>
                  </c:pt>
                  <c:pt idx="24">
                    <c:v>8276</c:v>
                  </c:pt>
                  <c:pt idx="25">
                    <c:v>4437</c:v>
                  </c:pt>
                  <c:pt idx="26">
                    <c:v>1995</c:v>
                  </c:pt>
                  <c:pt idx="27">
                    <c:v>1280</c:v>
                  </c:pt>
                  <c:pt idx="28">
                    <c:v>7390</c:v>
                  </c:pt>
                  <c:pt idx="29">
                    <c:v>4753</c:v>
                  </c:pt>
                  <c:pt idx="30">
                    <c:v>1243</c:v>
                  </c:pt>
                  <c:pt idx="31">
                    <c:v>4553</c:v>
                  </c:pt>
                  <c:pt idx="32">
                    <c:v>8282</c:v>
                  </c:pt>
                  <c:pt idx="33">
                    <c:v>3012</c:v>
                  </c:pt>
                  <c:pt idx="34">
                    <c:v>1425</c:v>
                  </c:pt>
                  <c:pt idx="35">
                    <c:v>1515</c:v>
                  </c:pt>
                  <c:pt idx="36">
                    <c:v>3988</c:v>
                  </c:pt>
                  <c:pt idx="37">
                    <c:v>7083</c:v>
                  </c:pt>
                  <c:pt idx="38">
                    <c:v>4136</c:v>
                  </c:pt>
                  <c:pt idx="39">
                    <c:v>8077</c:v>
                  </c:pt>
                  <c:pt idx="40">
                    <c:v>2437</c:v>
                  </c:pt>
                  <c:pt idx="41">
                    <c:v>6199</c:v>
                  </c:pt>
                  <c:pt idx="42">
                    <c:v>7886</c:v>
                  </c:pt>
                  <c:pt idx="43">
                    <c:v>7050</c:v>
                  </c:pt>
                  <c:pt idx="44">
                    <c:v>3396</c:v>
                  </c:pt>
                  <c:pt idx="45">
                    <c:v>1647</c:v>
                  </c:pt>
                  <c:pt idx="46">
                    <c:v>2490</c:v>
                  </c:pt>
                  <c:pt idx="47">
                    <c:v>2426</c:v>
                  </c:pt>
                  <c:pt idx="48">
                    <c:v>5163</c:v>
                  </c:pt>
                  <c:pt idx="49">
                    <c:v>2541</c:v>
                  </c:pt>
                  <c:pt idx="50">
                    <c:v>2591</c:v>
                  </c:pt>
                  <c:pt idx="51">
                    <c:v>3785</c:v>
                  </c:pt>
                  <c:pt idx="52">
                    <c:v>1971</c:v>
                  </c:pt>
                  <c:pt idx="53">
                    <c:v>1027</c:v>
                  </c:pt>
                  <c:pt idx="54">
                    <c:v>1569</c:v>
                  </c:pt>
                  <c:pt idx="55">
                    <c:v>2212</c:v>
                  </c:pt>
                  <c:pt idx="56">
                    <c:v>3416</c:v>
                  </c:pt>
                  <c:pt idx="57">
                    <c:v>2044</c:v>
                  </c:pt>
                  <c:pt idx="58">
                    <c:v>2596</c:v>
                  </c:pt>
                  <c:pt idx="59">
                    <c:v>3849</c:v>
                  </c:pt>
                  <c:pt idx="60">
                    <c:v>1608</c:v>
                  </c:pt>
                  <c:pt idx="61">
                    <c:v>2300</c:v>
                  </c:pt>
                  <c:pt idx="62">
                    <c:v>4457</c:v>
                  </c:pt>
                  <c:pt idx="63">
                    <c:v>13195</c:v>
                  </c:pt>
                  <c:pt idx="64">
                    <c:v>3281</c:v>
                  </c:pt>
                  <c:pt idx="65">
                    <c:v>1321</c:v>
                  </c:pt>
                  <c:pt idx="66">
                    <c:v>2166</c:v>
                  </c:pt>
                  <c:pt idx="67">
                    <c:v>786</c:v>
                  </c:pt>
                  <c:pt idx="68">
                    <c:v>1305</c:v>
                  </c:pt>
                  <c:pt idx="69">
                    <c:v>2664</c:v>
                  </c:pt>
                  <c:pt idx="70">
                    <c:v>5090</c:v>
                  </c:pt>
                  <c:pt idx="71">
                    <c:v>5106</c:v>
                  </c:pt>
                  <c:pt idx="72">
                    <c:v>8413</c:v>
                  </c:pt>
                  <c:pt idx="73">
                    <c:v>4440</c:v>
                  </c:pt>
                  <c:pt idx="74">
                    <c:v>1842</c:v>
                  </c:pt>
                  <c:pt idx="75">
                    <c:v>1845</c:v>
                  </c:pt>
                  <c:pt idx="76">
                    <c:v>4250</c:v>
                  </c:pt>
                  <c:pt idx="77">
                    <c:v>5418</c:v>
                  </c:pt>
                  <c:pt idx="78">
                    <c:v>4130</c:v>
                  </c:pt>
                  <c:pt idx="79">
                    <c:v>3037</c:v>
                  </c:pt>
                  <c:pt idx="80">
                    <c:v>3726</c:v>
                  </c:pt>
                  <c:pt idx="81">
                    <c:v>4648</c:v>
                  </c:pt>
                  <c:pt idx="82">
                    <c:v>2442</c:v>
                  </c:pt>
                  <c:pt idx="83">
                    <c:v>4498</c:v>
                  </c:pt>
                  <c:pt idx="84">
                    <c:v>3996</c:v>
                  </c:pt>
                  <c:pt idx="85">
                    <c:v>10440</c:v>
                  </c:pt>
                  <c:pt idx="86">
                    <c:v>2227</c:v>
                  </c:pt>
                  <c:pt idx="87">
                    <c:v>1532</c:v>
                  </c:pt>
                  <c:pt idx="88">
                    <c:v>4665</c:v>
                  </c:pt>
                  <c:pt idx="89">
                    <c:v>2897</c:v>
                  </c:pt>
                  <c:pt idx="90">
                    <c:v>3923</c:v>
                  </c:pt>
                  <c:pt idx="91">
                    <c:v>5771</c:v>
                  </c:pt>
                  <c:pt idx="92">
                    <c:v>12865</c:v>
                  </c:pt>
                  <c:pt idx="93">
                    <c:v>1576</c:v>
                  </c:pt>
                  <c:pt idx="94">
                    <c:v>1743</c:v>
                  </c:pt>
                  <c:pt idx="95">
                    <c:v>3289</c:v>
                  </c:pt>
                  <c:pt idx="96">
                    <c:v>10554</c:v>
                  </c:pt>
                  <c:pt idx="97">
                    <c:v>1285</c:v>
                  </c:pt>
                  <c:pt idx="98">
                    <c:v>2190</c:v>
                  </c:pt>
                  <c:pt idx="99">
                    <c:v>3054</c:v>
                  </c:pt>
                  <c:pt idx="100">
                    <c:v>14340</c:v>
                  </c:pt>
                  <c:pt idx="101">
                    <c:v>1586</c:v>
                  </c:pt>
                  <c:pt idx="102">
                    <c:v>2367</c:v>
                  </c:pt>
                  <c:pt idx="103">
                    <c:v>1556</c:v>
                  </c:pt>
                  <c:pt idx="104">
                    <c:v>11593</c:v>
                  </c:pt>
                  <c:pt idx="105">
                    <c:v>1323</c:v>
                  </c:pt>
                  <c:pt idx="106">
                    <c:v>1696</c:v>
                  </c:pt>
                  <c:pt idx="107">
                    <c:v>3221</c:v>
                  </c:pt>
                  <c:pt idx="108">
                    <c:v>30411</c:v>
                  </c:pt>
                  <c:pt idx="109">
                    <c:v>1034</c:v>
                  </c:pt>
                  <c:pt idx="110">
                    <c:v>3756</c:v>
                  </c:pt>
                  <c:pt idx="111">
                    <c:v>3708</c:v>
                  </c:pt>
                  <c:pt idx="112">
                    <c:v>1621</c:v>
                  </c:pt>
                  <c:pt idx="113">
                    <c:v>3140</c:v>
                  </c:pt>
                  <c:pt idx="114">
                    <c:v>4174</c:v>
                  </c:pt>
                  <c:pt idx="115">
                    <c:v>2825</c:v>
                  </c:pt>
                  <c:pt idx="116">
                    <c:v>14520</c:v>
                  </c:pt>
                  <c:pt idx="117">
                    <c:v>2110</c:v>
                  </c:pt>
                  <c:pt idx="118">
                    <c:v>3255</c:v>
                  </c:pt>
                  <c:pt idx="119">
                    <c:v>1493</c:v>
                  </c:pt>
                  <c:pt idx="120">
                    <c:v>32307</c:v>
                  </c:pt>
                  <c:pt idx="121">
                    <c:v>2058</c:v>
                  </c:pt>
                  <c:pt idx="122">
                    <c:v>2904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Sulfate!$AN$6:$AN$128</c:f>
              <c:numCache>
                <c:formatCode>General</c:formatCode>
                <c:ptCount val="123"/>
                <c:pt idx="0">
                  <c:v>48584</c:v>
                </c:pt>
                <c:pt idx="1">
                  <c:v>47455</c:v>
                </c:pt>
                <c:pt idx="2">
                  <c:v>70983</c:v>
                </c:pt>
                <c:pt idx="3">
                  <c:v>119016</c:v>
                </c:pt>
                <c:pt idx="4">
                  <c:v>120733</c:v>
                </c:pt>
                <c:pt idx="5">
                  <c:v>73023</c:v>
                </c:pt>
                <c:pt idx="6">
                  <c:v>54470</c:v>
                </c:pt>
                <c:pt idx="7">
                  <c:v>47899</c:v>
                </c:pt>
                <c:pt idx="8">
                  <c:v>46876</c:v>
                </c:pt>
                <c:pt idx="9">
                  <c:v>127498</c:v>
                </c:pt>
                <c:pt idx="10">
                  <c:v>157571</c:v>
                </c:pt>
                <c:pt idx="11">
                  <c:v>88725</c:v>
                </c:pt>
                <c:pt idx="12">
                  <c:v>49851</c:v>
                </c:pt>
                <c:pt idx="13">
                  <c:v>51214</c:v>
                </c:pt>
                <c:pt idx="14">
                  <c:v>88270</c:v>
                </c:pt>
                <c:pt idx="15">
                  <c:v>141449</c:v>
                </c:pt>
                <c:pt idx="16">
                  <c:v>65368</c:v>
                </c:pt>
                <c:pt idx="17">
                  <c:v>67285</c:v>
                </c:pt>
                <c:pt idx="18">
                  <c:v>55460</c:v>
                </c:pt>
                <c:pt idx="19">
                  <c:v>50206</c:v>
                </c:pt>
                <c:pt idx="20">
                  <c:v>59723</c:v>
                </c:pt>
                <c:pt idx="21">
                  <c:v>156398</c:v>
                </c:pt>
                <c:pt idx="22">
                  <c:v>153802</c:v>
                </c:pt>
                <c:pt idx="23">
                  <c:v>96450</c:v>
                </c:pt>
                <c:pt idx="24">
                  <c:v>69421</c:v>
                </c:pt>
                <c:pt idx="25">
                  <c:v>54906</c:v>
                </c:pt>
                <c:pt idx="26">
                  <c:v>48903</c:v>
                </c:pt>
                <c:pt idx="27">
                  <c:v>47708</c:v>
                </c:pt>
                <c:pt idx="28">
                  <c:v>66914</c:v>
                </c:pt>
                <c:pt idx="29">
                  <c:v>139369</c:v>
                </c:pt>
                <c:pt idx="30">
                  <c:v>46240</c:v>
                </c:pt>
                <c:pt idx="31">
                  <c:v>58542</c:v>
                </c:pt>
                <c:pt idx="32">
                  <c:v>73186</c:v>
                </c:pt>
                <c:pt idx="33">
                  <c:v>54010</c:v>
                </c:pt>
                <c:pt idx="34">
                  <c:v>47139</c:v>
                </c:pt>
                <c:pt idx="35">
                  <c:v>46556</c:v>
                </c:pt>
                <c:pt idx="36">
                  <c:v>59054</c:v>
                </c:pt>
                <c:pt idx="37">
                  <c:v>71242</c:v>
                </c:pt>
                <c:pt idx="38">
                  <c:v>114602</c:v>
                </c:pt>
                <c:pt idx="39">
                  <c:v>134806</c:v>
                </c:pt>
                <c:pt idx="40">
                  <c:v>116461</c:v>
                </c:pt>
                <c:pt idx="41">
                  <c:v>88147</c:v>
                </c:pt>
                <c:pt idx="42">
                  <c:v>87718</c:v>
                </c:pt>
                <c:pt idx="43">
                  <c:v>71752</c:v>
                </c:pt>
                <c:pt idx="44">
                  <c:v>57700</c:v>
                </c:pt>
                <c:pt idx="45">
                  <c:v>52643</c:v>
                </c:pt>
                <c:pt idx="46">
                  <c:v>45448</c:v>
                </c:pt>
                <c:pt idx="47">
                  <c:v>45247</c:v>
                </c:pt>
                <c:pt idx="48">
                  <c:v>66639</c:v>
                </c:pt>
                <c:pt idx="49">
                  <c:v>113809</c:v>
                </c:pt>
                <c:pt idx="50">
                  <c:v>116170</c:v>
                </c:pt>
                <c:pt idx="51">
                  <c:v>89239</c:v>
                </c:pt>
                <c:pt idx="52">
                  <c:v>55501</c:v>
                </c:pt>
                <c:pt idx="53">
                  <c:v>50996</c:v>
                </c:pt>
                <c:pt idx="54">
                  <c:v>53465</c:v>
                </c:pt>
                <c:pt idx="55">
                  <c:v>55835</c:v>
                </c:pt>
                <c:pt idx="56">
                  <c:v>44389</c:v>
                </c:pt>
                <c:pt idx="57">
                  <c:v>56685</c:v>
                </c:pt>
                <c:pt idx="58">
                  <c:v>112917</c:v>
                </c:pt>
                <c:pt idx="59">
                  <c:v>86322</c:v>
                </c:pt>
                <c:pt idx="60">
                  <c:v>55858</c:v>
                </c:pt>
                <c:pt idx="61">
                  <c:v>47705</c:v>
                </c:pt>
                <c:pt idx="62">
                  <c:v>71707</c:v>
                </c:pt>
                <c:pt idx="63">
                  <c:v>136912</c:v>
                </c:pt>
                <c:pt idx="64">
                  <c:v>71778</c:v>
                </c:pt>
                <c:pt idx="65">
                  <c:v>55346</c:v>
                </c:pt>
                <c:pt idx="66">
                  <c:v>46033</c:v>
                </c:pt>
                <c:pt idx="67">
                  <c:v>53061</c:v>
                </c:pt>
                <c:pt idx="68">
                  <c:v>54006</c:v>
                </c:pt>
                <c:pt idx="69">
                  <c:v>48077</c:v>
                </c:pt>
                <c:pt idx="70">
                  <c:v>41779</c:v>
                </c:pt>
                <c:pt idx="71">
                  <c:v>91352</c:v>
                </c:pt>
                <c:pt idx="72">
                  <c:v>125864</c:v>
                </c:pt>
                <c:pt idx="73">
                  <c:v>111344</c:v>
                </c:pt>
                <c:pt idx="74">
                  <c:v>65978</c:v>
                </c:pt>
                <c:pt idx="75">
                  <c:v>48954</c:v>
                </c:pt>
                <c:pt idx="76">
                  <c:v>42780</c:v>
                </c:pt>
                <c:pt idx="77">
                  <c:v>41742</c:v>
                </c:pt>
                <c:pt idx="78">
                  <c:v>46318</c:v>
                </c:pt>
                <c:pt idx="79">
                  <c:v>67647</c:v>
                </c:pt>
                <c:pt idx="80">
                  <c:v>87026</c:v>
                </c:pt>
                <c:pt idx="81">
                  <c:v>39904</c:v>
                </c:pt>
                <c:pt idx="82">
                  <c:v>52021</c:v>
                </c:pt>
                <c:pt idx="83">
                  <c:v>46498</c:v>
                </c:pt>
                <c:pt idx="84">
                  <c:v>47016</c:v>
                </c:pt>
                <c:pt idx="85">
                  <c:v>118196</c:v>
                </c:pt>
                <c:pt idx="86">
                  <c:v>89767</c:v>
                </c:pt>
                <c:pt idx="87">
                  <c:v>63531</c:v>
                </c:pt>
                <c:pt idx="88">
                  <c:v>43384</c:v>
                </c:pt>
                <c:pt idx="89">
                  <c:v>51374</c:v>
                </c:pt>
                <c:pt idx="90">
                  <c:v>49011</c:v>
                </c:pt>
                <c:pt idx="91">
                  <c:v>121268</c:v>
                </c:pt>
                <c:pt idx="92">
                  <c:v>129678</c:v>
                </c:pt>
                <c:pt idx="93">
                  <c:v>55916</c:v>
                </c:pt>
                <c:pt idx="94">
                  <c:v>56759</c:v>
                </c:pt>
                <c:pt idx="95">
                  <c:v>87168</c:v>
                </c:pt>
                <c:pt idx="96">
                  <c:v>122631</c:v>
                </c:pt>
                <c:pt idx="97">
                  <c:v>74747</c:v>
                </c:pt>
                <c:pt idx="98">
                  <c:v>56774</c:v>
                </c:pt>
                <c:pt idx="99">
                  <c:v>76211</c:v>
                </c:pt>
                <c:pt idx="100">
                  <c:v>138040</c:v>
                </c:pt>
                <c:pt idx="101">
                  <c:v>68018</c:v>
                </c:pt>
                <c:pt idx="102">
                  <c:v>68738</c:v>
                </c:pt>
                <c:pt idx="103">
                  <c:v>63751</c:v>
                </c:pt>
                <c:pt idx="104">
                  <c:v>137578</c:v>
                </c:pt>
                <c:pt idx="105">
                  <c:v>72502</c:v>
                </c:pt>
                <c:pt idx="106">
                  <c:v>60806</c:v>
                </c:pt>
                <c:pt idx="107">
                  <c:v>89103</c:v>
                </c:pt>
                <c:pt idx="108">
                  <c:v>162270</c:v>
                </c:pt>
                <c:pt idx="109">
                  <c:v>65862</c:v>
                </c:pt>
                <c:pt idx="110">
                  <c:v>51510</c:v>
                </c:pt>
                <c:pt idx="111">
                  <c:v>107838</c:v>
                </c:pt>
                <c:pt idx="112">
                  <c:v>70151</c:v>
                </c:pt>
                <c:pt idx="113">
                  <c:v>50104</c:v>
                </c:pt>
                <c:pt idx="114">
                  <c:v>49472</c:v>
                </c:pt>
                <c:pt idx="115">
                  <c:v>73150</c:v>
                </c:pt>
                <c:pt idx="116">
                  <c:v>146680</c:v>
                </c:pt>
                <c:pt idx="117">
                  <c:v>68488</c:v>
                </c:pt>
                <c:pt idx="118">
                  <c:v>53682</c:v>
                </c:pt>
                <c:pt idx="119">
                  <c:v>64139</c:v>
                </c:pt>
                <c:pt idx="120">
                  <c:v>175773</c:v>
                </c:pt>
                <c:pt idx="121">
                  <c:v>59745</c:v>
                </c:pt>
                <c:pt idx="122">
                  <c:v>55718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14-4669-8923-CBEDF01C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869025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7676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7676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+ 𝑎〗_5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23</xdr:col>
      <xdr:colOff>523875</xdr:colOff>
      <xdr:row>13</xdr:row>
      <xdr:rowOff>47625</xdr:rowOff>
    </xdr:from>
    <xdr:to>
      <xdr:col>35</xdr:col>
      <xdr:colOff>133350</xdr:colOff>
      <xdr:row>39</xdr:row>
      <xdr:rowOff>82551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66C8B-10E1-4604-A572-F9D2591A3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3399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615237" y="1957387"/>
              <a:ext cx="43399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𝑑𝑡𝑖𝑚𝑒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615237" y="1957387"/>
              <a:ext cx="43399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cos⁡(2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25</xdr:col>
      <xdr:colOff>523875</xdr:colOff>
      <xdr:row>10</xdr:row>
      <xdr:rowOff>19050</xdr:rowOff>
    </xdr:from>
    <xdr:to>
      <xdr:col>37</xdr:col>
      <xdr:colOff>133350</xdr:colOff>
      <xdr:row>36</xdr:row>
      <xdr:rowOff>53976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08F4D-55F9-45A1-8BAA-DE3A1BEB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770152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7015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7015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  <a:p>
              <a:r>
                <a:rPr lang="en-US" sz="1100"/>
                <a:t>	</a:t>
              </a:r>
              <a:r>
                <a:rPr lang="en-US" sz="1100" b="0" i="0">
                  <a:latin typeface="Cambria Math" panose="02040503050406030204" pitchFamily="18" charset="0"/>
                </a:rPr>
                <a:t>+ 𝑎_5 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12</xdr:row>
      <xdr:rowOff>0</xdr:rowOff>
    </xdr:from>
    <xdr:to>
      <xdr:col>34</xdr:col>
      <xdr:colOff>219075</xdr:colOff>
      <xdr:row>38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476BC-3BBC-4021-8D9D-02E0B69F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6</xdr:row>
      <xdr:rowOff>152400</xdr:rowOff>
    </xdr:from>
    <xdr:ext cx="4872037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𝑑𝑡𝑖𝑚𝑒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𝐿𝑛(𝐿𝑜𝑎𝑑)= 𝑎_0+ 𝑎_1  ln⁡(𝑄)+ 𝑎_2  ln⁡(𝑄^2 )+ 𝑎_3  sin⁡(2</a:t>
              </a:r>
              <a:r>
                <a:rPr lang="el-GR" sz="900" b="0" i="0">
                  <a:latin typeface="Cambria Math" panose="02040503050406030204" pitchFamily="18" charset="0"/>
                </a:rPr>
                <a:t>π</a:t>
              </a:r>
              <a:r>
                <a:rPr lang="en-US" sz="9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𝑎_5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25</xdr:col>
      <xdr:colOff>123825</xdr:colOff>
      <xdr:row>13</xdr:row>
      <xdr:rowOff>0</xdr:rowOff>
    </xdr:from>
    <xdr:to>
      <xdr:col>36</xdr:col>
      <xdr:colOff>342900</xdr:colOff>
      <xdr:row>39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43112-CBAE-40CA-870E-D5C8FB87C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869025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:r>
                <a:rPr lang="en-US" sz="1100" b="0" i="0">
                  <a:latin typeface="Cambria Math" panose="02040503050406030204" pitchFamily="18" charset="0"/>
                </a:rPr>
                <a:t>𝑎_5 𝑑𝑡𝑖𝑚𝑒+ 𝑎_6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26</xdr:col>
      <xdr:colOff>0</xdr:colOff>
      <xdr:row>15</xdr:row>
      <xdr:rowOff>0</xdr:rowOff>
    </xdr:from>
    <xdr:to>
      <xdr:col>37</xdr:col>
      <xdr:colOff>219075</xdr:colOff>
      <xdr:row>41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55AC5-3F7B-4A76-8F05-6AF38E5D1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5138738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𝑑𝑡𝑖𝑚𝑒+ 𝑎_6 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0</xdr:colOff>
      <xdr:row>10</xdr:row>
      <xdr:rowOff>0</xdr:rowOff>
    </xdr:from>
    <xdr:to>
      <xdr:col>26</xdr:col>
      <xdr:colOff>219075</xdr:colOff>
      <xdr:row>36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87D0A-6E33-4346-B497-1161EDD2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8</xdr:row>
      <xdr:rowOff>28575</xdr:rowOff>
    </xdr:from>
    <xdr:ext cx="5138738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CA8557-317D-4C26-B83D-CFE59866E5C7}"/>
                </a:ext>
              </a:extLst>
            </xdr:cNvPr>
            <xdr:cNvSpPr txBox="1"/>
          </xdr:nvSpPr>
          <xdr:spPr>
            <a:xfrm>
              <a:off x="7439025" y="1600200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CA8557-317D-4C26-B83D-CFE59866E5C7}"/>
                </a:ext>
              </a:extLst>
            </xdr:cNvPr>
            <xdr:cNvSpPr txBox="1"/>
          </xdr:nvSpPr>
          <xdr:spPr>
            <a:xfrm>
              <a:off x="7439025" y="1600200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𝑑𝑡𝑖𝑚𝑒+ 𝑎_6 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206375</xdr:colOff>
      <xdr:row>4</xdr:row>
      <xdr:rowOff>69850</xdr:rowOff>
    </xdr:from>
    <xdr:to>
      <xdr:col>8</xdr:col>
      <xdr:colOff>349250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B0CFF-DD93-461B-8FE6-EE415EA0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165100</xdr:colOff>
      <xdr:row>8</xdr:row>
      <xdr:rowOff>95249</xdr:rowOff>
    </xdr:from>
    <xdr:to>
      <xdr:col>33</xdr:col>
      <xdr:colOff>327025</xdr:colOff>
      <xdr:row>34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0FB99-8C7A-425F-85E6-D385988B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219075</xdr:colOff>
      <xdr:row>26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3675-C7B9-4979-BA0E-07AEB08CE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12</xdr:col>
      <xdr:colOff>219075</xdr:colOff>
      <xdr:row>53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BDB40-872A-435B-9848-A6504003F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12</xdr:col>
      <xdr:colOff>219075</xdr:colOff>
      <xdr:row>81</xdr:row>
      <xdr:rowOff>34926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D99EE-C227-4B0A-959E-442EC7409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12</xdr:col>
      <xdr:colOff>219075</xdr:colOff>
      <xdr:row>108</xdr:row>
      <xdr:rowOff>34926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80413-378C-4A26-9524-8D7701B75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12</xdr:col>
      <xdr:colOff>219075</xdr:colOff>
      <xdr:row>135</xdr:row>
      <xdr:rowOff>34926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D59DF0-9EA8-4C4F-8919-08B003167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12</xdr:col>
      <xdr:colOff>219075</xdr:colOff>
      <xdr:row>163</xdr:row>
      <xdr:rowOff>34926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5FEA6E-10F9-49FC-AED0-E80DDE84D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12</xdr:col>
      <xdr:colOff>258831</xdr:colOff>
      <xdr:row>191</xdr:row>
      <xdr:rowOff>34926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964EB3-B6D8-403E-99A2-0DF23F35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7060-B6F6-42A9-B20A-B8954B3BE595}">
  <dimension ref="B1:AY169"/>
  <sheetViews>
    <sheetView topLeftCell="U96" zoomScale="115" zoomScaleNormal="115" workbookViewId="0">
      <selection activeCell="AC7" sqref="AC7:AC128"/>
    </sheetView>
  </sheetViews>
  <sheetFormatPr defaultRowHeight="15" x14ac:dyDescent="0.25"/>
  <cols>
    <col min="11" max="11" width="11.42578125" customWidth="1"/>
  </cols>
  <sheetData>
    <row r="1" spans="2:51" ht="18.75" x14ac:dyDescent="0.3">
      <c r="C1" s="10" t="s">
        <v>0</v>
      </c>
      <c r="D1" s="10"/>
      <c r="E1" s="10"/>
      <c r="F1" s="10"/>
      <c r="G1" s="10"/>
      <c r="H1" s="10"/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Q1" t="s">
        <v>98</v>
      </c>
    </row>
    <row r="2" spans="2:51" x14ac:dyDescent="0.25">
      <c r="C2" s="10" t="s">
        <v>1</v>
      </c>
      <c r="D2" s="10"/>
      <c r="E2" s="10"/>
      <c r="F2" s="10"/>
      <c r="G2" s="10"/>
      <c r="H2" s="10"/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K2" s="12" t="s">
        <v>97</v>
      </c>
      <c r="AL2" s="12"/>
      <c r="AM2" s="12"/>
      <c r="AN2" s="12"/>
      <c r="AO2" s="12"/>
      <c r="AQ2" s="12" t="s">
        <v>99</v>
      </c>
      <c r="AR2" s="12"/>
      <c r="AS2" s="12"/>
      <c r="AT2" s="12"/>
      <c r="AU2" s="12"/>
      <c r="AV2" s="12"/>
      <c r="AW2" s="12"/>
      <c r="AX2" s="12"/>
      <c r="AY2" s="12"/>
    </row>
    <row r="3" spans="2:51" x14ac:dyDescent="0.25">
      <c r="B3" s="9" t="s">
        <v>2</v>
      </c>
      <c r="C3" s="9"/>
      <c r="D3" s="9"/>
      <c r="E3" s="9"/>
      <c r="F3" s="9"/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2:51" x14ac:dyDescent="0.25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2:51" x14ac:dyDescent="0.25">
      <c r="C5" s="10" t="s">
        <v>9</v>
      </c>
      <c r="D5" s="10"/>
      <c r="E5" s="10"/>
      <c r="F5" s="10"/>
      <c r="G5" s="10"/>
      <c r="H5" s="10"/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164</v>
      </c>
      <c r="Y5">
        <v>21666</v>
      </c>
      <c r="Z5">
        <v>18703</v>
      </c>
      <c r="AA5">
        <v>24963</v>
      </c>
      <c r="AB5">
        <v>1598</v>
      </c>
      <c r="AC5">
        <v>1507</v>
      </c>
      <c r="AE5" t="s">
        <v>36</v>
      </c>
      <c r="AF5" t="s">
        <v>92</v>
      </c>
      <c r="AG5">
        <v>164</v>
      </c>
      <c r="AH5">
        <v>21666</v>
      </c>
      <c r="AI5">
        <v>1506</v>
      </c>
      <c r="AK5" t="s">
        <v>36</v>
      </c>
      <c r="AL5" t="s">
        <v>92</v>
      </c>
      <c r="AM5">
        <v>164</v>
      </c>
      <c r="AN5">
        <v>21789</v>
      </c>
      <c r="AO5">
        <v>1718</v>
      </c>
      <c r="AQ5" t="s">
        <v>6</v>
      </c>
      <c r="AR5">
        <v>370</v>
      </c>
      <c r="AS5">
        <v>2399</v>
      </c>
      <c r="AT5">
        <v>6853</v>
      </c>
      <c r="AU5">
        <v>40076</v>
      </c>
      <c r="AV5">
        <v>61981</v>
      </c>
      <c r="AW5">
        <v>76626</v>
      </c>
      <c r="AX5">
        <v>114434</v>
      </c>
      <c r="AY5">
        <v>115697</v>
      </c>
    </row>
    <row r="6" spans="2:51" x14ac:dyDescent="0.25">
      <c r="C6">
        <v>19911017</v>
      </c>
      <c r="D6">
        <v>1020</v>
      </c>
      <c r="E6" s="3">
        <v>79</v>
      </c>
      <c r="F6" s="3">
        <v>2330.9</v>
      </c>
      <c r="G6" s="3">
        <v>2330.9</v>
      </c>
      <c r="H6" s="3">
        <v>2178.3000000000002</v>
      </c>
      <c r="J6">
        <v>1</v>
      </c>
      <c r="K6">
        <v>0.53600000000000003</v>
      </c>
      <c r="L6">
        <v>-11.814</v>
      </c>
      <c r="U6" s="7">
        <f t="shared" ref="U6:U69" si="0">DATE(W6,V6,1)</f>
        <v>33512</v>
      </c>
      <c r="V6">
        <v>10</v>
      </c>
      <c r="W6">
        <v>1991</v>
      </c>
      <c r="X6">
        <v>1</v>
      </c>
      <c r="Y6">
        <v>2331</v>
      </c>
      <c r="Z6">
        <v>1431</v>
      </c>
      <c r="AA6">
        <v>3593</v>
      </c>
      <c r="AB6">
        <v>555</v>
      </c>
      <c r="AC6">
        <v>312</v>
      </c>
      <c r="AD6" s="7">
        <f t="shared" ref="AD6:AD69" si="1">DATE(AF6,AE6,1)</f>
        <v>33512</v>
      </c>
      <c r="AE6">
        <v>10</v>
      </c>
      <c r="AF6">
        <v>1991</v>
      </c>
      <c r="AG6">
        <v>1</v>
      </c>
      <c r="AH6">
        <v>2331</v>
      </c>
      <c r="AI6">
        <v>312</v>
      </c>
      <c r="AJ6" s="7">
        <f t="shared" ref="AJ6:AJ69" si="2">DATE(AL6,AK6,1)</f>
        <v>33512</v>
      </c>
      <c r="AK6">
        <v>10</v>
      </c>
      <c r="AL6">
        <v>1991</v>
      </c>
      <c r="AM6">
        <v>1</v>
      </c>
      <c r="AN6">
        <v>2178</v>
      </c>
      <c r="AO6">
        <v>741</v>
      </c>
      <c r="AQ6" t="s">
        <v>7</v>
      </c>
      <c r="AR6">
        <v>370</v>
      </c>
      <c r="AS6">
        <v>2399</v>
      </c>
      <c r="AT6">
        <v>6853</v>
      </c>
      <c r="AU6">
        <v>40076</v>
      </c>
      <c r="AV6">
        <v>61981</v>
      </c>
      <c r="AW6">
        <v>76626</v>
      </c>
      <c r="AX6">
        <v>114434</v>
      </c>
      <c r="AY6">
        <v>115697</v>
      </c>
    </row>
    <row r="7" spans="2:51" x14ac:dyDescent="0.25">
      <c r="C7">
        <v>19920325</v>
      </c>
      <c r="D7">
        <v>1515</v>
      </c>
      <c r="E7" s="3">
        <v>65</v>
      </c>
      <c r="F7" s="3">
        <v>1045</v>
      </c>
      <c r="G7" s="3">
        <v>1045</v>
      </c>
      <c r="H7" s="3">
        <v>937.44</v>
      </c>
      <c r="J7">
        <v>2</v>
      </c>
      <c r="K7">
        <v>0.32700000000000001</v>
      </c>
      <c r="L7">
        <v>-8.6669999999999998</v>
      </c>
      <c r="U7" s="7">
        <f t="shared" si="0"/>
        <v>33664</v>
      </c>
      <c r="V7">
        <v>3</v>
      </c>
      <c r="W7">
        <v>1992</v>
      </c>
      <c r="X7">
        <v>1</v>
      </c>
      <c r="Y7">
        <v>1045</v>
      </c>
      <c r="Z7">
        <v>607</v>
      </c>
      <c r="AA7">
        <v>1681</v>
      </c>
      <c r="AB7">
        <v>276</v>
      </c>
      <c r="AC7">
        <v>184</v>
      </c>
      <c r="AD7" s="7">
        <f t="shared" si="1"/>
        <v>33664</v>
      </c>
      <c r="AE7">
        <v>3</v>
      </c>
      <c r="AF7">
        <v>1992</v>
      </c>
      <c r="AG7">
        <v>1</v>
      </c>
      <c r="AH7">
        <v>1045</v>
      </c>
      <c r="AI7">
        <v>184</v>
      </c>
      <c r="AJ7" s="7">
        <f t="shared" si="2"/>
        <v>33664</v>
      </c>
      <c r="AK7">
        <v>3</v>
      </c>
      <c r="AL7">
        <v>1992</v>
      </c>
      <c r="AM7">
        <v>1</v>
      </c>
      <c r="AN7">
        <v>937.44</v>
      </c>
      <c r="AO7">
        <v>557.86</v>
      </c>
      <c r="AQ7" t="s">
        <v>8</v>
      </c>
      <c r="AR7">
        <v>321</v>
      </c>
      <c r="AS7">
        <v>2258</v>
      </c>
      <c r="AT7">
        <v>6995</v>
      </c>
      <c r="AU7">
        <v>41869</v>
      </c>
      <c r="AV7">
        <v>62022</v>
      </c>
      <c r="AW7">
        <v>75725</v>
      </c>
      <c r="AX7">
        <v>109851</v>
      </c>
      <c r="AY7">
        <v>111752</v>
      </c>
    </row>
    <row r="8" spans="2:51" x14ac:dyDescent="0.25">
      <c r="C8">
        <v>19920416</v>
      </c>
      <c r="D8">
        <v>1150</v>
      </c>
      <c r="E8" s="3">
        <v>176</v>
      </c>
      <c r="F8" s="3">
        <v>5997.3</v>
      </c>
      <c r="G8" s="3">
        <v>5997.3</v>
      </c>
      <c r="H8" s="3">
        <v>5918.7</v>
      </c>
      <c r="J8">
        <v>3</v>
      </c>
      <c r="K8">
        <v>0.46899999999999997</v>
      </c>
      <c r="L8">
        <v>-11.377000000000001</v>
      </c>
      <c r="U8" s="7">
        <f t="shared" si="0"/>
        <v>33695</v>
      </c>
      <c r="V8">
        <v>4</v>
      </c>
      <c r="W8">
        <v>1992</v>
      </c>
      <c r="X8">
        <v>1</v>
      </c>
      <c r="Y8">
        <v>5997</v>
      </c>
      <c r="Z8">
        <v>3692</v>
      </c>
      <c r="AA8">
        <v>9224</v>
      </c>
      <c r="AB8">
        <v>1420</v>
      </c>
      <c r="AC8">
        <v>787</v>
      </c>
      <c r="AD8" s="7">
        <f t="shared" si="1"/>
        <v>33695</v>
      </c>
      <c r="AE8">
        <v>4</v>
      </c>
      <c r="AF8">
        <v>1992</v>
      </c>
      <c r="AG8">
        <v>1</v>
      </c>
      <c r="AH8">
        <v>5997</v>
      </c>
      <c r="AI8">
        <v>787</v>
      </c>
      <c r="AJ8" s="7">
        <f t="shared" si="2"/>
        <v>33695</v>
      </c>
      <c r="AK8">
        <v>4</v>
      </c>
      <c r="AL8">
        <v>1992</v>
      </c>
      <c r="AM8">
        <v>1</v>
      </c>
      <c r="AN8">
        <v>5919</v>
      </c>
      <c r="AO8">
        <v>2060</v>
      </c>
    </row>
    <row r="9" spans="2:51" x14ac:dyDescent="0.25">
      <c r="C9">
        <v>19920507</v>
      </c>
      <c r="D9">
        <v>1140</v>
      </c>
      <c r="E9" s="3">
        <v>580</v>
      </c>
      <c r="F9" s="3">
        <v>31211</v>
      </c>
      <c r="G9" s="3">
        <v>31211</v>
      </c>
      <c r="H9" s="3">
        <v>31700</v>
      </c>
      <c r="J9">
        <v>4</v>
      </c>
      <c r="K9">
        <v>0.26800000000000002</v>
      </c>
      <c r="L9">
        <v>-8.3650000000000002</v>
      </c>
      <c r="U9" s="7">
        <f t="shared" si="0"/>
        <v>33725</v>
      </c>
      <c r="V9">
        <v>5</v>
      </c>
      <c r="W9">
        <v>1992</v>
      </c>
      <c r="X9">
        <v>2</v>
      </c>
      <c r="Y9">
        <v>42001</v>
      </c>
      <c r="Z9">
        <v>28661</v>
      </c>
      <c r="AA9">
        <v>59454</v>
      </c>
      <c r="AB9">
        <v>7886</v>
      </c>
      <c r="AC9">
        <v>5066</v>
      </c>
      <c r="AD9" s="7">
        <f t="shared" si="1"/>
        <v>33725</v>
      </c>
      <c r="AE9">
        <v>5</v>
      </c>
      <c r="AF9">
        <v>1992</v>
      </c>
      <c r="AG9">
        <v>2</v>
      </c>
      <c r="AH9">
        <v>42001</v>
      </c>
      <c r="AI9">
        <v>5065</v>
      </c>
      <c r="AJ9" s="7">
        <f t="shared" si="2"/>
        <v>33725</v>
      </c>
      <c r="AK9">
        <v>5</v>
      </c>
      <c r="AL9">
        <v>1992</v>
      </c>
      <c r="AM9">
        <v>2</v>
      </c>
      <c r="AN9">
        <v>42387</v>
      </c>
      <c r="AO9">
        <v>8964</v>
      </c>
      <c r="AQ9" t="s">
        <v>100</v>
      </c>
    </row>
    <row r="10" spans="2:51" x14ac:dyDescent="0.25">
      <c r="C10">
        <v>19920521</v>
      </c>
      <c r="D10">
        <v>1040</v>
      </c>
      <c r="E10" s="3">
        <v>900</v>
      </c>
      <c r="F10" s="3">
        <v>52791</v>
      </c>
      <c r="G10" s="3">
        <v>52791</v>
      </c>
      <c r="H10" s="3">
        <v>53074</v>
      </c>
      <c r="J10">
        <v>5</v>
      </c>
      <c r="K10">
        <v>0.23100000000000001</v>
      </c>
      <c r="L10">
        <v>-7.6689999999999996</v>
      </c>
      <c r="U10" s="7">
        <f t="shared" si="0"/>
        <v>33756</v>
      </c>
      <c r="V10">
        <v>6</v>
      </c>
      <c r="W10">
        <v>1992</v>
      </c>
      <c r="X10">
        <v>5</v>
      </c>
      <c r="Y10">
        <v>59473</v>
      </c>
      <c r="Z10">
        <v>43870</v>
      </c>
      <c r="AA10">
        <v>78841</v>
      </c>
      <c r="AB10">
        <v>8944</v>
      </c>
      <c r="AC10">
        <v>7232</v>
      </c>
      <c r="AD10" s="7">
        <f t="shared" si="1"/>
        <v>33756</v>
      </c>
      <c r="AE10">
        <v>6</v>
      </c>
      <c r="AF10">
        <v>1992</v>
      </c>
      <c r="AG10">
        <v>5</v>
      </c>
      <c r="AH10">
        <v>59473</v>
      </c>
      <c r="AI10">
        <v>7232</v>
      </c>
      <c r="AJ10" s="7">
        <f t="shared" si="2"/>
        <v>33756</v>
      </c>
      <c r="AK10">
        <v>6</v>
      </c>
      <c r="AL10">
        <v>1992</v>
      </c>
      <c r="AM10">
        <v>5</v>
      </c>
      <c r="AN10">
        <v>60679</v>
      </c>
      <c r="AO10">
        <v>11599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2:51" x14ac:dyDescent="0.25">
      <c r="C11">
        <v>19920605</v>
      </c>
      <c r="D11">
        <v>1120</v>
      </c>
      <c r="E11" s="3">
        <v>893</v>
      </c>
      <c r="F11" s="3">
        <v>56975</v>
      </c>
      <c r="G11" s="3">
        <v>56975</v>
      </c>
      <c r="H11" s="3">
        <v>57770</v>
      </c>
      <c r="J11" s="2">
        <v>6</v>
      </c>
      <c r="K11" s="2">
        <v>-4.5999999999999999E-2</v>
      </c>
      <c r="L11" s="2">
        <v>-3.2250000000000001</v>
      </c>
      <c r="U11" s="7">
        <f t="shared" si="0"/>
        <v>33786</v>
      </c>
      <c r="V11">
        <v>7</v>
      </c>
      <c r="W11">
        <v>1992</v>
      </c>
      <c r="X11">
        <v>1</v>
      </c>
      <c r="Y11">
        <v>16575</v>
      </c>
      <c r="Z11">
        <v>10233</v>
      </c>
      <c r="AA11">
        <v>25436</v>
      </c>
      <c r="AB11">
        <v>3903</v>
      </c>
      <c r="AC11">
        <v>2134</v>
      </c>
      <c r="AD11" s="7">
        <f t="shared" si="1"/>
        <v>33786</v>
      </c>
      <c r="AE11">
        <v>7</v>
      </c>
      <c r="AF11">
        <v>1992</v>
      </c>
      <c r="AG11">
        <v>1</v>
      </c>
      <c r="AH11">
        <v>16575</v>
      </c>
      <c r="AI11">
        <v>2134</v>
      </c>
      <c r="AJ11" s="7">
        <f t="shared" si="2"/>
        <v>33786</v>
      </c>
      <c r="AK11">
        <v>7</v>
      </c>
      <c r="AL11">
        <v>1992</v>
      </c>
      <c r="AM11">
        <v>1</v>
      </c>
      <c r="AN11">
        <v>17360</v>
      </c>
      <c r="AO11">
        <v>3831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2:51" x14ac:dyDescent="0.25">
      <c r="C12">
        <v>19920613</v>
      </c>
      <c r="D12">
        <v>1120</v>
      </c>
      <c r="E12" s="3">
        <v>1050</v>
      </c>
      <c r="F12" s="3">
        <v>68907</v>
      </c>
      <c r="G12" s="3">
        <v>68907</v>
      </c>
      <c r="H12" s="3">
        <v>69450</v>
      </c>
      <c r="J12">
        <v>7</v>
      </c>
      <c r="K12">
        <v>0.106</v>
      </c>
      <c r="L12">
        <v>-6.1020000000000003</v>
      </c>
      <c r="U12" s="7">
        <f t="shared" si="0"/>
        <v>33848</v>
      </c>
      <c r="V12">
        <v>9</v>
      </c>
      <c r="W12">
        <v>1992</v>
      </c>
      <c r="X12">
        <v>2</v>
      </c>
      <c r="Y12">
        <v>5161</v>
      </c>
      <c r="Z12">
        <v>3535</v>
      </c>
      <c r="AA12">
        <v>7283</v>
      </c>
      <c r="AB12">
        <v>960</v>
      </c>
      <c r="AC12">
        <v>635</v>
      </c>
      <c r="AD12" s="7">
        <f t="shared" si="1"/>
        <v>33848</v>
      </c>
      <c r="AE12">
        <v>9</v>
      </c>
      <c r="AF12">
        <v>1992</v>
      </c>
      <c r="AG12">
        <v>2</v>
      </c>
      <c r="AH12">
        <v>5161</v>
      </c>
      <c r="AI12">
        <v>635</v>
      </c>
      <c r="AJ12" s="7">
        <f t="shared" si="2"/>
        <v>33848</v>
      </c>
      <c r="AK12">
        <v>9</v>
      </c>
      <c r="AL12">
        <v>1992</v>
      </c>
      <c r="AM12">
        <v>2</v>
      </c>
      <c r="AN12">
        <v>5114</v>
      </c>
      <c r="AO12">
        <v>1292</v>
      </c>
      <c r="AQ12" t="s">
        <v>6</v>
      </c>
      <c r="AR12">
        <v>3</v>
      </c>
      <c r="AS12">
        <v>9</v>
      </c>
      <c r="AT12">
        <v>14</v>
      </c>
      <c r="AU12">
        <v>20</v>
      </c>
      <c r="AV12">
        <v>24</v>
      </c>
      <c r="AW12">
        <v>26</v>
      </c>
      <c r="AX12">
        <v>29</v>
      </c>
      <c r="AY12">
        <v>29</v>
      </c>
    </row>
    <row r="13" spans="2:51" x14ac:dyDescent="0.25">
      <c r="C13">
        <v>19920623</v>
      </c>
      <c r="D13">
        <v>1400</v>
      </c>
      <c r="E13" s="3">
        <v>854</v>
      </c>
      <c r="F13" s="3">
        <v>59772</v>
      </c>
      <c r="G13" s="3">
        <v>59772</v>
      </c>
      <c r="H13" s="3">
        <v>61236</v>
      </c>
      <c r="J13" s="1">
        <v>8</v>
      </c>
      <c r="K13" s="1">
        <v>-0.27100000000000002</v>
      </c>
      <c r="L13" s="1">
        <v>0.24099999999999999</v>
      </c>
      <c r="U13" s="7">
        <f t="shared" si="0"/>
        <v>33878</v>
      </c>
      <c r="V13">
        <v>10</v>
      </c>
      <c r="W13">
        <v>1992</v>
      </c>
      <c r="X13">
        <v>3</v>
      </c>
      <c r="Y13">
        <v>2349</v>
      </c>
      <c r="Z13">
        <v>1670</v>
      </c>
      <c r="AA13">
        <v>3213</v>
      </c>
      <c r="AB13">
        <v>395</v>
      </c>
      <c r="AC13">
        <v>291</v>
      </c>
      <c r="AD13" s="7">
        <f t="shared" si="1"/>
        <v>33878</v>
      </c>
      <c r="AE13">
        <v>10</v>
      </c>
      <c r="AF13">
        <v>1992</v>
      </c>
      <c r="AG13">
        <v>3</v>
      </c>
      <c r="AH13">
        <v>2349</v>
      </c>
      <c r="AI13">
        <v>291</v>
      </c>
      <c r="AJ13" s="7">
        <f t="shared" si="2"/>
        <v>33878</v>
      </c>
      <c r="AK13">
        <v>10</v>
      </c>
      <c r="AL13">
        <v>1992</v>
      </c>
      <c r="AM13">
        <v>3</v>
      </c>
      <c r="AN13">
        <v>2205</v>
      </c>
      <c r="AO13">
        <v>689</v>
      </c>
      <c r="AQ13" t="s">
        <v>7</v>
      </c>
      <c r="AR13">
        <v>3</v>
      </c>
      <c r="AS13">
        <v>9</v>
      </c>
      <c r="AT13">
        <v>14</v>
      </c>
      <c r="AU13">
        <v>20</v>
      </c>
      <c r="AV13">
        <v>24</v>
      </c>
      <c r="AW13">
        <v>26</v>
      </c>
      <c r="AX13">
        <v>29</v>
      </c>
      <c r="AY13">
        <v>29</v>
      </c>
    </row>
    <row r="14" spans="2:51" x14ac:dyDescent="0.25">
      <c r="C14">
        <v>19920624</v>
      </c>
      <c r="D14">
        <v>915</v>
      </c>
      <c r="E14" s="3">
        <v>776</v>
      </c>
      <c r="F14" s="3">
        <v>54639</v>
      </c>
      <c r="G14" s="3">
        <v>54639</v>
      </c>
      <c r="H14" s="3">
        <v>56262</v>
      </c>
      <c r="J14">
        <v>9</v>
      </c>
      <c r="K14">
        <v>-0.252</v>
      </c>
      <c r="L14">
        <v>-0.94</v>
      </c>
      <c r="U14" s="7">
        <f t="shared" si="0"/>
        <v>34060</v>
      </c>
      <c r="V14">
        <v>4</v>
      </c>
      <c r="W14">
        <v>1993</v>
      </c>
      <c r="X14">
        <v>1</v>
      </c>
      <c r="Y14">
        <v>1090</v>
      </c>
      <c r="Z14">
        <v>641</v>
      </c>
      <c r="AA14">
        <v>1736</v>
      </c>
      <c r="AB14">
        <v>281</v>
      </c>
      <c r="AC14">
        <v>182</v>
      </c>
      <c r="AD14" s="7">
        <f t="shared" si="1"/>
        <v>34060</v>
      </c>
      <c r="AE14">
        <v>4</v>
      </c>
      <c r="AF14">
        <v>1993</v>
      </c>
      <c r="AG14">
        <v>1</v>
      </c>
      <c r="AH14">
        <v>1090</v>
      </c>
      <c r="AI14">
        <v>182</v>
      </c>
      <c r="AJ14" s="7">
        <f t="shared" si="2"/>
        <v>34060</v>
      </c>
      <c r="AK14">
        <v>4</v>
      </c>
      <c r="AL14">
        <v>1993</v>
      </c>
      <c r="AM14">
        <v>1</v>
      </c>
      <c r="AN14">
        <v>985.18</v>
      </c>
      <c r="AO14">
        <v>560.80999999999995</v>
      </c>
      <c r="AQ14" t="s">
        <v>8</v>
      </c>
      <c r="AR14">
        <v>3</v>
      </c>
      <c r="AS14">
        <v>9</v>
      </c>
      <c r="AT14">
        <v>14</v>
      </c>
      <c r="AU14">
        <v>20</v>
      </c>
      <c r="AV14">
        <v>25</v>
      </c>
      <c r="AW14">
        <v>27</v>
      </c>
      <c r="AX14">
        <v>30</v>
      </c>
      <c r="AY14">
        <v>30</v>
      </c>
    </row>
    <row r="15" spans="2:51" x14ac:dyDescent="0.25">
      <c r="C15">
        <v>19920625</v>
      </c>
      <c r="D15">
        <v>1200</v>
      </c>
      <c r="E15" s="3">
        <v>807</v>
      </c>
      <c r="F15" s="3">
        <v>57070</v>
      </c>
      <c r="G15" s="3">
        <v>57070</v>
      </c>
      <c r="H15" s="3">
        <v>58677</v>
      </c>
      <c r="U15" s="7">
        <f t="shared" si="0"/>
        <v>34090</v>
      </c>
      <c r="V15">
        <v>5</v>
      </c>
      <c r="W15">
        <v>1993</v>
      </c>
      <c r="X15">
        <v>3</v>
      </c>
      <c r="Y15">
        <v>56503</v>
      </c>
      <c r="Z15">
        <v>39417</v>
      </c>
      <c r="AA15">
        <v>78530</v>
      </c>
      <c r="AB15">
        <v>10013</v>
      </c>
      <c r="AC15">
        <v>6908</v>
      </c>
      <c r="AD15" s="7">
        <f t="shared" si="1"/>
        <v>34090</v>
      </c>
      <c r="AE15">
        <v>5</v>
      </c>
      <c r="AF15">
        <v>1993</v>
      </c>
      <c r="AG15">
        <v>3</v>
      </c>
      <c r="AH15">
        <v>56503</v>
      </c>
      <c r="AI15">
        <v>6907</v>
      </c>
      <c r="AJ15" s="7">
        <f t="shared" si="2"/>
        <v>34090</v>
      </c>
      <c r="AK15">
        <v>5</v>
      </c>
      <c r="AL15">
        <v>1993</v>
      </c>
      <c r="AM15">
        <v>3</v>
      </c>
      <c r="AN15">
        <v>55341</v>
      </c>
      <c r="AO15">
        <v>11652</v>
      </c>
    </row>
    <row r="16" spans="2:51" x14ac:dyDescent="0.25">
      <c r="C16">
        <v>19920722</v>
      </c>
      <c r="D16">
        <v>1035</v>
      </c>
      <c r="E16" s="3">
        <v>259</v>
      </c>
      <c r="F16" s="3">
        <v>16575</v>
      </c>
      <c r="G16" s="3">
        <v>16575</v>
      </c>
      <c r="H16" s="3">
        <v>17360</v>
      </c>
      <c r="U16" s="7">
        <f t="shared" si="0"/>
        <v>34121</v>
      </c>
      <c r="V16">
        <v>6</v>
      </c>
      <c r="W16">
        <v>1993</v>
      </c>
      <c r="X16">
        <v>1</v>
      </c>
      <c r="Y16">
        <v>107159</v>
      </c>
      <c r="Z16">
        <v>64704</v>
      </c>
      <c r="AA16">
        <v>167342</v>
      </c>
      <c r="AB16">
        <v>26362</v>
      </c>
      <c r="AC16">
        <v>15772</v>
      </c>
      <c r="AD16" s="7">
        <f t="shared" si="1"/>
        <v>34121</v>
      </c>
      <c r="AE16">
        <v>6</v>
      </c>
      <c r="AF16">
        <v>1993</v>
      </c>
      <c r="AG16">
        <v>1</v>
      </c>
      <c r="AH16">
        <v>107159</v>
      </c>
      <c r="AI16">
        <v>15772</v>
      </c>
      <c r="AJ16" s="7">
        <f t="shared" si="2"/>
        <v>34121</v>
      </c>
      <c r="AK16">
        <v>6</v>
      </c>
      <c r="AL16">
        <v>1993</v>
      </c>
      <c r="AM16">
        <v>1</v>
      </c>
      <c r="AN16">
        <v>103114</v>
      </c>
      <c r="AO16">
        <v>24595</v>
      </c>
    </row>
    <row r="17" spans="3:41" x14ac:dyDescent="0.25">
      <c r="C17">
        <v>19920911</v>
      </c>
      <c r="D17">
        <v>1250</v>
      </c>
      <c r="E17" s="3">
        <v>121</v>
      </c>
      <c r="F17" s="3">
        <v>5317.1</v>
      </c>
      <c r="G17" s="3">
        <v>5317.1</v>
      </c>
      <c r="H17" s="3">
        <v>5282.9</v>
      </c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30664</v>
      </c>
      <c r="Z17">
        <v>19181</v>
      </c>
      <c r="AA17">
        <v>46573</v>
      </c>
      <c r="AB17">
        <v>7029</v>
      </c>
      <c r="AC17">
        <v>3587</v>
      </c>
      <c r="AD17" s="7">
        <f t="shared" si="1"/>
        <v>34151</v>
      </c>
      <c r="AE17">
        <v>7</v>
      </c>
      <c r="AF17">
        <v>1993</v>
      </c>
      <c r="AG17">
        <v>1</v>
      </c>
      <c r="AH17">
        <v>30664</v>
      </c>
      <c r="AI17">
        <v>3587</v>
      </c>
      <c r="AJ17" s="7">
        <f t="shared" si="2"/>
        <v>34151</v>
      </c>
      <c r="AK17">
        <v>7</v>
      </c>
      <c r="AL17">
        <v>1993</v>
      </c>
      <c r="AM17">
        <v>1</v>
      </c>
      <c r="AN17">
        <v>32310</v>
      </c>
      <c r="AO17">
        <v>4820</v>
      </c>
    </row>
    <row r="18" spans="3:41" x14ac:dyDescent="0.25">
      <c r="C18">
        <v>19920918</v>
      </c>
      <c r="D18">
        <v>1215</v>
      </c>
      <c r="E18" s="3">
        <v>118</v>
      </c>
      <c r="F18" s="3">
        <v>5004.5</v>
      </c>
      <c r="G18" s="3">
        <v>5004.5</v>
      </c>
      <c r="H18" s="3">
        <v>4944.8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U18" s="7">
        <f t="shared" si="0"/>
        <v>34243</v>
      </c>
      <c r="V18">
        <v>10</v>
      </c>
      <c r="W18">
        <v>1993</v>
      </c>
      <c r="X18">
        <v>1</v>
      </c>
      <c r="Y18">
        <v>2561</v>
      </c>
      <c r="Z18">
        <v>1616</v>
      </c>
      <c r="AA18">
        <v>3863</v>
      </c>
      <c r="AB18">
        <v>577</v>
      </c>
      <c r="AC18">
        <v>278</v>
      </c>
      <c r="AD18" s="7">
        <f t="shared" si="1"/>
        <v>34243</v>
      </c>
      <c r="AE18">
        <v>10</v>
      </c>
      <c r="AF18">
        <v>1993</v>
      </c>
      <c r="AG18">
        <v>1</v>
      </c>
      <c r="AH18">
        <v>2561</v>
      </c>
      <c r="AI18">
        <v>278</v>
      </c>
      <c r="AJ18" s="7">
        <f t="shared" si="2"/>
        <v>34243</v>
      </c>
      <c r="AK18">
        <v>10</v>
      </c>
      <c r="AL18">
        <v>1993</v>
      </c>
      <c r="AM18">
        <v>1</v>
      </c>
      <c r="AN18">
        <v>2418</v>
      </c>
      <c r="AO18">
        <v>602</v>
      </c>
    </row>
    <row r="19" spans="3:41" x14ac:dyDescent="0.25">
      <c r="C19">
        <v>19921013</v>
      </c>
      <c r="D19">
        <v>1100</v>
      </c>
      <c r="E19" s="3">
        <v>81</v>
      </c>
      <c r="F19" s="3">
        <v>2394.6</v>
      </c>
      <c r="G19" s="3">
        <v>2394.6</v>
      </c>
      <c r="H19" s="3">
        <v>2251.1999999999998</v>
      </c>
      <c r="J19" t="s">
        <v>6</v>
      </c>
      <c r="K19">
        <v>9.3513000000000002</v>
      </c>
      <c r="L19">
        <v>1.2842</v>
      </c>
      <c r="M19">
        <v>-0.16719999999999999</v>
      </c>
      <c r="N19">
        <v>-0.24590000000000001</v>
      </c>
      <c r="O19">
        <v>0.23139999999999999</v>
      </c>
      <c r="P19">
        <v>-3.7100000000000001E-2</v>
      </c>
      <c r="U19" s="7">
        <f t="shared" si="0"/>
        <v>34274</v>
      </c>
      <c r="V19">
        <v>11</v>
      </c>
      <c r="W19">
        <v>1993</v>
      </c>
      <c r="X19">
        <v>1</v>
      </c>
      <c r="Y19">
        <v>2199</v>
      </c>
      <c r="Z19">
        <v>1389</v>
      </c>
      <c r="AA19">
        <v>3315</v>
      </c>
      <c r="AB19">
        <v>494</v>
      </c>
      <c r="AC19">
        <v>237</v>
      </c>
      <c r="AD19" s="7">
        <f t="shared" si="1"/>
        <v>34274</v>
      </c>
      <c r="AE19">
        <v>11</v>
      </c>
      <c r="AF19">
        <v>1993</v>
      </c>
      <c r="AG19">
        <v>1</v>
      </c>
      <c r="AH19">
        <v>2199</v>
      </c>
      <c r="AI19">
        <v>237</v>
      </c>
      <c r="AJ19" s="7">
        <f t="shared" si="2"/>
        <v>34274</v>
      </c>
      <c r="AK19">
        <v>11</v>
      </c>
      <c r="AL19">
        <v>1993</v>
      </c>
      <c r="AM19">
        <v>1</v>
      </c>
      <c r="AN19">
        <v>2046</v>
      </c>
      <c r="AO19">
        <v>489</v>
      </c>
    </row>
    <row r="20" spans="3:41" x14ac:dyDescent="0.25">
      <c r="C20">
        <v>19921014</v>
      </c>
      <c r="D20">
        <v>1100</v>
      </c>
      <c r="E20" s="3">
        <v>81</v>
      </c>
      <c r="F20" s="3">
        <v>2382.6999999999998</v>
      </c>
      <c r="G20" s="3">
        <v>2382.6999999999998</v>
      </c>
      <c r="H20" s="3">
        <v>2238.6</v>
      </c>
      <c r="J20" t="s">
        <v>7</v>
      </c>
      <c r="K20">
        <v>9.3513000000000002</v>
      </c>
      <c r="L20">
        <v>1.2842</v>
      </c>
      <c r="M20">
        <v>-0.16719999999999999</v>
      </c>
      <c r="N20">
        <v>-0.24590000000000001</v>
      </c>
      <c r="O20">
        <v>0.23139999999999999</v>
      </c>
      <c r="P20">
        <v>-3.7100000000000001E-2</v>
      </c>
      <c r="U20" s="7">
        <f t="shared" si="0"/>
        <v>34455</v>
      </c>
      <c r="V20">
        <v>5</v>
      </c>
      <c r="W20">
        <v>1994</v>
      </c>
      <c r="X20">
        <v>2</v>
      </c>
      <c r="Y20">
        <v>19641</v>
      </c>
      <c r="Z20">
        <v>13263</v>
      </c>
      <c r="AA20">
        <v>28043</v>
      </c>
      <c r="AB20">
        <v>3786</v>
      </c>
      <c r="AC20">
        <v>1951</v>
      </c>
      <c r="AD20" s="7">
        <f t="shared" si="1"/>
        <v>34455</v>
      </c>
      <c r="AE20">
        <v>5</v>
      </c>
      <c r="AF20">
        <v>1994</v>
      </c>
      <c r="AG20">
        <v>2</v>
      </c>
      <c r="AH20">
        <v>19641</v>
      </c>
      <c r="AI20">
        <v>1951</v>
      </c>
      <c r="AJ20" s="7">
        <f t="shared" si="2"/>
        <v>34455</v>
      </c>
      <c r="AK20">
        <v>5</v>
      </c>
      <c r="AL20">
        <v>1994</v>
      </c>
      <c r="AM20">
        <v>2</v>
      </c>
      <c r="AN20">
        <v>20030</v>
      </c>
      <c r="AO20">
        <v>3779</v>
      </c>
    </row>
    <row r="21" spans="3:41" x14ac:dyDescent="0.25">
      <c r="C21">
        <v>19921015</v>
      </c>
      <c r="D21">
        <v>830</v>
      </c>
      <c r="E21" s="3">
        <v>79</v>
      </c>
      <c r="F21" s="3">
        <v>2270.1999999999998</v>
      </c>
      <c r="G21" s="3">
        <v>2270.1999999999998</v>
      </c>
      <c r="H21" s="3">
        <v>2126.1</v>
      </c>
      <c r="J21" t="s">
        <v>8</v>
      </c>
      <c r="K21">
        <v>9.3691999999999993</v>
      </c>
      <c r="L21">
        <v>1.2971999999999999</v>
      </c>
      <c r="M21">
        <v>-0.2016</v>
      </c>
      <c r="N21">
        <v>-0.27979999999999999</v>
      </c>
      <c r="O21">
        <v>0.24579999999999999</v>
      </c>
      <c r="P21">
        <v>-3.49E-2</v>
      </c>
      <c r="U21" s="7">
        <f t="shared" si="0"/>
        <v>34486</v>
      </c>
      <c r="V21">
        <v>6</v>
      </c>
      <c r="W21">
        <v>1994</v>
      </c>
      <c r="X21">
        <v>1</v>
      </c>
      <c r="Y21">
        <v>75446</v>
      </c>
      <c r="Z21">
        <v>47350</v>
      </c>
      <c r="AA21">
        <v>114289</v>
      </c>
      <c r="AB21">
        <v>17176</v>
      </c>
      <c r="AC21">
        <v>8593</v>
      </c>
      <c r="AD21" s="7">
        <f t="shared" si="1"/>
        <v>34486</v>
      </c>
      <c r="AE21">
        <v>6</v>
      </c>
      <c r="AF21">
        <v>1994</v>
      </c>
      <c r="AG21">
        <v>1</v>
      </c>
      <c r="AH21">
        <v>75446</v>
      </c>
      <c r="AI21">
        <v>8592</v>
      </c>
      <c r="AJ21" s="7">
        <f t="shared" si="2"/>
        <v>34486</v>
      </c>
      <c r="AK21">
        <v>6</v>
      </c>
      <c r="AL21">
        <v>1994</v>
      </c>
      <c r="AM21">
        <v>1</v>
      </c>
      <c r="AN21">
        <v>74316</v>
      </c>
      <c r="AO21">
        <v>13230</v>
      </c>
    </row>
    <row r="22" spans="3:41" x14ac:dyDescent="0.25">
      <c r="C22">
        <v>19930401</v>
      </c>
      <c r="D22">
        <v>1020</v>
      </c>
      <c r="E22" s="3">
        <v>67</v>
      </c>
      <c r="F22" s="3">
        <v>1089.5999999999999</v>
      </c>
      <c r="G22" s="3">
        <v>1089.5999999999999</v>
      </c>
      <c r="H22" s="3">
        <v>985.18</v>
      </c>
      <c r="U22" s="7">
        <f t="shared" si="0"/>
        <v>34516</v>
      </c>
      <c r="V22">
        <v>7</v>
      </c>
      <c r="W22">
        <v>1994</v>
      </c>
      <c r="X22">
        <v>2</v>
      </c>
      <c r="Y22">
        <v>11781</v>
      </c>
      <c r="Z22">
        <v>8111</v>
      </c>
      <c r="AA22">
        <v>16554</v>
      </c>
      <c r="AB22">
        <v>2162</v>
      </c>
      <c r="AC22">
        <v>1286</v>
      </c>
      <c r="AD22" s="7">
        <f t="shared" si="1"/>
        <v>34516</v>
      </c>
      <c r="AE22">
        <v>7</v>
      </c>
      <c r="AF22">
        <v>1994</v>
      </c>
      <c r="AG22">
        <v>2</v>
      </c>
      <c r="AH22">
        <v>11781</v>
      </c>
      <c r="AI22">
        <v>1286</v>
      </c>
      <c r="AJ22" s="7">
        <f t="shared" si="2"/>
        <v>34516</v>
      </c>
      <c r="AK22">
        <v>7</v>
      </c>
      <c r="AL22">
        <v>1994</v>
      </c>
      <c r="AM22">
        <v>2</v>
      </c>
      <c r="AN22">
        <v>12274</v>
      </c>
      <c r="AO22">
        <v>2524</v>
      </c>
    </row>
    <row r="23" spans="3:41" x14ac:dyDescent="0.25">
      <c r="C23">
        <v>19930512</v>
      </c>
      <c r="D23">
        <v>1200</v>
      </c>
      <c r="E23" s="3">
        <v>342</v>
      </c>
      <c r="F23" s="3">
        <v>16565</v>
      </c>
      <c r="G23" s="3">
        <v>16565</v>
      </c>
      <c r="H23" s="3">
        <v>16972</v>
      </c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9344</v>
      </c>
      <c r="Z23">
        <v>5899</v>
      </c>
      <c r="AA23">
        <v>14089</v>
      </c>
      <c r="AB23">
        <v>2101</v>
      </c>
      <c r="AC23">
        <v>1011</v>
      </c>
      <c r="AD23" s="7">
        <f t="shared" si="1"/>
        <v>34608</v>
      </c>
      <c r="AE23">
        <v>10</v>
      </c>
      <c r="AF23">
        <v>1994</v>
      </c>
      <c r="AG23">
        <v>1</v>
      </c>
      <c r="AH23">
        <v>9344</v>
      </c>
      <c r="AI23">
        <v>1011</v>
      </c>
      <c r="AJ23" s="7">
        <f t="shared" si="2"/>
        <v>34608</v>
      </c>
      <c r="AK23">
        <v>10</v>
      </c>
      <c r="AL23">
        <v>1994</v>
      </c>
      <c r="AM23">
        <v>1</v>
      </c>
      <c r="AN23">
        <v>9481</v>
      </c>
      <c r="AO23">
        <v>1251</v>
      </c>
    </row>
    <row r="24" spans="3:41" x14ac:dyDescent="0.25">
      <c r="C24">
        <v>19930521</v>
      </c>
      <c r="D24">
        <v>930</v>
      </c>
      <c r="E24" s="3">
        <v>1220</v>
      </c>
      <c r="F24" s="3">
        <v>66484</v>
      </c>
      <c r="G24" s="3">
        <v>66484</v>
      </c>
      <c r="H24" s="3">
        <v>65568</v>
      </c>
      <c r="J24" t="s">
        <v>22</v>
      </c>
      <c r="K24" s="4">
        <v>98.21</v>
      </c>
      <c r="U24" s="7">
        <f t="shared" si="0"/>
        <v>34639</v>
      </c>
      <c r="V24">
        <v>11</v>
      </c>
      <c r="W24">
        <v>1994</v>
      </c>
      <c r="X24">
        <v>1</v>
      </c>
      <c r="Y24">
        <v>3040</v>
      </c>
      <c r="Z24">
        <v>1940</v>
      </c>
      <c r="AA24">
        <v>4544</v>
      </c>
      <c r="AB24">
        <v>668</v>
      </c>
      <c r="AC24">
        <v>295</v>
      </c>
      <c r="AD24" s="7">
        <f t="shared" si="1"/>
        <v>34639</v>
      </c>
      <c r="AE24">
        <v>11</v>
      </c>
      <c r="AF24">
        <v>1994</v>
      </c>
      <c r="AG24">
        <v>1</v>
      </c>
      <c r="AH24">
        <v>3040</v>
      </c>
      <c r="AI24">
        <v>295</v>
      </c>
      <c r="AJ24" s="7">
        <f t="shared" si="2"/>
        <v>34639</v>
      </c>
      <c r="AK24">
        <v>11</v>
      </c>
      <c r="AL24">
        <v>1994</v>
      </c>
      <c r="AM24">
        <v>1</v>
      </c>
      <c r="AN24">
        <v>2891</v>
      </c>
      <c r="AO24">
        <v>479</v>
      </c>
    </row>
    <row r="25" spans="3:41" x14ac:dyDescent="0.25">
      <c r="C25">
        <v>19930526</v>
      </c>
      <c r="D25">
        <v>1900</v>
      </c>
      <c r="E25" s="3">
        <v>1640</v>
      </c>
      <c r="F25" s="3">
        <v>86460</v>
      </c>
      <c r="G25" s="3">
        <v>86460</v>
      </c>
      <c r="H25" s="3">
        <v>83483</v>
      </c>
      <c r="J25" t="s">
        <v>23</v>
      </c>
      <c r="K25" s="3">
        <v>3.8100000000000002E-2</v>
      </c>
      <c r="U25" s="7">
        <f t="shared" si="0"/>
        <v>34700</v>
      </c>
      <c r="V25">
        <v>1</v>
      </c>
      <c r="W25">
        <v>1995</v>
      </c>
      <c r="X25">
        <v>1</v>
      </c>
      <c r="Y25">
        <v>1075</v>
      </c>
      <c r="Z25">
        <v>668</v>
      </c>
      <c r="AA25">
        <v>1641</v>
      </c>
      <c r="AB25">
        <v>250</v>
      </c>
      <c r="AC25">
        <v>133</v>
      </c>
      <c r="AD25" s="7">
        <f t="shared" si="1"/>
        <v>34700</v>
      </c>
      <c r="AE25">
        <v>1</v>
      </c>
      <c r="AF25">
        <v>1995</v>
      </c>
      <c r="AG25">
        <v>1</v>
      </c>
      <c r="AH25">
        <v>1075</v>
      </c>
      <c r="AI25">
        <v>133</v>
      </c>
      <c r="AJ25" s="7">
        <f t="shared" si="2"/>
        <v>34700</v>
      </c>
      <c r="AK25">
        <v>1</v>
      </c>
      <c r="AL25">
        <v>1995</v>
      </c>
      <c r="AM25">
        <v>1</v>
      </c>
      <c r="AN25">
        <v>956.53</v>
      </c>
      <c r="AO25">
        <v>315.94</v>
      </c>
    </row>
    <row r="26" spans="3:41" x14ac:dyDescent="0.25">
      <c r="C26">
        <v>19930616</v>
      </c>
      <c r="D26">
        <v>1030</v>
      </c>
      <c r="E26" s="3">
        <v>1900</v>
      </c>
      <c r="F26" s="3">
        <v>107160</v>
      </c>
      <c r="G26" s="3">
        <v>107160</v>
      </c>
      <c r="H26" s="3">
        <v>103110</v>
      </c>
      <c r="J26" t="s">
        <v>24</v>
      </c>
      <c r="K26" s="3">
        <v>0.32900000000000001</v>
      </c>
      <c r="U26" s="7">
        <f t="shared" si="0"/>
        <v>34790</v>
      </c>
      <c r="V26">
        <v>4</v>
      </c>
      <c r="W26">
        <v>1995</v>
      </c>
      <c r="X26">
        <v>1</v>
      </c>
      <c r="Y26">
        <v>3178</v>
      </c>
      <c r="Z26">
        <v>2001</v>
      </c>
      <c r="AA26">
        <v>4800</v>
      </c>
      <c r="AB26">
        <v>718</v>
      </c>
      <c r="AC26">
        <v>351</v>
      </c>
      <c r="AD26" s="7">
        <f t="shared" si="1"/>
        <v>34790</v>
      </c>
      <c r="AE26">
        <v>4</v>
      </c>
      <c r="AF26">
        <v>1995</v>
      </c>
      <c r="AG26">
        <v>1</v>
      </c>
      <c r="AH26">
        <v>3178</v>
      </c>
      <c r="AI26">
        <v>351</v>
      </c>
      <c r="AJ26" s="7">
        <f t="shared" si="2"/>
        <v>34790</v>
      </c>
      <c r="AK26">
        <v>4</v>
      </c>
      <c r="AL26">
        <v>1995</v>
      </c>
      <c r="AM26">
        <v>1</v>
      </c>
      <c r="AN26">
        <v>3072</v>
      </c>
      <c r="AO26">
        <v>1039</v>
      </c>
    </row>
    <row r="27" spans="3:41" x14ac:dyDescent="0.25">
      <c r="C27">
        <v>19930720</v>
      </c>
      <c r="D27">
        <v>1100</v>
      </c>
      <c r="E27" s="3">
        <v>434</v>
      </c>
      <c r="F27" s="3">
        <v>30664</v>
      </c>
      <c r="G27" s="3">
        <v>30664</v>
      </c>
      <c r="H27" s="3">
        <v>32310</v>
      </c>
      <c r="J27" t="s">
        <v>25</v>
      </c>
      <c r="K27" s="3">
        <v>0.98480000000000001</v>
      </c>
      <c r="U27" s="7">
        <f t="shared" si="0"/>
        <v>34851</v>
      </c>
      <c r="V27">
        <v>6</v>
      </c>
      <c r="W27">
        <v>1995</v>
      </c>
      <c r="X27">
        <v>2</v>
      </c>
      <c r="Y27">
        <v>108801</v>
      </c>
      <c r="Z27">
        <v>72666</v>
      </c>
      <c r="AA27">
        <v>156759</v>
      </c>
      <c r="AB27">
        <v>21546</v>
      </c>
      <c r="AC27">
        <v>15290</v>
      </c>
      <c r="AD27" s="7">
        <f t="shared" si="1"/>
        <v>34851</v>
      </c>
      <c r="AE27">
        <v>6</v>
      </c>
      <c r="AF27">
        <v>1995</v>
      </c>
      <c r="AG27">
        <v>2</v>
      </c>
      <c r="AH27">
        <v>108801</v>
      </c>
      <c r="AI27">
        <v>15290</v>
      </c>
      <c r="AJ27" s="7">
        <f t="shared" si="2"/>
        <v>34851</v>
      </c>
      <c r="AK27">
        <v>6</v>
      </c>
      <c r="AL27">
        <v>1995</v>
      </c>
      <c r="AM27">
        <v>2</v>
      </c>
      <c r="AN27">
        <v>104466</v>
      </c>
      <c r="AO27">
        <v>21414</v>
      </c>
    </row>
    <row r="28" spans="3:41" x14ac:dyDescent="0.25">
      <c r="C28">
        <v>19931021</v>
      </c>
      <c r="D28">
        <v>1500</v>
      </c>
      <c r="E28" s="3">
        <v>88</v>
      </c>
      <c r="F28" s="3">
        <v>2560.8000000000002</v>
      </c>
      <c r="G28" s="3">
        <v>2560.8000000000002</v>
      </c>
      <c r="H28" s="3">
        <v>2418</v>
      </c>
      <c r="J28" t="s">
        <v>26</v>
      </c>
      <c r="K28" s="3">
        <v>0.32740000000000002</v>
      </c>
      <c r="U28" s="7">
        <f t="shared" si="0"/>
        <v>34881</v>
      </c>
      <c r="V28">
        <v>7</v>
      </c>
      <c r="W28">
        <v>1995</v>
      </c>
      <c r="X28">
        <v>1</v>
      </c>
      <c r="Y28">
        <v>115697</v>
      </c>
      <c r="Z28">
        <v>70360</v>
      </c>
      <c r="AA28">
        <v>179673</v>
      </c>
      <c r="AB28">
        <v>28071</v>
      </c>
      <c r="AC28">
        <v>16366</v>
      </c>
      <c r="AD28" s="7">
        <f t="shared" si="1"/>
        <v>34881</v>
      </c>
      <c r="AE28">
        <v>7</v>
      </c>
      <c r="AF28">
        <v>1995</v>
      </c>
      <c r="AG28">
        <v>1</v>
      </c>
      <c r="AH28">
        <v>115697</v>
      </c>
      <c r="AI28">
        <v>16366</v>
      </c>
      <c r="AJ28" s="7">
        <f t="shared" si="2"/>
        <v>34881</v>
      </c>
      <c r="AK28">
        <v>7</v>
      </c>
      <c r="AL28">
        <v>1995</v>
      </c>
      <c r="AM28">
        <v>1</v>
      </c>
      <c r="AN28">
        <v>111752</v>
      </c>
      <c r="AO28">
        <v>21121</v>
      </c>
    </row>
    <row r="29" spans="3:41" x14ac:dyDescent="0.25">
      <c r="C29">
        <v>19931110</v>
      </c>
      <c r="D29">
        <v>1130</v>
      </c>
      <c r="E29" s="3">
        <v>86</v>
      </c>
      <c r="F29" s="3">
        <v>2199.3000000000002</v>
      </c>
      <c r="G29" s="3">
        <v>2199.3000000000002</v>
      </c>
      <c r="H29" s="3">
        <v>2046</v>
      </c>
      <c r="U29" s="7">
        <f t="shared" si="0"/>
        <v>34912</v>
      </c>
      <c r="V29">
        <v>8</v>
      </c>
      <c r="W29">
        <v>1995</v>
      </c>
      <c r="X29">
        <v>1</v>
      </c>
      <c r="Y29">
        <v>40038</v>
      </c>
      <c r="Z29">
        <v>25400</v>
      </c>
      <c r="AA29">
        <v>60133</v>
      </c>
      <c r="AB29">
        <v>8910</v>
      </c>
      <c r="AC29">
        <v>4134</v>
      </c>
      <c r="AD29" s="7">
        <f t="shared" si="1"/>
        <v>34912</v>
      </c>
      <c r="AE29">
        <v>8</v>
      </c>
      <c r="AF29">
        <v>1995</v>
      </c>
      <c r="AG29">
        <v>1</v>
      </c>
      <c r="AH29">
        <v>40038</v>
      </c>
      <c r="AI29">
        <v>4134</v>
      </c>
      <c r="AJ29" s="7">
        <f t="shared" si="2"/>
        <v>34912</v>
      </c>
      <c r="AK29">
        <v>8</v>
      </c>
      <c r="AL29">
        <v>1995</v>
      </c>
      <c r="AM29">
        <v>1</v>
      </c>
      <c r="AN29">
        <v>42101</v>
      </c>
      <c r="AO29">
        <v>4287</v>
      </c>
    </row>
    <row r="30" spans="3:41" x14ac:dyDescent="0.25">
      <c r="C30">
        <v>19940505</v>
      </c>
      <c r="D30">
        <v>1055</v>
      </c>
      <c r="E30" s="3">
        <v>195</v>
      </c>
      <c r="F30" s="3">
        <v>7149.4</v>
      </c>
      <c r="G30" s="3">
        <v>7149.4</v>
      </c>
      <c r="H30" s="3">
        <v>7189</v>
      </c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13190</v>
      </c>
      <c r="Z30">
        <v>8376</v>
      </c>
      <c r="AA30">
        <v>19794</v>
      </c>
      <c r="AB30">
        <v>2929</v>
      </c>
      <c r="AC30">
        <v>1348</v>
      </c>
      <c r="AD30" s="7">
        <f t="shared" si="1"/>
        <v>34943</v>
      </c>
      <c r="AE30">
        <v>9</v>
      </c>
      <c r="AF30">
        <v>1995</v>
      </c>
      <c r="AG30">
        <v>1</v>
      </c>
      <c r="AH30">
        <v>13190</v>
      </c>
      <c r="AI30">
        <v>1348</v>
      </c>
      <c r="AJ30" s="7">
        <f t="shared" si="2"/>
        <v>34943</v>
      </c>
      <c r="AK30">
        <v>9</v>
      </c>
      <c r="AL30">
        <v>1995</v>
      </c>
      <c r="AM30">
        <v>1</v>
      </c>
      <c r="AN30">
        <v>13709</v>
      </c>
      <c r="AO30">
        <v>1545</v>
      </c>
    </row>
    <row r="31" spans="3:41" x14ac:dyDescent="0.25">
      <c r="C31">
        <v>19940518</v>
      </c>
      <c r="D31">
        <v>1130</v>
      </c>
      <c r="E31" s="3">
        <v>603</v>
      </c>
      <c r="F31" s="3">
        <v>32132</v>
      </c>
      <c r="G31" s="3">
        <v>32132</v>
      </c>
      <c r="H31" s="3">
        <v>32870</v>
      </c>
      <c r="J31" t="s">
        <v>15</v>
      </c>
      <c r="K31">
        <v>6.6600000000000006E-2</v>
      </c>
      <c r="L31">
        <v>140.37</v>
      </c>
      <c r="M31" s="3">
        <v>4.9470000000000001E-55</v>
      </c>
      <c r="U31" s="7">
        <f t="shared" si="0"/>
        <v>34973</v>
      </c>
      <c r="V31">
        <v>10</v>
      </c>
      <c r="W31">
        <v>1995</v>
      </c>
      <c r="X31">
        <v>1</v>
      </c>
      <c r="Y31">
        <v>3919</v>
      </c>
      <c r="Z31">
        <v>2521</v>
      </c>
      <c r="AA31">
        <v>5821</v>
      </c>
      <c r="AB31">
        <v>846</v>
      </c>
      <c r="AC31">
        <v>346</v>
      </c>
      <c r="AD31" s="7">
        <f t="shared" si="1"/>
        <v>34973</v>
      </c>
      <c r="AE31">
        <v>10</v>
      </c>
      <c r="AF31">
        <v>1995</v>
      </c>
      <c r="AG31">
        <v>1</v>
      </c>
      <c r="AH31">
        <v>3919</v>
      </c>
      <c r="AI31">
        <v>346</v>
      </c>
      <c r="AJ31" s="7">
        <f t="shared" si="2"/>
        <v>34973</v>
      </c>
      <c r="AK31">
        <v>10</v>
      </c>
      <c r="AL31">
        <v>1995</v>
      </c>
      <c r="AM31">
        <v>1</v>
      </c>
      <c r="AN31">
        <v>3818</v>
      </c>
      <c r="AO31">
        <v>537</v>
      </c>
    </row>
    <row r="32" spans="3:41" x14ac:dyDescent="0.25">
      <c r="C32">
        <v>19940602</v>
      </c>
      <c r="D32">
        <v>1100</v>
      </c>
      <c r="E32" s="3">
        <v>1370</v>
      </c>
      <c r="F32" s="3">
        <v>75446</v>
      </c>
      <c r="G32" s="3">
        <v>75446</v>
      </c>
      <c r="H32" s="3">
        <v>74316</v>
      </c>
      <c r="J32" t="s">
        <v>16</v>
      </c>
      <c r="K32">
        <v>4.8800000000000003E-2</v>
      </c>
      <c r="L32">
        <v>26.31</v>
      </c>
      <c r="M32" s="3">
        <v>1.322E-27</v>
      </c>
      <c r="U32" s="7">
        <f t="shared" si="0"/>
        <v>35004</v>
      </c>
      <c r="V32">
        <v>11</v>
      </c>
      <c r="W32">
        <v>1995</v>
      </c>
      <c r="X32">
        <v>1</v>
      </c>
      <c r="Y32">
        <v>1473</v>
      </c>
      <c r="Z32">
        <v>940</v>
      </c>
      <c r="AA32">
        <v>2203</v>
      </c>
      <c r="AB32">
        <v>324</v>
      </c>
      <c r="AC32">
        <v>143</v>
      </c>
      <c r="AD32" s="7">
        <f t="shared" si="1"/>
        <v>35004</v>
      </c>
      <c r="AE32">
        <v>11</v>
      </c>
      <c r="AF32">
        <v>1995</v>
      </c>
      <c r="AG32">
        <v>1</v>
      </c>
      <c r="AH32">
        <v>1473</v>
      </c>
      <c r="AI32">
        <v>143</v>
      </c>
      <c r="AJ32" s="7">
        <f t="shared" si="2"/>
        <v>35004</v>
      </c>
      <c r="AK32">
        <v>11</v>
      </c>
      <c r="AL32">
        <v>1995</v>
      </c>
      <c r="AM32">
        <v>1</v>
      </c>
      <c r="AN32">
        <v>1342</v>
      </c>
      <c r="AO32">
        <v>300</v>
      </c>
    </row>
    <row r="33" spans="3:41" x14ac:dyDescent="0.25">
      <c r="C33">
        <v>19940708</v>
      </c>
      <c r="D33">
        <v>1125</v>
      </c>
      <c r="E33" s="3">
        <v>273</v>
      </c>
      <c r="F33" s="3">
        <v>15868</v>
      </c>
      <c r="G33" s="3">
        <v>15868</v>
      </c>
      <c r="H33" s="3">
        <v>16644</v>
      </c>
      <c r="J33" t="s">
        <v>17</v>
      </c>
      <c r="K33">
        <v>4.0099999999999997E-2</v>
      </c>
      <c r="L33">
        <v>-4.17</v>
      </c>
      <c r="M33" s="3">
        <v>4.8850000000000002E-5</v>
      </c>
      <c r="U33" s="7">
        <f t="shared" si="0"/>
        <v>35065</v>
      </c>
      <c r="V33">
        <v>1</v>
      </c>
      <c r="W33">
        <v>1996</v>
      </c>
      <c r="X33">
        <v>1</v>
      </c>
      <c r="Y33">
        <v>888</v>
      </c>
      <c r="Z33">
        <v>552</v>
      </c>
      <c r="AA33">
        <v>1355</v>
      </c>
      <c r="AB33">
        <v>206</v>
      </c>
      <c r="AC33">
        <v>109</v>
      </c>
      <c r="AD33" s="7">
        <f t="shared" si="1"/>
        <v>35065</v>
      </c>
      <c r="AE33">
        <v>1</v>
      </c>
      <c r="AF33">
        <v>1996</v>
      </c>
      <c r="AG33">
        <v>1</v>
      </c>
      <c r="AH33">
        <v>888.04</v>
      </c>
      <c r="AI33">
        <v>108.55</v>
      </c>
      <c r="AJ33" s="7">
        <f t="shared" si="2"/>
        <v>35065</v>
      </c>
      <c r="AK33">
        <v>1</v>
      </c>
      <c r="AL33">
        <v>1996</v>
      </c>
      <c r="AM33">
        <v>1</v>
      </c>
      <c r="AN33">
        <v>783.73</v>
      </c>
      <c r="AO33">
        <v>260.7</v>
      </c>
    </row>
    <row r="34" spans="3:41" x14ac:dyDescent="0.25">
      <c r="C34">
        <v>19940726</v>
      </c>
      <c r="D34">
        <v>1010</v>
      </c>
      <c r="E34" s="3">
        <v>159</v>
      </c>
      <c r="F34" s="3">
        <v>7693.4</v>
      </c>
      <c r="G34" s="3">
        <v>7693.4</v>
      </c>
      <c r="H34" s="3">
        <v>7903.7</v>
      </c>
      <c r="J34" t="s">
        <v>18</v>
      </c>
      <c r="K34">
        <v>7.3599999999999999E-2</v>
      </c>
      <c r="L34">
        <v>-3.34</v>
      </c>
      <c r="M34" s="3">
        <v>7.4890000000000004E-4</v>
      </c>
      <c r="U34" s="7">
        <f t="shared" si="0"/>
        <v>35156</v>
      </c>
      <c r="V34">
        <v>4</v>
      </c>
      <c r="W34">
        <v>1996</v>
      </c>
      <c r="X34">
        <v>1</v>
      </c>
      <c r="Y34">
        <v>4641</v>
      </c>
      <c r="Z34">
        <v>2965</v>
      </c>
      <c r="AA34">
        <v>6932</v>
      </c>
      <c r="AB34">
        <v>1017</v>
      </c>
      <c r="AC34">
        <v>445</v>
      </c>
      <c r="AD34" s="7">
        <f t="shared" si="1"/>
        <v>35156</v>
      </c>
      <c r="AE34">
        <v>4</v>
      </c>
      <c r="AF34">
        <v>1996</v>
      </c>
      <c r="AG34">
        <v>1</v>
      </c>
      <c r="AH34">
        <v>4641</v>
      </c>
      <c r="AI34">
        <v>445</v>
      </c>
      <c r="AJ34" s="7">
        <f t="shared" si="2"/>
        <v>35156</v>
      </c>
      <c r="AK34">
        <v>4</v>
      </c>
      <c r="AL34">
        <v>1996</v>
      </c>
      <c r="AM34">
        <v>1</v>
      </c>
      <c r="AN34">
        <v>4568</v>
      </c>
      <c r="AO34">
        <v>1142</v>
      </c>
    </row>
    <row r="35" spans="3:41" x14ac:dyDescent="0.25">
      <c r="C35">
        <v>19941004</v>
      </c>
      <c r="D35">
        <v>1235</v>
      </c>
      <c r="E35" s="3">
        <v>193</v>
      </c>
      <c r="F35" s="3">
        <v>9344.2999999999993</v>
      </c>
      <c r="G35" s="3">
        <v>9344.2999999999993</v>
      </c>
      <c r="H35" s="3">
        <v>9480.5</v>
      </c>
      <c r="J35" t="s">
        <v>19</v>
      </c>
      <c r="K35">
        <v>5.57E-2</v>
      </c>
      <c r="L35">
        <v>4.16</v>
      </c>
      <c r="M35" s="3">
        <v>5.126E-5</v>
      </c>
      <c r="U35" s="7">
        <f t="shared" si="0"/>
        <v>35186</v>
      </c>
      <c r="V35">
        <v>5</v>
      </c>
      <c r="W35">
        <v>1996</v>
      </c>
      <c r="X35">
        <v>3</v>
      </c>
      <c r="Y35">
        <v>62454</v>
      </c>
      <c r="Z35">
        <v>45741</v>
      </c>
      <c r="AA35">
        <v>83302</v>
      </c>
      <c r="AB35">
        <v>9607</v>
      </c>
      <c r="AC35">
        <v>6219</v>
      </c>
      <c r="AD35" s="7">
        <f t="shared" si="1"/>
        <v>35186</v>
      </c>
      <c r="AE35">
        <v>5</v>
      </c>
      <c r="AF35">
        <v>1996</v>
      </c>
      <c r="AG35">
        <v>3</v>
      </c>
      <c r="AH35">
        <v>62454</v>
      </c>
      <c r="AI35">
        <v>6218</v>
      </c>
      <c r="AJ35" s="7">
        <f t="shared" si="2"/>
        <v>35186</v>
      </c>
      <c r="AK35">
        <v>5</v>
      </c>
      <c r="AL35">
        <v>1996</v>
      </c>
      <c r="AM35">
        <v>3</v>
      </c>
      <c r="AN35">
        <v>61082</v>
      </c>
      <c r="AO35">
        <v>8504</v>
      </c>
    </row>
    <row r="36" spans="3:41" x14ac:dyDescent="0.25">
      <c r="C36">
        <v>19941109</v>
      </c>
      <c r="D36">
        <v>1130</v>
      </c>
      <c r="E36" s="3">
        <v>106</v>
      </c>
      <c r="F36" s="3">
        <v>3039.9</v>
      </c>
      <c r="G36" s="3">
        <v>3039.9</v>
      </c>
      <c r="H36" s="3">
        <v>2891</v>
      </c>
      <c r="J36" t="s">
        <v>102</v>
      </c>
      <c r="K36">
        <v>1.15E-2</v>
      </c>
      <c r="L36">
        <v>-3.23</v>
      </c>
      <c r="M36" s="3">
        <v>1.0499999999999999E-3</v>
      </c>
      <c r="U36" s="7">
        <f t="shared" si="0"/>
        <v>35278</v>
      </c>
      <c r="V36">
        <v>8</v>
      </c>
      <c r="W36">
        <v>1996</v>
      </c>
      <c r="X36">
        <v>1</v>
      </c>
      <c r="Y36">
        <v>3418</v>
      </c>
      <c r="Z36">
        <v>2159</v>
      </c>
      <c r="AA36">
        <v>5152</v>
      </c>
      <c r="AB36">
        <v>768</v>
      </c>
      <c r="AC36">
        <v>368</v>
      </c>
      <c r="AD36" s="7">
        <f t="shared" si="1"/>
        <v>35278</v>
      </c>
      <c r="AE36">
        <v>8</v>
      </c>
      <c r="AF36">
        <v>1996</v>
      </c>
      <c r="AG36">
        <v>1</v>
      </c>
      <c r="AH36">
        <v>3418</v>
      </c>
      <c r="AI36">
        <v>368</v>
      </c>
      <c r="AJ36" s="7">
        <f t="shared" si="2"/>
        <v>35278</v>
      </c>
      <c r="AK36">
        <v>8</v>
      </c>
      <c r="AL36">
        <v>1996</v>
      </c>
      <c r="AM36">
        <v>1</v>
      </c>
      <c r="AN36">
        <v>3391</v>
      </c>
      <c r="AO36">
        <v>924</v>
      </c>
    </row>
    <row r="37" spans="3:41" x14ac:dyDescent="0.25">
      <c r="C37">
        <v>19950118</v>
      </c>
      <c r="D37">
        <v>1315</v>
      </c>
      <c r="E37" s="3">
        <v>71</v>
      </c>
      <c r="F37" s="3">
        <v>1074.7</v>
      </c>
      <c r="G37" s="3">
        <v>1074.7</v>
      </c>
      <c r="H37" s="3">
        <v>956.53</v>
      </c>
      <c r="M37" s="3"/>
      <c r="U37" s="7">
        <f t="shared" si="0"/>
        <v>35309</v>
      </c>
      <c r="V37">
        <v>9</v>
      </c>
      <c r="W37">
        <v>1996</v>
      </c>
      <c r="X37">
        <v>1</v>
      </c>
      <c r="Y37">
        <v>6654</v>
      </c>
      <c r="Z37">
        <v>4286</v>
      </c>
      <c r="AA37">
        <v>9873</v>
      </c>
      <c r="AB37">
        <v>1433</v>
      </c>
      <c r="AC37">
        <v>576</v>
      </c>
      <c r="AD37" s="7">
        <f t="shared" si="1"/>
        <v>35309</v>
      </c>
      <c r="AE37">
        <v>9</v>
      </c>
      <c r="AF37">
        <v>1996</v>
      </c>
      <c r="AG37">
        <v>1</v>
      </c>
      <c r="AH37">
        <v>6654</v>
      </c>
      <c r="AI37">
        <v>576</v>
      </c>
      <c r="AJ37" s="7">
        <f t="shared" si="2"/>
        <v>35309</v>
      </c>
      <c r="AK37">
        <v>9</v>
      </c>
      <c r="AL37">
        <v>1996</v>
      </c>
      <c r="AM37">
        <v>1</v>
      </c>
      <c r="AN37">
        <v>6741</v>
      </c>
      <c r="AO37">
        <v>742</v>
      </c>
    </row>
    <row r="38" spans="3:41" x14ac:dyDescent="0.25">
      <c r="C38">
        <v>19950412</v>
      </c>
      <c r="D38">
        <v>1004</v>
      </c>
      <c r="E38" s="3">
        <v>127</v>
      </c>
      <c r="F38" s="3">
        <v>3177.6</v>
      </c>
      <c r="G38" s="3">
        <v>3177.6</v>
      </c>
      <c r="H38" s="3">
        <v>3072.4</v>
      </c>
      <c r="U38" s="7">
        <f t="shared" si="0"/>
        <v>35339</v>
      </c>
      <c r="V38">
        <v>10</v>
      </c>
      <c r="W38">
        <v>1996</v>
      </c>
      <c r="X38">
        <v>1</v>
      </c>
      <c r="Y38">
        <v>11614</v>
      </c>
      <c r="Z38">
        <v>7374</v>
      </c>
      <c r="AA38">
        <v>17431</v>
      </c>
      <c r="AB38">
        <v>2580</v>
      </c>
      <c r="AC38">
        <v>1190</v>
      </c>
      <c r="AD38" s="7">
        <f t="shared" si="1"/>
        <v>35339</v>
      </c>
      <c r="AE38">
        <v>10</v>
      </c>
      <c r="AF38">
        <v>1996</v>
      </c>
      <c r="AG38">
        <v>1</v>
      </c>
      <c r="AH38">
        <v>11614</v>
      </c>
      <c r="AI38">
        <v>1189</v>
      </c>
      <c r="AJ38" s="7">
        <f t="shared" si="2"/>
        <v>35339</v>
      </c>
      <c r="AK38">
        <v>10</v>
      </c>
      <c r="AL38">
        <v>1996</v>
      </c>
      <c r="AM38">
        <v>1</v>
      </c>
      <c r="AN38">
        <v>11898</v>
      </c>
      <c r="AO38">
        <v>1889</v>
      </c>
    </row>
    <row r="39" spans="3:41" x14ac:dyDescent="0.25">
      <c r="C39">
        <v>19950621</v>
      </c>
      <c r="D39">
        <v>600</v>
      </c>
      <c r="E39" s="3">
        <v>1950</v>
      </c>
      <c r="F39" s="3">
        <v>103850</v>
      </c>
      <c r="G39" s="3">
        <v>103850</v>
      </c>
      <c r="H39" s="3">
        <v>100100</v>
      </c>
      <c r="J39" t="s">
        <v>32</v>
      </c>
      <c r="U39" s="7">
        <f t="shared" si="0"/>
        <v>35370</v>
      </c>
      <c r="V39">
        <v>11</v>
      </c>
      <c r="W39">
        <v>1996</v>
      </c>
      <c r="X39">
        <v>1</v>
      </c>
      <c r="Y39">
        <v>2417</v>
      </c>
      <c r="Z39">
        <v>1563</v>
      </c>
      <c r="AA39">
        <v>3576</v>
      </c>
      <c r="AB39">
        <v>516</v>
      </c>
      <c r="AC39">
        <v>199</v>
      </c>
      <c r="AD39" s="7">
        <f t="shared" si="1"/>
        <v>35370</v>
      </c>
      <c r="AE39">
        <v>11</v>
      </c>
      <c r="AF39">
        <v>1996</v>
      </c>
      <c r="AG39">
        <v>1</v>
      </c>
      <c r="AH39">
        <v>2417</v>
      </c>
      <c r="AI39">
        <v>198</v>
      </c>
      <c r="AJ39" s="7">
        <f t="shared" si="2"/>
        <v>35370</v>
      </c>
      <c r="AK39">
        <v>11</v>
      </c>
      <c r="AL39">
        <v>1996</v>
      </c>
      <c r="AM39">
        <v>1</v>
      </c>
      <c r="AN39">
        <v>2280</v>
      </c>
      <c r="AO39">
        <v>301</v>
      </c>
    </row>
    <row r="40" spans="3:41" x14ac:dyDescent="0.25">
      <c r="C40">
        <v>19950627</v>
      </c>
      <c r="D40">
        <v>650</v>
      </c>
      <c r="E40" s="3">
        <v>2150</v>
      </c>
      <c r="F40" s="3">
        <v>113750</v>
      </c>
      <c r="G40" s="3">
        <v>113750</v>
      </c>
      <c r="H40" s="3">
        <v>108830</v>
      </c>
      <c r="K40" t="s">
        <v>16</v>
      </c>
      <c r="L40" t="s">
        <v>17</v>
      </c>
      <c r="M40" t="s">
        <v>18</v>
      </c>
      <c r="N40" t="s">
        <v>19</v>
      </c>
      <c r="U40" s="7">
        <f t="shared" si="0"/>
        <v>35431</v>
      </c>
      <c r="V40">
        <v>1</v>
      </c>
      <c r="W40">
        <v>1997</v>
      </c>
      <c r="X40">
        <v>2</v>
      </c>
      <c r="Y40">
        <v>856</v>
      </c>
      <c r="Z40">
        <v>588</v>
      </c>
      <c r="AA40">
        <v>1205</v>
      </c>
      <c r="AB40">
        <v>158</v>
      </c>
      <c r="AC40">
        <v>100</v>
      </c>
      <c r="AD40" s="7">
        <f t="shared" si="1"/>
        <v>35431</v>
      </c>
      <c r="AE40">
        <v>1</v>
      </c>
      <c r="AF40">
        <v>1997</v>
      </c>
      <c r="AG40">
        <v>2</v>
      </c>
      <c r="AH40">
        <v>856.35</v>
      </c>
      <c r="AI40">
        <v>100.04</v>
      </c>
      <c r="AJ40" s="7">
        <f t="shared" si="2"/>
        <v>35431</v>
      </c>
      <c r="AK40">
        <v>1</v>
      </c>
      <c r="AL40">
        <v>1997</v>
      </c>
      <c r="AM40">
        <v>2</v>
      </c>
      <c r="AN40">
        <v>758.86</v>
      </c>
      <c r="AO40">
        <v>238.57</v>
      </c>
    </row>
    <row r="41" spans="3:41" x14ac:dyDescent="0.25">
      <c r="C41">
        <v>19950711</v>
      </c>
      <c r="D41">
        <v>800</v>
      </c>
      <c r="E41" s="3">
        <v>2030</v>
      </c>
      <c r="F41" s="3">
        <v>115700</v>
      </c>
      <c r="G41" s="3">
        <v>115700</v>
      </c>
      <c r="H41" s="3">
        <v>111750</v>
      </c>
      <c r="J41" t="s">
        <v>17</v>
      </c>
      <c r="K41">
        <v>0</v>
      </c>
      <c r="U41" s="7">
        <f t="shared" si="0"/>
        <v>35462</v>
      </c>
      <c r="V41">
        <v>2</v>
      </c>
      <c r="W41">
        <v>1997</v>
      </c>
      <c r="X41">
        <v>1</v>
      </c>
      <c r="Y41">
        <v>819</v>
      </c>
      <c r="Z41">
        <v>504</v>
      </c>
      <c r="AA41">
        <v>1261</v>
      </c>
      <c r="AB41">
        <v>194</v>
      </c>
      <c r="AC41">
        <v>108</v>
      </c>
      <c r="AD41" s="7">
        <f t="shared" si="1"/>
        <v>35462</v>
      </c>
      <c r="AE41">
        <v>2</v>
      </c>
      <c r="AF41">
        <v>1997</v>
      </c>
      <c r="AG41">
        <v>1</v>
      </c>
      <c r="AH41">
        <v>819.4</v>
      </c>
      <c r="AI41">
        <v>108.02</v>
      </c>
      <c r="AJ41" s="7">
        <f t="shared" si="2"/>
        <v>35462</v>
      </c>
      <c r="AK41">
        <v>2</v>
      </c>
      <c r="AL41">
        <v>1997</v>
      </c>
      <c r="AM41">
        <v>1</v>
      </c>
      <c r="AN41">
        <v>729.2</v>
      </c>
      <c r="AO41">
        <v>293.86</v>
      </c>
    </row>
    <row r="42" spans="3:41" x14ac:dyDescent="0.25">
      <c r="C42">
        <v>19950809</v>
      </c>
      <c r="D42">
        <v>1000</v>
      </c>
      <c r="E42" s="3">
        <v>568</v>
      </c>
      <c r="F42" s="3">
        <v>40038</v>
      </c>
      <c r="G42" s="3">
        <v>40038</v>
      </c>
      <c r="H42" s="3">
        <v>42101</v>
      </c>
      <c r="J42" t="s">
        <v>18</v>
      </c>
      <c r="K42">
        <v>-0.69210000000000005</v>
      </c>
      <c r="L42">
        <v>0.218</v>
      </c>
      <c r="U42" s="7">
        <f t="shared" si="0"/>
        <v>35490</v>
      </c>
      <c r="V42">
        <v>3</v>
      </c>
      <c r="W42">
        <v>1997</v>
      </c>
      <c r="X42">
        <v>1</v>
      </c>
      <c r="Y42">
        <v>2516</v>
      </c>
      <c r="Z42">
        <v>1605</v>
      </c>
      <c r="AA42">
        <v>3761</v>
      </c>
      <c r="AB42">
        <v>553</v>
      </c>
      <c r="AC42">
        <v>244</v>
      </c>
      <c r="AD42" s="7">
        <f t="shared" si="1"/>
        <v>35490</v>
      </c>
      <c r="AE42">
        <v>3</v>
      </c>
      <c r="AF42">
        <v>1997</v>
      </c>
      <c r="AG42">
        <v>1</v>
      </c>
      <c r="AH42">
        <v>2516</v>
      </c>
      <c r="AI42">
        <v>244</v>
      </c>
      <c r="AJ42" s="7">
        <f t="shared" si="2"/>
        <v>35490</v>
      </c>
      <c r="AK42">
        <v>3</v>
      </c>
      <c r="AL42">
        <v>1997</v>
      </c>
      <c r="AM42">
        <v>1</v>
      </c>
      <c r="AN42">
        <v>2405</v>
      </c>
      <c r="AO42">
        <v>663</v>
      </c>
    </row>
    <row r="43" spans="3:41" x14ac:dyDescent="0.25">
      <c r="C43">
        <v>19950906</v>
      </c>
      <c r="D43">
        <v>1050</v>
      </c>
      <c r="E43" s="3">
        <v>236.3</v>
      </c>
      <c r="F43" s="3">
        <v>13190</v>
      </c>
      <c r="G43" s="3">
        <v>13190</v>
      </c>
      <c r="H43" s="3">
        <v>13709</v>
      </c>
      <c r="J43" t="s">
        <v>19</v>
      </c>
      <c r="K43">
        <v>-0.5403</v>
      </c>
      <c r="L43">
        <v>0.20880000000000001</v>
      </c>
      <c r="M43">
        <v>0.44700000000000001</v>
      </c>
      <c r="U43" s="7">
        <f t="shared" si="0"/>
        <v>35521</v>
      </c>
      <c r="V43">
        <v>4</v>
      </c>
      <c r="W43">
        <v>1997</v>
      </c>
      <c r="X43">
        <v>1</v>
      </c>
      <c r="Y43">
        <v>7053</v>
      </c>
      <c r="Z43">
        <v>4557</v>
      </c>
      <c r="AA43">
        <v>10438</v>
      </c>
      <c r="AB43">
        <v>1508</v>
      </c>
      <c r="AC43">
        <v>584</v>
      </c>
      <c r="AD43" s="7">
        <f t="shared" si="1"/>
        <v>35521</v>
      </c>
      <c r="AE43">
        <v>4</v>
      </c>
      <c r="AF43">
        <v>1997</v>
      </c>
      <c r="AG43">
        <v>1</v>
      </c>
      <c r="AH43">
        <v>7053</v>
      </c>
      <c r="AI43">
        <v>584</v>
      </c>
      <c r="AJ43" s="7">
        <f t="shared" si="2"/>
        <v>35521</v>
      </c>
      <c r="AK43">
        <v>4</v>
      </c>
      <c r="AL43">
        <v>1997</v>
      </c>
      <c r="AM43">
        <v>1</v>
      </c>
      <c r="AN43">
        <v>7118</v>
      </c>
      <c r="AO43">
        <v>1420</v>
      </c>
    </row>
    <row r="44" spans="3:41" x14ac:dyDescent="0.25">
      <c r="C44">
        <v>19951017</v>
      </c>
      <c r="D44">
        <v>1300</v>
      </c>
      <c r="E44" s="3">
        <v>117</v>
      </c>
      <c r="F44" s="3">
        <v>3918.9</v>
      </c>
      <c r="G44" s="3">
        <v>3918.9</v>
      </c>
      <c r="H44" s="3">
        <v>3818.1</v>
      </c>
      <c r="J44" t="s">
        <v>102</v>
      </c>
      <c r="K44">
        <v>4.2099999999999999E-2</v>
      </c>
      <c r="L44">
        <v>1.8700000000000001E-2</v>
      </c>
      <c r="M44">
        <v>-9.3600000000000003E-2</v>
      </c>
      <c r="N44">
        <v>-5.6000000000000001E-2</v>
      </c>
      <c r="U44" s="7">
        <f t="shared" si="0"/>
        <v>35551</v>
      </c>
      <c r="V44">
        <v>5</v>
      </c>
      <c r="W44">
        <v>1997</v>
      </c>
      <c r="X44">
        <v>3</v>
      </c>
      <c r="Y44">
        <v>38807</v>
      </c>
      <c r="Z44">
        <v>29280</v>
      </c>
      <c r="AA44">
        <v>50452</v>
      </c>
      <c r="AB44">
        <v>5413</v>
      </c>
      <c r="AC44">
        <v>2794</v>
      </c>
      <c r="AD44" s="7">
        <f t="shared" si="1"/>
        <v>35551</v>
      </c>
      <c r="AE44">
        <v>5</v>
      </c>
      <c r="AF44">
        <v>1997</v>
      </c>
      <c r="AG44">
        <v>3</v>
      </c>
      <c r="AH44">
        <v>38807</v>
      </c>
      <c r="AI44">
        <v>2794</v>
      </c>
      <c r="AJ44" s="7">
        <f t="shared" si="2"/>
        <v>35551</v>
      </c>
      <c r="AK44">
        <v>5</v>
      </c>
      <c r="AL44">
        <v>1997</v>
      </c>
      <c r="AM44">
        <v>3</v>
      </c>
      <c r="AN44">
        <v>39201</v>
      </c>
      <c r="AO44">
        <v>3682</v>
      </c>
    </row>
    <row r="45" spans="3:41" x14ac:dyDescent="0.25">
      <c r="C45">
        <v>19951129</v>
      </c>
      <c r="D45">
        <v>1010</v>
      </c>
      <c r="E45" s="3">
        <v>76</v>
      </c>
      <c r="F45" s="3">
        <v>1473.4</v>
      </c>
      <c r="G45" s="3">
        <v>1473.4</v>
      </c>
      <c r="H45" s="3">
        <v>1342.3</v>
      </c>
      <c r="U45" s="7">
        <f t="shared" si="0"/>
        <v>35582</v>
      </c>
      <c r="V45">
        <v>6</v>
      </c>
      <c r="W45">
        <v>1997</v>
      </c>
      <c r="X45">
        <v>4</v>
      </c>
      <c r="Y45">
        <v>71402</v>
      </c>
      <c r="Z45">
        <v>54541</v>
      </c>
      <c r="AA45">
        <v>91839</v>
      </c>
      <c r="AB45">
        <v>9533</v>
      </c>
      <c r="AC45">
        <v>6411</v>
      </c>
      <c r="AD45" s="7">
        <f t="shared" si="1"/>
        <v>35582</v>
      </c>
      <c r="AE45">
        <v>6</v>
      </c>
      <c r="AF45">
        <v>1997</v>
      </c>
      <c r="AG45">
        <v>4</v>
      </c>
      <c r="AH45">
        <v>71402</v>
      </c>
      <c r="AI45">
        <v>6410</v>
      </c>
      <c r="AJ45" s="7">
        <f t="shared" si="2"/>
        <v>35582</v>
      </c>
      <c r="AK45">
        <v>6</v>
      </c>
      <c r="AL45">
        <v>1997</v>
      </c>
      <c r="AM45">
        <v>4</v>
      </c>
      <c r="AN45">
        <v>71035</v>
      </c>
      <c r="AO45">
        <v>7699</v>
      </c>
    </row>
    <row r="46" spans="3:41" x14ac:dyDescent="0.25">
      <c r="C46">
        <v>19960116</v>
      </c>
      <c r="D46">
        <v>1520</v>
      </c>
      <c r="E46" s="3">
        <v>65</v>
      </c>
      <c r="F46" s="3">
        <v>888.03</v>
      </c>
      <c r="G46" s="3">
        <v>888.04</v>
      </c>
      <c r="H46" s="3">
        <v>783.73</v>
      </c>
      <c r="U46" s="7">
        <f t="shared" si="0"/>
        <v>35612</v>
      </c>
      <c r="V46">
        <v>7</v>
      </c>
      <c r="W46">
        <v>1997</v>
      </c>
      <c r="X46">
        <v>3</v>
      </c>
      <c r="Y46">
        <v>60627</v>
      </c>
      <c r="Z46">
        <v>45438</v>
      </c>
      <c r="AA46">
        <v>79279</v>
      </c>
      <c r="AB46">
        <v>8652</v>
      </c>
      <c r="AC46">
        <v>5039</v>
      </c>
      <c r="AD46" s="7">
        <f t="shared" si="1"/>
        <v>35612</v>
      </c>
      <c r="AE46">
        <v>7</v>
      </c>
      <c r="AF46">
        <v>1997</v>
      </c>
      <c r="AG46">
        <v>3</v>
      </c>
      <c r="AH46">
        <v>60627</v>
      </c>
      <c r="AI46">
        <v>5038</v>
      </c>
      <c r="AJ46" s="7">
        <f t="shared" si="2"/>
        <v>35612</v>
      </c>
      <c r="AK46">
        <v>7</v>
      </c>
      <c r="AL46">
        <v>1997</v>
      </c>
      <c r="AM46">
        <v>3</v>
      </c>
      <c r="AN46">
        <v>62088</v>
      </c>
      <c r="AO46">
        <v>4954</v>
      </c>
    </row>
    <row r="47" spans="3:41" x14ac:dyDescent="0.25">
      <c r="C47">
        <v>19960409</v>
      </c>
      <c r="D47">
        <v>1050</v>
      </c>
      <c r="E47" s="3">
        <v>167</v>
      </c>
      <c r="F47" s="3">
        <v>4640.8</v>
      </c>
      <c r="G47" s="3">
        <v>4640.8</v>
      </c>
      <c r="H47" s="3">
        <v>4568.5</v>
      </c>
      <c r="J47" s="10" t="s">
        <v>33</v>
      </c>
      <c r="K47" s="10"/>
      <c r="L47">
        <v>3.8100000000000002E-2</v>
      </c>
      <c r="U47" s="7">
        <f t="shared" si="0"/>
        <v>35643</v>
      </c>
      <c r="V47">
        <v>8</v>
      </c>
      <c r="W47">
        <v>1997</v>
      </c>
      <c r="X47">
        <v>1</v>
      </c>
      <c r="Y47">
        <v>29893</v>
      </c>
      <c r="Z47">
        <v>19193</v>
      </c>
      <c r="AA47">
        <v>44467</v>
      </c>
      <c r="AB47">
        <v>6481</v>
      </c>
      <c r="AC47">
        <v>2699</v>
      </c>
      <c r="AD47" s="7">
        <f t="shared" si="1"/>
        <v>35643</v>
      </c>
      <c r="AE47">
        <v>8</v>
      </c>
      <c r="AF47">
        <v>1997</v>
      </c>
      <c r="AG47">
        <v>1</v>
      </c>
      <c r="AH47">
        <v>29893</v>
      </c>
      <c r="AI47">
        <v>2699</v>
      </c>
      <c r="AJ47" s="7">
        <f t="shared" si="2"/>
        <v>35643</v>
      </c>
      <c r="AK47">
        <v>8</v>
      </c>
      <c r="AL47">
        <v>1997</v>
      </c>
      <c r="AM47">
        <v>1</v>
      </c>
      <c r="AN47">
        <v>31630</v>
      </c>
      <c r="AO47">
        <v>3365</v>
      </c>
    </row>
    <row r="48" spans="3:41" x14ac:dyDescent="0.25">
      <c r="C48">
        <v>19960509</v>
      </c>
      <c r="D48">
        <v>955</v>
      </c>
      <c r="E48" s="3">
        <v>884</v>
      </c>
      <c r="F48" s="3">
        <v>41943</v>
      </c>
      <c r="G48" s="3">
        <v>41943</v>
      </c>
      <c r="H48" s="3">
        <v>42111</v>
      </c>
      <c r="U48" s="7">
        <f t="shared" si="0"/>
        <v>35674</v>
      </c>
      <c r="V48">
        <v>9</v>
      </c>
      <c r="W48">
        <v>1997</v>
      </c>
      <c r="X48">
        <v>1</v>
      </c>
      <c r="Y48">
        <v>23367</v>
      </c>
      <c r="Z48">
        <v>14785</v>
      </c>
      <c r="AA48">
        <v>35171</v>
      </c>
      <c r="AB48">
        <v>5230</v>
      </c>
      <c r="AC48">
        <v>2476</v>
      </c>
      <c r="AD48" s="7">
        <f t="shared" si="1"/>
        <v>35674</v>
      </c>
      <c r="AE48">
        <v>9</v>
      </c>
      <c r="AF48">
        <v>1997</v>
      </c>
      <c r="AG48">
        <v>1</v>
      </c>
      <c r="AH48">
        <v>23367</v>
      </c>
      <c r="AI48">
        <v>2476</v>
      </c>
      <c r="AJ48" s="7">
        <f t="shared" si="2"/>
        <v>35674</v>
      </c>
      <c r="AK48">
        <v>9</v>
      </c>
      <c r="AL48">
        <v>1997</v>
      </c>
      <c r="AM48">
        <v>1</v>
      </c>
      <c r="AN48">
        <v>24390</v>
      </c>
      <c r="AO48">
        <v>4941</v>
      </c>
    </row>
    <row r="49" spans="3:41" x14ac:dyDescent="0.25">
      <c r="C49">
        <v>19960521</v>
      </c>
      <c r="D49">
        <v>1930</v>
      </c>
      <c r="E49" s="3">
        <v>1750</v>
      </c>
      <c r="F49" s="3">
        <v>79294</v>
      </c>
      <c r="G49" s="3">
        <v>79294</v>
      </c>
      <c r="H49" s="3">
        <v>76206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7">
        <f t="shared" si="0"/>
        <v>35704</v>
      </c>
      <c r="V49">
        <v>10</v>
      </c>
      <c r="W49">
        <v>1997</v>
      </c>
      <c r="X49">
        <v>1</v>
      </c>
      <c r="Y49">
        <v>9274</v>
      </c>
      <c r="Z49">
        <v>5913</v>
      </c>
      <c r="AA49">
        <v>13872</v>
      </c>
      <c r="AB49">
        <v>2041</v>
      </c>
      <c r="AC49">
        <v>909</v>
      </c>
      <c r="AD49" s="7">
        <f t="shared" si="1"/>
        <v>35704</v>
      </c>
      <c r="AE49">
        <v>10</v>
      </c>
      <c r="AF49">
        <v>1997</v>
      </c>
      <c r="AG49">
        <v>1</v>
      </c>
      <c r="AH49">
        <v>9274</v>
      </c>
      <c r="AI49">
        <v>909</v>
      </c>
      <c r="AJ49" s="7">
        <f t="shared" si="2"/>
        <v>35704</v>
      </c>
      <c r="AK49">
        <v>10</v>
      </c>
      <c r="AL49">
        <v>1997</v>
      </c>
      <c r="AM49">
        <v>1</v>
      </c>
      <c r="AN49">
        <v>9413</v>
      </c>
      <c r="AO49">
        <v>1647</v>
      </c>
    </row>
    <row r="50" spans="3:41" x14ac:dyDescent="0.25">
      <c r="C50">
        <v>19960522</v>
      </c>
      <c r="D50">
        <v>640</v>
      </c>
      <c r="E50" s="3">
        <v>1370</v>
      </c>
      <c r="F50" s="3">
        <v>66126</v>
      </c>
      <c r="G50" s="3">
        <v>66126</v>
      </c>
      <c r="H50" s="3">
        <v>64929</v>
      </c>
      <c r="J50" t="s">
        <v>20</v>
      </c>
      <c r="U50" s="7">
        <f t="shared" si="0"/>
        <v>35735</v>
      </c>
      <c r="V50">
        <v>11</v>
      </c>
      <c r="W50">
        <v>1997</v>
      </c>
      <c r="X50">
        <v>1</v>
      </c>
      <c r="Y50">
        <v>2834</v>
      </c>
      <c r="Z50">
        <v>1835</v>
      </c>
      <c r="AA50">
        <v>4188</v>
      </c>
      <c r="AB50">
        <v>603</v>
      </c>
      <c r="AC50">
        <v>227</v>
      </c>
      <c r="AD50" s="7">
        <f t="shared" si="1"/>
        <v>35735</v>
      </c>
      <c r="AE50">
        <v>11</v>
      </c>
      <c r="AF50">
        <v>1997</v>
      </c>
      <c r="AG50">
        <v>1</v>
      </c>
      <c r="AH50">
        <v>2834</v>
      </c>
      <c r="AI50">
        <v>227</v>
      </c>
      <c r="AJ50" s="7">
        <f t="shared" si="2"/>
        <v>35735</v>
      </c>
      <c r="AK50">
        <v>11</v>
      </c>
      <c r="AL50">
        <v>1997</v>
      </c>
      <c r="AM50">
        <v>1</v>
      </c>
      <c r="AN50">
        <v>2703</v>
      </c>
      <c r="AO50">
        <v>286</v>
      </c>
    </row>
    <row r="51" spans="3:41" x14ac:dyDescent="0.25">
      <c r="C51">
        <v>19960814</v>
      </c>
      <c r="D51">
        <v>955</v>
      </c>
      <c r="E51" s="3">
        <v>99</v>
      </c>
      <c r="F51" s="3">
        <v>3418.2</v>
      </c>
      <c r="G51" s="3">
        <v>3418.3</v>
      </c>
      <c r="H51" s="3">
        <v>3390.8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U51" s="7">
        <f t="shared" si="0"/>
        <v>35765</v>
      </c>
      <c r="V51">
        <v>12</v>
      </c>
      <c r="W51">
        <v>1997</v>
      </c>
      <c r="X51">
        <v>1</v>
      </c>
      <c r="Y51">
        <v>1495</v>
      </c>
      <c r="Z51">
        <v>962</v>
      </c>
      <c r="AA51">
        <v>2219</v>
      </c>
      <c r="AB51">
        <v>322</v>
      </c>
      <c r="AC51">
        <v>131</v>
      </c>
      <c r="AD51" s="7">
        <f t="shared" si="1"/>
        <v>35765</v>
      </c>
      <c r="AE51">
        <v>12</v>
      </c>
      <c r="AF51">
        <v>1997</v>
      </c>
      <c r="AG51">
        <v>1</v>
      </c>
      <c r="AH51">
        <v>1495</v>
      </c>
      <c r="AI51">
        <v>131</v>
      </c>
      <c r="AJ51" s="7">
        <f t="shared" si="2"/>
        <v>35765</v>
      </c>
      <c r="AK51">
        <v>12</v>
      </c>
      <c r="AL51">
        <v>1997</v>
      </c>
      <c r="AM51">
        <v>1</v>
      </c>
      <c r="AN51">
        <v>1371</v>
      </c>
      <c r="AO51">
        <v>214</v>
      </c>
    </row>
    <row r="52" spans="3:41" x14ac:dyDescent="0.25">
      <c r="C52">
        <v>19960918</v>
      </c>
      <c r="D52">
        <v>1245</v>
      </c>
      <c r="E52" s="3">
        <v>155</v>
      </c>
      <c r="F52" s="3">
        <v>6654</v>
      </c>
      <c r="G52" s="3">
        <v>6654</v>
      </c>
      <c r="H52" s="3">
        <v>6741.1</v>
      </c>
      <c r="J52" t="s">
        <v>47</v>
      </c>
      <c r="K52" t="s">
        <v>48</v>
      </c>
      <c r="L52" t="s">
        <v>49</v>
      </c>
      <c r="M52" t="s">
        <v>48</v>
      </c>
      <c r="N52" t="s">
        <v>48</v>
      </c>
      <c r="O52" t="s">
        <v>48</v>
      </c>
      <c r="P52" t="s">
        <v>48</v>
      </c>
      <c r="Q52" t="s">
        <v>50</v>
      </c>
      <c r="U52" s="7">
        <f t="shared" si="0"/>
        <v>35827</v>
      </c>
      <c r="V52">
        <v>2</v>
      </c>
      <c r="W52">
        <v>1998</v>
      </c>
      <c r="X52">
        <v>1</v>
      </c>
      <c r="Y52">
        <v>700</v>
      </c>
      <c r="Z52">
        <v>432</v>
      </c>
      <c r="AA52">
        <v>1074</v>
      </c>
      <c r="AB52">
        <v>165</v>
      </c>
      <c r="AC52">
        <v>90</v>
      </c>
      <c r="AD52" s="7">
        <f t="shared" si="1"/>
        <v>35827</v>
      </c>
      <c r="AE52">
        <v>2</v>
      </c>
      <c r="AF52">
        <v>1998</v>
      </c>
      <c r="AG52">
        <v>1</v>
      </c>
      <c r="AH52">
        <v>700.02</v>
      </c>
      <c r="AI52">
        <v>90.22</v>
      </c>
      <c r="AJ52" s="7">
        <f t="shared" si="2"/>
        <v>35827</v>
      </c>
      <c r="AK52">
        <v>2</v>
      </c>
      <c r="AL52">
        <v>1998</v>
      </c>
      <c r="AM52">
        <v>1</v>
      </c>
      <c r="AN52">
        <v>616.97</v>
      </c>
      <c r="AO52">
        <v>228.55</v>
      </c>
    </row>
    <row r="53" spans="3:41" x14ac:dyDescent="0.25">
      <c r="C53">
        <v>19961009</v>
      </c>
      <c r="D53">
        <v>1430</v>
      </c>
      <c r="E53" s="3">
        <v>241</v>
      </c>
      <c r="F53" s="3">
        <v>11614</v>
      </c>
      <c r="G53" s="3">
        <v>11614</v>
      </c>
      <c r="H53" s="3">
        <v>11898</v>
      </c>
      <c r="J53" t="s">
        <v>51</v>
      </c>
      <c r="U53" s="7">
        <f t="shared" si="0"/>
        <v>35855</v>
      </c>
      <c r="V53">
        <v>3</v>
      </c>
      <c r="W53">
        <v>1998</v>
      </c>
      <c r="X53">
        <v>1</v>
      </c>
      <c r="Y53">
        <v>816</v>
      </c>
      <c r="Z53">
        <v>501</v>
      </c>
      <c r="AA53">
        <v>1258</v>
      </c>
      <c r="AB53">
        <v>194</v>
      </c>
      <c r="AC53">
        <v>109</v>
      </c>
      <c r="AD53" s="7">
        <f t="shared" si="1"/>
        <v>35855</v>
      </c>
      <c r="AE53">
        <v>3</v>
      </c>
      <c r="AF53">
        <v>1998</v>
      </c>
      <c r="AG53">
        <v>1</v>
      </c>
      <c r="AH53">
        <v>815.91</v>
      </c>
      <c r="AI53">
        <v>109.26</v>
      </c>
      <c r="AJ53" s="7">
        <f t="shared" si="2"/>
        <v>35855</v>
      </c>
      <c r="AK53">
        <v>3</v>
      </c>
      <c r="AL53">
        <v>1998</v>
      </c>
      <c r="AM53">
        <v>1</v>
      </c>
      <c r="AN53">
        <v>733.26</v>
      </c>
      <c r="AO53">
        <v>308.81</v>
      </c>
    </row>
    <row r="54" spans="3:41" x14ac:dyDescent="0.25">
      <c r="C54">
        <v>19961119</v>
      </c>
      <c r="D54">
        <v>930</v>
      </c>
      <c r="E54" s="3">
        <v>100</v>
      </c>
      <c r="F54" s="3">
        <v>2417</v>
      </c>
      <c r="G54" s="3">
        <v>2417</v>
      </c>
      <c r="H54" s="3">
        <v>2279.6</v>
      </c>
      <c r="J54" t="s">
        <v>36</v>
      </c>
      <c r="K54" s="3">
        <v>1080</v>
      </c>
      <c r="L54" s="3">
        <v>2510</v>
      </c>
      <c r="M54" s="3">
        <v>8630</v>
      </c>
      <c r="N54" s="3">
        <v>33100</v>
      </c>
      <c r="O54" s="3">
        <v>59300</v>
      </c>
      <c r="P54" s="3">
        <v>64300</v>
      </c>
      <c r="Q54" s="3">
        <v>67100</v>
      </c>
      <c r="R54" s="3">
        <v>67100</v>
      </c>
      <c r="U54" s="7">
        <f t="shared" si="0"/>
        <v>35886</v>
      </c>
      <c r="V54">
        <v>4</v>
      </c>
      <c r="W54">
        <v>1998</v>
      </c>
      <c r="X54">
        <v>1</v>
      </c>
      <c r="Y54">
        <v>5196</v>
      </c>
      <c r="Z54">
        <v>3368</v>
      </c>
      <c r="AA54">
        <v>7671</v>
      </c>
      <c r="AB54">
        <v>1103</v>
      </c>
      <c r="AC54">
        <v>410</v>
      </c>
      <c r="AD54" s="7">
        <f t="shared" si="1"/>
        <v>35886</v>
      </c>
      <c r="AE54">
        <v>4</v>
      </c>
      <c r="AF54">
        <v>1998</v>
      </c>
      <c r="AG54">
        <v>1</v>
      </c>
      <c r="AH54">
        <v>5196</v>
      </c>
      <c r="AI54">
        <v>410</v>
      </c>
      <c r="AJ54" s="7">
        <f t="shared" si="2"/>
        <v>35886</v>
      </c>
      <c r="AK54">
        <v>4</v>
      </c>
      <c r="AL54">
        <v>1998</v>
      </c>
      <c r="AM54">
        <v>1</v>
      </c>
      <c r="AN54">
        <v>5196</v>
      </c>
      <c r="AO54">
        <v>1048</v>
      </c>
    </row>
    <row r="55" spans="3:41" x14ac:dyDescent="0.25">
      <c r="C55">
        <v>19970108</v>
      </c>
      <c r="D55">
        <v>1130</v>
      </c>
      <c r="E55" s="3">
        <v>56</v>
      </c>
      <c r="F55" s="3">
        <v>667.18</v>
      </c>
      <c r="G55" s="3">
        <v>667.18</v>
      </c>
      <c r="H55" s="3">
        <v>579.91</v>
      </c>
      <c r="J55" t="s">
        <v>38</v>
      </c>
      <c r="K55" s="3">
        <v>969</v>
      </c>
      <c r="L55" s="3">
        <v>2250</v>
      </c>
      <c r="M55" s="3">
        <v>8690</v>
      </c>
      <c r="N55" s="3">
        <v>40600</v>
      </c>
      <c r="O55" s="3">
        <v>55700</v>
      </c>
      <c r="P55" s="3">
        <v>57600</v>
      </c>
      <c r="Q55" s="3">
        <v>57600</v>
      </c>
      <c r="R55" s="3">
        <v>57600</v>
      </c>
      <c r="U55" s="7">
        <f t="shared" si="0"/>
        <v>35916</v>
      </c>
      <c r="V55">
        <v>5</v>
      </c>
      <c r="W55">
        <v>1998</v>
      </c>
      <c r="X55">
        <v>2</v>
      </c>
      <c r="Y55">
        <v>38501</v>
      </c>
      <c r="Z55">
        <v>27264</v>
      </c>
      <c r="AA55">
        <v>52843</v>
      </c>
      <c r="AB55">
        <v>6546</v>
      </c>
      <c r="AC55">
        <v>2581</v>
      </c>
      <c r="AD55" s="7">
        <f t="shared" si="1"/>
        <v>35916</v>
      </c>
      <c r="AE55">
        <v>5</v>
      </c>
      <c r="AF55">
        <v>1998</v>
      </c>
      <c r="AG55">
        <v>2</v>
      </c>
      <c r="AH55">
        <v>38502</v>
      </c>
      <c r="AI55">
        <v>2580</v>
      </c>
      <c r="AJ55" s="7">
        <f t="shared" si="2"/>
        <v>35916</v>
      </c>
      <c r="AK55">
        <v>5</v>
      </c>
      <c r="AL55">
        <v>1998</v>
      </c>
      <c r="AM55">
        <v>2</v>
      </c>
      <c r="AN55">
        <v>38682</v>
      </c>
      <c r="AO55">
        <v>3022</v>
      </c>
    </row>
    <row r="56" spans="3:41" x14ac:dyDescent="0.25">
      <c r="C56">
        <v>19970131</v>
      </c>
      <c r="D56">
        <v>1100</v>
      </c>
      <c r="E56" s="3">
        <v>74</v>
      </c>
      <c r="F56" s="3">
        <v>1045.5</v>
      </c>
      <c r="G56" s="3">
        <v>1045.5</v>
      </c>
      <c r="H56" s="3">
        <v>937.8</v>
      </c>
      <c r="J56" t="s">
        <v>52</v>
      </c>
      <c r="K56">
        <v>1.1200000000000001</v>
      </c>
      <c r="L56">
        <v>1.1100000000000001</v>
      </c>
      <c r="M56">
        <v>0.99</v>
      </c>
      <c r="N56">
        <v>0.82</v>
      </c>
      <c r="O56">
        <v>1.06</v>
      </c>
      <c r="P56">
        <v>1.1200000000000001</v>
      </c>
      <c r="Q56">
        <v>1.1599999999999999</v>
      </c>
      <c r="R56">
        <v>1.1599999999999999</v>
      </c>
      <c r="U56" s="7">
        <f t="shared" si="0"/>
        <v>35947</v>
      </c>
      <c r="V56">
        <v>6</v>
      </c>
      <c r="W56">
        <v>1998</v>
      </c>
      <c r="X56">
        <v>3</v>
      </c>
      <c r="Y56">
        <v>48236</v>
      </c>
      <c r="Z56">
        <v>36849</v>
      </c>
      <c r="AA56">
        <v>62038</v>
      </c>
      <c r="AB56">
        <v>6438</v>
      </c>
      <c r="AC56">
        <v>3166</v>
      </c>
      <c r="AD56" s="7">
        <f t="shared" si="1"/>
        <v>35947</v>
      </c>
      <c r="AE56">
        <v>6</v>
      </c>
      <c r="AF56">
        <v>1998</v>
      </c>
      <c r="AG56">
        <v>3</v>
      </c>
      <c r="AH56">
        <v>48236</v>
      </c>
      <c r="AI56">
        <v>3165</v>
      </c>
      <c r="AJ56" s="7">
        <f t="shared" si="2"/>
        <v>35947</v>
      </c>
      <c r="AK56">
        <v>6</v>
      </c>
      <c r="AL56">
        <v>1998</v>
      </c>
      <c r="AM56">
        <v>3</v>
      </c>
      <c r="AN56">
        <v>49197</v>
      </c>
      <c r="AO56">
        <v>3188</v>
      </c>
    </row>
    <row r="57" spans="3:41" x14ac:dyDescent="0.25">
      <c r="C57">
        <v>19970226</v>
      </c>
      <c r="D57">
        <v>1100</v>
      </c>
      <c r="E57" s="3">
        <v>65</v>
      </c>
      <c r="F57" s="3">
        <v>819.4</v>
      </c>
      <c r="G57" s="3">
        <v>819.4</v>
      </c>
      <c r="H57" s="3">
        <v>729.2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7">
        <f t="shared" si="0"/>
        <v>35977</v>
      </c>
      <c r="V57">
        <v>7</v>
      </c>
      <c r="W57">
        <v>1998</v>
      </c>
      <c r="X57">
        <v>2</v>
      </c>
      <c r="Y57">
        <v>30021</v>
      </c>
      <c r="Z57">
        <v>21473</v>
      </c>
      <c r="AA57">
        <v>40856</v>
      </c>
      <c r="AB57">
        <v>4959</v>
      </c>
      <c r="AC57">
        <v>2135</v>
      </c>
      <c r="AD57" s="7">
        <f t="shared" si="1"/>
        <v>35977</v>
      </c>
      <c r="AE57">
        <v>7</v>
      </c>
      <c r="AF57">
        <v>1998</v>
      </c>
      <c r="AG57">
        <v>2</v>
      </c>
      <c r="AH57">
        <v>30021</v>
      </c>
      <c r="AI57">
        <v>2135</v>
      </c>
      <c r="AJ57" s="7">
        <f t="shared" si="2"/>
        <v>35977</v>
      </c>
      <c r="AK57">
        <v>7</v>
      </c>
      <c r="AL57">
        <v>1998</v>
      </c>
      <c r="AM57">
        <v>2</v>
      </c>
      <c r="AN57">
        <v>31574</v>
      </c>
      <c r="AO57">
        <v>1881</v>
      </c>
    </row>
    <row r="58" spans="3:41" x14ac:dyDescent="0.25">
      <c r="C58">
        <v>19970326</v>
      </c>
      <c r="D58">
        <v>1200</v>
      </c>
      <c r="E58" s="3">
        <v>120</v>
      </c>
      <c r="F58" s="3">
        <v>2515.6</v>
      </c>
      <c r="G58" s="3">
        <v>2515.6</v>
      </c>
      <c r="H58" s="3">
        <v>2404.6999999999998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7">
        <f t="shared" si="0"/>
        <v>36008</v>
      </c>
      <c r="V58">
        <v>8</v>
      </c>
      <c r="W58">
        <v>1998</v>
      </c>
      <c r="X58">
        <v>2</v>
      </c>
      <c r="Y58">
        <v>6243</v>
      </c>
      <c r="Z58">
        <v>4519</v>
      </c>
      <c r="AA58">
        <v>8412</v>
      </c>
      <c r="AB58">
        <v>996</v>
      </c>
      <c r="AC58">
        <v>484</v>
      </c>
      <c r="AD58" s="7">
        <f t="shared" si="1"/>
        <v>36008</v>
      </c>
      <c r="AE58">
        <v>8</v>
      </c>
      <c r="AF58">
        <v>1998</v>
      </c>
      <c r="AG58">
        <v>2</v>
      </c>
      <c r="AH58">
        <v>6243</v>
      </c>
      <c r="AI58">
        <v>484</v>
      </c>
      <c r="AJ58" s="7">
        <f t="shared" si="2"/>
        <v>36008</v>
      </c>
      <c r="AK58">
        <v>8</v>
      </c>
      <c r="AL58">
        <v>1998</v>
      </c>
      <c r="AM58">
        <v>2</v>
      </c>
      <c r="AN58">
        <v>6401</v>
      </c>
      <c r="AO58">
        <v>627</v>
      </c>
    </row>
    <row r="59" spans="3:41" x14ac:dyDescent="0.25">
      <c r="C59">
        <v>19970428</v>
      </c>
      <c r="D59">
        <v>1100</v>
      </c>
      <c r="E59" s="3">
        <v>214</v>
      </c>
      <c r="F59" s="3">
        <v>7052.9</v>
      </c>
      <c r="G59" s="3">
        <v>7052.9</v>
      </c>
      <c r="H59" s="3">
        <v>7118.5</v>
      </c>
      <c r="U59" s="7">
        <f t="shared" si="0"/>
        <v>36039</v>
      </c>
      <c r="V59">
        <v>9</v>
      </c>
      <c r="W59">
        <v>1998</v>
      </c>
      <c r="X59">
        <v>1</v>
      </c>
      <c r="Y59">
        <v>3490</v>
      </c>
      <c r="Z59">
        <v>2279</v>
      </c>
      <c r="AA59">
        <v>5121</v>
      </c>
      <c r="AB59">
        <v>728</v>
      </c>
      <c r="AC59">
        <v>239</v>
      </c>
      <c r="AD59" s="7">
        <f t="shared" si="1"/>
        <v>36039</v>
      </c>
      <c r="AE59">
        <v>9</v>
      </c>
      <c r="AF59">
        <v>1998</v>
      </c>
      <c r="AG59">
        <v>1</v>
      </c>
      <c r="AH59">
        <v>3490</v>
      </c>
      <c r="AI59">
        <v>239</v>
      </c>
      <c r="AJ59" s="7">
        <f t="shared" si="2"/>
        <v>36039</v>
      </c>
      <c r="AK59">
        <v>9</v>
      </c>
      <c r="AL59">
        <v>1998</v>
      </c>
      <c r="AM59">
        <v>1</v>
      </c>
      <c r="AN59">
        <v>3437</v>
      </c>
      <c r="AO59">
        <v>360</v>
      </c>
    </row>
    <row r="60" spans="3:41" x14ac:dyDescent="0.25">
      <c r="C60">
        <v>19970513</v>
      </c>
      <c r="D60">
        <v>1310</v>
      </c>
      <c r="E60" s="3">
        <v>705</v>
      </c>
      <c r="F60" s="3">
        <v>33009</v>
      </c>
      <c r="G60" s="3">
        <v>33009</v>
      </c>
      <c r="H60" s="3">
        <v>33622</v>
      </c>
      <c r="U60" s="7">
        <f t="shared" si="0"/>
        <v>36069</v>
      </c>
      <c r="V60">
        <v>10</v>
      </c>
      <c r="W60">
        <v>1998</v>
      </c>
      <c r="X60">
        <v>1</v>
      </c>
      <c r="Y60">
        <v>3841</v>
      </c>
      <c r="Z60">
        <v>2510</v>
      </c>
      <c r="AA60">
        <v>5633</v>
      </c>
      <c r="AB60">
        <v>800</v>
      </c>
      <c r="AC60">
        <v>259</v>
      </c>
      <c r="AD60" s="7">
        <f t="shared" si="1"/>
        <v>36069</v>
      </c>
      <c r="AE60">
        <v>10</v>
      </c>
      <c r="AF60">
        <v>1998</v>
      </c>
      <c r="AG60">
        <v>1</v>
      </c>
      <c r="AH60">
        <v>3841</v>
      </c>
      <c r="AI60">
        <v>259</v>
      </c>
      <c r="AJ60" s="7">
        <f t="shared" si="2"/>
        <v>36069</v>
      </c>
      <c r="AK60">
        <v>10</v>
      </c>
      <c r="AL60">
        <v>1998</v>
      </c>
      <c r="AM60">
        <v>1</v>
      </c>
      <c r="AN60">
        <v>3792</v>
      </c>
      <c r="AO60">
        <v>356</v>
      </c>
    </row>
    <row r="61" spans="3:41" x14ac:dyDescent="0.25">
      <c r="C61">
        <v>19970520</v>
      </c>
      <c r="D61">
        <v>945</v>
      </c>
      <c r="E61" s="3">
        <v>1190</v>
      </c>
      <c r="F61" s="3">
        <v>56001</v>
      </c>
      <c r="G61" s="3">
        <v>56001</v>
      </c>
      <c r="H61" s="3">
        <v>55589</v>
      </c>
      <c r="J61" t="s">
        <v>58</v>
      </c>
      <c r="K61" t="s">
        <v>59</v>
      </c>
      <c r="U61" s="7">
        <f t="shared" si="0"/>
        <v>36100</v>
      </c>
      <c r="V61">
        <v>11</v>
      </c>
      <c r="W61">
        <v>1998</v>
      </c>
      <c r="X61">
        <v>1</v>
      </c>
      <c r="Y61">
        <v>2850</v>
      </c>
      <c r="Z61">
        <v>1858</v>
      </c>
      <c r="AA61">
        <v>4187</v>
      </c>
      <c r="AB61">
        <v>597</v>
      </c>
      <c r="AC61">
        <v>202</v>
      </c>
      <c r="AD61" s="7">
        <f t="shared" si="1"/>
        <v>36100</v>
      </c>
      <c r="AE61">
        <v>11</v>
      </c>
      <c r="AF61">
        <v>1998</v>
      </c>
      <c r="AG61">
        <v>1</v>
      </c>
      <c r="AH61">
        <v>2850</v>
      </c>
      <c r="AI61">
        <v>202</v>
      </c>
      <c r="AJ61" s="7">
        <f t="shared" si="2"/>
        <v>36100</v>
      </c>
      <c r="AK61">
        <v>11</v>
      </c>
      <c r="AL61">
        <v>1998</v>
      </c>
      <c r="AM61">
        <v>1</v>
      </c>
      <c r="AN61">
        <v>2737</v>
      </c>
      <c r="AO61">
        <v>271</v>
      </c>
    </row>
    <row r="62" spans="3:41" x14ac:dyDescent="0.25">
      <c r="C62">
        <v>19970528</v>
      </c>
      <c r="D62">
        <v>1030</v>
      </c>
      <c r="E62" s="3">
        <v>547</v>
      </c>
      <c r="F62" s="3">
        <v>27411</v>
      </c>
      <c r="G62" s="3">
        <v>27411</v>
      </c>
      <c r="H62" s="3">
        <v>28392</v>
      </c>
      <c r="J62" s="10" t="s">
        <v>60</v>
      </c>
      <c r="K62" s="10"/>
      <c r="U62" s="7">
        <f t="shared" si="0"/>
        <v>36192</v>
      </c>
      <c r="V62">
        <v>2</v>
      </c>
      <c r="W62">
        <v>1999</v>
      </c>
      <c r="X62">
        <v>1</v>
      </c>
      <c r="Y62">
        <v>633.96</v>
      </c>
      <c r="Z62">
        <v>390.11</v>
      </c>
      <c r="AA62">
        <v>975.45</v>
      </c>
      <c r="AB62">
        <v>150.27000000000001</v>
      </c>
      <c r="AC62">
        <v>83.44</v>
      </c>
      <c r="AD62" s="7">
        <f t="shared" si="1"/>
        <v>36192</v>
      </c>
      <c r="AE62">
        <v>2</v>
      </c>
      <c r="AF62">
        <v>1999</v>
      </c>
      <c r="AG62">
        <v>1</v>
      </c>
      <c r="AH62">
        <v>633.97</v>
      </c>
      <c r="AI62">
        <v>83.44</v>
      </c>
      <c r="AJ62" s="7">
        <f t="shared" si="2"/>
        <v>36192</v>
      </c>
      <c r="AK62">
        <v>2</v>
      </c>
      <c r="AL62">
        <v>1999</v>
      </c>
      <c r="AM62">
        <v>1</v>
      </c>
      <c r="AN62">
        <v>558.54</v>
      </c>
      <c r="AO62">
        <v>209.01</v>
      </c>
    </row>
    <row r="63" spans="3:41" x14ac:dyDescent="0.25">
      <c r="C63">
        <v>19970604</v>
      </c>
      <c r="D63">
        <v>1030</v>
      </c>
      <c r="E63" s="3">
        <v>1620</v>
      </c>
      <c r="F63" s="3">
        <v>77772</v>
      </c>
      <c r="G63" s="3">
        <v>77772</v>
      </c>
      <c r="H63" s="3">
        <v>75913</v>
      </c>
      <c r="J63" t="s">
        <v>63</v>
      </c>
      <c r="K63">
        <v>1.4550000000000001</v>
      </c>
      <c r="U63" s="7">
        <f t="shared" si="0"/>
        <v>36251</v>
      </c>
      <c r="V63">
        <v>4</v>
      </c>
      <c r="W63">
        <v>1999</v>
      </c>
      <c r="X63">
        <v>2</v>
      </c>
      <c r="Y63">
        <v>2953</v>
      </c>
      <c r="Z63">
        <v>2082</v>
      </c>
      <c r="AA63">
        <v>4069</v>
      </c>
      <c r="AB63">
        <v>509</v>
      </c>
      <c r="AC63">
        <v>239</v>
      </c>
      <c r="AD63" s="7">
        <f t="shared" si="1"/>
        <v>36251</v>
      </c>
      <c r="AE63">
        <v>4</v>
      </c>
      <c r="AF63">
        <v>1999</v>
      </c>
      <c r="AG63">
        <v>2</v>
      </c>
      <c r="AH63">
        <v>2953</v>
      </c>
      <c r="AI63">
        <v>239</v>
      </c>
      <c r="AJ63" s="7">
        <f t="shared" si="2"/>
        <v>36251</v>
      </c>
      <c r="AK63">
        <v>4</v>
      </c>
      <c r="AL63">
        <v>1999</v>
      </c>
      <c r="AM63">
        <v>2</v>
      </c>
      <c r="AN63">
        <v>2907</v>
      </c>
      <c r="AO63">
        <v>690</v>
      </c>
    </row>
    <row r="64" spans="3:41" x14ac:dyDescent="0.25">
      <c r="C64">
        <v>19970612</v>
      </c>
      <c r="D64">
        <v>950</v>
      </c>
      <c r="E64" s="3">
        <v>1230</v>
      </c>
      <c r="F64" s="3">
        <v>65351</v>
      </c>
      <c r="G64" s="3">
        <v>65352</v>
      </c>
      <c r="H64" s="3">
        <v>65498</v>
      </c>
      <c r="J64" t="s">
        <v>61</v>
      </c>
      <c r="K64">
        <v>1.0149999999999999</v>
      </c>
      <c r="U64" s="7">
        <f t="shared" si="0"/>
        <v>36312</v>
      </c>
      <c r="V64">
        <v>6</v>
      </c>
      <c r="W64">
        <v>1999</v>
      </c>
      <c r="X64">
        <v>1</v>
      </c>
      <c r="Y64">
        <v>40089</v>
      </c>
      <c r="Z64">
        <v>26400</v>
      </c>
      <c r="AA64">
        <v>58426</v>
      </c>
      <c r="AB64">
        <v>8208</v>
      </c>
      <c r="AC64">
        <v>2220</v>
      </c>
      <c r="AD64" s="7">
        <f t="shared" si="1"/>
        <v>36312</v>
      </c>
      <c r="AE64">
        <v>6</v>
      </c>
      <c r="AF64">
        <v>1999</v>
      </c>
      <c r="AG64">
        <v>1</v>
      </c>
      <c r="AH64">
        <v>40089</v>
      </c>
      <c r="AI64">
        <v>2219</v>
      </c>
      <c r="AJ64" s="7">
        <f t="shared" si="2"/>
        <v>36312</v>
      </c>
      <c r="AK64">
        <v>6</v>
      </c>
      <c r="AL64">
        <v>1999</v>
      </c>
      <c r="AM64">
        <v>1</v>
      </c>
      <c r="AN64">
        <v>41176</v>
      </c>
      <c r="AO64">
        <v>2109</v>
      </c>
    </row>
    <row r="65" spans="3:41" x14ac:dyDescent="0.25">
      <c r="C65">
        <v>19970616</v>
      </c>
      <c r="D65">
        <v>940</v>
      </c>
      <c r="E65" s="3">
        <v>1245</v>
      </c>
      <c r="F65" s="3">
        <v>67360</v>
      </c>
      <c r="G65" s="3">
        <v>67360</v>
      </c>
      <c r="H65" s="3">
        <v>67570</v>
      </c>
      <c r="J65" t="s">
        <v>62</v>
      </c>
      <c r="K65">
        <v>0.95899999999999996</v>
      </c>
      <c r="U65" s="7">
        <f t="shared" si="0"/>
        <v>36373</v>
      </c>
      <c r="V65">
        <v>8</v>
      </c>
      <c r="W65">
        <v>1999</v>
      </c>
      <c r="X65">
        <v>3</v>
      </c>
      <c r="Y65">
        <v>26363</v>
      </c>
      <c r="Z65">
        <v>19828</v>
      </c>
      <c r="AA65">
        <v>34368</v>
      </c>
      <c r="AB65">
        <v>3717</v>
      </c>
      <c r="AC65">
        <v>2174</v>
      </c>
      <c r="AD65" s="7">
        <f t="shared" si="1"/>
        <v>36373</v>
      </c>
      <c r="AE65">
        <v>8</v>
      </c>
      <c r="AF65">
        <v>1999</v>
      </c>
      <c r="AG65">
        <v>3</v>
      </c>
      <c r="AH65">
        <v>26363</v>
      </c>
      <c r="AI65">
        <v>2173</v>
      </c>
      <c r="AJ65" s="7">
        <f t="shared" si="2"/>
        <v>36373</v>
      </c>
      <c r="AK65">
        <v>8</v>
      </c>
      <c r="AL65">
        <v>1999</v>
      </c>
      <c r="AM65">
        <v>3</v>
      </c>
      <c r="AN65">
        <v>27968</v>
      </c>
      <c r="AO65">
        <v>3960</v>
      </c>
    </row>
    <row r="66" spans="3:41" x14ac:dyDescent="0.25">
      <c r="C66">
        <v>19970625</v>
      </c>
      <c r="D66">
        <v>1310</v>
      </c>
      <c r="E66" s="3">
        <v>1350</v>
      </c>
      <c r="F66" s="3">
        <v>75126</v>
      </c>
      <c r="G66" s="3">
        <v>75126</v>
      </c>
      <c r="H66" s="3">
        <v>75159</v>
      </c>
      <c r="U66" s="7">
        <f t="shared" si="0"/>
        <v>36434</v>
      </c>
      <c r="V66">
        <v>10</v>
      </c>
      <c r="W66">
        <v>1999</v>
      </c>
      <c r="X66">
        <v>1</v>
      </c>
      <c r="Y66">
        <v>4092</v>
      </c>
      <c r="Z66">
        <v>2679</v>
      </c>
      <c r="AA66">
        <v>5992</v>
      </c>
      <c r="AB66">
        <v>849</v>
      </c>
      <c r="AC66">
        <v>265</v>
      </c>
      <c r="AD66" s="7">
        <f t="shared" si="1"/>
        <v>36434</v>
      </c>
      <c r="AE66">
        <v>10</v>
      </c>
      <c r="AF66">
        <v>1999</v>
      </c>
      <c r="AG66">
        <v>1</v>
      </c>
      <c r="AH66">
        <v>4092</v>
      </c>
      <c r="AI66">
        <v>265</v>
      </c>
      <c r="AJ66" s="7">
        <f t="shared" si="2"/>
        <v>36434</v>
      </c>
      <c r="AK66">
        <v>10</v>
      </c>
      <c r="AL66">
        <v>1999</v>
      </c>
      <c r="AM66">
        <v>1</v>
      </c>
      <c r="AN66">
        <v>4058</v>
      </c>
      <c r="AO66">
        <v>397</v>
      </c>
    </row>
    <row r="67" spans="3:41" x14ac:dyDescent="0.25">
      <c r="C67">
        <v>19970701</v>
      </c>
      <c r="D67">
        <v>930</v>
      </c>
      <c r="E67" s="3">
        <v>1350</v>
      </c>
      <c r="F67" s="3">
        <v>77020</v>
      </c>
      <c r="G67" s="3">
        <v>77020</v>
      </c>
      <c r="H67" s="3">
        <v>77203</v>
      </c>
      <c r="U67" s="7">
        <f t="shared" si="0"/>
        <v>36465</v>
      </c>
      <c r="V67">
        <v>11</v>
      </c>
      <c r="W67">
        <v>1999</v>
      </c>
      <c r="X67">
        <v>1</v>
      </c>
      <c r="Y67">
        <v>1235</v>
      </c>
      <c r="Z67">
        <v>802</v>
      </c>
      <c r="AA67">
        <v>1820</v>
      </c>
      <c r="AB67">
        <v>261</v>
      </c>
      <c r="AC67">
        <v>94</v>
      </c>
      <c r="AD67" s="7">
        <f t="shared" si="1"/>
        <v>36465</v>
      </c>
      <c r="AE67">
        <v>11</v>
      </c>
      <c r="AF67">
        <v>1999</v>
      </c>
      <c r="AG67">
        <v>1</v>
      </c>
      <c r="AH67">
        <v>1235</v>
      </c>
      <c r="AI67">
        <v>94</v>
      </c>
      <c r="AJ67" s="7">
        <f t="shared" si="2"/>
        <v>36465</v>
      </c>
      <c r="AK67">
        <v>11</v>
      </c>
      <c r="AL67">
        <v>1999</v>
      </c>
      <c r="AM67">
        <v>1</v>
      </c>
      <c r="AN67">
        <v>1131</v>
      </c>
      <c r="AO67">
        <v>154</v>
      </c>
    </row>
    <row r="68" spans="3:41" x14ac:dyDescent="0.25">
      <c r="C68">
        <v>19970714</v>
      </c>
      <c r="D68">
        <v>1115</v>
      </c>
      <c r="E68" s="3">
        <v>769</v>
      </c>
      <c r="F68" s="3">
        <v>48674</v>
      </c>
      <c r="G68" s="3">
        <v>48674</v>
      </c>
      <c r="H68" s="3">
        <v>50726</v>
      </c>
      <c r="J68" t="s">
        <v>64</v>
      </c>
      <c r="U68" s="7">
        <f t="shared" si="0"/>
        <v>36617</v>
      </c>
      <c r="V68">
        <v>4</v>
      </c>
      <c r="W68">
        <v>2000</v>
      </c>
      <c r="X68">
        <v>2</v>
      </c>
      <c r="Y68">
        <v>6330</v>
      </c>
      <c r="Z68">
        <v>4553</v>
      </c>
      <c r="AA68">
        <v>8573</v>
      </c>
      <c r="AB68">
        <v>1029</v>
      </c>
      <c r="AC68">
        <v>423</v>
      </c>
      <c r="AD68" s="7">
        <f t="shared" si="1"/>
        <v>36617</v>
      </c>
      <c r="AE68">
        <v>4</v>
      </c>
      <c r="AF68">
        <v>2000</v>
      </c>
      <c r="AG68">
        <v>2</v>
      </c>
      <c r="AH68">
        <v>6330</v>
      </c>
      <c r="AI68">
        <v>422</v>
      </c>
      <c r="AJ68" s="7">
        <f t="shared" si="2"/>
        <v>36617</v>
      </c>
      <c r="AK68">
        <v>4</v>
      </c>
      <c r="AL68">
        <v>2000</v>
      </c>
      <c r="AM68">
        <v>2</v>
      </c>
      <c r="AN68">
        <v>6404</v>
      </c>
      <c r="AO68">
        <v>782</v>
      </c>
    </row>
    <row r="69" spans="3:41" x14ac:dyDescent="0.25">
      <c r="C69">
        <v>19970731</v>
      </c>
      <c r="D69">
        <v>1115</v>
      </c>
      <c r="E69" s="3">
        <v>856</v>
      </c>
      <c r="F69" s="3">
        <v>56189</v>
      </c>
      <c r="G69" s="3">
        <v>56189</v>
      </c>
      <c r="H69" s="3">
        <v>58335</v>
      </c>
      <c r="J69" t="s">
        <v>21</v>
      </c>
      <c r="U69" s="7">
        <f t="shared" si="0"/>
        <v>36647</v>
      </c>
      <c r="V69">
        <v>5</v>
      </c>
      <c r="W69">
        <v>2000</v>
      </c>
      <c r="X69">
        <v>2</v>
      </c>
      <c r="Y69">
        <v>58303</v>
      </c>
      <c r="Z69">
        <v>42264</v>
      </c>
      <c r="AA69">
        <v>78451</v>
      </c>
      <c r="AB69">
        <v>9257</v>
      </c>
      <c r="AC69">
        <v>4357</v>
      </c>
      <c r="AD69" s="7">
        <f t="shared" si="1"/>
        <v>36647</v>
      </c>
      <c r="AE69">
        <v>5</v>
      </c>
      <c r="AF69">
        <v>2000</v>
      </c>
      <c r="AG69">
        <v>2</v>
      </c>
      <c r="AH69">
        <v>58303</v>
      </c>
      <c r="AI69">
        <v>4356</v>
      </c>
      <c r="AJ69" s="7">
        <f t="shared" si="2"/>
        <v>36647</v>
      </c>
      <c r="AK69">
        <v>5</v>
      </c>
      <c r="AL69">
        <v>2000</v>
      </c>
      <c r="AM69">
        <v>2</v>
      </c>
      <c r="AN69">
        <v>57774</v>
      </c>
      <c r="AO69">
        <v>4545</v>
      </c>
    </row>
    <row r="70" spans="3:41" x14ac:dyDescent="0.25">
      <c r="C70">
        <v>19970813</v>
      </c>
      <c r="D70">
        <v>945</v>
      </c>
      <c r="E70" s="3">
        <v>467</v>
      </c>
      <c r="F70" s="3">
        <v>29893</v>
      </c>
      <c r="G70" s="3">
        <v>29893</v>
      </c>
      <c r="H70" s="3">
        <v>31630</v>
      </c>
      <c r="J70" t="s">
        <v>22</v>
      </c>
      <c r="K70" s="4">
        <v>82.2</v>
      </c>
      <c r="U70" s="7">
        <f t="shared" ref="U70:U128" si="3">DATE(W70,V70,1)</f>
        <v>36678</v>
      </c>
      <c r="V70">
        <v>6</v>
      </c>
      <c r="W70">
        <v>2000</v>
      </c>
      <c r="X70">
        <v>1</v>
      </c>
      <c r="Y70">
        <v>12772</v>
      </c>
      <c r="Z70">
        <v>8362</v>
      </c>
      <c r="AA70">
        <v>18703</v>
      </c>
      <c r="AB70">
        <v>2651</v>
      </c>
      <c r="AC70">
        <v>829</v>
      </c>
      <c r="AD70" s="7">
        <f t="shared" ref="AD70:AD128" si="4">DATE(AF70,AE70,1)</f>
        <v>36678</v>
      </c>
      <c r="AE70">
        <v>6</v>
      </c>
      <c r="AF70">
        <v>2000</v>
      </c>
      <c r="AG70">
        <v>1</v>
      </c>
      <c r="AH70">
        <v>12772</v>
      </c>
      <c r="AI70">
        <v>829</v>
      </c>
      <c r="AJ70" s="7">
        <f t="shared" ref="AJ70:AJ128" si="5">DATE(AL70,AK70,1)</f>
        <v>36678</v>
      </c>
      <c r="AK70">
        <v>6</v>
      </c>
      <c r="AL70">
        <v>2000</v>
      </c>
      <c r="AM70">
        <v>1</v>
      </c>
      <c r="AN70">
        <v>13499</v>
      </c>
      <c r="AO70">
        <v>771</v>
      </c>
    </row>
    <row r="71" spans="3:41" x14ac:dyDescent="0.25">
      <c r="C71">
        <v>19970925</v>
      </c>
      <c r="D71">
        <v>1400</v>
      </c>
      <c r="E71" s="3">
        <v>406</v>
      </c>
      <c r="F71" s="3">
        <v>23367</v>
      </c>
      <c r="G71" s="3">
        <v>23367</v>
      </c>
      <c r="H71" s="3">
        <v>24390</v>
      </c>
      <c r="J71" t="s">
        <v>23</v>
      </c>
      <c r="K71" s="4">
        <v>3.8100000000000002E-2</v>
      </c>
      <c r="U71" s="7">
        <f t="shared" si="3"/>
        <v>36708</v>
      </c>
      <c r="V71">
        <v>7</v>
      </c>
      <c r="W71">
        <v>2000</v>
      </c>
      <c r="X71">
        <v>2</v>
      </c>
      <c r="Y71">
        <v>5908</v>
      </c>
      <c r="Z71">
        <v>4281</v>
      </c>
      <c r="AA71">
        <v>7953</v>
      </c>
      <c r="AB71">
        <v>939</v>
      </c>
      <c r="AC71">
        <v>448</v>
      </c>
      <c r="AD71" s="7">
        <f t="shared" si="4"/>
        <v>36708</v>
      </c>
      <c r="AE71">
        <v>7</v>
      </c>
      <c r="AF71">
        <v>2000</v>
      </c>
      <c r="AG71">
        <v>2</v>
      </c>
      <c r="AH71">
        <v>5908</v>
      </c>
      <c r="AI71">
        <v>448</v>
      </c>
      <c r="AJ71" s="7">
        <f t="shared" si="5"/>
        <v>36708</v>
      </c>
      <c r="AK71">
        <v>7</v>
      </c>
      <c r="AL71">
        <v>2000</v>
      </c>
      <c r="AM71">
        <v>2</v>
      </c>
      <c r="AN71">
        <v>6119</v>
      </c>
      <c r="AO71">
        <v>692</v>
      </c>
    </row>
    <row r="72" spans="3:41" x14ac:dyDescent="0.25">
      <c r="C72">
        <v>19971022</v>
      </c>
      <c r="D72">
        <v>1010</v>
      </c>
      <c r="E72" s="3">
        <v>220.5</v>
      </c>
      <c r="F72" s="3">
        <v>9273.9</v>
      </c>
      <c r="G72" s="3">
        <v>9273.9</v>
      </c>
      <c r="H72" s="3">
        <v>9413.2999999999993</v>
      </c>
      <c r="U72" s="7">
        <f t="shared" si="3"/>
        <v>36739</v>
      </c>
      <c r="V72">
        <v>8</v>
      </c>
      <c r="W72">
        <v>2000</v>
      </c>
      <c r="X72">
        <v>2</v>
      </c>
      <c r="Y72">
        <v>3082</v>
      </c>
      <c r="Z72">
        <v>2207</v>
      </c>
      <c r="AA72">
        <v>4191</v>
      </c>
      <c r="AB72">
        <v>508</v>
      </c>
      <c r="AC72">
        <v>265</v>
      </c>
      <c r="AD72" s="7">
        <f t="shared" si="4"/>
        <v>36739</v>
      </c>
      <c r="AE72">
        <v>8</v>
      </c>
      <c r="AF72">
        <v>2000</v>
      </c>
      <c r="AG72">
        <v>2</v>
      </c>
      <c r="AH72">
        <v>3082</v>
      </c>
      <c r="AI72">
        <v>265</v>
      </c>
      <c r="AJ72" s="7">
        <f t="shared" si="5"/>
        <v>36739</v>
      </c>
      <c r="AK72">
        <v>8</v>
      </c>
      <c r="AL72">
        <v>2000</v>
      </c>
      <c r="AM72">
        <v>2</v>
      </c>
      <c r="AN72">
        <v>3087</v>
      </c>
      <c r="AO72">
        <v>512</v>
      </c>
    </row>
    <row r="73" spans="3:41" x14ac:dyDescent="0.25">
      <c r="C73">
        <v>19971125</v>
      </c>
      <c r="D73">
        <v>1030</v>
      </c>
      <c r="E73" s="3">
        <v>115</v>
      </c>
      <c r="F73" s="3">
        <v>2834.5</v>
      </c>
      <c r="G73" s="3">
        <v>2834.5</v>
      </c>
      <c r="H73" s="3">
        <v>2703.2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7">
        <f t="shared" si="3"/>
        <v>36770</v>
      </c>
      <c r="V73">
        <v>9</v>
      </c>
      <c r="W73">
        <v>2000</v>
      </c>
      <c r="X73">
        <v>1</v>
      </c>
      <c r="Y73">
        <v>4353</v>
      </c>
      <c r="Z73">
        <v>2851</v>
      </c>
      <c r="AA73">
        <v>6372</v>
      </c>
      <c r="AB73">
        <v>903</v>
      </c>
      <c r="AC73">
        <v>280</v>
      </c>
      <c r="AD73" s="7">
        <f t="shared" si="4"/>
        <v>36770</v>
      </c>
      <c r="AE73">
        <v>9</v>
      </c>
      <c r="AF73">
        <v>2000</v>
      </c>
      <c r="AG73">
        <v>1</v>
      </c>
      <c r="AH73">
        <v>4353</v>
      </c>
      <c r="AI73">
        <v>280</v>
      </c>
      <c r="AJ73" s="7">
        <f t="shared" si="5"/>
        <v>36770</v>
      </c>
      <c r="AK73">
        <v>9</v>
      </c>
      <c r="AL73">
        <v>2000</v>
      </c>
      <c r="AM73">
        <v>1</v>
      </c>
      <c r="AN73">
        <v>4391</v>
      </c>
      <c r="AO73">
        <v>320</v>
      </c>
    </row>
    <row r="74" spans="3:41" x14ac:dyDescent="0.25">
      <c r="C74">
        <v>19971223</v>
      </c>
      <c r="D74">
        <v>1015</v>
      </c>
      <c r="E74" s="3">
        <v>86</v>
      </c>
      <c r="F74" s="3">
        <v>1494.9</v>
      </c>
      <c r="G74" s="3">
        <v>1494.9</v>
      </c>
      <c r="H74" s="3">
        <v>1370.5</v>
      </c>
      <c r="J74" s="10" t="s">
        <v>65</v>
      </c>
      <c r="K74" s="10"/>
      <c r="L74" s="10"/>
      <c r="M74" s="10"/>
      <c r="N74" s="10"/>
      <c r="U74" s="7">
        <f t="shared" si="3"/>
        <v>36831</v>
      </c>
      <c r="V74">
        <v>11</v>
      </c>
      <c r="W74">
        <v>2000</v>
      </c>
      <c r="X74">
        <v>1</v>
      </c>
      <c r="Y74">
        <v>2544</v>
      </c>
      <c r="Z74">
        <v>1669</v>
      </c>
      <c r="AA74">
        <v>3720</v>
      </c>
      <c r="AB74">
        <v>526</v>
      </c>
      <c r="AC74">
        <v>158</v>
      </c>
      <c r="AD74" s="7">
        <f t="shared" si="4"/>
        <v>36831</v>
      </c>
      <c r="AE74">
        <v>11</v>
      </c>
      <c r="AF74">
        <v>2000</v>
      </c>
      <c r="AG74">
        <v>1</v>
      </c>
      <c r="AH74">
        <v>2544</v>
      </c>
      <c r="AI74">
        <v>158</v>
      </c>
      <c r="AJ74" s="7">
        <f t="shared" si="5"/>
        <v>36831</v>
      </c>
      <c r="AK74">
        <v>11</v>
      </c>
      <c r="AL74">
        <v>2000</v>
      </c>
      <c r="AM74">
        <v>1</v>
      </c>
      <c r="AN74">
        <v>2451</v>
      </c>
      <c r="AO74">
        <v>237</v>
      </c>
    </row>
    <row r="75" spans="3:41" x14ac:dyDescent="0.25">
      <c r="C75">
        <v>19980213</v>
      </c>
      <c r="D75">
        <v>1100</v>
      </c>
      <c r="E75" s="3">
        <v>61</v>
      </c>
      <c r="F75" s="3">
        <v>700.02</v>
      </c>
      <c r="G75" s="3">
        <v>700.02</v>
      </c>
      <c r="H75" s="3">
        <v>616.97</v>
      </c>
      <c r="J75" t="s">
        <v>15</v>
      </c>
      <c r="K75">
        <v>2.6768999999999998</v>
      </c>
      <c r="L75">
        <v>6.6600000000000006E-2</v>
      </c>
      <c r="M75">
        <v>40.18</v>
      </c>
      <c r="N75" s="3">
        <v>1.9670000000000001E-34</v>
      </c>
      <c r="U75" s="7">
        <f t="shared" si="3"/>
        <v>36861</v>
      </c>
      <c r="V75">
        <v>12</v>
      </c>
      <c r="W75">
        <v>2000</v>
      </c>
      <c r="X75">
        <v>1</v>
      </c>
      <c r="Y75">
        <v>1211</v>
      </c>
      <c r="Z75">
        <v>788</v>
      </c>
      <c r="AA75">
        <v>1782</v>
      </c>
      <c r="AB75">
        <v>255</v>
      </c>
      <c r="AC75">
        <v>90</v>
      </c>
      <c r="AD75" s="7">
        <f t="shared" si="4"/>
        <v>36861</v>
      </c>
      <c r="AE75">
        <v>12</v>
      </c>
      <c r="AF75">
        <v>2000</v>
      </c>
      <c r="AG75">
        <v>1</v>
      </c>
      <c r="AH75">
        <v>1211</v>
      </c>
      <c r="AI75">
        <v>89</v>
      </c>
      <c r="AJ75" s="7">
        <f t="shared" si="5"/>
        <v>36861</v>
      </c>
      <c r="AK75">
        <v>12</v>
      </c>
      <c r="AL75">
        <v>2000</v>
      </c>
      <c r="AM75">
        <v>1</v>
      </c>
      <c r="AN75">
        <v>1112</v>
      </c>
      <c r="AO75">
        <v>127</v>
      </c>
    </row>
    <row r="76" spans="3:41" x14ac:dyDescent="0.25">
      <c r="C76">
        <v>19980316</v>
      </c>
      <c r="D76">
        <v>1030</v>
      </c>
      <c r="E76" s="3">
        <v>65</v>
      </c>
      <c r="F76" s="3">
        <v>815.91</v>
      </c>
      <c r="G76" s="3">
        <v>815.91</v>
      </c>
      <c r="H76" s="3">
        <v>733.26</v>
      </c>
      <c r="J76" t="s">
        <v>16</v>
      </c>
      <c r="K76">
        <v>0.28420000000000001</v>
      </c>
      <c r="L76">
        <v>4.8800000000000003E-2</v>
      </c>
      <c r="M76">
        <v>5.82</v>
      </c>
      <c r="N76" s="3">
        <v>1.6049999999999999E-7</v>
      </c>
      <c r="U76" s="7">
        <f t="shared" si="3"/>
        <v>36951</v>
      </c>
      <c r="V76">
        <v>3</v>
      </c>
      <c r="W76">
        <v>2001</v>
      </c>
      <c r="X76">
        <v>1</v>
      </c>
      <c r="Y76">
        <v>559.85</v>
      </c>
      <c r="Z76">
        <v>338.25</v>
      </c>
      <c r="AA76">
        <v>873.85</v>
      </c>
      <c r="AB76">
        <v>137.56</v>
      </c>
      <c r="AC76">
        <v>82.13</v>
      </c>
      <c r="AD76" s="7">
        <f t="shared" si="4"/>
        <v>36951</v>
      </c>
      <c r="AE76">
        <v>3</v>
      </c>
      <c r="AF76">
        <v>2001</v>
      </c>
      <c r="AG76">
        <v>1</v>
      </c>
      <c r="AH76">
        <v>559.85</v>
      </c>
      <c r="AI76">
        <v>82.13</v>
      </c>
      <c r="AJ76" s="7">
        <f t="shared" si="5"/>
        <v>36951</v>
      </c>
      <c r="AK76">
        <v>3</v>
      </c>
      <c r="AL76">
        <v>2001</v>
      </c>
      <c r="AM76">
        <v>1</v>
      </c>
      <c r="AN76">
        <v>498.65</v>
      </c>
      <c r="AO76">
        <v>208.08</v>
      </c>
    </row>
    <row r="77" spans="3:41" x14ac:dyDescent="0.25">
      <c r="C77">
        <v>19980423</v>
      </c>
      <c r="D77">
        <v>1415</v>
      </c>
      <c r="E77" s="3">
        <v>181</v>
      </c>
      <c r="F77" s="3">
        <v>5196</v>
      </c>
      <c r="G77" s="3">
        <v>5196</v>
      </c>
      <c r="H77" s="3">
        <v>5196.5</v>
      </c>
      <c r="J77" t="s">
        <v>17</v>
      </c>
      <c r="K77">
        <v>-0.16719999999999999</v>
      </c>
      <c r="L77">
        <v>4.0099999999999997E-2</v>
      </c>
      <c r="M77">
        <v>-4.17</v>
      </c>
      <c r="N77" s="3">
        <v>4.8850000000000002E-5</v>
      </c>
      <c r="U77" s="7">
        <f t="shared" si="3"/>
        <v>36982</v>
      </c>
      <c r="V77">
        <v>4</v>
      </c>
      <c r="W77">
        <v>2001</v>
      </c>
      <c r="X77">
        <v>1</v>
      </c>
      <c r="Y77">
        <v>14254</v>
      </c>
      <c r="Z77">
        <v>9360</v>
      </c>
      <c r="AA77">
        <v>20822</v>
      </c>
      <c r="AB77">
        <v>2938</v>
      </c>
      <c r="AC77">
        <v>859</v>
      </c>
      <c r="AD77" s="7">
        <f t="shared" si="4"/>
        <v>36982</v>
      </c>
      <c r="AE77">
        <v>4</v>
      </c>
      <c r="AF77">
        <v>2001</v>
      </c>
      <c r="AG77">
        <v>1</v>
      </c>
      <c r="AH77">
        <v>14254</v>
      </c>
      <c r="AI77">
        <v>858</v>
      </c>
      <c r="AJ77" s="7">
        <f t="shared" si="5"/>
        <v>36982</v>
      </c>
      <c r="AK77">
        <v>4</v>
      </c>
      <c r="AL77">
        <v>2001</v>
      </c>
      <c r="AM77">
        <v>1</v>
      </c>
      <c r="AN77">
        <v>14689</v>
      </c>
      <c r="AO77">
        <v>1145</v>
      </c>
    </row>
    <row r="78" spans="3:41" x14ac:dyDescent="0.25">
      <c r="C78">
        <v>19980505</v>
      </c>
      <c r="D78">
        <v>1100</v>
      </c>
      <c r="E78" s="3">
        <v>459</v>
      </c>
      <c r="F78" s="3">
        <v>18991</v>
      </c>
      <c r="G78" s="3">
        <v>18991</v>
      </c>
      <c r="H78" s="3">
        <v>19500</v>
      </c>
      <c r="J78" t="s">
        <v>18</v>
      </c>
      <c r="K78">
        <v>-0.24590000000000001</v>
      </c>
      <c r="L78">
        <v>7.3599999999999999E-2</v>
      </c>
      <c r="M78">
        <v>-3.34</v>
      </c>
      <c r="N78" s="3">
        <v>7.4890000000000004E-4</v>
      </c>
      <c r="U78" s="7">
        <f t="shared" si="3"/>
        <v>37012</v>
      </c>
      <c r="V78">
        <v>5</v>
      </c>
      <c r="W78">
        <v>2001</v>
      </c>
      <c r="X78">
        <v>1</v>
      </c>
      <c r="Y78">
        <v>47060</v>
      </c>
      <c r="Z78">
        <v>30976</v>
      </c>
      <c r="AA78">
        <v>68613</v>
      </c>
      <c r="AB78">
        <v>9646</v>
      </c>
      <c r="AC78">
        <v>2646</v>
      </c>
      <c r="AD78" s="7">
        <f t="shared" si="4"/>
        <v>37012</v>
      </c>
      <c r="AE78">
        <v>5</v>
      </c>
      <c r="AF78">
        <v>2001</v>
      </c>
      <c r="AG78">
        <v>1</v>
      </c>
      <c r="AH78">
        <v>47060</v>
      </c>
      <c r="AI78">
        <v>2645</v>
      </c>
      <c r="AJ78" s="7">
        <f t="shared" si="5"/>
        <v>37012</v>
      </c>
      <c r="AK78">
        <v>5</v>
      </c>
      <c r="AL78">
        <v>2001</v>
      </c>
      <c r="AM78">
        <v>1</v>
      </c>
      <c r="AN78">
        <v>47643</v>
      </c>
      <c r="AO78">
        <v>3129</v>
      </c>
    </row>
    <row r="79" spans="3:41" x14ac:dyDescent="0.25">
      <c r="C79">
        <v>19980529</v>
      </c>
      <c r="D79">
        <v>915</v>
      </c>
      <c r="E79" s="3">
        <v>1220</v>
      </c>
      <c r="F79" s="3">
        <v>58012</v>
      </c>
      <c r="G79" s="3">
        <v>58012</v>
      </c>
      <c r="H79" s="3">
        <v>57863</v>
      </c>
      <c r="J79" t="s">
        <v>19</v>
      </c>
      <c r="K79">
        <v>0.23139999999999999</v>
      </c>
      <c r="L79">
        <v>5.57E-2</v>
      </c>
      <c r="M79">
        <v>4.16</v>
      </c>
      <c r="N79" s="3">
        <v>5.126E-5</v>
      </c>
      <c r="U79" s="7">
        <f t="shared" si="3"/>
        <v>37043</v>
      </c>
      <c r="V79">
        <v>6</v>
      </c>
      <c r="W79">
        <v>2001</v>
      </c>
      <c r="X79">
        <v>1</v>
      </c>
      <c r="Y79">
        <v>41913</v>
      </c>
      <c r="Z79">
        <v>27654</v>
      </c>
      <c r="AA79">
        <v>60991</v>
      </c>
      <c r="AB79">
        <v>8544</v>
      </c>
      <c r="AC79">
        <v>2178</v>
      </c>
      <c r="AD79" s="7">
        <f t="shared" si="4"/>
        <v>37043</v>
      </c>
      <c r="AE79">
        <v>6</v>
      </c>
      <c r="AF79">
        <v>2001</v>
      </c>
      <c r="AG79">
        <v>1</v>
      </c>
      <c r="AH79">
        <v>41913</v>
      </c>
      <c r="AI79">
        <v>2176</v>
      </c>
      <c r="AJ79" s="7">
        <f t="shared" si="5"/>
        <v>37043</v>
      </c>
      <c r="AK79">
        <v>6</v>
      </c>
      <c r="AL79">
        <v>2001</v>
      </c>
      <c r="AM79">
        <v>1</v>
      </c>
      <c r="AN79">
        <v>43522</v>
      </c>
      <c r="AO79">
        <v>3187</v>
      </c>
    </row>
    <row r="80" spans="3:41" x14ac:dyDescent="0.25">
      <c r="C80">
        <v>19980602</v>
      </c>
      <c r="D80">
        <v>1025</v>
      </c>
      <c r="E80" s="3">
        <v>1210</v>
      </c>
      <c r="F80" s="3">
        <v>58924</v>
      </c>
      <c r="G80" s="3">
        <v>58924</v>
      </c>
      <c r="H80" s="3">
        <v>58935</v>
      </c>
      <c r="J80" t="s">
        <v>102</v>
      </c>
      <c r="K80">
        <v>-3.7100000000000001E-2</v>
      </c>
      <c r="L80">
        <v>1.15E-2</v>
      </c>
      <c r="M80">
        <v>-3.23</v>
      </c>
      <c r="N80" s="3">
        <v>1.0499999999999999E-3</v>
      </c>
      <c r="U80" s="7">
        <f t="shared" si="3"/>
        <v>37104</v>
      </c>
      <c r="V80">
        <v>8</v>
      </c>
      <c r="W80">
        <v>2001</v>
      </c>
      <c r="X80">
        <v>2</v>
      </c>
      <c r="Y80">
        <v>10547</v>
      </c>
      <c r="Z80">
        <v>7665</v>
      </c>
      <c r="AA80">
        <v>14161</v>
      </c>
      <c r="AB80">
        <v>1662</v>
      </c>
      <c r="AC80">
        <v>754</v>
      </c>
      <c r="AD80" s="7">
        <f t="shared" si="4"/>
        <v>37104</v>
      </c>
      <c r="AE80">
        <v>8</v>
      </c>
      <c r="AF80">
        <v>2001</v>
      </c>
      <c r="AG80">
        <v>2</v>
      </c>
      <c r="AH80">
        <v>10547</v>
      </c>
      <c r="AI80">
        <v>754</v>
      </c>
      <c r="AJ80" s="7">
        <f t="shared" si="5"/>
        <v>37104</v>
      </c>
      <c r="AK80">
        <v>8</v>
      </c>
      <c r="AL80">
        <v>2001</v>
      </c>
      <c r="AM80">
        <v>2</v>
      </c>
      <c r="AN80">
        <v>11142</v>
      </c>
      <c r="AO80">
        <v>1000</v>
      </c>
    </row>
    <row r="81" spans="3:41" x14ac:dyDescent="0.25">
      <c r="C81">
        <v>19980610</v>
      </c>
      <c r="D81">
        <v>1000</v>
      </c>
      <c r="E81" s="3">
        <v>663</v>
      </c>
      <c r="F81" s="3">
        <v>34889</v>
      </c>
      <c r="G81" s="3">
        <v>34889</v>
      </c>
      <c r="H81" s="3">
        <v>36228</v>
      </c>
      <c r="N81" s="3"/>
      <c r="U81" s="7">
        <f t="shared" si="3"/>
        <v>37135</v>
      </c>
      <c r="V81">
        <v>9</v>
      </c>
      <c r="W81">
        <v>2001</v>
      </c>
      <c r="X81">
        <v>1</v>
      </c>
      <c r="Y81">
        <v>3311</v>
      </c>
      <c r="Z81">
        <v>2163</v>
      </c>
      <c r="AA81">
        <v>4858</v>
      </c>
      <c r="AB81">
        <v>691</v>
      </c>
      <c r="AC81">
        <v>227</v>
      </c>
      <c r="AD81" s="7">
        <f t="shared" si="4"/>
        <v>37135</v>
      </c>
      <c r="AE81">
        <v>9</v>
      </c>
      <c r="AF81">
        <v>2001</v>
      </c>
      <c r="AG81">
        <v>1</v>
      </c>
      <c r="AH81">
        <v>3311</v>
      </c>
      <c r="AI81">
        <v>227</v>
      </c>
      <c r="AJ81" s="7">
        <f t="shared" si="5"/>
        <v>37135</v>
      </c>
      <c r="AK81">
        <v>9</v>
      </c>
      <c r="AL81">
        <v>2001</v>
      </c>
      <c r="AM81">
        <v>1</v>
      </c>
      <c r="AN81">
        <v>3317</v>
      </c>
      <c r="AO81">
        <v>264</v>
      </c>
    </row>
    <row r="82" spans="3:41" x14ac:dyDescent="0.25">
      <c r="C82">
        <v>19980625</v>
      </c>
      <c r="D82">
        <v>1025</v>
      </c>
      <c r="E82" s="3">
        <v>901</v>
      </c>
      <c r="F82" s="3">
        <v>50897</v>
      </c>
      <c r="G82" s="3">
        <v>50897</v>
      </c>
      <c r="H82" s="3">
        <v>52429</v>
      </c>
      <c r="U82" s="7">
        <f t="shared" si="3"/>
        <v>37196</v>
      </c>
      <c r="V82">
        <v>11</v>
      </c>
      <c r="W82">
        <v>2001</v>
      </c>
      <c r="X82">
        <v>1</v>
      </c>
      <c r="Y82">
        <v>1080</v>
      </c>
      <c r="Z82">
        <v>700</v>
      </c>
      <c r="AA82">
        <v>1596</v>
      </c>
      <c r="AB82">
        <v>230</v>
      </c>
      <c r="AC82">
        <v>86</v>
      </c>
      <c r="AD82" s="7">
        <f t="shared" si="4"/>
        <v>37196</v>
      </c>
      <c r="AE82">
        <v>11</v>
      </c>
      <c r="AF82">
        <v>2001</v>
      </c>
      <c r="AG82">
        <v>1</v>
      </c>
      <c r="AH82">
        <v>1080</v>
      </c>
      <c r="AI82">
        <v>86</v>
      </c>
      <c r="AJ82" s="7">
        <f t="shared" si="5"/>
        <v>37196</v>
      </c>
      <c r="AK82">
        <v>11</v>
      </c>
      <c r="AL82">
        <v>2001</v>
      </c>
      <c r="AM82">
        <v>1</v>
      </c>
      <c r="AN82">
        <v>995.46</v>
      </c>
      <c r="AO82">
        <v>146.19999999999999</v>
      </c>
    </row>
    <row r="83" spans="3:41" x14ac:dyDescent="0.25">
      <c r="C83">
        <v>19980709</v>
      </c>
      <c r="D83">
        <v>1045</v>
      </c>
      <c r="E83" s="3">
        <v>691</v>
      </c>
      <c r="F83" s="3">
        <v>41425</v>
      </c>
      <c r="G83" s="3">
        <v>41425</v>
      </c>
      <c r="H83" s="3">
        <v>43398</v>
      </c>
      <c r="J83" t="s">
        <v>42</v>
      </c>
      <c r="K83" t="s">
        <v>43</v>
      </c>
      <c r="L83" t="s">
        <v>44</v>
      </c>
      <c r="M83" t="s">
        <v>45</v>
      </c>
      <c r="N83" t="s">
        <v>46</v>
      </c>
      <c r="U83" s="7">
        <f t="shared" si="3"/>
        <v>37226</v>
      </c>
      <c r="V83">
        <v>12</v>
      </c>
      <c r="W83">
        <v>2001</v>
      </c>
      <c r="X83">
        <v>1</v>
      </c>
      <c r="Y83">
        <v>548.58000000000004</v>
      </c>
      <c r="Z83">
        <v>344.75</v>
      </c>
      <c r="AA83">
        <v>830.14</v>
      </c>
      <c r="AB83">
        <v>124.54</v>
      </c>
      <c r="AC83">
        <v>61.78</v>
      </c>
      <c r="AD83" s="7">
        <f t="shared" si="4"/>
        <v>37226</v>
      </c>
      <c r="AE83">
        <v>12</v>
      </c>
      <c r="AF83">
        <v>2001</v>
      </c>
      <c r="AG83">
        <v>1</v>
      </c>
      <c r="AH83">
        <v>548.58000000000004</v>
      </c>
      <c r="AI83">
        <v>61.78</v>
      </c>
      <c r="AJ83" s="7">
        <f t="shared" si="5"/>
        <v>37226</v>
      </c>
      <c r="AK83">
        <v>12</v>
      </c>
      <c r="AL83">
        <v>2001</v>
      </c>
      <c r="AM83">
        <v>1</v>
      </c>
      <c r="AN83">
        <v>480.49</v>
      </c>
      <c r="AO83">
        <v>109.39</v>
      </c>
    </row>
    <row r="84" spans="3:41" x14ac:dyDescent="0.25">
      <c r="C84">
        <v>19980722</v>
      </c>
      <c r="D84">
        <v>1115</v>
      </c>
      <c r="E84" s="3">
        <v>334</v>
      </c>
      <c r="F84" s="3">
        <v>18616</v>
      </c>
      <c r="G84" s="3">
        <v>18616</v>
      </c>
      <c r="H84" s="3">
        <v>19750</v>
      </c>
      <c r="J84" t="s">
        <v>47</v>
      </c>
      <c r="K84" t="s">
        <v>48</v>
      </c>
      <c r="L84" t="s">
        <v>49</v>
      </c>
      <c r="M84" t="s">
        <v>48</v>
      </c>
      <c r="N84" t="s">
        <v>48</v>
      </c>
      <c r="O84" t="s">
        <v>48</v>
      </c>
      <c r="P84" t="s">
        <v>48</v>
      </c>
      <c r="Q84" t="s">
        <v>50</v>
      </c>
      <c r="U84" s="7">
        <f t="shared" si="3"/>
        <v>37316</v>
      </c>
      <c r="V84">
        <v>3</v>
      </c>
      <c r="W84">
        <v>2002</v>
      </c>
      <c r="X84">
        <v>4</v>
      </c>
      <c r="Y84">
        <v>983</v>
      </c>
      <c r="Z84">
        <v>712</v>
      </c>
      <c r="AA84">
        <v>1324</v>
      </c>
      <c r="AB84">
        <v>157</v>
      </c>
      <c r="AC84">
        <v>97</v>
      </c>
      <c r="AD84" s="7">
        <f t="shared" si="4"/>
        <v>37316</v>
      </c>
      <c r="AE84">
        <v>3</v>
      </c>
      <c r="AF84">
        <v>2002</v>
      </c>
      <c r="AG84">
        <v>4</v>
      </c>
      <c r="AH84">
        <v>982.89</v>
      </c>
      <c r="AI84">
        <v>97.19</v>
      </c>
      <c r="AJ84" s="7">
        <f t="shared" si="5"/>
        <v>37316</v>
      </c>
      <c r="AK84">
        <v>3</v>
      </c>
      <c r="AL84">
        <v>2002</v>
      </c>
      <c r="AM84">
        <v>4</v>
      </c>
      <c r="AN84">
        <v>922.87</v>
      </c>
      <c r="AO84">
        <v>223.89</v>
      </c>
    </row>
    <row r="85" spans="3:41" x14ac:dyDescent="0.25">
      <c r="C85">
        <v>19980817</v>
      </c>
      <c r="D85">
        <v>1400</v>
      </c>
      <c r="E85" s="3">
        <v>154</v>
      </c>
      <c r="F85" s="3">
        <v>6470.2</v>
      </c>
      <c r="G85" s="3">
        <v>6470.2</v>
      </c>
      <c r="H85" s="3">
        <v>6655.1</v>
      </c>
      <c r="J85" t="s">
        <v>66</v>
      </c>
      <c r="U85" s="7">
        <f t="shared" si="3"/>
        <v>37347</v>
      </c>
      <c r="V85">
        <v>4</v>
      </c>
      <c r="W85">
        <v>2002</v>
      </c>
      <c r="X85">
        <v>1</v>
      </c>
      <c r="Y85">
        <v>4360</v>
      </c>
      <c r="Z85">
        <v>2847</v>
      </c>
      <c r="AA85">
        <v>6398</v>
      </c>
      <c r="AB85">
        <v>910</v>
      </c>
      <c r="AC85">
        <v>299</v>
      </c>
      <c r="AD85" s="7">
        <f t="shared" si="4"/>
        <v>37347</v>
      </c>
      <c r="AE85">
        <v>4</v>
      </c>
      <c r="AF85">
        <v>2002</v>
      </c>
      <c r="AG85">
        <v>1</v>
      </c>
      <c r="AH85">
        <v>4360</v>
      </c>
      <c r="AI85">
        <v>299</v>
      </c>
      <c r="AJ85" s="7">
        <f t="shared" si="5"/>
        <v>37347</v>
      </c>
      <c r="AK85">
        <v>4</v>
      </c>
      <c r="AL85">
        <v>2002</v>
      </c>
      <c r="AM85">
        <v>1</v>
      </c>
      <c r="AN85">
        <v>4377</v>
      </c>
      <c r="AO85">
        <v>507</v>
      </c>
    </row>
    <row r="86" spans="3:41" x14ac:dyDescent="0.25">
      <c r="C86">
        <v>19980831</v>
      </c>
      <c r="D86">
        <v>1145</v>
      </c>
      <c r="E86" s="3">
        <v>148</v>
      </c>
      <c r="F86" s="3">
        <v>6016.6</v>
      </c>
      <c r="G86" s="3">
        <v>6016.6</v>
      </c>
      <c r="H86" s="3">
        <v>6146.4</v>
      </c>
      <c r="J86" t="s">
        <v>36</v>
      </c>
      <c r="K86" s="3">
        <v>6.16</v>
      </c>
      <c r="L86" s="3">
        <v>9.58</v>
      </c>
      <c r="M86" s="3">
        <v>13.8</v>
      </c>
      <c r="N86" s="3">
        <v>17.3</v>
      </c>
      <c r="O86" s="3">
        <v>20.2</v>
      </c>
      <c r="P86" s="3">
        <v>22.8</v>
      </c>
      <c r="Q86" s="3">
        <v>23.6</v>
      </c>
      <c r="R86" s="3">
        <v>23.6</v>
      </c>
      <c r="U86" s="7">
        <f t="shared" si="3"/>
        <v>37377</v>
      </c>
      <c r="V86">
        <v>5</v>
      </c>
      <c r="W86">
        <v>2002</v>
      </c>
      <c r="X86">
        <v>1</v>
      </c>
      <c r="Y86">
        <v>14741</v>
      </c>
      <c r="Z86">
        <v>9716</v>
      </c>
      <c r="AA86">
        <v>21469</v>
      </c>
      <c r="AB86">
        <v>3012</v>
      </c>
      <c r="AC86">
        <v>794</v>
      </c>
      <c r="AD86" s="7">
        <f t="shared" si="4"/>
        <v>37377</v>
      </c>
      <c r="AE86">
        <v>5</v>
      </c>
      <c r="AF86">
        <v>2002</v>
      </c>
      <c r="AG86">
        <v>1</v>
      </c>
      <c r="AH86">
        <v>14741</v>
      </c>
      <c r="AI86">
        <v>793</v>
      </c>
      <c r="AJ86" s="7">
        <f t="shared" si="5"/>
        <v>37377</v>
      </c>
      <c r="AK86">
        <v>5</v>
      </c>
      <c r="AL86">
        <v>2002</v>
      </c>
      <c r="AM86">
        <v>1</v>
      </c>
      <c r="AN86">
        <v>15410</v>
      </c>
      <c r="AO86">
        <v>1019</v>
      </c>
    </row>
    <row r="87" spans="3:41" x14ac:dyDescent="0.25">
      <c r="C87">
        <v>19980930</v>
      </c>
      <c r="D87">
        <v>1100</v>
      </c>
      <c r="E87" s="3">
        <v>111</v>
      </c>
      <c r="F87" s="3">
        <v>3490.1</v>
      </c>
      <c r="G87" s="3">
        <v>3490.1</v>
      </c>
      <c r="H87" s="3">
        <v>3437</v>
      </c>
      <c r="J87" t="s">
        <v>38</v>
      </c>
      <c r="K87" s="3">
        <v>4</v>
      </c>
      <c r="L87" s="3">
        <v>9.75</v>
      </c>
      <c r="M87" s="3">
        <v>13.5</v>
      </c>
      <c r="N87" s="3">
        <v>17.2</v>
      </c>
      <c r="O87" s="3">
        <v>21.1</v>
      </c>
      <c r="P87" s="3">
        <v>24.1</v>
      </c>
      <c r="Q87" s="3">
        <v>26</v>
      </c>
      <c r="R87" s="3">
        <v>26</v>
      </c>
      <c r="U87" s="7">
        <f t="shared" si="3"/>
        <v>37438</v>
      </c>
      <c r="V87">
        <v>7</v>
      </c>
      <c r="W87">
        <v>2002</v>
      </c>
      <c r="X87">
        <v>1</v>
      </c>
      <c r="Y87">
        <v>1632</v>
      </c>
      <c r="Z87">
        <v>1018</v>
      </c>
      <c r="AA87">
        <v>2484</v>
      </c>
      <c r="AB87">
        <v>376</v>
      </c>
      <c r="AC87">
        <v>195</v>
      </c>
      <c r="AD87" s="7">
        <f t="shared" si="4"/>
        <v>37438</v>
      </c>
      <c r="AE87">
        <v>7</v>
      </c>
      <c r="AF87">
        <v>2002</v>
      </c>
      <c r="AG87">
        <v>1</v>
      </c>
      <c r="AH87">
        <v>1632</v>
      </c>
      <c r="AI87">
        <v>195</v>
      </c>
      <c r="AJ87" s="7">
        <f t="shared" si="5"/>
        <v>37438</v>
      </c>
      <c r="AK87">
        <v>7</v>
      </c>
      <c r="AL87">
        <v>2002</v>
      </c>
      <c r="AM87">
        <v>1</v>
      </c>
      <c r="AN87">
        <v>1596</v>
      </c>
      <c r="AO87">
        <v>420</v>
      </c>
    </row>
    <row r="88" spans="3:41" x14ac:dyDescent="0.25">
      <c r="C88">
        <v>19981007</v>
      </c>
      <c r="D88">
        <v>1425</v>
      </c>
      <c r="E88" s="3">
        <v>120</v>
      </c>
      <c r="F88" s="3">
        <v>3841.1</v>
      </c>
      <c r="G88" s="3">
        <v>3841.1</v>
      </c>
      <c r="H88" s="3">
        <v>3791.6</v>
      </c>
      <c r="J88" t="s">
        <v>52</v>
      </c>
      <c r="K88">
        <v>1.54</v>
      </c>
      <c r="L88">
        <v>0.98</v>
      </c>
      <c r="M88">
        <v>1.02</v>
      </c>
      <c r="N88">
        <v>1</v>
      </c>
      <c r="O88">
        <v>0.96</v>
      </c>
      <c r="P88">
        <v>0.95</v>
      </c>
      <c r="Q88">
        <v>0.91</v>
      </c>
      <c r="R88">
        <v>0.91</v>
      </c>
      <c r="U88" s="7">
        <f t="shared" si="3"/>
        <v>37591</v>
      </c>
      <c r="V88">
        <v>12</v>
      </c>
      <c r="W88">
        <v>2002</v>
      </c>
      <c r="X88">
        <v>1</v>
      </c>
      <c r="Y88">
        <v>1420</v>
      </c>
      <c r="Z88">
        <v>924</v>
      </c>
      <c r="AA88">
        <v>2089</v>
      </c>
      <c r="AB88">
        <v>298</v>
      </c>
      <c r="AC88">
        <v>104</v>
      </c>
      <c r="AD88" s="7">
        <f t="shared" si="4"/>
        <v>37591</v>
      </c>
      <c r="AE88">
        <v>12</v>
      </c>
      <c r="AF88">
        <v>2002</v>
      </c>
      <c r="AG88">
        <v>1</v>
      </c>
      <c r="AH88">
        <v>1420</v>
      </c>
      <c r="AI88">
        <v>104</v>
      </c>
      <c r="AJ88" s="7">
        <f t="shared" si="5"/>
        <v>37591</v>
      </c>
      <c r="AK88">
        <v>12</v>
      </c>
      <c r="AL88">
        <v>2002</v>
      </c>
      <c r="AM88">
        <v>1</v>
      </c>
      <c r="AN88">
        <v>1327</v>
      </c>
      <c r="AO88">
        <v>115</v>
      </c>
    </row>
    <row r="89" spans="3:41" x14ac:dyDescent="0.25">
      <c r="C89">
        <v>19981113</v>
      </c>
      <c r="D89">
        <v>1130</v>
      </c>
      <c r="E89" s="3">
        <v>113</v>
      </c>
      <c r="F89" s="3">
        <v>2849.9</v>
      </c>
      <c r="G89" s="3">
        <v>2849.9</v>
      </c>
      <c r="H89" s="3">
        <v>2736.6</v>
      </c>
      <c r="U89" s="7">
        <f t="shared" si="3"/>
        <v>37622</v>
      </c>
      <c r="V89">
        <v>1</v>
      </c>
      <c r="W89">
        <v>2003</v>
      </c>
      <c r="X89">
        <v>1</v>
      </c>
      <c r="Y89">
        <v>636.01</v>
      </c>
      <c r="Z89">
        <v>400.72</v>
      </c>
      <c r="AA89">
        <v>960.48</v>
      </c>
      <c r="AB89">
        <v>143.61000000000001</v>
      </c>
      <c r="AC89">
        <v>70.05</v>
      </c>
      <c r="AD89" s="7">
        <f t="shared" si="4"/>
        <v>37622</v>
      </c>
      <c r="AE89">
        <v>1</v>
      </c>
      <c r="AF89">
        <v>2003</v>
      </c>
      <c r="AG89">
        <v>1</v>
      </c>
      <c r="AH89">
        <v>636.01</v>
      </c>
      <c r="AI89">
        <v>70.05</v>
      </c>
      <c r="AJ89" s="7">
        <f t="shared" si="5"/>
        <v>37622</v>
      </c>
      <c r="AK89">
        <v>1</v>
      </c>
      <c r="AL89">
        <v>2003</v>
      </c>
      <c r="AM89">
        <v>1</v>
      </c>
      <c r="AN89">
        <v>566.69000000000005</v>
      </c>
      <c r="AO89">
        <v>111.27</v>
      </c>
    </row>
    <row r="90" spans="3:41" x14ac:dyDescent="0.25">
      <c r="C90">
        <v>19990219</v>
      </c>
      <c r="D90">
        <v>1140</v>
      </c>
      <c r="E90" s="3">
        <v>59</v>
      </c>
      <c r="F90" s="3">
        <v>633.96</v>
      </c>
      <c r="G90" s="3">
        <v>633.97</v>
      </c>
      <c r="H90" s="3">
        <v>558.54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7">
        <f t="shared" si="3"/>
        <v>37712</v>
      </c>
      <c r="V90">
        <v>4</v>
      </c>
      <c r="W90">
        <v>2003</v>
      </c>
      <c r="X90">
        <v>1</v>
      </c>
      <c r="Y90">
        <v>1009</v>
      </c>
      <c r="Z90">
        <v>633</v>
      </c>
      <c r="AA90">
        <v>1531</v>
      </c>
      <c r="AB90">
        <v>230</v>
      </c>
      <c r="AC90">
        <v>116</v>
      </c>
      <c r="AD90" s="7">
        <f t="shared" si="4"/>
        <v>37712</v>
      </c>
      <c r="AE90">
        <v>4</v>
      </c>
      <c r="AF90">
        <v>2003</v>
      </c>
      <c r="AG90">
        <v>1</v>
      </c>
      <c r="AH90">
        <v>1009</v>
      </c>
      <c r="AI90">
        <v>116</v>
      </c>
      <c r="AJ90" s="7">
        <f t="shared" si="5"/>
        <v>37712</v>
      </c>
      <c r="AK90">
        <v>4</v>
      </c>
      <c r="AL90">
        <v>2003</v>
      </c>
      <c r="AM90">
        <v>1</v>
      </c>
      <c r="AN90">
        <v>946.69</v>
      </c>
      <c r="AO90">
        <v>278.89</v>
      </c>
    </row>
    <row r="91" spans="3:41" x14ac:dyDescent="0.25">
      <c r="C91">
        <v>19990408</v>
      </c>
      <c r="D91">
        <v>1500</v>
      </c>
      <c r="E91" s="3">
        <v>95</v>
      </c>
      <c r="F91" s="3">
        <v>1671.4</v>
      </c>
      <c r="G91" s="3">
        <v>1671.4</v>
      </c>
      <c r="H91" s="3">
        <v>1584.1</v>
      </c>
      <c r="U91" s="7">
        <f t="shared" si="3"/>
        <v>37742</v>
      </c>
      <c r="V91">
        <v>5</v>
      </c>
      <c r="W91">
        <v>2003</v>
      </c>
      <c r="X91">
        <v>3</v>
      </c>
      <c r="Y91">
        <v>37436</v>
      </c>
      <c r="Z91">
        <v>27687</v>
      </c>
      <c r="AA91">
        <v>49516</v>
      </c>
      <c r="AB91">
        <v>5582</v>
      </c>
      <c r="AC91">
        <v>2620</v>
      </c>
      <c r="AD91" s="7">
        <f t="shared" si="4"/>
        <v>37742</v>
      </c>
      <c r="AE91">
        <v>5</v>
      </c>
      <c r="AF91">
        <v>2003</v>
      </c>
      <c r="AG91">
        <v>3</v>
      </c>
      <c r="AH91">
        <v>37436</v>
      </c>
      <c r="AI91">
        <v>2619</v>
      </c>
      <c r="AJ91" s="7">
        <f t="shared" si="5"/>
        <v>37742</v>
      </c>
      <c r="AK91">
        <v>5</v>
      </c>
      <c r="AL91">
        <v>2003</v>
      </c>
      <c r="AM91">
        <v>3</v>
      </c>
      <c r="AN91">
        <v>37377</v>
      </c>
      <c r="AO91">
        <v>3642</v>
      </c>
    </row>
    <row r="92" spans="3:41" x14ac:dyDescent="0.25">
      <c r="C92">
        <v>19990430</v>
      </c>
      <c r="D92">
        <v>1015</v>
      </c>
      <c r="E92" s="3">
        <v>158</v>
      </c>
      <c r="F92" s="3">
        <v>4235.2</v>
      </c>
      <c r="G92" s="3">
        <v>4235.2</v>
      </c>
      <c r="H92" s="3">
        <v>4229.3</v>
      </c>
      <c r="U92" s="7">
        <f t="shared" si="3"/>
        <v>37773</v>
      </c>
      <c r="V92">
        <v>6</v>
      </c>
      <c r="W92">
        <v>2003</v>
      </c>
      <c r="X92">
        <v>1</v>
      </c>
      <c r="Y92">
        <v>21275</v>
      </c>
      <c r="Z92">
        <v>13989</v>
      </c>
      <c r="AA92">
        <v>31045</v>
      </c>
      <c r="AB92">
        <v>4371</v>
      </c>
      <c r="AC92">
        <v>1234</v>
      </c>
      <c r="AD92" s="7">
        <f t="shared" si="4"/>
        <v>37773</v>
      </c>
      <c r="AE92">
        <v>6</v>
      </c>
      <c r="AF92">
        <v>2003</v>
      </c>
      <c r="AG92">
        <v>1</v>
      </c>
      <c r="AH92">
        <v>21275</v>
      </c>
      <c r="AI92">
        <v>1233</v>
      </c>
      <c r="AJ92" s="7">
        <f t="shared" si="5"/>
        <v>37773</v>
      </c>
      <c r="AK92">
        <v>6</v>
      </c>
      <c r="AL92">
        <v>2003</v>
      </c>
      <c r="AM92">
        <v>1</v>
      </c>
      <c r="AN92">
        <v>22638</v>
      </c>
      <c r="AO92">
        <v>2144</v>
      </c>
    </row>
    <row r="93" spans="3:41" x14ac:dyDescent="0.25">
      <c r="C93">
        <v>19990603</v>
      </c>
      <c r="D93">
        <v>945</v>
      </c>
      <c r="E93" s="3">
        <v>819</v>
      </c>
      <c r="F93" s="3">
        <v>40089</v>
      </c>
      <c r="G93" s="3">
        <v>40089</v>
      </c>
      <c r="H93" s="3">
        <v>41176</v>
      </c>
      <c r="J93" t="s">
        <v>58</v>
      </c>
      <c r="K93" t="s">
        <v>59</v>
      </c>
      <c r="U93" s="7">
        <f t="shared" si="3"/>
        <v>37803</v>
      </c>
      <c r="V93">
        <v>7</v>
      </c>
      <c r="W93">
        <v>2003</v>
      </c>
      <c r="X93">
        <v>1</v>
      </c>
      <c r="Y93">
        <v>7953</v>
      </c>
      <c r="Z93">
        <v>5189</v>
      </c>
      <c r="AA93">
        <v>11678</v>
      </c>
      <c r="AB93">
        <v>1664</v>
      </c>
      <c r="AC93">
        <v>557</v>
      </c>
      <c r="AD93" s="7">
        <f t="shared" si="4"/>
        <v>37803</v>
      </c>
      <c r="AE93">
        <v>7</v>
      </c>
      <c r="AF93">
        <v>2003</v>
      </c>
      <c r="AG93">
        <v>1</v>
      </c>
      <c r="AH93">
        <v>7953</v>
      </c>
      <c r="AI93">
        <v>557</v>
      </c>
      <c r="AJ93" s="7">
        <f t="shared" si="5"/>
        <v>37803</v>
      </c>
      <c r="AK93">
        <v>7</v>
      </c>
      <c r="AL93">
        <v>2003</v>
      </c>
      <c r="AM93">
        <v>1</v>
      </c>
      <c r="AN93">
        <v>8406</v>
      </c>
      <c r="AO93">
        <v>329</v>
      </c>
    </row>
    <row r="94" spans="3:41" x14ac:dyDescent="0.25">
      <c r="C94">
        <v>19990809</v>
      </c>
      <c r="D94">
        <v>1300</v>
      </c>
      <c r="E94" s="3">
        <v>432</v>
      </c>
      <c r="F94" s="3">
        <v>25306</v>
      </c>
      <c r="G94" s="3">
        <v>25306</v>
      </c>
      <c r="H94" s="3">
        <v>26904</v>
      </c>
      <c r="J94" s="10" t="s">
        <v>60</v>
      </c>
      <c r="K94" s="10"/>
      <c r="U94" s="7">
        <f t="shared" si="3"/>
        <v>37895</v>
      </c>
      <c r="V94">
        <v>10</v>
      </c>
      <c r="W94">
        <v>2003</v>
      </c>
      <c r="X94">
        <v>1</v>
      </c>
      <c r="Y94">
        <v>1089</v>
      </c>
      <c r="Z94">
        <v>704</v>
      </c>
      <c r="AA94">
        <v>1609</v>
      </c>
      <c r="AB94">
        <v>232</v>
      </c>
      <c r="AC94">
        <v>88</v>
      </c>
      <c r="AD94" s="7">
        <f t="shared" si="4"/>
        <v>37895</v>
      </c>
      <c r="AE94">
        <v>10</v>
      </c>
      <c r="AF94">
        <v>2003</v>
      </c>
      <c r="AG94">
        <v>1</v>
      </c>
      <c r="AH94">
        <v>1089</v>
      </c>
      <c r="AI94">
        <v>88</v>
      </c>
      <c r="AJ94" s="7">
        <f t="shared" si="5"/>
        <v>37895</v>
      </c>
      <c r="AK94">
        <v>10</v>
      </c>
      <c r="AL94">
        <v>2003</v>
      </c>
      <c r="AM94">
        <v>1</v>
      </c>
      <c r="AN94">
        <v>1014</v>
      </c>
      <c r="AO94">
        <v>115</v>
      </c>
    </row>
    <row r="95" spans="3:41" x14ac:dyDescent="0.25">
      <c r="C95">
        <v>19990819</v>
      </c>
      <c r="D95">
        <v>1300</v>
      </c>
      <c r="E95" s="3">
        <v>500</v>
      </c>
      <c r="F95" s="3">
        <v>30030</v>
      </c>
      <c r="G95" s="3">
        <v>30030</v>
      </c>
      <c r="H95" s="3">
        <v>31823</v>
      </c>
      <c r="J95" t="s">
        <v>63</v>
      </c>
      <c r="K95">
        <v>0.29199999999999998</v>
      </c>
      <c r="U95" s="7">
        <f t="shared" si="3"/>
        <v>37956</v>
      </c>
      <c r="V95">
        <v>12</v>
      </c>
      <c r="W95">
        <v>2003</v>
      </c>
      <c r="X95">
        <v>1</v>
      </c>
      <c r="Y95">
        <v>1302</v>
      </c>
      <c r="Z95">
        <v>846</v>
      </c>
      <c r="AA95">
        <v>1920</v>
      </c>
      <c r="AB95">
        <v>275</v>
      </c>
      <c r="AC95">
        <v>100</v>
      </c>
      <c r="AD95" s="7">
        <f t="shared" si="4"/>
        <v>37956</v>
      </c>
      <c r="AE95">
        <v>12</v>
      </c>
      <c r="AF95">
        <v>2003</v>
      </c>
      <c r="AG95">
        <v>1</v>
      </c>
      <c r="AH95">
        <v>1302</v>
      </c>
      <c r="AI95">
        <v>100</v>
      </c>
      <c r="AJ95" s="7">
        <f t="shared" si="5"/>
        <v>37956</v>
      </c>
      <c r="AK95">
        <v>12</v>
      </c>
      <c r="AL95">
        <v>2003</v>
      </c>
      <c r="AM95">
        <v>1</v>
      </c>
      <c r="AN95">
        <v>1217</v>
      </c>
      <c r="AO95">
        <v>113</v>
      </c>
    </row>
    <row r="96" spans="3:41" x14ac:dyDescent="0.25">
      <c r="C96">
        <v>19990826</v>
      </c>
      <c r="D96">
        <v>1015</v>
      </c>
      <c r="E96" s="3">
        <v>411</v>
      </c>
      <c r="F96" s="3">
        <v>23751</v>
      </c>
      <c r="G96" s="3">
        <v>23751</v>
      </c>
      <c r="H96" s="3">
        <v>25177</v>
      </c>
      <c r="J96" t="s">
        <v>67</v>
      </c>
      <c r="K96">
        <v>1.0029999999999999</v>
      </c>
      <c r="U96" s="7">
        <f t="shared" si="3"/>
        <v>38047</v>
      </c>
      <c r="V96">
        <v>3</v>
      </c>
      <c r="W96">
        <v>2004</v>
      </c>
      <c r="X96">
        <v>1</v>
      </c>
      <c r="Y96">
        <v>840</v>
      </c>
      <c r="Z96">
        <v>528</v>
      </c>
      <c r="AA96">
        <v>1271</v>
      </c>
      <c r="AB96">
        <v>191</v>
      </c>
      <c r="AC96">
        <v>94</v>
      </c>
      <c r="AD96" s="7">
        <f t="shared" si="4"/>
        <v>38047</v>
      </c>
      <c r="AE96">
        <v>3</v>
      </c>
      <c r="AF96">
        <v>2004</v>
      </c>
      <c r="AG96">
        <v>1</v>
      </c>
      <c r="AH96">
        <v>839.9</v>
      </c>
      <c r="AI96">
        <v>94.23</v>
      </c>
      <c r="AJ96" s="7">
        <f t="shared" si="5"/>
        <v>38047</v>
      </c>
      <c r="AK96">
        <v>3</v>
      </c>
      <c r="AL96">
        <v>2004</v>
      </c>
      <c r="AM96">
        <v>1</v>
      </c>
      <c r="AN96">
        <v>774.66</v>
      </c>
      <c r="AO96">
        <v>177.32</v>
      </c>
    </row>
    <row r="97" spans="3:41" x14ac:dyDescent="0.25">
      <c r="C97">
        <v>19991013</v>
      </c>
      <c r="D97">
        <v>1115</v>
      </c>
      <c r="E97" s="3">
        <v>130</v>
      </c>
      <c r="F97" s="3">
        <v>4091.9</v>
      </c>
      <c r="G97" s="3">
        <v>4091.9</v>
      </c>
      <c r="H97" s="3">
        <v>4058.3</v>
      </c>
      <c r="J97" t="s">
        <v>62</v>
      </c>
      <c r="K97">
        <v>0.82699999999999996</v>
      </c>
      <c r="U97" s="7">
        <f t="shared" si="3"/>
        <v>38108</v>
      </c>
      <c r="V97">
        <v>5</v>
      </c>
      <c r="W97">
        <v>2004</v>
      </c>
      <c r="X97">
        <v>1</v>
      </c>
      <c r="Y97">
        <v>30780</v>
      </c>
      <c r="Z97">
        <v>20206</v>
      </c>
      <c r="AA97">
        <v>44975</v>
      </c>
      <c r="AB97">
        <v>6349</v>
      </c>
      <c r="AC97">
        <v>1868</v>
      </c>
      <c r="AD97" s="7">
        <f t="shared" si="4"/>
        <v>38108</v>
      </c>
      <c r="AE97">
        <v>5</v>
      </c>
      <c r="AF97">
        <v>2004</v>
      </c>
      <c r="AG97">
        <v>1</v>
      </c>
      <c r="AH97">
        <v>30780</v>
      </c>
      <c r="AI97">
        <v>1867</v>
      </c>
      <c r="AJ97" s="7">
        <f t="shared" si="5"/>
        <v>38108</v>
      </c>
      <c r="AK97">
        <v>5</v>
      </c>
      <c r="AL97">
        <v>2004</v>
      </c>
      <c r="AM97">
        <v>1</v>
      </c>
      <c r="AN97">
        <v>31484</v>
      </c>
      <c r="AO97">
        <v>3800</v>
      </c>
    </row>
    <row r="98" spans="3:41" x14ac:dyDescent="0.25">
      <c r="C98">
        <v>19991130</v>
      </c>
      <c r="D98">
        <v>1145</v>
      </c>
      <c r="E98" s="3">
        <v>75</v>
      </c>
      <c r="F98" s="3">
        <v>1235.3</v>
      </c>
      <c r="G98" s="3">
        <v>1235.3</v>
      </c>
      <c r="H98" s="3">
        <v>1130.8</v>
      </c>
      <c r="U98" s="7">
        <f t="shared" si="3"/>
        <v>38139</v>
      </c>
      <c r="V98">
        <v>6</v>
      </c>
      <c r="W98">
        <v>2004</v>
      </c>
      <c r="X98">
        <v>1</v>
      </c>
      <c r="Y98">
        <v>47546</v>
      </c>
      <c r="Z98">
        <v>31091</v>
      </c>
      <c r="AA98">
        <v>69692</v>
      </c>
      <c r="AB98">
        <v>9895</v>
      </c>
      <c r="AC98">
        <v>3173</v>
      </c>
      <c r="AD98" s="7">
        <f t="shared" si="4"/>
        <v>38139</v>
      </c>
      <c r="AE98">
        <v>6</v>
      </c>
      <c r="AF98">
        <v>2004</v>
      </c>
      <c r="AG98">
        <v>1</v>
      </c>
      <c r="AH98">
        <v>47547</v>
      </c>
      <c r="AI98">
        <v>3172</v>
      </c>
      <c r="AJ98" s="7">
        <f t="shared" si="5"/>
        <v>38139</v>
      </c>
      <c r="AK98">
        <v>6</v>
      </c>
      <c r="AL98">
        <v>2004</v>
      </c>
      <c r="AM98">
        <v>1</v>
      </c>
      <c r="AN98">
        <v>48438</v>
      </c>
      <c r="AO98">
        <v>6178</v>
      </c>
    </row>
    <row r="99" spans="3:41" x14ac:dyDescent="0.25">
      <c r="C99">
        <v>20000413</v>
      </c>
      <c r="D99">
        <v>1100</v>
      </c>
      <c r="E99" s="3">
        <v>166</v>
      </c>
      <c r="F99" s="3">
        <v>4046.6</v>
      </c>
      <c r="G99" s="3">
        <v>4046.6</v>
      </c>
      <c r="H99" s="3">
        <v>4019.1</v>
      </c>
      <c r="J99" t="s">
        <v>68</v>
      </c>
      <c r="U99" s="7">
        <f t="shared" si="3"/>
        <v>38200</v>
      </c>
      <c r="V99">
        <v>8</v>
      </c>
      <c r="W99">
        <v>2004</v>
      </c>
      <c r="X99">
        <v>1</v>
      </c>
      <c r="Y99">
        <v>5097</v>
      </c>
      <c r="Z99">
        <v>3307</v>
      </c>
      <c r="AA99">
        <v>7519</v>
      </c>
      <c r="AB99">
        <v>1080</v>
      </c>
      <c r="AC99">
        <v>396</v>
      </c>
      <c r="AD99" s="7">
        <f t="shared" si="4"/>
        <v>38200</v>
      </c>
      <c r="AE99">
        <v>8</v>
      </c>
      <c r="AF99">
        <v>2004</v>
      </c>
      <c r="AG99">
        <v>1</v>
      </c>
      <c r="AH99">
        <v>5097</v>
      </c>
      <c r="AI99">
        <v>396</v>
      </c>
      <c r="AJ99" s="7">
        <f t="shared" si="5"/>
        <v>38200</v>
      </c>
      <c r="AK99">
        <v>8</v>
      </c>
      <c r="AL99">
        <v>2004</v>
      </c>
      <c r="AM99">
        <v>1</v>
      </c>
      <c r="AN99">
        <v>5319</v>
      </c>
      <c r="AO99">
        <v>284</v>
      </c>
    </row>
    <row r="100" spans="3:41" x14ac:dyDescent="0.25">
      <c r="C100">
        <v>20000424</v>
      </c>
      <c r="D100">
        <v>1520</v>
      </c>
      <c r="E100" s="3">
        <v>271</v>
      </c>
      <c r="F100" s="3">
        <v>8612.5</v>
      </c>
      <c r="G100" s="3">
        <v>8612.5</v>
      </c>
      <c r="H100" s="3">
        <v>8789.7999999999993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7">
        <f t="shared" si="3"/>
        <v>38292</v>
      </c>
      <c r="V100">
        <v>11</v>
      </c>
      <c r="W100">
        <v>2004</v>
      </c>
      <c r="X100">
        <v>1</v>
      </c>
      <c r="Y100">
        <v>2414</v>
      </c>
      <c r="Z100">
        <v>1567</v>
      </c>
      <c r="AA100">
        <v>3558</v>
      </c>
      <c r="AB100">
        <v>510</v>
      </c>
      <c r="AC100">
        <v>185</v>
      </c>
      <c r="AD100" s="7">
        <f t="shared" si="4"/>
        <v>38292</v>
      </c>
      <c r="AE100">
        <v>11</v>
      </c>
      <c r="AF100">
        <v>2004</v>
      </c>
      <c r="AG100">
        <v>1</v>
      </c>
      <c r="AH100">
        <v>2414</v>
      </c>
      <c r="AI100">
        <v>185</v>
      </c>
      <c r="AJ100" s="7">
        <f t="shared" si="5"/>
        <v>38292</v>
      </c>
      <c r="AK100">
        <v>11</v>
      </c>
      <c r="AL100">
        <v>2004</v>
      </c>
      <c r="AM100">
        <v>1</v>
      </c>
      <c r="AN100">
        <v>2360</v>
      </c>
      <c r="AO100">
        <v>413</v>
      </c>
    </row>
    <row r="101" spans="3:41" x14ac:dyDescent="0.25">
      <c r="C101">
        <v>20000524</v>
      </c>
      <c r="D101">
        <v>800</v>
      </c>
      <c r="E101" s="3">
        <v>1570</v>
      </c>
      <c r="F101" s="3">
        <v>64191</v>
      </c>
      <c r="G101" s="3">
        <v>64191</v>
      </c>
      <c r="H101" s="3">
        <v>62807</v>
      </c>
      <c r="J101" t="s">
        <v>74</v>
      </c>
      <c r="K101">
        <v>459</v>
      </c>
      <c r="L101">
        <v>66</v>
      </c>
      <c r="M101">
        <v>75</v>
      </c>
      <c r="N101">
        <v>106</v>
      </c>
      <c r="O101">
        <v>240</v>
      </c>
      <c r="P101">
        <v>829</v>
      </c>
      <c r="Q101">
        <v>1231</v>
      </c>
      <c r="R101">
        <v>1570</v>
      </c>
      <c r="U101" s="7">
        <f t="shared" si="3"/>
        <v>38473</v>
      </c>
      <c r="V101">
        <v>5</v>
      </c>
      <c r="W101">
        <v>2005</v>
      </c>
      <c r="X101">
        <v>1</v>
      </c>
      <c r="Y101">
        <v>11080</v>
      </c>
      <c r="Z101">
        <v>7230</v>
      </c>
      <c r="AA101">
        <v>16268</v>
      </c>
      <c r="AB101">
        <v>2317</v>
      </c>
      <c r="AC101">
        <v>773</v>
      </c>
      <c r="AD101" s="7">
        <f t="shared" si="4"/>
        <v>38473</v>
      </c>
      <c r="AE101">
        <v>5</v>
      </c>
      <c r="AF101">
        <v>2005</v>
      </c>
      <c r="AG101">
        <v>1</v>
      </c>
      <c r="AH101">
        <v>11080</v>
      </c>
      <c r="AI101">
        <v>773</v>
      </c>
      <c r="AJ101" s="7">
        <f t="shared" si="5"/>
        <v>38473</v>
      </c>
      <c r="AK101">
        <v>5</v>
      </c>
      <c r="AL101">
        <v>2005</v>
      </c>
      <c r="AM101">
        <v>1</v>
      </c>
      <c r="AN101">
        <v>11595</v>
      </c>
      <c r="AO101">
        <v>1293</v>
      </c>
    </row>
    <row r="102" spans="3:41" x14ac:dyDescent="0.25">
      <c r="C102">
        <v>20000531</v>
      </c>
      <c r="D102">
        <v>1035</v>
      </c>
      <c r="E102" s="3">
        <v>1160</v>
      </c>
      <c r="F102" s="3">
        <v>52415</v>
      </c>
      <c r="G102" s="3">
        <v>52415</v>
      </c>
      <c r="H102" s="3">
        <v>52740</v>
      </c>
      <c r="J102" t="s">
        <v>36</v>
      </c>
      <c r="K102">
        <v>470</v>
      </c>
      <c r="L102">
        <v>47</v>
      </c>
      <c r="M102">
        <v>70</v>
      </c>
      <c r="N102">
        <v>99</v>
      </c>
      <c r="O102">
        <v>198</v>
      </c>
      <c r="P102">
        <v>774</v>
      </c>
      <c r="Q102">
        <v>1273</v>
      </c>
      <c r="R102">
        <v>2150</v>
      </c>
      <c r="U102" s="7">
        <f t="shared" si="3"/>
        <v>38504</v>
      </c>
      <c r="V102">
        <v>6</v>
      </c>
      <c r="W102">
        <v>2005</v>
      </c>
      <c r="X102">
        <v>1</v>
      </c>
      <c r="Y102">
        <v>45388</v>
      </c>
      <c r="Z102">
        <v>29560</v>
      </c>
      <c r="AA102">
        <v>66745</v>
      </c>
      <c r="AB102">
        <v>9533</v>
      </c>
      <c r="AC102">
        <v>3290</v>
      </c>
      <c r="AD102" s="7">
        <f t="shared" si="4"/>
        <v>38504</v>
      </c>
      <c r="AE102">
        <v>6</v>
      </c>
      <c r="AF102">
        <v>2005</v>
      </c>
      <c r="AG102">
        <v>1</v>
      </c>
      <c r="AH102">
        <v>45388</v>
      </c>
      <c r="AI102">
        <v>3289</v>
      </c>
      <c r="AJ102" s="7">
        <f t="shared" si="5"/>
        <v>38504</v>
      </c>
      <c r="AK102">
        <v>6</v>
      </c>
      <c r="AL102">
        <v>2005</v>
      </c>
      <c r="AM102">
        <v>1</v>
      </c>
      <c r="AN102">
        <v>47111</v>
      </c>
      <c r="AO102">
        <v>8178</v>
      </c>
    </row>
    <row r="103" spans="3:41" x14ac:dyDescent="0.25">
      <c r="C103">
        <v>20000628</v>
      </c>
      <c r="D103">
        <v>1405</v>
      </c>
      <c r="E103" s="3">
        <v>281</v>
      </c>
      <c r="F103" s="3">
        <v>12772</v>
      </c>
      <c r="G103" s="3">
        <v>12772</v>
      </c>
      <c r="H103" s="3">
        <v>13499</v>
      </c>
      <c r="U103" s="7">
        <f t="shared" si="3"/>
        <v>38565</v>
      </c>
      <c r="V103">
        <v>8</v>
      </c>
      <c r="W103">
        <v>2005</v>
      </c>
      <c r="X103">
        <v>1</v>
      </c>
      <c r="Y103">
        <v>12663</v>
      </c>
      <c r="Z103">
        <v>8164</v>
      </c>
      <c r="AA103">
        <v>18774</v>
      </c>
      <c r="AB103">
        <v>2721</v>
      </c>
      <c r="AC103">
        <v>1082</v>
      </c>
      <c r="AD103" s="7">
        <f t="shared" si="4"/>
        <v>38565</v>
      </c>
      <c r="AE103">
        <v>8</v>
      </c>
      <c r="AF103">
        <v>2005</v>
      </c>
      <c r="AG103">
        <v>1</v>
      </c>
      <c r="AH103">
        <v>12663</v>
      </c>
      <c r="AI103">
        <v>1082</v>
      </c>
      <c r="AJ103" s="7">
        <f t="shared" si="5"/>
        <v>38565</v>
      </c>
      <c r="AK103">
        <v>8</v>
      </c>
      <c r="AL103">
        <v>2005</v>
      </c>
      <c r="AM103">
        <v>1</v>
      </c>
      <c r="AN103">
        <v>13617</v>
      </c>
      <c r="AO103">
        <v>2606</v>
      </c>
    </row>
    <row r="104" spans="3:41" x14ac:dyDescent="0.25">
      <c r="C104">
        <v>20000718</v>
      </c>
      <c r="D104">
        <v>1055</v>
      </c>
      <c r="E104" s="3">
        <v>149</v>
      </c>
      <c r="F104" s="3">
        <v>5494.5</v>
      </c>
      <c r="G104" s="3">
        <v>5494.5</v>
      </c>
      <c r="H104" s="3">
        <v>5673.3</v>
      </c>
      <c r="J104" t="s">
        <v>80</v>
      </c>
      <c r="U104" s="7">
        <f t="shared" si="3"/>
        <v>38687</v>
      </c>
      <c r="V104">
        <v>12</v>
      </c>
      <c r="W104">
        <v>2005</v>
      </c>
      <c r="X104">
        <v>1</v>
      </c>
      <c r="Y104">
        <v>1492</v>
      </c>
      <c r="Z104">
        <v>957</v>
      </c>
      <c r="AA104">
        <v>2221</v>
      </c>
      <c r="AB104">
        <v>324</v>
      </c>
      <c r="AC104">
        <v>137</v>
      </c>
      <c r="AD104" s="7">
        <f t="shared" si="4"/>
        <v>38687</v>
      </c>
      <c r="AE104">
        <v>12</v>
      </c>
      <c r="AF104">
        <v>2005</v>
      </c>
      <c r="AG104">
        <v>1</v>
      </c>
      <c r="AH104">
        <v>1492</v>
      </c>
      <c r="AI104">
        <v>137</v>
      </c>
      <c r="AJ104" s="7">
        <f t="shared" si="5"/>
        <v>38687</v>
      </c>
      <c r="AK104">
        <v>12</v>
      </c>
      <c r="AL104">
        <v>2005</v>
      </c>
      <c r="AM104">
        <v>1</v>
      </c>
      <c r="AN104">
        <v>1418</v>
      </c>
      <c r="AO104">
        <v>218</v>
      </c>
    </row>
    <row r="105" spans="3:41" x14ac:dyDescent="0.25">
      <c r="C105">
        <v>20000719</v>
      </c>
      <c r="D105">
        <v>1300</v>
      </c>
      <c r="E105" s="3">
        <v>163</v>
      </c>
      <c r="F105" s="3">
        <v>6322.4</v>
      </c>
      <c r="G105" s="3">
        <v>6322.4</v>
      </c>
      <c r="H105" s="3">
        <v>6564.6</v>
      </c>
      <c r="J105" t="s">
        <v>81</v>
      </c>
      <c r="U105" s="7">
        <f t="shared" si="3"/>
        <v>38808</v>
      </c>
      <c r="V105">
        <v>4</v>
      </c>
      <c r="W105">
        <v>2006</v>
      </c>
      <c r="X105">
        <v>1</v>
      </c>
      <c r="Y105">
        <v>5239</v>
      </c>
      <c r="Z105">
        <v>3381</v>
      </c>
      <c r="AA105">
        <v>7762</v>
      </c>
      <c r="AB105">
        <v>1123</v>
      </c>
      <c r="AC105">
        <v>442</v>
      </c>
      <c r="AD105" s="7">
        <f t="shared" si="4"/>
        <v>38808</v>
      </c>
      <c r="AE105">
        <v>4</v>
      </c>
      <c r="AF105">
        <v>2006</v>
      </c>
      <c r="AG105">
        <v>1</v>
      </c>
      <c r="AH105">
        <v>5239</v>
      </c>
      <c r="AI105">
        <v>442</v>
      </c>
      <c r="AJ105" s="7">
        <f t="shared" si="5"/>
        <v>38808</v>
      </c>
      <c r="AK105">
        <v>4</v>
      </c>
      <c r="AL105">
        <v>2006</v>
      </c>
      <c r="AM105">
        <v>1</v>
      </c>
      <c r="AN105">
        <v>5375</v>
      </c>
      <c r="AO105">
        <v>600</v>
      </c>
    </row>
    <row r="106" spans="3:41" x14ac:dyDescent="0.25">
      <c r="C106">
        <v>20000809</v>
      </c>
      <c r="D106">
        <v>1045</v>
      </c>
      <c r="E106" s="3">
        <v>94</v>
      </c>
      <c r="F106" s="3">
        <v>2698.3</v>
      </c>
      <c r="G106" s="3">
        <v>2698.3</v>
      </c>
      <c r="H106" s="3">
        <v>2685.2</v>
      </c>
      <c r="U106" s="7">
        <f t="shared" si="3"/>
        <v>38838</v>
      </c>
      <c r="V106">
        <v>5</v>
      </c>
      <c r="W106">
        <v>2006</v>
      </c>
      <c r="X106">
        <v>1</v>
      </c>
      <c r="Y106">
        <v>42221</v>
      </c>
      <c r="Z106">
        <v>27297</v>
      </c>
      <c r="AA106">
        <v>62458</v>
      </c>
      <c r="AB106">
        <v>9016</v>
      </c>
      <c r="AC106">
        <v>3466</v>
      </c>
      <c r="AD106" s="7">
        <f t="shared" si="4"/>
        <v>38838</v>
      </c>
      <c r="AE106">
        <v>5</v>
      </c>
      <c r="AF106">
        <v>2006</v>
      </c>
      <c r="AG106">
        <v>1</v>
      </c>
      <c r="AH106">
        <v>42221</v>
      </c>
      <c r="AI106">
        <v>3466</v>
      </c>
      <c r="AJ106" s="7">
        <f t="shared" si="5"/>
        <v>38838</v>
      </c>
      <c r="AK106">
        <v>5</v>
      </c>
      <c r="AL106">
        <v>2006</v>
      </c>
      <c r="AM106">
        <v>1</v>
      </c>
      <c r="AN106">
        <v>42730</v>
      </c>
      <c r="AO106">
        <v>7010</v>
      </c>
    </row>
    <row r="107" spans="3:41" x14ac:dyDescent="0.25">
      <c r="C107">
        <v>20000817</v>
      </c>
      <c r="D107">
        <v>1455</v>
      </c>
      <c r="E107" s="3">
        <v>109</v>
      </c>
      <c r="F107" s="3">
        <v>3466.6</v>
      </c>
      <c r="G107" s="3">
        <v>3466.6</v>
      </c>
      <c r="H107" s="3">
        <v>3488.4</v>
      </c>
      <c r="J107" t="s">
        <v>82</v>
      </c>
      <c r="M107" s="3">
        <v>2150</v>
      </c>
      <c r="U107" s="7">
        <f t="shared" si="3"/>
        <v>38961</v>
      </c>
      <c r="V107">
        <v>9</v>
      </c>
      <c r="W107">
        <v>2006</v>
      </c>
      <c r="X107">
        <v>1</v>
      </c>
      <c r="Y107">
        <v>6496</v>
      </c>
      <c r="Z107">
        <v>4139</v>
      </c>
      <c r="AA107">
        <v>9723</v>
      </c>
      <c r="AB107">
        <v>1432</v>
      </c>
      <c r="AC107">
        <v>642</v>
      </c>
      <c r="AD107" s="7">
        <f t="shared" si="4"/>
        <v>38961</v>
      </c>
      <c r="AE107">
        <v>9</v>
      </c>
      <c r="AF107">
        <v>2006</v>
      </c>
      <c r="AG107">
        <v>1</v>
      </c>
      <c r="AH107">
        <v>6496</v>
      </c>
      <c r="AI107">
        <v>642</v>
      </c>
      <c r="AJ107" s="7">
        <f t="shared" si="5"/>
        <v>38961</v>
      </c>
      <c r="AK107">
        <v>9</v>
      </c>
      <c r="AL107">
        <v>2006</v>
      </c>
      <c r="AM107">
        <v>1</v>
      </c>
      <c r="AN107">
        <v>6796</v>
      </c>
      <c r="AO107">
        <v>1929</v>
      </c>
    </row>
    <row r="108" spans="3:41" x14ac:dyDescent="0.25">
      <c r="C108">
        <v>20000915</v>
      </c>
      <c r="D108">
        <v>1400</v>
      </c>
      <c r="E108" s="3">
        <v>129</v>
      </c>
      <c r="F108" s="3">
        <v>4352.8999999999996</v>
      </c>
      <c r="G108" s="3">
        <v>4352.8999999999996</v>
      </c>
      <c r="H108" s="3">
        <v>4390.5</v>
      </c>
      <c r="J108" t="s">
        <v>83</v>
      </c>
      <c r="M108" s="3">
        <v>1570</v>
      </c>
      <c r="U108" s="7">
        <f t="shared" si="3"/>
        <v>38991</v>
      </c>
      <c r="V108">
        <v>10</v>
      </c>
      <c r="W108">
        <v>2006</v>
      </c>
      <c r="X108">
        <v>1</v>
      </c>
      <c r="Y108">
        <v>4549</v>
      </c>
      <c r="Z108">
        <v>2877</v>
      </c>
      <c r="AA108">
        <v>6848</v>
      </c>
      <c r="AB108">
        <v>1019</v>
      </c>
      <c r="AC108">
        <v>484</v>
      </c>
      <c r="AD108" s="7">
        <f t="shared" si="4"/>
        <v>38991</v>
      </c>
      <c r="AE108">
        <v>10</v>
      </c>
      <c r="AF108">
        <v>2006</v>
      </c>
      <c r="AG108">
        <v>1</v>
      </c>
      <c r="AH108">
        <v>4549</v>
      </c>
      <c r="AI108">
        <v>483</v>
      </c>
      <c r="AJ108" s="7">
        <f t="shared" si="5"/>
        <v>38991</v>
      </c>
      <c r="AK108">
        <v>10</v>
      </c>
      <c r="AL108">
        <v>2006</v>
      </c>
      <c r="AM108">
        <v>1</v>
      </c>
      <c r="AN108">
        <v>4636</v>
      </c>
      <c r="AO108">
        <v>1464</v>
      </c>
    </row>
    <row r="109" spans="3:41" x14ac:dyDescent="0.25">
      <c r="C109">
        <v>20001107</v>
      </c>
      <c r="D109">
        <v>1100</v>
      </c>
      <c r="E109" s="3">
        <v>108</v>
      </c>
      <c r="F109" s="3">
        <v>2544.1</v>
      </c>
      <c r="G109" s="3">
        <v>2544.1</v>
      </c>
      <c r="H109" s="3">
        <v>2451.3000000000002</v>
      </c>
      <c r="U109" s="7">
        <f t="shared" si="3"/>
        <v>39173</v>
      </c>
      <c r="V109">
        <v>4</v>
      </c>
      <c r="W109">
        <v>2007</v>
      </c>
      <c r="X109">
        <v>1</v>
      </c>
      <c r="Y109">
        <v>2507</v>
      </c>
      <c r="Z109">
        <v>1601</v>
      </c>
      <c r="AA109">
        <v>3744</v>
      </c>
      <c r="AB109">
        <v>549</v>
      </c>
      <c r="AC109">
        <v>240</v>
      </c>
      <c r="AD109" s="7">
        <f t="shared" si="4"/>
        <v>39173</v>
      </c>
      <c r="AE109">
        <v>4</v>
      </c>
      <c r="AF109">
        <v>2007</v>
      </c>
      <c r="AG109">
        <v>1</v>
      </c>
      <c r="AH109">
        <v>2507</v>
      </c>
      <c r="AI109">
        <v>240</v>
      </c>
      <c r="AJ109" s="7">
        <f t="shared" si="5"/>
        <v>39173</v>
      </c>
      <c r="AK109">
        <v>4</v>
      </c>
      <c r="AL109">
        <v>2007</v>
      </c>
      <c r="AM109">
        <v>1</v>
      </c>
      <c r="AN109">
        <v>2512</v>
      </c>
      <c r="AO109">
        <v>264</v>
      </c>
    </row>
    <row r="110" spans="3:41" x14ac:dyDescent="0.25">
      <c r="C110">
        <v>20001201</v>
      </c>
      <c r="D110">
        <v>1200</v>
      </c>
      <c r="E110" s="3">
        <v>76</v>
      </c>
      <c r="F110" s="3">
        <v>1211.0999999999999</v>
      </c>
      <c r="G110" s="3">
        <v>1211.0999999999999</v>
      </c>
      <c r="H110" s="3">
        <v>1111.9000000000001</v>
      </c>
      <c r="U110" s="7">
        <f t="shared" si="3"/>
        <v>39203</v>
      </c>
      <c r="V110">
        <v>5</v>
      </c>
      <c r="W110">
        <v>2007</v>
      </c>
      <c r="X110">
        <v>1</v>
      </c>
      <c r="Y110">
        <v>36110</v>
      </c>
      <c r="Z110">
        <v>23231</v>
      </c>
      <c r="AA110">
        <v>53631</v>
      </c>
      <c r="AB110">
        <v>7796</v>
      </c>
      <c r="AC110">
        <v>3179</v>
      </c>
      <c r="AD110" s="7">
        <f t="shared" si="4"/>
        <v>39203</v>
      </c>
      <c r="AE110">
        <v>5</v>
      </c>
      <c r="AF110">
        <v>2007</v>
      </c>
      <c r="AG110">
        <v>1</v>
      </c>
      <c r="AH110">
        <v>36110</v>
      </c>
      <c r="AI110">
        <v>3178</v>
      </c>
      <c r="AJ110" s="7">
        <f t="shared" si="5"/>
        <v>39203</v>
      </c>
      <c r="AK110">
        <v>5</v>
      </c>
      <c r="AL110">
        <v>2007</v>
      </c>
      <c r="AM110">
        <v>1</v>
      </c>
      <c r="AN110">
        <v>36703</v>
      </c>
      <c r="AO110">
        <v>6882</v>
      </c>
    </row>
    <row r="111" spans="3:41" x14ac:dyDescent="0.25">
      <c r="C111">
        <v>20010320</v>
      </c>
      <c r="D111">
        <v>1130</v>
      </c>
      <c r="E111" s="3">
        <v>56</v>
      </c>
      <c r="F111" s="3">
        <v>559.85</v>
      </c>
      <c r="G111" s="3">
        <v>559.85</v>
      </c>
      <c r="H111" s="3">
        <v>498.65</v>
      </c>
      <c r="U111" s="7">
        <f t="shared" si="3"/>
        <v>39264</v>
      </c>
      <c r="V111">
        <v>7</v>
      </c>
      <c r="W111">
        <v>2007</v>
      </c>
      <c r="X111">
        <v>1</v>
      </c>
      <c r="Y111">
        <v>9526</v>
      </c>
      <c r="Z111">
        <v>6098</v>
      </c>
      <c r="AA111">
        <v>14203</v>
      </c>
      <c r="AB111">
        <v>2079</v>
      </c>
      <c r="AC111">
        <v>891</v>
      </c>
      <c r="AD111" s="7">
        <f t="shared" si="4"/>
        <v>39264</v>
      </c>
      <c r="AE111">
        <v>7</v>
      </c>
      <c r="AF111">
        <v>2007</v>
      </c>
      <c r="AG111">
        <v>1</v>
      </c>
      <c r="AH111">
        <v>9526</v>
      </c>
      <c r="AI111">
        <v>891</v>
      </c>
      <c r="AJ111" s="7">
        <f t="shared" si="5"/>
        <v>39264</v>
      </c>
      <c r="AK111">
        <v>7</v>
      </c>
      <c r="AL111">
        <v>2007</v>
      </c>
      <c r="AM111">
        <v>1</v>
      </c>
      <c r="AN111">
        <v>10267</v>
      </c>
      <c r="AO111">
        <v>1714</v>
      </c>
    </row>
    <row r="112" spans="3:41" x14ac:dyDescent="0.25">
      <c r="C112">
        <v>20010430</v>
      </c>
      <c r="D112">
        <v>1145</v>
      </c>
      <c r="E112" s="3">
        <v>405</v>
      </c>
      <c r="F112" s="3">
        <v>14254</v>
      </c>
      <c r="G112" s="3">
        <v>14254</v>
      </c>
      <c r="H112" s="3">
        <v>14689</v>
      </c>
      <c r="U112" s="7">
        <f t="shared" si="3"/>
        <v>39387</v>
      </c>
      <c r="V112">
        <v>11</v>
      </c>
      <c r="W112">
        <v>2007</v>
      </c>
      <c r="X112">
        <v>1</v>
      </c>
      <c r="Y112">
        <v>2497</v>
      </c>
      <c r="Z112">
        <v>1586</v>
      </c>
      <c r="AA112">
        <v>3747</v>
      </c>
      <c r="AB112">
        <v>554</v>
      </c>
      <c r="AC112">
        <v>255</v>
      </c>
      <c r="AD112" s="7">
        <f t="shared" si="4"/>
        <v>39387</v>
      </c>
      <c r="AE112">
        <v>11</v>
      </c>
      <c r="AF112">
        <v>2007</v>
      </c>
      <c r="AG112">
        <v>1</v>
      </c>
      <c r="AH112">
        <v>2497</v>
      </c>
      <c r="AI112">
        <v>255</v>
      </c>
      <c r="AJ112" s="7">
        <f t="shared" si="5"/>
        <v>39387</v>
      </c>
      <c r="AK112">
        <v>11</v>
      </c>
      <c r="AL112">
        <v>2007</v>
      </c>
      <c r="AM112">
        <v>1</v>
      </c>
      <c r="AN112">
        <v>2483</v>
      </c>
      <c r="AO112">
        <v>651</v>
      </c>
    </row>
    <row r="113" spans="3:41" x14ac:dyDescent="0.25">
      <c r="C113">
        <v>20010530</v>
      </c>
      <c r="D113">
        <v>1015</v>
      </c>
      <c r="E113" s="3">
        <v>1080</v>
      </c>
      <c r="F113" s="3">
        <v>47060</v>
      </c>
      <c r="G113" s="3">
        <v>47060</v>
      </c>
      <c r="H113" s="3">
        <v>47643</v>
      </c>
      <c r="U113" s="7">
        <f t="shared" si="3"/>
        <v>39569</v>
      </c>
      <c r="V113">
        <v>5</v>
      </c>
      <c r="W113">
        <v>2008</v>
      </c>
      <c r="X113">
        <v>1</v>
      </c>
      <c r="Y113">
        <v>9867</v>
      </c>
      <c r="Z113">
        <v>6316</v>
      </c>
      <c r="AA113">
        <v>14713</v>
      </c>
      <c r="AB113">
        <v>2153</v>
      </c>
      <c r="AC113">
        <v>924</v>
      </c>
      <c r="AD113" s="7">
        <f t="shared" si="4"/>
        <v>39569</v>
      </c>
      <c r="AE113">
        <v>5</v>
      </c>
      <c r="AF113">
        <v>2008</v>
      </c>
      <c r="AG113">
        <v>1</v>
      </c>
      <c r="AH113">
        <v>9867</v>
      </c>
      <c r="AI113">
        <v>924</v>
      </c>
      <c r="AJ113" s="7">
        <f t="shared" si="5"/>
        <v>39569</v>
      </c>
      <c r="AK113">
        <v>5</v>
      </c>
      <c r="AL113">
        <v>2008</v>
      </c>
      <c r="AM113">
        <v>1</v>
      </c>
      <c r="AN113">
        <v>10441</v>
      </c>
      <c r="AO113">
        <v>1779</v>
      </c>
    </row>
    <row r="114" spans="3:41" x14ac:dyDescent="0.25">
      <c r="C114">
        <v>20010621</v>
      </c>
      <c r="D114">
        <v>1200</v>
      </c>
      <c r="E114" s="3">
        <v>841</v>
      </c>
      <c r="F114" s="3">
        <v>41913</v>
      </c>
      <c r="G114" s="3">
        <v>41913</v>
      </c>
      <c r="H114" s="3">
        <v>43522</v>
      </c>
      <c r="U114" s="7">
        <f t="shared" si="3"/>
        <v>39600</v>
      </c>
      <c r="V114">
        <v>6</v>
      </c>
      <c r="W114">
        <v>2008</v>
      </c>
      <c r="X114">
        <v>1</v>
      </c>
      <c r="Y114">
        <v>57293</v>
      </c>
      <c r="Z114">
        <v>35452</v>
      </c>
      <c r="AA114">
        <v>87767</v>
      </c>
      <c r="AB114">
        <v>13428</v>
      </c>
      <c r="AC114">
        <v>7264</v>
      </c>
      <c r="AD114" s="7">
        <f t="shared" si="4"/>
        <v>39600</v>
      </c>
      <c r="AE114">
        <v>6</v>
      </c>
      <c r="AF114">
        <v>2008</v>
      </c>
      <c r="AG114">
        <v>1</v>
      </c>
      <c r="AH114">
        <v>57293</v>
      </c>
      <c r="AI114">
        <v>7264</v>
      </c>
      <c r="AJ114" s="7">
        <f t="shared" si="5"/>
        <v>39600</v>
      </c>
      <c r="AK114">
        <v>6</v>
      </c>
      <c r="AL114">
        <v>2008</v>
      </c>
      <c r="AM114">
        <v>1</v>
      </c>
      <c r="AN114">
        <v>56543</v>
      </c>
      <c r="AO114">
        <v>12045</v>
      </c>
    </row>
    <row r="115" spans="3:41" x14ac:dyDescent="0.25">
      <c r="C115">
        <v>20010810</v>
      </c>
      <c r="D115">
        <v>1300</v>
      </c>
      <c r="E115" s="3">
        <v>252</v>
      </c>
      <c r="F115" s="3">
        <v>11813</v>
      </c>
      <c r="G115" s="3">
        <v>11813</v>
      </c>
      <c r="H115" s="3">
        <v>12526</v>
      </c>
      <c r="U115" s="7">
        <f t="shared" si="3"/>
        <v>39661</v>
      </c>
      <c r="V115">
        <v>8</v>
      </c>
      <c r="W115">
        <v>2008</v>
      </c>
      <c r="X115">
        <v>1</v>
      </c>
      <c r="Y115">
        <v>6430</v>
      </c>
      <c r="Z115">
        <v>4070</v>
      </c>
      <c r="AA115">
        <v>9674</v>
      </c>
      <c r="AB115">
        <v>1438</v>
      </c>
      <c r="AC115">
        <v>678</v>
      </c>
      <c r="AD115" s="7">
        <f t="shared" si="4"/>
        <v>39661</v>
      </c>
      <c r="AE115">
        <v>8</v>
      </c>
      <c r="AF115">
        <v>2008</v>
      </c>
      <c r="AG115">
        <v>1</v>
      </c>
      <c r="AH115">
        <v>6430</v>
      </c>
      <c r="AI115">
        <v>678</v>
      </c>
      <c r="AJ115" s="7">
        <f t="shared" si="5"/>
        <v>39661</v>
      </c>
      <c r="AK115">
        <v>8</v>
      </c>
      <c r="AL115">
        <v>2008</v>
      </c>
      <c r="AM115">
        <v>1</v>
      </c>
      <c r="AN115">
        <v>6872</v>
      </c>
      <c r="AO115">
        <v>1456</v>
      </c>
    </row>
    <row r="116" spans="3:41" x14ac:dyDescent="0.25">
      <c r="C116">
        <v>20010821</v>
      </c>
      <c r="D116">
        <v>1015</v>
      </c>
      <c r="E116" s="3">
        <v>212</v>
      </c>
      <c r="F116" s="3">
        <v>9280.2000000000007</v>
      </c>
      <c r="G116" s="3">
        <v>9280.2999999999993</v>
      </c>
      <c r="H116" s="3">
        <v>9757.6</v>
      </c>
      <c r="U116" s="7">
        <f t="shared" si="3"/>
        <v>39783</v>
      </c>
      <c r="V116">
        <v>12</v>
      </c>
      <c r="W116">
        <v>2008</v>
      </c>
      <c r="X116">
        <v>1</v>
      </c>
      <c r="Y116">
        <v>871</v>
      </c>
      <c r="Z116">
        <v>546</v>
      </c>
      <c r="AA116">
        <v>1320</v>
      </c>
      <c r="AB116">
        <v>199</v>
      </c>
      <c r="AC116">
        <v>100</v>
      </c>
      <c r="AD116" s="7">
        <f t="shared" si="4"/>
        <v>39783</v>
      </c>
      <c r="AE116">
        <v>12</v>
      </c>
      <c r="AF116">
        <v>2008</v>
      </c>
      <c r="AG116">
        <v>1</v>
      </c>
      <c r="AH116">
        <v>870.84</v>
      </c>
      <c r="AI116">
        <v>99.88</v>
      </c>
      <c r="AJ116" s="7">
        <f t="shared" si="5"/>
        <v>39783</v>
      </c>
      <c r="AK116">
        <v>12</v>
      </c>
      <c r="AL116">
        <v>2008</v>
      </c>
      <c r="AM116">
        <v>1</v>
      </c>
      <c r="AN116">
        <v>814.96</v>
      </c>
      <c r="AO116">
        <v>128.72999999999999</v>
      </c>
    </row>
    <row r="117" spans="3:41" x14ac:dyDescent="0.25">
      <c r="C117">
        <v>20010907</v>
      </c>
      <c r="D117">
        <v>1045</v>
      </c>
      <c r="E117" s="3">
        <v>110</v>
      </c>
      <c r="F117" s="3">
        <v>3311.2</v>
      </c>
      <c r="G117" s="3">
        <v>3311.2</v>
      </c>
      <c r="H117" s="3">
        <v>3317.1</v>
      </c>
      <c r="U117" s="7">
        <f t="shared" si="3"/>
        <v>39904</v>
      </c>
      <c r="V117">
        <v>4</v>
      </c>
      <c r="W117">
        <v>2009</v>
      </c>
      <c r="X117">
        <v>1</v>
      </c>
      <c r="Y117">
        <v>13477</v>
      </c>
      <c r="Z117">
        <v>8522</v>
      </c>
      <c r="AA117">
        <v>20294</v>
      </c>
      <c r="AB117">
        <v>3020</v>
      </c>
      <c r="AC117">
        <v>1436</v>
      </c>
      <c r="AD117" s="7">
        <f t="shared" si="4"/>
        <v>39904</v>
      </c>
      <c r="AE117">
        <v>4</v>
      </c>
      <c r="AF117">
        <v>2009</v>
      </c>
      <c r="AG117">
        <v>1</v>
      </c>
      <c r="AH117">
        <v>13477</v>
      </c>
      <c r="AI117">
        <v>1436</v>
      </c>
      <c r="AJ117" s="7">
        <f t="shared" si="5"/>
        <v>39904</v>
      </c>
      <c r="AK117">
        <v>4</v>
      </c>
      <c r="AL117">
        <v>2009</v>
      </c>
      <c r="AM117">
        <v>1</v>
      </c>
      <c r="AN117">
        <v>14147</v>
      </c>
      <c r="AO117">
        <v>3272</v>
      </c>
    </row>
    <row r="118" spans="3:41" x14ac:dyDescent="0.25">
      <c r="C118">
        <v>20011101</v>
      </c>
      <c r="D118">
        <v>1100</v>
      </c>
      <c r="E118" s="3">
        <v>66</v>
      </c>
      <c r="F118" s="3">
        <v>1080.4000000000001</v>
      </c>
      <c r="G118" s="3">
        <v>1080.4000000000001</v>
      </c>
      <c r="H118" s="3">
        <v>995.46</v>
      </c>
      <c r="U118" s="7">
        <f t="shared" si="3"/>
        <v>39995</v>
      </c>
      <c r="V118">
        <v>7</v>
      </c>
      <c r="W118">
        <v>2009</v>
      </c>
      <c r="X118">
        <v>1</v>
      </c>
      <c r="Y118">
        <v>7160</v>
      </c>
      <c r="Z118">
        <v>4505</v>
      </c>
      <c r="AA118">
        <v>10826</v>
      </c>
      <c r="AB118">
        <v>1622</v>
      </c>
      <c r="AC118">
        <v>799</v>
      </c>
      <c r="AD118" s="7">
        <f t="shared" si="4"/>
        <v>39995</v>
      </c>
      <c r="AE118">
        <v>7</v>
      </c>
      <c r="AF118">
        <v>2009</v>
      </c>
      <c r="AG118">
        <v>1</v>
      </c>
      <c r="AH118">
        <v>7160</v>
      </c>
      <c r="AI118">
        <v>799</v>
      </c>
      <c r="AJ118" s="7">
        <f t="shared" si="5"/>
        <v>39995</v>
      </c>
      <c r="AK118">
        <v>7</v>
      </c>
      <c r="AL118">
        <v>2009</v>
      </c>
      <c r="AM118">
        <v>1</v>
      </c>
      <c r="AN118">
        <v>7726</v>
      </c>
      <c r="AO118">
        <v>1527</v>
      </c>
    </row>
    <row r="119" spans="3:41" x14ac:dyDescent="0.25">
      <c r="C119">
        <v>20011218</v>
      </c>
      <c r="D119">
        <v>1415</v>
      </c>
      <c r="E119" s="3">
        <v>53</v>
      </c>
      <c r="F119" s="3">
        <v>548.58000000000004</v>
      </c>
      <c r="G119" s="3">
        <v>548.58000000000004</v>
      </c>
      <c r="H119" s="3">
        <v>480.49</v>
      </c>
      <c r="U119" s="7">
        <f t="shared" si="3"/>
        <v>40057</v>
      </c>
      <c r="V119">
        <v>9</v>
      </c>
      <c r="W119">
        <v>2009</v>
      </c>
      <c r="X119">
        <v>1</v>
      </c>
      <c r="Y119">
        <v>1909</v>
      </c>
      <c r="Z119">
        <v>1195</v>
      </c>
      <c r="AA119">
        <v>2898</v>
      </c>
      <c r="AB119">
        <v>437</v>
      </c>
      <c r="AC119">
        <v>222</v>
      </c>
      <c r="AD119" s="7">
        <f t="shared" si="4"/>
        <v>40057</v>
      </c>
      <c r="AE119">
        <v>9</v>
      </c>
      <c r="AF119">
        <v>2009</v>
      </c>
      <c r="AG119">
        <v>1</v>
      </c>
      <c r="AH119">
        <v>1909</v>
      </c>
      <c r="AI119">
        <v>222</v>
      </c>
      <c r="AJ119" s="7">
        <f t="shared" si="5"/>
        <v>40057</v>
      </c>
      <c r="AK119">
        <v>9</v>
      </c>
      <c r="AL119">
        <v>2009</v>
      </c>
      <c r="AM119">
        <v>1</v>
      </c>
      <c r="AN119">
        <v>1927</v>
      </c>
      <c r="AO119">
        <v>289</v>
      </c>
    </row>
    <row r="120" spans="3:41" x14ac:dyDescent="0.25">
      <c r="C120">
        <v>20020301</v>
      </c>
      <c r="D120">
        <v>1345</v>
      </c>
      <c r="E120" s="3">
        <v>47</v>
      </c>
      <c r="F120" s="3">
        <v>370.25</v>
      </c>
      <c r="G120" s="3">
        <v>370.25</v>
      </c>
      <c r="H120" s="3">
        <v>320.60000000000002</v>
      </c>
      <c r="U120" s="7">
        <f t="shared" si="3"/>
        <v>40118</v>
      </c>
      <c r="V120">
        <v>11</v>
      </c>
      <c r="W120">
        <v>2009</v>
      </c>
      <c r="X120">
        <v>1</v>
      </c>
      <c r="Y120">
        <v>850</v>
      </c>
      <c r="Z120">
        <v>529</v>
      </c>
      <c r="AA120">
        <v>1296</v>
      </c>
      <c r="AB120">
        <v>197</v>
      </c>
      <c r="AC120">
        <v>103</v>
      </c>
      <c r="AD120" s="7">
        <f t="shared" si="4"/>
        <v>40118</v>
      </c>
      <c r="AE120">
        <v>11</v>
      </c>
      <c r="AF120">
        <v>2009</v>
      </c>
      <c r="AG120">
        <v>1</v>
      </c>
      <c r="AH120">
        <v>850.4</v>
      </c>
      <c r="AI120">
        <v>103.13</v>
      </c>
      <c r="AJ120" s="7">
        <f t="shared" si="5"/>
        <v>40118</v>
      </c>
      <c r="AK120">
        <v>11</v>
      </c>
      <c r="AL120">
        <v>2009</v>
      </c>
      <c r="AM120">
        <v>1</v>
      </c>
      <c r="AN120">
        <v>801.61</v>
      </c>
      <c r="AO120">
        <v>135.97</v>
      </c>
    </row>
    <row r="121" spans="3:41" x14ac:dyDescent="0.25">
      <c r="C121">
        <v>20020322</v>
      </c>
      <c r="D121">
        <v>900</v>
      </c>
      <c r="E121" s="3">
        <v>58</v>
      </c>
      <c r="F121" s="3">
        <v>579.69000000000005</v>
      </c>
      <c r="G121" s="3">
        <v>579.69000000000005</v>
      </c>
      <c r="H121" s="3">
        <v>520.04</v>
      </c>
      <c r="U121" s="7">
        <f t="shared" si="3"/>
        <v>40299</v>
      </c>
      <c r="V121">
        <v>5</v>
      </c>
      <c r="W121">
        <v>2010</v>
      </c>
      <c r="X121">
        <v>1</v>
      </c>
      <c r="Y121">
        <v>3748</v>
      </c>
      <c r="Z121">
        <v>2346</v>
      </c>
      <c r="AA121">
        <v>5691</v>
      </c>
      <c r="AB121">
        <v>858</v>
      </c>
      <c r="AC121">
        <v>437</v>
      </c>
      <c r="AD121" s="7">
        <f t="shared" si="4"/>
        <v>40299</v>
      </c>
      <c r="AE121">
        <v>5</v>
      </c>
      <c r="AF121">
        <v>2010</v>
      </c>
      <c r="AG121">
        <v>1</v>
      </c>
      <c r="AH121">
        <v>3748</v>
      </c>
      <c r="AI121">
        <v>437</v>
      </c>
      <c r="AJ121" s="7">
        <f t="shared" si="5"/>
        <v>40299</v>
      </c>
      <c r="AK121">
        <v>5</v>
      </c>
      <c r="AL121">
        <v>2010</v>
      </c>
      <c r="AM121">
        <v>1</v>
      </c>
      <c r="AN121">
        <v>3897</v>
      </c>
      <c r="AO121">
        <v>590</v>
      </c>
    </row>
    <row r="122" spans="3:41" x14ac:dyDescent="0.25">
      <c r="C122">
        <v>20020328</v>
      </c>
      <c r="D122">
        <v>1200</v>
      </c>
      <c r="E122" s="3">
        <v>63</v>
      </c>
      <c r="F122" s="3">
        <v>690.31</v>
      </c>
      <c r="G122" s="3">
        <v>690.31</v>
      </c>
      <c r="H122" s="3">
        <v>627.28</v>
      </c>
      <c r="U122" s="7">
        <f t="shared" si="3"/>
        <v>40330</v>
      </c>
      <c r="V122">
        <v>6</v>
      </c>
      <c r="W122">
        <v>2010</v>
      </c>
      <c r="X122">
        <v>1</v>
      </c>
      <c r="Y122">
        <v>41476</v>
      </c>
      <c r="Z122">
        <v>25892</v>
      </c>
      <c r="AA122">
        <v>63097</v>
      </c>
      <c r="AB122">
        <v>9548</v>
      </c>
      <c r="AC122">
        <v>4931</v>
      </c>
      <c r="AD122" s="7">
        <f t="shared" si="4"/>
        <v>40330</v>
      </c>
      <c r="AE122">
        <v>6</v>
      </c>
      <c r="AF122">
        <v>2010</v>
      </c>
      <c r="AG122">
        <v>1</v>
      </c>
      <c r="AH122">
        <v>41476</v>
      </c>
      <c r="AI122">
        <v>4931</v>
      </c>
      <c r="AJ122" s="7">
        <f t="shared" si="5"/>
        <v>40330</v>
      </c>
      <c r="AK122">
        <v>6</v>
      </c>
      <c r="AL122">
        <v>2010</v>
      </c>
      <c r="AM122">
        <v>1</v>
      </c>
      <c r="AN122">
        <v>42662</v>
      </c>
      <c r="AO122">
        <v>11334</v>
      </c>
    </row>
    <row r="123" spans="3:41" x14ac:dyDescent="0.25">
      <c r="C123">
        <v>20020329</v>
      </c>
      <c r="D123">
        <v>2040</v>
      </c>
      <c r="E123" s="3">
        <v>126</v>
      </c>
      <c r="F123" s="3">
        <v>2291.3000000000002</v>
      </c>
      <c r="G123" s="3">
        <v>2291.3000000000002</v>
      </c>
      <c r="H123" s="3">
        <v>2223.6</v>
      </c>
      <c r="U123" s="7">
        <f t="shared" si="3"/>
        <v>40391</v>
      </c>
      <c r="V123">
        <v>8</v>
      </c>
      <c r="W123">
        <v>2010</v>
      </c>
      <c r="X123">
        <v>1</v>
      </c>
      <c r="Y123">
        <v>6037</v>
      </c>
      <c r="Z123">
        <v>3749</v>
      </c>
      <c r="AA123">
        <v>9221</v>
      </c>
      <c r="AB123">
        <v>1404</v>
      </c>
      <c r="AC123">
        <v>746</v>
      </c>
      <c r="AD123" s="7">
        <f t="shared" si="4"/>
        <v>40391</v>
      </c>
      <c r="AE123">
        <v>8</v>
      </c>
      <c r="AF123">
        <v>2010</v>
      </c>
      <c r="AG123">
        <v>1</v>
      </c>
      <c r="AH123">
        <v>6037</v>
      </c>
      <c r="AI123">
        <v>746</v>
      </c>
      <c r="AJ123" s="7">
        <f t="shared" si="5"/>
        <v>40391</v>
      </c>
      <c r="AK123">
        <v>8</v>
      </c>
      <c r="AL123">
        <v>2010</v>
      </c>
      <c r="AM123">
        <v>1</v>
      </c>
      <c r="AN123">
        <v>6501</v>
      </c>
      <c r="AO123">
        <v>1627</v>
      </c>
    </row>
    <row r="124" spans="3:41" x14ac:dyDescent="0.25">
      <c r="C124">
        <v>20020416</v>
      </c>
      <c r="D124">
        <v>1215</v>
      </c>
      <c r="E124" s="3">
        <v>182</v>
      </c>
      <c r="F124" s="3">
        <v>4360.1000000000004</v>
      </c>
      <c r="G124" s="3">
        <v>4360.1000000000004</v>
      </c>
      <c r="H124" s="3">
        <v>4376.8</v>
      </c>
      <c r="U124" s="7">
        <f t="shared" si="3"/>
        <v>40483</v>
      </c>
      <c r="V124">
        <v>11</v>
      </c>
      <c r="W124">
        <v>2010</v>
      </c>
      <c r="X124">
        <v>1</v>
      </c>
      <c r="Y124">
        <v>912</v>
      </c>
      <c r="Z124">
        <v>562</v>
      </c>
      <c r="AA124">
        <v>1401</v>
      </c>
      <c r="AB124">
        <v>216</v>
      </c>
      <c r="AC124">
        <v>119</v>
      </c>
      <c r="AD124" s="7">
        <f t="shared" si="4"/>
        <v>40483</v>
      </c>
      <c r="AE124">
        <v>11</v>
      </c>
      <c r="AF124">
        <v>2010</v>
      </c>
      <c r="AG124">
        <v>1</v>
      </c>
      <c r="AH124">
        <v>911.75</v>
      </c>
      <c r="AI124">
        <v>118.91</v>
      </c>
      <c r="AJ124" s="7">
        <f t="shared" si="5"/>
        <v>40483</v>
      </c>
      <c r="AK124">
        <v>11</v>
      </c>
      <c r="AL124">
        <v>2010</v>
      </c>
      <c r="AM124">
        <v>1</v>
      </c>
      <c r="AN124">
        <v>866.52</v>
      </c>
      <c r="AO124">
        <v>185.36</v>
      </c>
    </row>
    <row r="125" spans="3:41" x14ac:dyDescent="0.25">
      <c r="C125">
        <v>20020520</v>
      </c>
      <c r="D125">
        <v>1330</v>
      </c>
      <c r="E125" s="3">
        <v>391</v>
      </c>
      <c r="F125" s="3">
        <v>14741</v>
      </c>
      <c r="G125" s="3">
        <v>14741</v>
      </c>
      <c r="H125" s="3">
        <v>15410</v>
      </c>
      <c r="U125" s="7">
        <f t="shared" si="3"/>
        <v>40634</v>
      </c>
      <c r="V125">
        <v>4</v>
      </c>
      <c r="W125">
        <v>2011</v>
      </c>
      <c r="X125">
        <v>1</v>
      </c>
      <c r="Y125">
        <v>1480</v>
      </c>
      <c r="Z125">
        <v>906</v>
      </c>
      <c r="AA125">
        <v>2287</v>
      </c>
      <c r="AB125">
        <v>354</v>
      </c>
      <c r="AC125">
        <v>201</v>
      </c>
      <c r="AD125" s="7">
        <f t="shared" si="4"/>
        <v>40634</v>
      </c>
      <c r="AE125">
        <v>4</v>
      </c>
      <c r="AF125">
        <v>2011</v>
      </c>
      <c r="AG125">
        <v>1</v>
      </c>
      <c r="AH125">
        <v>1480</v>
      </c>
      <c r="AI125">
        <v>201</v>
      </c>
      <c r="AJ125" s="7">
        <f t="shared" si="5"/>
        <v>40634</v>
      </c>
      <c r="AK125">
        <v>4</v>
      </c>
      <c r="AL125">
        <v>2011</v>
      </c>
      <c r="AM125">
        <v>1</v>
      </c>
      <c r="AN125">
        <v>1469</v>
      </c>
      <c r="AO125">
        <v>210</v>
      </c>
    </row>
    <row r="126" spans="3:41" x14ac:dyDescent="0.25">
      <c r="C126">
        <v>20020731</v>
      </c>
      <c r="D126">
        <v>1030</v>
      </c>
      <c r="E126" s="3">
        <v>74</v>
      </c>
      <c r="F126" s="3">
        <v>1632.2</v>
      </c>
      <c r="G126" s="3">
        <v>1632.2</v>
      </c>
      <c r="H126" s="3">
        <v>1595.8</v>
      </c>
      <c r="U126" s="7">
        <f t="shared" si="3"/>
        <v>40695</v>
      </c>
      <c r="V126">
        <v>6</v>
      </c>
      <c r="W126">
        <v>2011</v>
      </c>
      <c r="X126">
        <v>1</v>
      </c>
      <c r="Y126">
        <v>54760</v>
      </c>
      <c r="Z126">
        <v>32656</v>
      </c>
      <c r="AA126">
        <v>86346</v>
      </c>
      <c r="AB126">
        <v>13794</v>
      </c>
      <c r="AC126">
        <v>8589</v>
      </c>
      <c r="AD126" s="7">
        <f t="shared" si="4"/>
        <v>40695</v>
      </c>
      <c r="AE126">
        <v>6</v>
      </c>
      <c r="AF126">
        <v>2011</v>
      </c>
      <c r="AG126">
        <v>1</v>
      </c>
      <c r="AH126">
        <v>54760</v>
      </c>
      <c r="AI126">
        <v>8589</v>
      </c>
      <c r="AJ126" s="7">
        <f t="shared" si="5"/>
        <v>40695</v>
      </c>
      <c r="AK126">
        <v>6</v>
      </c>
      <c r="AL126">
        <v>2011</v>
      </c>
      <c r="AM126">
        <v>1</v>
      </c>
      <c r="AN126">
        <v>54241</v>
      </c>
      <c r="AO126">
        <v>15130</v>
      </c>
    </row>
    <row r="127" spans="3:41" x14ac:dyDescent="0.25">
      <c r="C127">
        <v>20021205</v>
      </c>
      <c r="D127">
        <v>1345</v>
      </c>
      <c r="E127" s="3">
        <v>88</v>
      </c>
      <c r="F127" s="3">
        <v>1419.7</v>
      </c>
      <c r="G127" s="3">
        <v>1419.7</v>
      </c>
      <c r="H127" s="3">
        <v>1327.3</v>
      </c>
      <c r="U127" s="7">
        <f t="shared" si="3"/>
        <v>40756</v>
      </c>
      <c r="V127">
        <v>8</v>
      </c>
      <c r="W127">
        <v>2011</v>
      </c>
      <c r="X127">
        <v>1</v>
      </c>
      <c r="Y127">
        <v>3087</v>
      </c>
      <c r="Z127">
        <v>1897</v>
      </c>
      <c r="AA127">
        <v>4755</v>
      </c>
      <c r="AB127">
        <v>734</v>
      </c>
      <c r="AC127">
        <v>410</v>
      </c>
      <c r="AD127" s="7">
        <f t="shared" si="4"/>
        <v>40756</v>
      </c>
      <c r="AE127">
        <v>8</v>
      </c>
      <c r="AF127">
        <v>2011</v>
      </c>
      <c r="AG127">
        <v>1</v>
      </c>
      <c r="AH127">
        <v>3087</v>
      </c>
      <c r="AI127">
        <v>410</v>
      </c>
      <c r="AJ127" s="7">
        <f t="shared" si="5"/>
        <v>40756</v>
      </c>
      <c r="AK127">
        <v>8</v>
      </c>
      <c r="AL127">
        <v>2011</v>
      </c>
      <c r="AM127">
        <v>1</v>
      </c>
      <c r="AN127">
        <v>3237</v>
      </c>
      <c r="AO127">
        <v>795</v>
      </c>
    </row>
    <row r="128" spans="3:41" x14ac:dyDescent="0.25">
      <c r="C128">
        <v>20030123</v>
      </c>
      <c r="D128">
        <v>1045</v>
      </c>
      <c r="E128" s="3">
        <v>63</v>
      </c>
      <c r="F128" s="3">
        <v>636.01</v>
      </c>
      <c r="G128" s="3">
        <v>636.01</v>
      </c>
      <c r="H128" s="3">
        <v>566.69000000000005</v>
      </c>
      <c r="U128" s="7">
        <f t="shared" si="3"/>
        <v>40848</v>
      </c>
      <c r="V128">
        <v>11</v>
      </c>
      <c r="W128">
        <v>2011</v>
      </c>
      <c r="X128">
        <v>1</v>
      </c>
      <c r="Y128">
        <v>1101</v>
      </c>
      <c r="Z128">
        <v>674</v>
      </c>
      <c r="AA128">
        <v>1703</v>
      </c>
      <c r="AB128">
        <v>264</v>
      </c>
      <c r="AC128">
        <v>151</v>
      </c>
      <c r="AD128" s="7">
        <f t="shared" si="4"/>
        <v>40848</v>
      </c>
      <c r="AE128">
        <v>11</v>
      </c>
      <c r="AF128">
        <v>2011</v>
      </c>
      <c r="AG128">
        <v>1</v>
      </c>
      <c r="AH128">
        <v>1101</v>
      </c>
      <c r="AI128">
        <v>151</v>
      </c>
      <c r="AJ128" s="7">
        <f t="shared" si="5"/>
        <v>40848</v>
      </c>
      <c r="AK128">
        <v>11</v>
      </c>
      <c r="AL128">
        <v>2011</v>
      </c>
      <c r="AM128">
        <v>1</v>
      </c>
      <c r="AN128">
        <v>1068</v>
      </c>
      <c r="AO128">
        <v>275</v>
      </c>
    </row>
    <row r="129" spans="3:8" x14ac:dyDescent="0.25">
      <c r="C129">
        <v>20030410</v>
      </c>
      <c r="D129">
        <v>1500</v>
      </c>
      <c r="E129" s="3">
        <v>77</v>
      </c>
      <c r="F129" s="3">
        <v>1009.5</v>
      </c>
      <c r="G129" s="3">
        <v>1009.5</v>
      </c>
      <c r="H129" s="3">
        <v>946.69</v>
      </c>
    </row>
    <row r="130" spans="3:8" x14ac:dyDescent="0.25">
      <c r="C130">
        <v>20030502</v>
      </c>
      <c r="D130">
        <v>1245</v>
      </c>
      <c r="E130" s="3">
        <v>263</v>
      </c>
      <c r="F130" s="3">
        <v>7694.7</v>
      </c>
      <c r="G130" s="3">
        <v>7694.7</v>
      </c>
      <c r="H130" s="3">
        <v>7933.5</v>
      </c>
    </row>
    <row r="131" spans="3:8" x14ac:dyDescent="0.25">
      <c r="C131">
        <v>20030523</v>
      </c>
      <c r="D131">
        <v>1301</v>
      </c>
      <c r="E131" s="3">
        <v>1180</v>
      </c>
      <c r="F131" s="3">
        <v>45362</v>
      </c>
      <c r="G131" s="3">
        <v>45362</v>
      </c>
      <c r="H131" s="3">
        <v>45671</v>
      </c>
    </row>
    <row r="132" spans="3:8" x14ac:dyDescent="0.25">
      <c r="C132">
        <v>20030530</v>
      </c>
      <c r="D132">
        <v>1130</v>
      </c>
      <c r="E132" s="3">
        <v>1570</v>
      </c>
      <c r="F132" s="3">
        <v>59251</v>
      </c>
      <c r="G132" s="3">
        <v>59251</v>
      </c>
      <c r="H132" s="3">
        <v>58526</v>
      </c>
    </row>
    <row r="133" spans="3:8" x14ac:dyDescent="0.25">
      <c r="C133">
        <v>20030623</v>
      </c>
      <c r="D133">
        <v>1350</v>
      </c>
      <c r="E133" s="3">
        <v>472</v>
      </c>
      <c r="F133" s="3">
        <v>21275</v>
      </c>
      <c r="G133" s="3">
        <v>21275</v>
      </c>
      <c r="H133" s="3">
        <v>22638</v>
      </c>
    </row>
    <row r="134" spans="3:8" x14ac:dyDescent="0.25">
      <c r="C134">
        <v>20030711</v>
      </c>
      <c r="D134">
        <v>945</v>
      </c>
      <c r="E134" s="3">
        <v>209</v>
      </c>
      <c r="F134" s="3">
        <v>7952.6</v>
      </c>
      <c r="G134" s="3">
        <v>7952.7</v>
      </c>
      <c r="H134" s="3">
        <v>8406.1</v>
      </c>
    </row>
    <row r="135" spans="3:8" x14ac:dyDescent="0.25">
      <c r="C135">
        <v>20031027</v>
      </c>
      <c r="D135">
        <v>1245</v>
      </c>
      <c r="E135" s="3">
        <v>68</v>
      </c>
      <c r="F135" s="3">
        <v>1088.5999999999999</v>
      </c>
      <c r="G135" s="3">
        <v>1088.5999999999999</v>
      </c>
      <c r="H135" s="3">
        <v>1014.3</v>
      </c>
    </row>
    <row r="136" spans="3:8" x14ac:dyDescent="0.25">
      <c r="C136">
        <v>20031203</v>
      </c>
      <c r="D136">
        <v>1500</v>
      </c>
      <c r="E136" s="3">
        <v>85</v>
      </c>
      <c r="F136" s="3">
        <v>1302.4000000000001</v>
      </c>
      <c r="G136" s="3">
        <v>1302.4000000000001</v>
      </c>
      <c r="H136" s="3">
        <v>1217.3</v>
      </c>
    </row>
    <row r="137" spans="3:8" x14ac:dyDescent="0.25">
      <c r="C137">
        <v>20040312</v>
      </c>
      <c r="D137">
        <v>1100</v>
      </c>
      <c r="E137" s="3">
        <v>75</v>
      </c>
      <c r="F137" s="3">
        <v>839.9</v>
      </c>
      <c r="G137" s="3">
        <v>839.9</v>
      </c>
      <c r="H137" s="3">
        <v>774.66</v>
      </c>
    </row>
    <row r="138" spans="3:8" x14ac:dyDescent="0.25">
      <c r="C138">
        <v>20040511</v>
      </c>
      <c r="D138">
        <v>1315</v>
      </c>
      <c r="E138" s="3">
        <v>860</v>
      </c>
      <c r="F138" s="3">
        <v>30780</v>
      </c>
      <c r="G138" s="3">
        <v>30780</v>
      </c>
      <c r="H138" s="3">
        <v>31484</v>
      </c>
    </row>
    <row r="139" spans="3:8" x14ac:dyDescent="0.25">
      <c r="C139">
        <v>20040608</v>
      </c>
      <c r="D139">
        <v>1330</v>
      </c>
      <c r="E139" s="3">
        <v>1170</v>
      </c>
      <c r="F139" s="3">
        <v>47546</v>
      </c>
      <c r="G139" s="3">
        <v>47547</v>
      </c>
      <c r="H139" s="3">
        <v>48438</v>
      </c>
    </row>
    <row r="140" spans="3:8" x14ac:dyDescent="0.25">
      <c r="C140">
        <v>20040804</v>
      </c>
      <c r="D140">
        <v>1330</v>
      </c>
      <c r="E140" s="3">
        <v>153</v>
      </c>
      <c r="F140" s="3">
        <v>5097</v>
      </c>
      <c r="G140" s="3">
        <v>5097</v>
      </c>
      <c r="H140" s="3">
        <v>5318.7</v>
      </c>
    </row>
    <row r="141" spans="3:8" x14ac:dyDescent="0.25">
      <c r="C141">
        <v>20041108</v>
      </c>
      <c r="D141">
        <v>1215</v>
      </c>
      <c r="E141" s="3">
        <v>115</v>
      </c>
      <c r="F141" s="3">
        <v>2413.8000000000002</v>
      </c>
      <c r="G141" s="3">
        <v>2413.8000000000002</v>
      </c>
      <c r="H141" s="3">
        <v>2359.6</v>
      </c>
    </row>
    <row r="142" spans="3:8" x14ac:dyDescent="0.25">
      <c r="C142">
        <v>20050510</v>
      </c>
      <c r="D142">
        <v>1230</v>
      </c>
      <c r="E142" s="3">
        <v>356</v>
      </c>
      <c r="F142" s="3">
        <v>11080</v>
      </c>
      <c r="G142" s="3">
        <v>11080</v>
      </c>
      <c r="H142" s="3">
        <v>11595</v>
      </c>
    </row>
    <row r="143" spans="3:8" x14ac:dyDescent="0.25">
      <c r="C143">
        <v>20050628</v>
      </c>
      <c r="D143">
        <v>1445</v>
      </c>
      <c r="E143" s="3">
        <v>1040</v>
      </c>
      <c r="F143" s="3">
        <v>45388</v>
      </c>
      <c r="G143" s="3">
        <v>45388</v>
      </c>
      <c r="H143" s="3">
        <v>47111</v>
      </c>
    </row>
    <row r="144" spans="3:8" x14ac:dyDescent="0.25">
      <c r="C144">
        <v>20050808</v>
      </c>
      <c r="D144">
        <v>1345</v>
      </c>
      <c r="E144" s="3">
        <v>297</v>
      </c>
      <c r="F144" s="3">
        <v>12663</v>
      </c>
      <c r="G144" s="3">
        <v>12663</v>
      </c>
      <c r="H144" s="3">
        <v>13617</v>
      </c>
    </row>
    <row r="145" spans="3:8" x14ac:dyDescent="0.25">
      <c r="C145">
        <v>20051212</v>
      </c>
      <c r="D145">
        <v>1215</v>
      </c>
      <c r="E145" s="3">
        <v>99</v>
      </c>
      <c r="F145" s="3">
        <v>1491.7</v>
      </c>
      <c r="G145" s="3">
        <v>1491.7</v>
      </c>
      <c r="H145" s="3">
        <v>1417.6</v>
      </c>
    </row>
    <row r="146" spans="3:8" x14ac:dyDescent="0.25">
      <c r="C146">
        <v>20060419</v>
      </c>
      <c r="D146">
        <v>1400</v>
      </c>
      <c r="E146" s="3">
        <v>227</v>
      </c>
      <c r="F146" s="3">
        <v>5239.3999999999996</v>
      </c>
      <c r="G146" s="3">
        <v>5239.3999999999996</v>
      </c>
      <c r="H146" s="3">
        <v>5375.1</v>
      </c>
    </row>
    <row r="147" spans="3:8" x14ac:dyDescent="0.25">
      <c r="C147">
        <v>20060524</v>
      </c>
      <c r="D147">
        <v>1345</v>
      </c>
      <c r="E147" s="3">
        <v>1230</v>
      </c>
      <c r="F147" s="3">
        <v>42221</v>
      </c>
      <c r="G147" s="3">
        <v>42221</v>
      </c>
      <c r="H147" s="3">
        <v>42730</v>
      </c>
    </row>
    <row r="148" spans="3:8" x14ac:dyDescent="0.25">
      <c r="C148">
        <v>20060927</v>
      </c>
      <c r="D148">
        <v>1230</v>
      </c>
      <c r="E148" s="3">
        <v>200</v>
      </c>
      <c r="F148" s="3">
        <v>6495.8</v>
      </c>
      <c r="G148" s="3">
        <v>6495.8</v>
      </c>
      <c r="H148" s="3">
        <v>6796.4</v>
      </c>
    </row>
    <row r="149" spans="3:8" x14ac:dyDescent="0.25">
      <c r="C149">
        <v>20061031</v>
      </c>
      <c r="D149">
        <v>1230</v>
      </c>
      <c r="E149" s="3">
        <v>176</v>
      </c>
      <c r="F149" s="3">
        <v>4548.8999999999996</v>
      </c>
      <c r="G149" s="3">
        <v>4548.8999999999996</v>
      </c>
      <c r="H149" s="3">
        <v>4635.8999999999996</v>
      </c>
    </row>
    <row r="150" spans="3:8" x14ac:dyDescent="0.25">
      <c r="C150">
        <v>20070416</v>
      </c>
      <c r="D150">
        <v>1245</v>
      </c>
      <c r="E150" s="3">
        <v>143</v>
      </c>
      <c r="F150" s="3">
        <v>2506.6999999999998</v>
      </c>
      <c r="G150" s="3">
        <v>2506.6999999999998</v>
      </c>
      <c r="H150" s="3">
        <v>2512.1999999999998</v>
      </c>
    </row>
    <row r="151" spans="3:8" x14ac:dyDescent="0.25">
      <c r="C151">
        <v>20070516</v>
      </c>
      <c r="D151">
        <v>1000</v>
      </c>
      <c r="E151" s="3">
        <v>1130</v>
      </c>
      <c r="F151" s="3">
        <v>36110</v>
      </c>
      <c r="G151" s="3">
        <v>36110</v>
      </c>
      <c r="H151" s="3">
        <v>36703</v>
      </c>
    </row>
    <row r="152" spans="3:8" x14ac:dyDescent="0.25">
      <c r="C152">
        <v>20070718</v>
      </c>
      <c r="D152">
        <v>1000</v>
      </c>
      <c r="E152" s="3">
        <v>261</v>
      </c>
      <c r="F152" s="3">
        <v>9525.7999999999993</v>
      </c>
      <c r="G152" s="3">
        <v>9525.7999999999993</v>
      </c>
      <c r="H152" s="3">
        <v>10267</v>
      </c>
    </row>
    <row r="153" spans="3:8" x14ac:dyDescent="0.25">
      <c r="C153">
        <v>20071106</v>
      </c>
      <c r="D153">
        <v>1130</v>
      </c>
      <c r="E153" s="3">
        <v>125</v>
      </c>
      <c r="F153" s="3">
        <v>2497.1</v>
      </c>
      <c r="G153" s="3">
        <v>2497.1</v>
      </c>
      <c r="H153" s="3">
        <v>2482.6</v>
      </c>
    </row>
    <row r="154" spans="3:8" x14ac:dyDescent="0.25">
      <c r="C154">
        <v>20080514</v>
      </c>
      <c r="D154">
        <v>1030</v>
      </c>
      <c r="E154" s="3">
        <v>348</v>
      </c>
      <c r="F154" s="3">
        <v>9866.7999999999993</v>
      </c>
      <c r="G154" s="3">
        <v>9866.7999999999993</v>
      </c>
      <c r="H154" s="3">
        <v>10441</v>
      </c>
    </row>
    <row r="155" spans="3:8" x14ac:dyDescent="0.25">
      <c r="C155">
        <v>20080603</v>
      </c>
      <c r="D155">
        <v>1200</v>
      </c>
      <c r="E155" s="3">
        <v>1880</v>
      </c>
      <c r="F155" s="3">
        <v>57293</v>
      </c>
      <c r="G155" s="3">
        <v>57293</v>
      </c>
      <c r="H155" s="3">
        <v>56543</v>
      </c>
    </row>
    <row r="156" spans="3:8" x14ac:dyDescent="0.25">
      <c r="C156">
        <v>20080814</v>
      </c>
      <c r="D156">
        <v>1130</v>
      </c>
      <c r="E156" s="3">
        <v>197</v>
      </c>
      <c r="F156" s="3">
        <v>6430</v>
      </c>
      <c r="G156" s="3">
        <v>6430</v>
      </c>
      <c r="H156" s="3">
        <v>6872.1</v>
      </c>
    </row>
    <row r="157" spans="3:8" x14ac:dyDescent="0.25">
      <c r="C157">
        <v>20081202</v>
      </c>
      <c r="D157">
        <v>1200</v>
      </c>
      <c r="E157" s="3">
        <v>75</v>
      </c>
      <c r="F157" s="3">
        <v>870.84</v>
      </c>
      <c r="G157" s="3">
        <v>870.84</v>
      </c>
      <c r="H157" s="3">
        <v>814.96</v>
      </c>
    </row>
    <row r="158" spans="3:8" x14ac:dyDescent="0.25">
      <c r="C158">
        <v>20090429</v>
      </c>
      <c r="D158">
        <v>1345</v>
      </c>
      <c r="E158" s="3">
        <v>501</v>
      </c>
      <c r="F158" s="3">
        <v>13477</v>
      </c>
      <c r="G158" s="3">
        <v>13477</v>
      </c>
      <c r="H158" s="3">
        <v>14147</v>
      </c>
    </row>
    <row r="159" spans="3:8" x14ac:dyDescent="0.25">
      <c r="C159">
        <v>20090721</v>
      </c>
      <c r="D159">
        <v>1245</v>
      </c>
      <c r="E159" s="3">
        <v>223</v>
      </c>
      <c r="F159" s="3">
        <v>7160.3</v>
      </c>
      <c r="G159" s="3">
        <v>7160.3</v>
      </c>
      <c r="H159" s="3">
        <v>7726.3</v>
      </c>
    </row>
    <row r="160" spans="3:8" x14ac:dyDescent="0.25">
      <c r="C160">
        <v>20090909</v>
      </c>
      <c r="D160">
        <v>1030</v>
      </c>
      <c r="E160" s="3">
        <v>95</v>
      </c>
      <c r="F160" s="3">
        <v>1909.4</v>
      </c>
      <c r="G160" s="3">
        <v>1909.4</v>
      </c>
      <c r="H160" s="3">
        <v>1926.8</v>
      </c>
    </row>
    <row r="161" spans="3:8" x14ac:dyDescent="0.25">
      <c r="C161">
        <v>20091113</v>
      </c>
      <c r="D161">
        <v>1115</v>
      </c>
      <c r="E161" s="3">
        <v>71</v>
      </c>
      <c r="F161" s="3">
        <v>850.4</v>
      </c>
      <c r="G161" s="3">
        <v>850.4</v>
      </c>
      <c r="H161" s="3">
        <v>801.61</v>
      </c>
    </row>
    <row r="162" spans="3:8" x14ac:dyDescent="0.25">
      <c r="C162">
        <v>20100504</v>
      </c>
      <c r="D162">
        <v>1130</v>
      </c>
      <c r="E162" s="3">
        <v>189</v>
      </c>
      <c r="F162" s="3">
        <v>3748.5</v>
      </c>
      <c r="G162" s="3">
        <v>3748.5</v>
      </c>
      <c r="H162" s="3">
        <v>3897.1</v>
      </c>
    </row>
    <row r="163" spans="3:8" x14ac:dyDescent="0.25">
      <c r="C163">
        <v>20100609</v>
      </c>
      <c r="D163">
        <v>1500</v>
      </c>
      <c r="E163" s="3">
        <v>1300</v>
      </c>
      <c r="F163" s="3">
        <v>41476</v>
      </c>
      <c r="G163" s="3">
        <v>41476</v>
      </c>
      <c r="H163" s="3">
        <v>42662</v>
      </c>
    </row>
    <row r="164" spans="3:8" x14ac:dyDescent="0.25">
      <c r="C164">
        <v>20100810</v>
      </c>
      <c r="D164">
        <v>1030</v>
      </c>
      <c r="E164" s="3">
        <v>199</v>
      </c>
      <c r="F164" s="3">
        <v>6036.9</v>
      </c>
      <c r="G164" s="3">
        <v>6036.9</v>
      </c>
      <c r="H164" s="3">
        <v>6500.8</v>
      </c>
    </row>
    <row r="165" spans="3:8" x14ac:dyDescent="0.25">
      <c r="C165">
        <v>20101123</v>
      </c>
      <c r="D165">
        <v>1130</v>
      </c>
      <c r="E165" s="3">
        <v>78</v>
      </c>
      <c r="F165" s="3">
        <v>911.75</v>
      </c>
      <c r="G165" s="3">
        <v>911.75</v>
      </c>
      <c r="H165" s="3">
        <v>866.52</v>
      </c>
    </row>
    <row r="166" spans="3:8" x14ac:dyDescent="0.25">
      <c r="C166">
        <v>20110404</v>
      </c>
      <c r="D166">
        <v>1230</v>
      </c>
      <c r="E166" s="3">
        <v>117</v>
      </c>
      <c r="F166" s="3">
        <v>1480.2</v>
      </c>
      <c r="G166" s="3">
        <v>1480.3</v>
      </c>
      <c r="H166" s="3">
        <v>1469.5</v>
      </c>
    </row>
    <row r="167" spans="3:8" x14ac:dyDescent="0.25">
      <c r="C167">
        <v>20110607</v>
      </c>
      <c r="D167">
        <v>830</v>
      </c>
      <c r="E167" s="3">
        <v>2030</v>
      </c>
      <c r="F167" s="3">
        <v>54760</v>
      </c>
      <c r="G167" s="3">
        <v>54760</v>
      </c>
      <c r="H167" s="3">
        <v>54241</v>
      </c>
    </row>
    <row r="168" spans="3:8" x14ac:dyDescent="0.25">
      <c r="C168">
        <v>20110831</v>
      </c>
      <c r="D168">
        <v>1000</v>
      </c>
      <c r="E168" s="3">
        <v>132</v>
      </c>
      <c r="F168" s="3">
        <v>3087.5</v>
      </c>
      <c r="G168" s="3">
        <v>3087.5</v>
      </c>
      <c r="H168" s="3">
        <v>3236.7</v>
      </c>
    </row>
    <row r="169" spans="3:8" x14ac:dyDescent="0.25">
      <c r="C169">
        <v>20111110</v>
      </c>
      <c r="D169">
        <v>1100</v>
      </c>
      <c r="E169" s="3">
        <v>85</v>
      </c>
      <c r="F169" s="3">
        <v>1101.4000000000001</v>
      </c>
      <c r="G169" s="3">
        <v>1101.4000000000001</v>
      </c>
      <c r="H169" s="3">
        <v>1067.7</v>
      </c>
    </row>
  </sheetData>
  <mergeCells count="13">
    <mergeCell ref="V1:AO1"/>
    <mergeCell ref="AQ2:AY2"/>
    <mergeCell ref="J74:N74"/>
    <mergeCell ref="J94:K94"/>
    <mergeCell ref="V2:AC2"/>
    <mergeCell ref="AE2:AI2"/>
    <mergeCell ref="AK2:AO2"/>
    <mergeCell ref="J62:K62"/>
    <mergeCell ref="B3:F3"/>
    <mergeCell ref="C5:H5"/>
    <mergeCell ref="C2:H2"/>
    <mergeCell ref="C1:H1"/>
    <mergeCell ref="J47:K4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E5D1-DB93-413F-B025-8F1B5A2E8988}">
  <dimension ref="A1"/>
  <sheetViews>
    <sheetView topLeftCell="A115" workbookViewId="0">
      <selection activeCell="B166" sqref="B16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2810-5167-4EEE-B3DC-0E96EE7B9ED1}">
  <dimension ref="C1:AY166"/>
  <sheetViews>
    <sheetView topLeftCell="U91" workbookViewId="0">
      <selection activeCell="AC7" sqref="AC7:AC128"/>
    </sheetView>
  </sheetViews>
  <sheetFormatPr defaultRowHeight="15" x14ac:dyDescent="0.25"/>
  <sheetData>
    <row r="1" spans="3:51" ht="18.75" x14ac:dyDescent="0.3">
      <c r="C1" t="s">
        <v>101</v>
      </c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Q1" s="10" t="s">
        <v>98</v>
      </c>
      <c r="AR1" s="10"/>
      <c r="AS1" s="10"/>
      <c r="AT1" s="10"/>
      <c r="AU1" s="10"/>
      <c r="AV1" s="10"/>
      <c r="AW1" s="10"/>
      <c r="AX1" s="10"/>
      <c r="AY1" s="10"/>
    </row>
    <row r="2" spans="3:51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K2" s="12" t="s">
        <v>97</v>
      </c>
      <c r="AL2" s="12"/>
      <c r="AM2" s="12"/>
      <c r="AN2" s="12"/>
      <c r="AO2" s="12"/>
      <c r="AQ2" s="12" t="s">
        <v>99</v>
      </c>
      <c r="AR2" s="12"/>
      <c r="AS2" s="12"/>
      <c r="AT2" s="12"/>
      <c r="AU2" s="12"/>
      <c r="AV2" s="12"/>
      <c r="AW2" s="12"/>
      <c r="AX2" s="12"/>
      <c r="AY2" s="12"/>
    </row>
    <row r="3" spans="3:51" x14ac:dyDescent="0.25">
      <c r="C3">
        <v>19911017</v>
      </c>
      <c r="D3">
        <v>1020</v>
      </c>
      <c r="E3" s="3">
        <v>79</v>
      </c>
      <c r="F3" s="3">
        <v>16559</v>
      </c>
      <c r="G3" s="3">
        <v>16559</v>
      </c>
      <c r="H3" s="3">
        <v>16442</v>
      </c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25">
      <c r="C4">
        <v>19920325</v>
      </c>
      <c r="D4">
        <v>1515</v>
      </c>
      <c r="E4" s="3">
        <v>65</v>
      </c>
      <c r="F4" s="3">
        <v>15591</v>
      </c>
      <c r="G4" s="3">
        <v>15591</v>
      </c>
      <c r="H4" s="3">
        <v>15438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25">
      <c r="C5">
        <v>19920416</v>
      </c>
      <c r="D5">
        <v>1150</v>
      </c>
      <c r="E5" s="3">
        <v>176</v>
      </c>
      <c r="F5" s="3">
        <v>24830</v>
      </c>
      <c r="G5" s="3">
        <v>24830</v>
      </c>
      <c r="H5" s="3">
        <v>24724</v>
      </c>
      <c r="J5" t="s">
        <v>11</v>
      </c>
      <c r="K5" t="s">
        <v>12</v>
      </c>
      <c r="L5" t="s">
        <v>13</v>
      </c>
      <c r="U5" s="7"/>
      <c r="V5" t="s">
        <v>36</v>
      </c>
      <c r="W5" t="s">
        <v>92</v>
      </c>
      <c r="X5">
        <v>164</v>
      </c>
      <c r="Y5">
        <v>34325</v>
      </c>
      <c r="Z5">
        <v>33614</v>
      </c>
      <c r="AA5">
        <v>35048</v>
      </c>
      <c r="AB5">
        <v>366</v>
      </c>
      <c r="AC5">
        <v>281</v>
      </c>
      <c r="AE5" t="s">
        <v>36</v>
      </c>
      <c r="AF5" t="s">
        <v>92</v>
      </c>
      <c r="AG5">
        <v>164</v>
      </c>
      <c r="AH5">
        <v>34325</v>
      </c>
      <c r="AI5">
        <v>281</v>
      </c>
      <c r="AK5" t="s">
        <v>36</v>
      </c>
      <c r="AL5" t="s">
        <v>92</v>
      </c>
      <c r="AM5">
        <v>164</v>
      </c>
      <c r="AN5">
        <v>34416</v>
      </c>
      <c r="AO5">
        <v>360</v>
      </c>
      <c r="AQ5" t="s">
        <v>6</v>
      </c>
      <c r="AR5">
        <v>14111</v>
      </c>
      <c r="AS5">
        <v>19071</v>
      </c>
      <c r="AT5">
        <v>26117</v>
      </c>
      <c r="AU5">
        <v>48468</v>
      </c>
      <c r="AV5">
        <v>64182</v>
      </c>
      <c r="AW5">
        <v>72165</v>
      </c>
      <c r="AX5">
        <v>81515</v>
      </c>
      <c r="AY5">
        <v>83594</v>
      </c>
    </row>
    <row r="6" spans="3:51" x14ac:dyDescent="0.25">
      <c r="C6">
        <v>19920507</v>
      </c>
      <c r="D6">
        <v>1140</v>
      </c>
      <c r="E6" s="3">
        <v>580</v>
      </c>
      <c r="F6" s="3">
        <v>43632</v>
      </c>
      <c r="G6" s="3">
        <v>43632</v>
      </c>
      <c r="H6" s="3">
        <v>43780</v>
      </c>
      <c r="J6">
        <v>1</v>
      </c>
      <c r="K6">
        <v>-2.0779999999999998</v>
      </c>
      <c r="L6">
        <v>118.788</v>
      </c>
      <c r="U6" s="7">
        <f t="shared" ref="U6:U68" si="0">DATE(W6,V6,1)</f>
        <v>33512</v>
      </c>
      <c r="V6">
        <v>10</v>
      </c>
      <c r="W6">
        <v>1991</v>
      </c>
      <c r="X6">
        <v>1</v>
      </c>
      <c r="Y6">
        <v>16559</v>
      </c>
      <c r="Z6">
        <v>14136</v>
      </c>
      <c r="AA6">
        <v>19277</v>
      </c>
      <c r="AB6">
        <v>1312</v>
      </c>
      <c r="AC6">
        <v>340</v>
      </c>
      <c r="AD6" s="7">
        <f t="shared" ref="AD6:AD69" si="1">DATE(AF6,AE6,1)</f>
        <v>33512</v>
      </c>
      <c r="AE6">
        <v>10</v>
      </c>
      <c r="AF6">
        <v>1991</v>
      </c>
      <c r="AG6">
        <v>1</v>
      </c>
      <c r="AH6">
        <v>16559</v>
      </c>
      <c r="AI6">
        <v>340</v>
      </c>
      <c r="AJ6" s="7">
        <f t="shared" ref="AJ6:AJ69" si="2">DATE(AL6,AK6,1)</f>
        <v>33512</v>
      </c>
      <c r="AK6">
        <v>10</v>
      </c>
      <c r="AL6">
        <v>1991</v>
      </c>
      <c r="AM6">
        <v>1</v>
      </c>
      <c r="AN6">
        <v>16442</v>
      </c>
      <c r="AO6">
        <v>338</v>
      </c>
      <c r="AQ6" t="s">
        <v>7</v>
      </c>
      <c r="AR6">
        <v>14111</v>
      </c>
      <c r="AS6">
        <v>19071</v>
      </c>
      <c r="AT6">
        <v>26117</v>
      </c>
      <c r="AU6">
        <v>48468</v>
      </c>
      <c r="AV6">
        <v>64182</v>
      </c>
      <c r="AW6">
        <v>72165</v>
      </c>
      <c r="AX6">
        <v>81515</v>
      </c>
      <c r="AY6">
        <v>83594</v>
      </c>
    </row>
    <row r="7" spans="3:51" x14ac:dyDescent="0.25">
      <c r="C7">
        <v>19920521</v>
      </c>
      <c r="D7">
        <v>1040</v>
      </c>
      <c r="E7" s="3">
        <v>900</v>
      </c>
      <c r="F7" s="3">
        <v>53326</v>
      </c>
      <c r="G7" s="3">
        <v>53326</v>
      </c>
      <c r="H7" s="3">
        <v>53637</v>
      </c>
      <c r="J7">
        <v>2</v>
      </c>
      <c r="K7">
        <v>-2.0739999999999998</v>
      </c>
      <c r="L7">
        <v>117.161</v>
      </c>
      <c r="U7" s="7">
        <f t="shared" si="0"/>
        <v>33664</v>
      </c>
      <c r="V7">
        <v>3</v>
      </c>
      <c r="W7">
        <v>1992</v>
      </c>
      <c r="X7">
        <v>1</v>
      </c>
      <c r="Y7">
        <v>15591</v>
      </c>
      <c r="Z7">
        <v>13291</v>
      </c>
      <c r="AA7">
        <v>18174</v>
      </c>
      <c r="AB7">
        <v>1247</v>
      </c>
      <c r="AC7">
        <v>360</v>
      </c>
      <c r="AD7" s="7">
        <f t="shared" si="1"/>
        <v>33664</v>
      </c>
      <c r="AE7">
        <v>3</v>
      </c>
      <c r="AF7">
        <v>1992</v>
      </c>
      <c r="AG7">
        <v>1</v>
      </c>
      <c r="AH7">
        <v>15591</v>
      </c>
      <c r="AI7">
        <v>360</v>
      </c>
      <c r="AJ7" s="7">
        <f t="shared" si="2"/>
        <v>33664</v>
      </c>
      <c r="AK7">
        <v>3</v>
      </c>
      <c r="AL7">
        <v>1992</v>
      </c>
      <c r="AM7">
        <v>1</v>
      </c>
      <c r="AN7">
        <v>15438</v>
      </c>
      <c r="AO7">
        <v>581</v>
      </c>
      <c r="AQ7" t="s">
        <v>8</v>
      </c>
      <c r="AR7">
        <v>13992</v>
      </c>
      <c r="AS7">
        <v>19004</v>
      </c>
      <c r="AT7">
        <v>26018</v>
      </c>
      <c r="AU7">
        <v>48691</v>
      </c>
      <c r="AV7">
        <v>64697</v>
      </c>
      <c r="AW7">
        <v>72975</v>
      </c>
      <c r="AX7">
        <v>82546</v>
      </c>
      <c r="AY7">
        <v>84767</v>
      </c>
    </row>
    <row r="8" spans="3:51" x14ac:dyDescent="0.25">
      <c r="C8">
        <v>19920605</v>
      </c>
      <c r="D8">
        <v>1120</v>
      </c>
      <c r="E8" s="3">
        <v>893</v>
      </c>
      <c r="F8" s="3">
        <v>52259</v>
      </c>
      <c r="G8" s="3">
        <v>52259</v>
      </c>
      <c r="H8" s="3">
        <v>52503</v>
      </c>
      <c r="J8">
        <v>3</v>
      </c>
      <c r="K8">
        <v>-2.0790000000000002</v>
      </c>
      <c r="L8">
        <v>117.50700000000001</v>
      </c>
      <c r="U8" s="7">
        <f t="shared" si="0"/>
        <v>33695</v>
      </c>
      <c r="V8">
        <v>4</v>
      </c>
      <c r="W8">
        <v>1992</v>
      </c>
      <c r="X8">
        <v>1</v>
      </c>
      <c r="Y8">
        <v>24830</v>
      </c>
      <c r="Z8">
        <v>21213</v>
      </c>
      <c r="AA8">
        <v>28884</v>
      </c>
      <c r="AB8">
        <v>1958</v>
      </c>
      <c r="AC8">
        <v>471</v>
      </c>
      <c r="AD8" s="7">
        <f t="shared" si="1"/>
        <v>33695</v>
      </c>
      <c r="AE8">
        <v>4</v>
      </c>
      <c r="AF8">
        <v>1992</v>
      </c>
      <c r="AG8">
        <v>1</v>
      </c>
      <c r="AH8">
        <v>24830</v>
      </c>
      <c r="AI8">
        <v>471</v>
      </c>
      <c r="AJ8" s="7">
        <f t="shared" si="2"/>
        <v>33695</v>
      </c>
      <c r="AK8">
        <v>4</v>
      </c>
      <c r="AL8">
        <v>1992</v>
      </c>
      <c r="AM8">
        <v>1</v>
      </c>
      <c r="AN8">
        <v>24724</v>
      </c>
      <c r="AO8">
        <v>806</v>
      </c>
    </row>
    <row r="9" spans="3:51" x14ac:dyDescent="0.25">
      <c r="C9">
        <v>19920613</v>
      </c>
      <c r="D9">
        <v>1120</v>
      </c>
      <c r="E9" s="3">
        <v>1050</v>
      </c>
      <c r="F9" s="3">
        <v>56240</v>
      </c>
      <c r="G9" s="3">
        <v>56240</v>
      </c>
      <c r="H9" s="3">
        <v>56559</v>
      </c>
      <c r="J9">
        <v>4</v>
      </c>
      <c r="K9">
        <v>-2.2370000000000001</v>
      </c>
      <c r="L9">
        <v>125.352</v>
      </c>
      <c r="U9" s="7">
        <f t="shared" si="0"/>
        <v>33725</v>
      </c>
      <c r="V9">
        <v>5</v>
      </c>
      <c r="W9">
        <v>1992</v>
      </c>
      <c r="X9">
        <v>2</v>
      </c>
      <c r="Y9">
        <v>48479</v>
      </c>
      <c r="Z9">
        <v>43300</v>
      </c>
      <c r="AA9">
        <v>54103</v>
      </c>
      <c r="AB9">
        <v>2757</v>
      </c>
      <c r="AC9">
        <v>804</v>
      </c>
      <c r="AD9" s="7">
        <f t="shared" si="1"/>
        <v>33725</v>
      </c>
      <c r="AE9">
        <v>5</v>
      </c>
      <c r="AF9">
        <v>1992</v>
      </c>
      <c r="AG9">
        <v>2</v>
      </c>
      <c r="AH9">
        <v>48479</v>
      </c>
      <c r="AI9">
        <v>804</v>
      </c>
      <c r="AJ9" s="7">
        <f t="shared" si="2"/>
        <v>33725</v>
      </c>
      <c r="AK9">
        <v>5</v>
      </c>
      <c r="AL9">
        <v>1992</v>
      </c>
      <c r="AM9">
        <v>2</v>
      </c>
      <c r="AN9">
        <v>48708</v>
      </c>
      <c r="AO9">
        <v>1446</v>
      </c>
      <c r="AQ9" t="s">
        <v>100</v>
      </c>
    </row>
    <row r="10" spans="3:51" x14ac:dyDescent="0.25">
      <c r="C10">
        <v>19920623</v>
      </c>
      <c r="D10">
        <v>1400</v>
      </c>
      <c r="E10" s="3">
        <v>854</v>
      </c>
      <c r="F10" s="3">
        <v>50388</v>
      </c>
      <c r="G10" s="3">
        <v>50388</v>
      </c>
      <c r="H10" s="3">
        <v>50569</v>
      </c>
      <c r="J10">
        <v>5</v>
      </c>
      <c r="K10">
        <v>-2.077</v>
      </c>
      <c r="L10">
        <v>115.962</v>
      </c>
      <c r="U10" s="7">
        <f t="shared" si="0"/>
        <v>33756</v>
      </c>
      <c r="V10">
        <v>6</v>
      </c>
      <c r="W10">
        <v>1992</v>
      </c>
      <c r="X10">
        <v>5</v>
      </c>
      <c r="Y10">
        <v>51169</v>
      </c>
      <c r="Z10">
        <v>47452</v>
      </c>
      <c r="AA10">
        <v>55097</v>
      </c>
      <c r="AB10">
        <v>1950</v>
      </c>
      <c r="AC10">
        <v>852</v>
      </c>
      <c r="AD10" s="7">
        <f t="shared" si="1"/>
        <v>33756</v>
      </c>
      <c r="AE10">
        <v>6</v>
      </c>
      <c r="AF10">
        <v>1992</v>
      </c>
      <c r="AG10">
        <v>5</v>
      </c>
      <c r="AH10">
        <v>51169</v>
      </c>
      <c r="AI10">
        <v>852</v>
      </c>
      <c r="AJ10" s="7">
        <f t="shared" si="2"/>
        <v>33756</v>
      </c>
      <c r="AK10">
        <v>6</v>
      </c>
      <c r="AL10">
        <v>1992</v>
      </c>
      <c r="AM10">
        <v>5</v>
      </c>
      <c r="AN10">
        <v>51374</v>
      </c>
      <c r="AO10">
        <v>1141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25">
      <c r="C11">
        <v>19920624</v>
      </c>
      <c r="D11">
        <v>915</v>
      </c>
      <c r="E11" s="3">
        <v>776</v>
      </c>
      <c r="F11" s="3">
        <v>48022</v>
      </c>
      <c r="G11" s="3">
        <v>48022</v>
      </c>
      <c r="H11" s="3">
        <v>48155</v>
      </c>
      <c r="J11" s="2">
        <v>6</v>
      </c>
      <c r="K11" s="2">
        <v>-2.2269999999999999</v>
      </c>
      <c r="L11" s="2">
        <v>123.386</v>
      </c>
      <c r="U11" s="7">
        <f t="shared" si="0"/>
        <v>33786</v>
      </c>
      <c r="V11">
        <v>7</v>
      </c>
      <c r="W11">
        <v>1992</v>
      </c>
      <c r="X11">
        <v>1</v>
      </c>
      <c r="Y11">
        <v>27631</v>
      </c>
      <c r="Z11">
        <v>23597</v>
      </c>
      <c r="AA11">
        <v>32154</v>
      </c>
      <c r="AB11">
        <v>2184</v>
      </c>
      <c r="AC11">
        <v>546</v>
      </c>
      <c r="AD11" s="7">
        <f t="shared" si="1"/>
        <v>33786</v>
      </c>
      <c r="AE11">
        <v>7</v>
      </c>
      <c r="AF11">
        <v>1992</v>
      </c>
      <c r="AG11">
        <v>1</v>
      </c>
      <c r="AH11">
        <v>27631</v>
      </c>
      <c r="AI11">
        <v>546</v>
      </c>
      <c r="AJ11" s="7">
        <f t="shared" si="2"/>
        <v>33786</v>
      </c>
      <c r="AK11">
        <v>7</v>
      </c>
      <c r="AL11">
        <v>1992</v>
      </c>
      <c r="AM11">
        <v>1</v>
      </c>
      <c r="AN11">
        <v>27462</v>
      </c>
      <c r="AO11">
        <v>510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25">
      <c r="C12">
        <v>19920625</v>
      </c>
      <c r="D12">
        <v>1200</v>
      </c>
      <c r="E12" s="3">
        <v>807</v>
      </c>
      <c r="F12" s="3">
        <v>48936</v>
      </c>
      <c r="G12" s="3">
        <v>48936</v>
      </c>
      <c r="H12" s="3">
        <v>49086</v>
      </c>
      <c r="J12" s="1">
        <v>7</v>
      </c>
      <c r="K12" s="1">
        <v>-2.262</v>
      </c>
      <c r="L12" s="1">
        <v>125.43</v>
      </c>
      <c r="U12" s="7">
        <f t="shared" si="0"/>
        <v>33848</v>
      </c>
      <c r="V12">
        <v>9</v>
      </c>
      <c r="W12">
        <v>1992</v>
      </c>
      <c r="X12">
        <v>2</v>
      </c>
      <c r="Y12">
        <v>19540</v>
      </c>
      <c r="Z12">
        <v>17422</v>
      </c>
      <c r="AA12">
        <v>21843</v>
      </c>
      <c r="AB12">
        <v>1128</v>
      </c>
      <c r="AC12">
        <v>393</v>
      </c>
      <c r="AD12" s="7">
        <f t="shared" si="1"/>
        <v>33848</v>
      </c>
      <c r="AE12">
        <v>9</v>
      </c>
      <c r="AF12">
        <v>1992</v>
      </c>
      <c r="AG12">
        <v>2</v>
      </c>
      <c r="AH12">
        <v>19540</v>
      </c>
      <c r="AI12">
        <v>393</v>
      </c>
      <c r="AJ12" s="7">
        <f t="shared" si="2"/>
        <v>33848</v>
      </c>
      <c r="AK12">
        <v>9</v>
      </c>
      <c r="AL12">
        <v>1992</v>
      </c>
      <c r="AM12">
        <v>2</v>
      </c>
      <c r="AN12">
        <v>19391</v>
      </c>
      <c r="AO12">
        <v>345</v>
      </c>
      <c r="AQ12" t="s">
        <v>6</v>
      </c>
      <c r="AR12">
        <v>15</v>
      </c>
      <c r="AS12">
        <v>26</v>
      </c>
      <c r="AT12">
        <v>53</v>
      </c>
      <c r="AU12">
        <v>79</v>
      </c>
      <c r="AV12">
        <v>98</v>
      </c>
      <c r="AW12">
        <v>107</v>
      </c>
      <c r="AX12">
        <v>119</v>
      </c>
      <c r="AY12">
        <v>123</v>
      </c>
    </row>
    <row r="13" spans="3:51" x14ac:dyDescent="0.25">
      <c r="C13">
        <v>19920722</v>
      </c>
      <c r="D13">
        <v>1035</v>
      </c>
      <c r="E13" s="3">
        <v>259</v>
      </c>
      <c r="F13" s="3">
        <v>27631</v>
      </c>
      <c r="G13" s="3">
        <v>27631</v>
      </c>
      <c r="H13" s="3">
        <v>27462</v>
      </c>
      <c r="J13">
        <v>8</v>
      </c>
      <c r="K13">
        <v>-2.2530000000000001</v>
      </c>
      <c r="L13">
        <v>123.501</v>
      </c>
      <c r="U13" s="7">
        <f t="shared" si="0"/>
        <v>33878</v>
      </c>
      <c r="V13">
        <v>10</v>
      </c>
      <c r="W13">
        <v>1992</v>
      </c>
      <c r="X13">
        <v>3</v>
      </c>
      <c r="Y13">
        <v>16686</v>
      </c>
      <c r="Z13">
        <v>15162</v>
      </c>
      <c r="AA13">
        <v>18320</v>
      </c>
      <c r="AB13">
        <v>806</v>
      </c>
      <c r="AC13">
        <v>325</v>
      </c>
      <c r="AD13" s="7">
        <f t="shared" si="1"/>
        <v>33878</v>
      </c>
      <c r="AE13">
        <v>10</v>
      </c>
      <c r="AF13">
        <v>1992</v>
      </c>
      <c r="AG13">
        <v>3</v>
      </c>
      <c r="AH13">
        <v>16686</v>
      </c>
      <c r="AI13">
        <v>325</v>
      </c>
      <c r="AJ13" s="7">
        <f t="shared" si="2"/>
        <v>33878</v>
      </c>
      <c r="AK13">
        <v>10</v>
      </c>
      <c r="AL13">
        <v>1992</v>
      </c>
      <c r="AM13">
        <v>3</v>
      </c>
      <c r="AN13">
        <v>16565</v>
      </c>
      <c r="AO13">
        <v>325</v>
      </c>
      <c r="AQ13" t="s">
        <v>7</v>
      </c>
      <c r="AR13">
        <v>15</v>
      </c>
      <c r="AS13">
        <v>26</v>
      </c>
      <c r="AT13">
        <v>53</v>
      </c>
      <c r="AU13">
        <v>79</v>
      </c>
      <c r="AV13">
        <v>98</v>
      </c>
      <c r="AW13">
        <v>107</v>
      </c>
      <c r="AX13">
        <v>119</v>
      </c>
      <c r="AY13">
        <v>123</v>
      </c>
    </row>
    <row r="14" spans="3:51" x14ac:dyDescent="0.25">
      <c r="C14">
        <v>19920911</v>
      </c>
      <c r="D14">
        <v>1250</v>
      </c>
      <c r="E14" s="3">
        <v>121</v>
      </c>
      <c r="F14" s="3">
        <v>19580</v>
      </c>
      <c r="G14" s="3">
        <v>19580</v>
      </c>
      <c r="H14" s="3">
        <v>19424</v>
      </c>
      <c r="J14">
        <v>9</v>
      </c>
      <c r="K14">
        <v>-2.2400000000000002</v>
      </c>
      <c r="L14">
        <v>121.345</v>
      </c>
      <c r="U14" s="7">
        <f t="shared" si="0"/>
        <v>34060</v>
      </c>
      <c r="V14">
        <v>4</v>
      </c>
      <c r="W14">
        <v>1993</v>
      </c>
      <c r="X14">
        <v>1</v>
      </c>
      <c r="Y14">
        <v>15754</v>
      </c>
      <c r="Z14">
        <v>13434</v>
      </c>
      <c r="AA14">
        <v>18357</v>
      </c>
      <c r="AB14">
        <v>1257</v>
      </c>
      <c r="AC14">
        <v>354</v>
      </c>
      <c r="AD14" s="7">
        <f t="shared" si="1"/>
        <v>34060</v>
      </c>
      <c r="AE14">
        <v>4</v>
      </c>
      <c r="AF14">
        <v>1993</v>
      </c>
      <c r="AG14">
        <v>1</v>
      </c>
      <c r="AH14">
        <v>15754</v>
      </c>
      <c r="AI14">
        <v>354</v>
      </c>
      <c r="AJ14" s="7">
        <f t="shared" si="2"/>
        <v>34060</v>
      </c>
      <c r="AK14">
        <v>4</v>
      </c>
      <c r="AL14">
        <v>1993</v>
      </c>
      <c r="AM14">
        <v>1</v>
      </c>
      <c r="AN14">
        <v>15593</v>
      </c>
      <c r="AO14">
        <v>557</v>
      </c>
      <c r="AQ14" t="s">
        <v>8</v>
      </c>
      <c r="AR14">
        <v>15</v>
      </c>
      <c r="AS14">
        <v>26</v>
      </c>
      <c r="AT14">
        <v>53</v>
      </c>
      <c r="AU14">
        <v>78</v>
      </c>
      <c r="AV14">
        <v>98</v>
      </c>
      <c r="AW14">
        <v>106</v>
      </c>
      <c r="AX14">
        <v>118</v>
      </c>
      <c r="AY14">
        <v>122</v>
      </c>
    </row>
    <row r="15" spans="3:51" x14ac:dyDescent="0.25">
      <c r="C15">
        <v>19920918</v>
      </c>
      <c r="D15">
        <v>1215</v>
      </c>
      <c r="E15" s="3">
        <v>118</v>
      </c>
      <c r="F15" s="3">
        <v>19501</v>
      </c>
      <c r="G15" s="3">
        <v>19501</v>
      </c>
      <c r="H15" s="3">
        <v>19358</v>
      </c>
      <c r="U15" s="7">
        <f t="shared" si="0"/>
        <v>34090</v>
      </c>
      <c r="V15">
        <v>5</v>
      </c>
      <c r="W15">
        <v>1993</v>
      </c>
      <c r="X15">
        <v>3</v>
      </c>
      <c r="Y15">
        <v>55822</v>
      </c>
      <c r="Z15">
        <v>50667</v>
      </c>
      <c r="AA15">
        <v>61354</v>
      </c>
      <c r="AB15">
        <v>2727</v>
      </c>
      <c r="AC15">
        <v>913</v>
      </c>
      <c r="AD15" s="7">
        <f t="shared" si="1"/>
        <v>34090</v>
      </c>
      <c r="AE15">
        <v>5</v>
      </c>
      <c r="AF15">
        <v>1993</v>
      </c>
      <c r="AG15">
        <v>3</v>
      </c>
      <c r="AH15">
        <v>55822</v>
      </c>
      <c r="AI15">
        <v>913</v>
      </c>
      <c r="AJ15" s="7">
        <f t="shared" si="2"/>
        <v>34090</v>
      </c>
      <c r="AK15">
        <v>5</v>
      </c>
      <c r="AL15">
        <v>1993</v>
      </c>
      <c r="AM15">
        <v>3</v>
      </c>
      <c r="AN15">
        <v>56241</v>
      </c>
      <c r="AO15">
        <v>1650</v>
      </c>
    </row>
    <row r="16" spans="3:51" x14ac:dyDescent="0.25">
      <c r="C16">
        <v>19921013</v>
      </c>
      <c r="D16">
        <v>1100</v>
      </c>
      <c r="E16" s="3">
        <v>81</v>
      </c>
      <c r="F16" s="3">
        <v>16732</v>
      </c>
      <c r="G16" s="3">
        <v>16732</v>
      </c>
      <c r="H16" s="3">
        <v>16610</v>
      </c>
      <c r="U16" s="7">
        <f t="shared" si="0"/>
        <v>34121</v>
      </c>
      <c r="V16">
        <v>6</v>
      </c>
      <c r="W16">
        <v>1993</v>
      </c>
      <c r="X16">
        <v>1</v>
      </c>
      <c r="Y16">
        <v>75634</v>
      </c>
      <c r="Z16">
        <v>64628</v>
      </c>
      <c r="AA16">
        <v>87967</v>
      </c>
      <c r="AB16">
        <v>5958</v>
      </c>
      <c r="AC16">
        <v>1408</v>
      </c>
      <c r="AD16" s="7">
        <f t="shared" si="1"/>
        <v>34121</v>
      </c>
      <c r="AE16">
        <v>6</v>
      </c>
      <c r="AF16">
        <v>1993</v>
      </c>
      <c r="AG16">
        <v>1</v>
      </c>
      <c r="AH16">
        <v>75634</v>
      </c>
      <c r="AI16">
        <v>1408</v>
      </c>
      <c r="AJ16" s="7">
        <f t="shared" si="2"/>
        <v>34121</v>
      </c>
      <c r="AK16">
        <v>6</v>
      </c>
      <c r="AL16">
        <v>1993</v>
      </c>
      <c r="AM16">
        <v>1</v>
      </c>
      <c r="AN16">
        <v>76453</v>
      </c>
      <c r="AO16">
        <v>2193</v>
      </c>
    </row>
    <row r="17" spans="3:41" x14ac:dyDescent="0.25">
      <c r="C17">
        <v>19921014</v>
      </c>
      <c r="D17">
        <v>1100</v>
      </c>
      <c r="E17" s="3">
        <v>81</v>
      </c>
      <c r="F17" s="3">
        <v>16756</v>
      </c>
      <c r="G17" s="3">
        <v>16756</v>
      </c>
      <c r="H17" s="3">
        <v>16636</v>
      </c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35832</v>
      </c>
      <c r="Z17">
        <v>30643</v>
      </c>
      <c r="AA17">
        <v>41645</v>
      </c>
      <c r="AB17">
        <v>2809</v>
      </c>
      <c r="AC17">
        <v>605</v>
      </c>
      <c r="AD17" s="7">
        <f t="shared" si="1"/>
        <v>34151</v>
      </c>
      <c r="AE17">
        <v>7</v>
      </c>
      <c r="AF17">
        <v>1993</v>
      </c>
      <c r="AG17">
        <v>1</v>
      </c>
      <c r="AH17">
        <v>35832</v>
      </c>
      <c r="AI17">
        <v>605</v>
      </c>
      <c r="AJ17" s="7">
        <f t="shared" si="2"/>
        <v>34151</v>
      </c>
      <c r="AK17">
        <v>7</v>
      </c>
      <c r="AL17">
        <v>1993</v>
      </c>
      <c r="AM17">
        <v>1</v>
      </c>
      <c r="AN17">
        <v>35769</v>
      </c>
      <c r="AO17">
        <v>502</v>
      </c>
    </row>
    <row r="18" spans="3:41" x14ac:dyDescent="0.25">
      <c r="C18">
        <v>19921015</v>
      </c>
      <c r="D18">
        <v>830</v>
      </c>
      <c r="E18" s="3">
        <v>79</v>
      </c>
      <c r="F18" s="3">
        <v>16570</v>
      </c>
      <c r="G18" s="3">
        <v>16570</v>
      </c>
      <c r="H18" s="3">
        <v>16450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U18" s="7">
        <f t="shared" si="0"/>
        <v>34243</v>
      </c>
      <c r="V18">
        <v>10</v>
      </c>
      <c r="W18">
        <v>1993</v>
      </c>
      <c r="X18">
        <v>1</v>
      </c>
      <c r="Y18">
        <v>17695</v>
      </c>
      <c r="Z18">
        <v>15125</v>
      </c>
      <c r="AA18">
        <v>20575</v>
      </c>
      <c r="AB18">
        <v>1391</v>
      </c>
      <c r="AC18">
        <v>318</v>
      </c>
      <c r="AD18" s="7">
        <f t="shared" si="1"/>
        <v>34243</v>
      </c>
      <c r="AE18">
        <v>10</v>
      </c>
      <c r="AF18">
        <v>1993</v>
      </c>
      <c r="AG18">
        <v>1</v>
      </c>
      <c r="AH18">
        <v>17695</v>
      </c>
      <c r="AI18">
        <v>318</v>
      </c>
      <c r="AJ18" s="7">
        <f t="shared" si="2"/>
        <v>34243</v>
      </c>
      <c r="AK18">
        <v>10</v>
      </c>
      <c r="AL18">
        <v>1993</v>
      </c>
      <c r="AM18">
        <v>1</v>
      </c>
      <c r="AN18">
        <v>17598</v>
      </c>
      <c r="AO18">
        <v>325</v>
      </c>
    </row>
    <row r="19" spans="3:41" x14ac:dyDescent="0.25">
      <c r="C19">
        <v>19930401</v>
      </c>
      <c r="D19">
        <v>1020</v>
      </c>
      <c r="E19" s="3">
        <v>67</v>
      </c>
      <c r="F19" s="3">
        <v>15754</v>
      </c>
      <c r="G19" s="3">
        <v>15754</v>
      </c>
      <c r="H19" s="3">
        <v>15593</v>
      </c>
      <c r="J19" t="s">
        <v>6</v>
      </c>
      <c r="K19">
        <v>10.4521</v>
      </c>
      <c r="L19">
        <v>0.49719999999999998</v>
      </c>
      <c r="M19">
        <v>3.7100000000000001E-2</v>
      </c>
      <c r="N19">
        <v>7.4399999999999994E-2</v>
      </c>
      <c r="O19">
        <v>3.3E-3</v>
      </c>
      <c r="U19" s="7">
        <f t="shared" si="0"/>
        <v>34274</v>
      </c>
      <c r="V19">
        <v>11</v>
      </c>
      <c r="W19">
        <v>1993</v>
      </c>
      <c r="X19">
        <v>1</v>
      </c>
      <c r="Y19">
        <v>17987</v>
      </c>
      <c r="Z19">
        <v>15374</v>
      </c>
      <c r="AA19">
        <v>20915</v>
      </c>
      <c r="AB19">
        <v>1414</v>
      </c>
      <c r="AC19">
        <v>324</v>
      </c>
      <c r="AD19" s="7">
        <f t="shared" si="1"/>
        <v>34274</v>
      </c>
      <c r="AE19">
        <v>11</v>
      </c>
      <c r="AF19">
        <v>1993</v>
      </c>
      <c r="AG19">
        <v>1</v>
      </c>
      <c r="AH19">
        <v>17987</v>
      </c>
      <c r="AI19">
        <v>324</v>
      </c>
      <c r="AJ19" s="7">
        <f t="shared" si="2"/>
        <v>34274</v>
      </c>
      <c r="AK19">
        <v>11</v>
      </c>
      <c r="AL19">
        <v>1993</v>
      </c>
      <c r="AM19">
        <v>1</v>
      </c>
      <c r="AN19">
        <v>17925</v>
      </c>
      <c r="AO19">
        <v>381</v>
      </c>
    </row>
    <row r="20" spans="3:41" x14ac:dyDescent="0.25">
      <c r="C20">
        <v>19930512</v>
      </c>
      <c r="D20">
        <v>1200</v>
      </c>
      <c r="E20" s="3">
        <v>342</v>
      </c>
      <c r="F20" s="3">
        <v>33470</v>
      </c>
      <c r="G20" s="3">
        <v>33470</v>
      </c>
      <c r="H20" s="3">
        <v>33421</v>
      </c>
      <c r="J20" t="s">
        <v>7</v>
      </c>
      <c r="K20">
        <v>10.4521</v>
      </c>
      <c r="L20">
        <v>0.49719999999999998</v>
      </c>
      <c r="M20">
        <v>3.7100000000000001E-2</v>
      </c>
      <c r="N20">
        <v>7.4399999999999994E-2</v>
      </c>
      <c r="O20">
        <v>3.3E-3</v>
      </c>
      <c r="U20" s="7">
        <f t="shared" si="0"/>
        <v>34455</v>
      </c>
      <c r="V20">
        <v>5</v>
      </c>
      <c r="W20">
        <v>1994</v>
      </c>
      <c r="X20">
        <v>2</v>
      </c>
      <c r="Y20">
        <v>34910</v>
      </c>
      <c r="Z20">
        <v>31120</v>
      </c>
      <c r="AA20">
        <v>39030</v>
      </c>
      <c r="AB20">
        <v>2019</v>
      </c>
      <c r="AC20">
        <v>503</v>
      </c>
      <c r="AD20" s="7">
        <f t="shared" si="1"/>
        <v>34455</v>
      </c>
      <c r="AE20">
        <v>5</v>
      </c>
      <c r="AF20">
        <v>1994</v>
      </c>
      <c r="AG20">
        <v>2</v>
      </c>
      <c r="AH20">
        <v>34910</v>
      </c>
      <c r="AI20">
        <v>503</v>
      </c>
      <c r="AJ20" s="7">
        <f t="shared" si="2"/>
        <v>34455</v>
      </c>
      <c r="AK20">
        <v>5</v>
      </c>
      <c r="AL20">
        <v>1994</v>
      </c>
      <c r="AM20">
        <v>2</v>
      </c>
      <c r="AN20">
        <v>34905</v>
      </c>
      <c r="AO20">
        <v>845</v>
      </c>
    </row>
    <row r="21" spans="3:41" x14ac:dyDescent="0.25">
      <c r="C21">
        <v>19930521</v>
      </c>
      <c r="D21">
        <v>930</v>
      </c>
      <c r="E21" s="3">
        <v>1220</v>
      </c>
      <c r="F21" s="3">
        <v>62290</v>
      </c>
      <c r="G21" s="3">
        <v>62290</v>
      </c>
      <c r="H21" s="3">
        <v>62826</v>
      </c>
      <c r="J21" t="s">
        <v>8</v>
      </c>
      <c r="K21">
        <v>10.451700000000001</v>
      </c>
      <c r="L21">
        <v>0.50580000000000003</v>
      </c>
      <c r="M21">
        <v>3.8399999999999997E-2</v>
      </c>
      <c r="N21">
        <v>8.1900000000000001E-2</v>
      </c>
      <c r="O21">
        <v>3.3999999999999998E-3</v>
      </c>
      <c r="U21" s="7">
        <f t="shared" si="0"/>
        <v>34486</v>
      </c>
      <c r="V21">
        <v>6</v>
      </c>
      <c r="W21">
        <v>1994</v>
      </c>
      <c r="X21">
        <v>1</v>
      </c>
      <c r="Y21">
        <v>65315</v>
      </c>
      <c r="Z21">
        <v>55875</v>
      </c>
      <c r="AA21">
        <v>75887</v>
      </c>
      <c r="AB21">
        <v>5109</v>
      </c>
      <c r="AC21">
        <v>1050</v>
      </c>
      <c r="AD21" s="7">
        <f t="shared" si="1"/>
        <v>34486</v>
      </c>
      <c r="AE21">
        <v>6</v>
      </c>
      <c r="AF21">
        <v>1994</v>
      </c>
      <c r="AG21">
        <v>1</v>
      </c>
      <c r="AH21">
        <v>65315</v>
      </c>
      <c r="AI21">
        <v>1050</v>
      </c>
      <c r="AJ21" s="7">
        <f t="shared" si="2"/>
        <v>34486</v>
      </c>
      <c r="AK21">
        <v>6</v>
      </c>
      <c r="AL21">
        <v>1994</v>
      </c>
      <c r="AM21">
        <v>1</v>
      </c>
      <c r="AN21">
        <v>65889</v>
      </c>
      <c r="AO21">
        <v>1794</v>
      </c>
    </row>
    <row r="22" spans="3:41" x14ac:dyDescent="0.25">
      <c r="C22">
        <v>19930526</v>
      </c>
      <c r="D22">
        <v>1900</v>
      </c>
      <c r="E22" s="3">
        <v>1640</v>
      </c>
      <c r="F22" s="3">
        <v>71705</v>
      </c>
      <c r="G22" s="3">
        <v>71705</v>
      </c>
      <c r="H22" s="3">
        <v>72474</v>
      </c>
      <c r="U22" s="7">
        <f t="shared" si="0"/>
        <v>34516</v>
      </c>
      <c r="V22">
        <v>7</v>
      </c>
      <c r="W22">
        <v>1994</v>
      </c>
      <c r="X22">
        <v>2</v>
      </c>
      <c r="Y22">
        <v>25211</v>
      </c>
      <c r="Z22">
        <v>22479</v>
      </c>
      <c r="AA22">
        <v>28180</v>
      </c>
      <c r="AB22">
        <v>1455</v>
      </c>
      <c r="AC22">
        <v>471</v>
      </c>
      <c r="AD22" s="7">
        <f t="shared" si="1"/>
        <v>34516</v>
      </c>
      <c r="AE22">
        <v>7</v>
      </c>
      <c r="AF22">
        <v>1994</v>
      </c>
      <c r="AG22">
        <v>2</v>
      </c>
      <c r="AH22">
        <v>25211</v>
      </c>
      <c r="AI22">
        <v>470</v>
      </c>
      <c r="AJ22" s="7">
        <f t="shared" si="2"/>
        <v>34516</v>
      </c>
      <c r="AK22">
        <v>7</v>
      </c>
      <c r="AL22">
        <v>1994</v>
      </c>
      <c r="AM22">
        <v>2</v>
      </c>
      <c r="AN22">
        <v>25019</v>
      </c>
      <c r="AO22">
        <v>495</v>
      </c>
    </row>
    <row r="23" spans="3:41" x14ac:dyDescent="0.25">
      <c r="C23">
        <v>19930616</v>
      </c>
      <c r="D23">
        <v>1030</v>
      </c>
      <c r="E23" s="3">
        <v>1900</v>
      </c>
      <c r="F23" s="3">
        <v>75634</v>
      </c>
      <c r="G23" s="3">
        <v>75634</v>
      </c>
      <c r="H23" s="3">
        <v>76453</v>
      </c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25603</v>
      </c>
      <c r="Z23">
        <v>21896</v>
      </c>
      <c r="AA23">
        <v>29756</v>
      </c>
      <c r="AB23">
        <v>2006</v>
      </c>
      <c r="AC23">
        <v>430</v>
      </c>
      <c r="AD23" s="7">
        <f t="shared" si="1"/>
        <v>34608</v>
      </c>
      <c r="AE23">
        <v>10</v>
      </c>
      <c r="AF23">
        <v>1994</v>
      </c>
      <c r="AG23">
        <v>1</v>
      </c>
      <c r="AH23">
        <v>25603</v>
      </c>
      <c r="AI23">
        <v>430</v>
      </c>
      <c r="AJ23" s="7">
        <f t="shared" si="2"/>
        <v>34608</v>
      </c>
      <c r="AK23">
        <v>10</v>
      </c>
      <c r="AL23">
        <v>1994</v>
      </c>
      <c r="AM23">
        <v>1</v>
      </c>
      <c r="AN23">
        <v>25580</v>
      </c>
      <c r="AO23">
        <v>329</v>
      </c>
    </row>
    <row r="24" spans="3:41" x14ac:dyDescent="0.25">
      <c r="C24">
        <v>19930720</v>
      </c>
      <c r="D24">
        <v>1100</v>
      </c>
      <c r="E24" s="3">
        <v>434</v>
      </c>
      <c r="F24" s="3">
        <v>35832</v>
      </c>
      <c r="G24" s="3">
        <v>35832</v>
      </c>
      <c r="H24" s="3">
        <v>35769</v>
      </c>
      <c r="J24" t="s">
        <v>22</v>
      </c>
      <c r="K24" s="4">
        <v>97.75</v>
      </c>
      <c r="U24" s="7">
        <f t="shared" si="0"/>
        <v>34639</v>
      </c>
      <c r="V24">
        <v>11</v>
      </c>
      <c r="W24">
        <v>1994</v>
      </c>
      <c r="X24">
        <v>1</v>
      </c>
      <c r="Y24">
        <v>19997</v>
      </c>
      <c r="Z24">
        <v>17099</v>
      </c>
      <c r="AA24">
        <v>23245</v>
      </c>
      <c r="AB24">
        <v>1569</v>
      </c>
      <c r="AC24">
        <v>344</v>
      </c>
      <c r="AD24" s="7">
        <f t="shared" si="1"/>
        <v>34639</v>
      </c>
      <c r="AE24">
        <v>11</v>
      </c>
      <c r="AF24">
        <v>1994</v>
      </c>
      <c r="AG24">
        <v>1</v>
      </c>
      <c r="AH24">
        <v>19997</v>
      </c>
      <c r="AI24">
        <v>344</v>
      </c>
      <c r="AJ24" s="7">
        <f t="shared" si="2"/>
        <v>34639</v>
      </c>
      <c r="AK24">
        <v>11</v>
      </c>
      <c r="AL24">
        <v>1994</v>
      </c>
      <c r="AM24">
        <v>1</v>
      </c>
      <c r="AN24">
        <v>19964</v>
      </c>
      <c r="AO24">
        <v>400</v>
      </c>
    </row>
    <row r="25" spans="3:41" x14ac:dyDescent="0.25">
      <c r="C25">
        <v>19931021</v>
      </c>
      <c r="D25">
        <v>1500</v>
      </c>
      <c r="E25" s="3">
        <v>88</v>
      </c>
      <c r="F25" s="3">
        <v>17695</v>
      </c>
      <c r="G25" s="3">
        <v>17695</v>
      </c>
      <c r="H25" s="3">
        <v>17598</v>
      </c>
      <c r="J25" t="s">
        <v>23</v>
      </c>
      <c r="K25" s="3">
        <v>5.7999999999999996E-3</v>
      </c>
      <c r="U25" s="7">
        <f t="shared" si="0"/>
        <v>34700</v>
      </c>
      <c r="V25">
        <v>1</v>
      </c>
      <c r="W25">
        <v>1995</v>
      </c>
      <c r="X25">
        <v>1</v>
      </c>
      <c r="Y25">
        <v>17285</v>
      </c>
      <c r="Z25">
        <v>14767</v>
      </c>
      <c r="AA25">
        <v>20107</v>
      </c>
      <c r="AB25">
        <v>1363</v>
      </c>
      <c r="AC25">
        <v>328</v>
      </c>
      <c r="AD25" s="7">
        <f t="shared" si="1"/>
        <v>34700</v>
      </c>
      <c r="AE25">
        <v>1</v>
      </c>
      <c r="AF25">
        <v>1995</v>
      </c>
      <c r="AG25">
        <v>1</v>
      </c>
      <c r="AH25">
        <v>17285</v>
      </c>
      <c r="AI25">
        <v>328</v>
      </c>
      <c r="AJ25" s="7">
        <f t="shared" si="2"/>
        <v>34700</v>
      </c>
      <c r="AK25">
        <v>1</v>
      </c>
      <c r="AL25">
        <v>1995</v>
      </c>
      <c r="AM25">
        <v>1</v>
      </c>
      <c r="AN25">
        <v>17242</v>
      </c>
      <c r="AO25">
        <v>546</v>
      </c>
    </row>
    <row r="26" spans="3:41" x14ac:dyDescent="0.25">
      <c r="C26">
        <v>19931110</v>
      </c>
      <c r="D26">
        <v>1130</v>
      </c>
      <c r="E26" s="3">
        <v>86</v>
      </c>
      <c r="F26" s="3">
        <v>17987</v>
      </c>
      <c r="G26" s="3">
        <v>17987</v>
      </c>
      <c r="H26" s="3">
        <v>17925</v>
      </c>
      <c r="J26" t="s">
        <v>24</v>
      </c>
      <c r="K26" s="3">
        <v>0.18509999999999999</v>
      </c>
      <c r="U26" s="7">
        <f t="shared" si="0"/>
        <v>34790</v>
      </c>
      <c r="V26">
        <v>4</v>
      </c>
      <c r="W26">
        <v>1995</v>
      </c>
      <c r="X26">
        <v>1</v>
      </c>
      <c r="Y26">
        <v>21467</v>
      </c>
      <c r="Z26">
        <v>18352</v>
      </c>
      <c r="AA26">
        <v>24958</v>
      </c>
      <c r="AB26">
        <v>1686</v>
      </c>
      <c r="AC26">
        <v>379</v>
      </c>
      <c r="AD26" s="7">
        <f t="shared" si="1"/>
        <v>34790</v>
      </c>
      <c r="AE26">
        <v>4</v>
      </c>
      <c r="AF26">
        <v>1995</v>
      </c>
      <c r="AG26">
        <v>1</v>
      </c>
      <c r="AH26">
        <v>21467</v>
      </c>
      <c r="AI26">
        <v>379</v>
      </c>
      <c r="AJ26" s="7">
        <f t="shared" si="2"/>
        <v>34790</v>
      </c>
      <c r="AK26">
        <v>4</v>
      </c>
      <c r="AL26">
        <v>1995</v>
      </c>
      <c r="AM26">
        <v>1</v>
      </c>
      <c r="AN26">
        <v>21336</v>
      </c>
      <c r="AO26">
        <v>609</v>
      </c>
    </row>
    <row r="27" spans="3:41" x14ac:dyDescent="0.25">
      <c r="C27">
        <v>19940505</v>
      </c>
      <c r="D27">
        <v>1055</v>
      </c>
      <c r="E27" s="3">
        <v>195</v>
      </c>
      <c r="F27" s="3">
        <v>25637</v>
      </c>
      <c r="G27" s="3">
        <v>25637</v>
      </c>
      <c r="H27" s="3">
        <v>25499</v>
      </c>
      <c r="J27" t="s">
        <v>25</v>
      </c>
      <c r="K27" s="3">
        <v>0.99019999999999997</v>
      </c>
      <c r="U27" s="7">
        <f t="shared" si="0"/>
        <v>34851</v>
      </c>
      <c r="V27">
        <v>6</v>
      </c>
      <c r="W27">
        <v>1995</v>
      </c>
      <c r="X27">
        <v>2</v>
      </c>
      <c r="Y27">
        <v>78629</v>
      </c>
      <c r="Z27">
        <v>70211</v>
      </c>
      <c r="AA27">
        <v>87771</v>
      </c>
      <c r="AB27">
        <v>4481</v>
      </c>
      <c r="AC27">
        <v>1400</v>
      </c>
      <c r="AD27" s="7">
        <f t="shared" si="1"/>
        <v>34851</v>
      </c>
      <c r="AE27">
        <v>6</v>
      </c>
      <c r="AF27">
        <v>1995</v>
      </c>
      <c r="AG27">
        <v>2</v>
      </c>
      <c r="AH27">
        <v>78629</v>
      </c>
      <c r="AI27">
        <v>1400</v>
      </c>
      <c r="AJ27" s="7">
        <f t="shared" si="2"/>
        <v>34851</v>
      </c>
      <c r="AK27">
        <v>6</v>
      </c>
      <c r="AL27">
        <v>1995</v>
      </c>
      <c r="AM27">
        <v>2</v>
      </c>
      <c r="AN27">
        <v>79533</v>
      </c>
      <c r="AO27">
        <v>2108</v>
      </c>
    </row>
    <row r="28" spans="3:41" x14ac:dyDescent="0.25">
      <c r="C28">
        <v>19940518</v>
      </c>
      <c r="D28">
        <v>1130</v>
      </c>
      <c r="E28" s="3">
        <v>603</v>
      </c>
      <c r="F28" s="3">
        <v>44182</v>
      </c>
      <c r="G28" s="3">
        <v>44182</v>
      </c>
      <c r="H28" s="3">
        <v>44310</v>
      </c>
      <c r="J28" t="s">
        <v>26</v>
      </c>
      <c r="K28" s="3">
        <v>7.8770000000000007E-2</v>
      </c>
      <c r="U28" s="7">
        <f t="shared" si="0"/>
        <v>34881</v>
      </c>
      <c r="V28">
        <v>7</v>
      </c>
      <c r="W28">
        <v>1995</v>
      </c>
      <c r="X28">
        <v>1</v>
      </c>
      <c r="Y28">
        <v>77734</v>
      </c>
      <c r="Z28">
        <v>66421</v>
      </c>
      <c r="AA28">
        <v>90414</v>
      </c>
      <c r="AB28">
        <v>6125</v>
      </c>
      <c r="AC28">
        <v>1453</v>
      </c>
      <c r="AD28" s="7">
        <f t="shared" si="1"/>
        <v>34881</v>
      </c>
      <c r="AE28">
        <v>7</v>
      </c>
      <c r="AF28">
        <v>1995</v>
      </c>
      <c r="AG28">
        <v>1</v>
      </c>
      <c r="AH28">
        <v>77734</v>
      </c>
      <c r="AI28">
        <v>1453</v>
      </c>
      <c r="AJ28" s="7">
        <f t="shared" si="2"/>
        <v>34881</v>
      </c>
      <c r="AK28">
        <v>7</v>
      </c>
      <c r="AL28">
        <v>1995</v>
      </c>
      <c r="AM28">
        <v>1</v>
      </c>
      <c r="AN28">
        <v>78624</v>
      </c>
      <c r="AO28">
        <v>1932</v>
      </c>
    </row>
    <row r="29" spans="3:41" x14ac:dyDescent="0.25">
      <c r="C29">
        <v>19940602</v>
      </c>
      <c r="D29">
        <v>1100</v>
      </c>
      <c r="E29" s="3">
        <v>1370</v>
      </c>
      <c r="F29" s="3">
        <v>65315</v>
      </c>
      <c r="G29" s="3">
        <v>65315</v>
      </c>
      <c r="H29" s="3">
        <v>65889</v>
      </c>
      <c r="U29" s="7">
        <f t="shared" si="0"/>
        <v>34912</v>
      </c>
      <c r="V29">
        <v>8</v>
      </c>
      <c r="W29">
        <v>1995</v>
      </c>
      <c r="X29">
        <v>1</v>
      </c>
      <c r="Y29">
        <v>41460</v>
      </c>
      <c r="Z29">
        <v>35478</v>
      </c>
      <c r="AA29">
        <v>48158</v>
      </c>
      <c r="AB29">
        <v>3237</v>
      </c>
      <c r="AC29">
        <v>638</v>
      </c>
      <c r="AD29" s="7">
        <f t="shared" si="1"/>
        <v>34912</v>
      </c>
      <c r="AE29">
        <v>8</v>
      </c>
      <c r="AF29">
        <v>1995</v>
      </c>
      <c r="AG29">
        <v>1</v>
      </c>
      <c r="AH29">
        <v>41460</v>
      </c>
      <c r="AI29">
        <v>638</v>
      </c>
      <c r="AJ29" s="7">
        <f t="shared" si="2"/>
        <v>34912</v>
      </c>
      <c r="AK29">
        <v>8</v>
      </c>
      <c r="AL29">
        <v>1995</v>
      </c>
      <c r="AM29">
        <v>1</v>
      </c>
      <c r="AN29">
        <v>41541</v>
      </c>
      <c r="AO29">
        <v>436</v>
      </c>
    </row>
    <row r="30" spans="3:41" x14ac:dyDescent="0.25">
      <c r="C30">
        <v>19940708</v>
      </c>
      <c r="D30">
        <v>1125</v>
      </c>
      <c r="E30" s="3">
        <v>273</v>
      </c>
      <c r="F30" s="3">
        <v>28589</v>
      </c>
      <c r="G30" s="3">
        <v>28589</v>
      </c>
      <c r="H30" s="3">
        <v>28420</v>
      </c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27421</v>
      </c>
      <c r="Z30">
        <v>23461</v>
      </c>
      <c r="AA30">
        <v>31855</v>
      </c>
      <c r="AB30">
        <v>2143</v>
      </c>
      <c r="AC30">
        <v>432</v>
      </c>
      <c r="AD30" s="7">
        <f t="shared" si="1"/>
        <v>34943</v>
      </c>
      <c r="AE30">
        <v>9</v>
      </c>
      <c r="AF30">
        <v>1995</v>
      </c>
      <c r="AG30">
        <v>1</v>
      </c>
      <c r="AH30">
        <v>27421</v>
      </c>
      <c r="AI30">
        <v>432</v>
      </c>
      <c r="AJ30" s="7">
        <f t="shared" si="2"/>
        <v>34943</v>
      </c>
      <c r="AK30">
        <v>9</v>
      </c>
      <c r="AL30">
        <v>1995</v>
      </c>
      <c r="AM30">
        <v>1</v>
      </c>
      <c r="AN30">
        <v>27348</v>
      </c>
      <c r="AO30">
        <v>306</v>
      </c>
    </row>
    <row r="31" spans="3:41" x14ac:dyDescent="0.25">
      <c r="C31">
        <v>19940726</v>
      </c>
      <c r="D31">
        <v>1010</v>
      </c>
      <c r="E31" s="3">
        <v>159</v>
      </c>
      <c r="F31" s="3">
        <v>21832</v>
      </c>
      <c r="G31" s="3">
        <v>21832</v>
      </c>
      <c r="H31" s="3">
        <v>21618</v>
      </c>
      <c r="J31" t="s">
        <v>15</v>
      </c>
      <c r="K31">
        <v>1.0200000000000001E-2</v>
      </c>
      <c r="L31">
        <v>1022.87</v>
      </c>
      <c r="M31" s="3" t="s">
        <v>103</v>
      </c>
      <c r="U31" s="7">
        <f t="shared" si="0"/>
        <v>34973</v>
      </c>
      <c r="V31">
        <v>10</v>
      </c>
      <c r="W31">
        <v>1995</v>
      </c>
      <c r="X31">
        <v>1</v>
      </c>
      <c r="Y31">
        <v>20403</v>
      </c>
      <c r="Z31">
        <v>17456</v>
      </c>
      <c r="AA31">
        <v>23704</v>
      </c>
      <c r="AB31">
        <v>1595</v>
      </c>
      <c r="AC31">
        <v>323</v>
      </c>
      <c r="AD31" s="7">
        <f t="shared" si="1"/>
        <v>34973</v>
      </c>
      <c r="AE31">
        <v>10</v>
      </c>
      <c r="AF31">
        <v>1995</v>
      </c>
      <c r="AG31">
        <v>1</v>
      </c>
      <c r="AH31">
        <v>20403</v>
      </c>
      <c r="AI31">
        <v>323</v>
      </c>
      <c r="AJ31" s="7">
        <f t="shared" si="2"/>
        <v>34973</v>
      </c>
      <c r="AK31">
        <v>10</v>
      </c>
      <c r="AL31">
        <v>1995</v>
      </c>
      <c r="AM31">
        <v>1</v>
      </c>
      <c r="AN31">
        <v>20334</v>
      </c>
      <c r="AO31">
        <v>319</v>
      </c>
    </row>
    <row r="32" spans="3:41" x14ac:dyDescent="0.25">
      <c r="C32">
        <v>19941004</v>
      </c>
      <c r="D32">
        <v>1235</v>
      </c>
      <c r="E32" s="3">
        <v>193</v>
      </c>
      <c r="F32" s="3">
        <v>25603</v>
      </c>
      <c r="G32" s="3">
        <v>25603</v>
      </c>
      <c r="H32" s="3">
        <v>25580</v>
      </c>
      <c r="J32" t="s">
        <v>16</v>
      </c>
      <c r="K32">
        <v>1.04E-2</v>
      </c>
      <c r="L32">
        <v>47.66</v>
      </c>
      <c r="M32" s="3">
        <v>8.5920000000000006E-80</v>
      </c>
      <c r="U32" s="7">
        <f t="shared" si="0"/>
        <v>35004</v>
      </c>
      <c r="V32">
        <v>11</v>
      </c>
      <c r="W32">
        <v>1995</v>
      </c>
      <c r="X32">
        <v>1</v>
      </c>
      <c r="Y32">
        <v>17426</v>
      </c>
      <c r="Z32">
        <v>14902</v>
      </c>
      <c r="AA32">
        <v>20253</v>
      </c>
      <c r="AB32">
        <v>1366</v>
      </c>
      <c r="AC32">
        <v>295</v>
      </c>
      <c r="AD32" s="7">
        <f t="shared" si="1"/>
        <v>35004</v>
      </c>
      <c r="AE32">
        <v>11</v>
      </c>
      <c r="AF32">
        <v>1995</v>
      </c>
      <c r="AG32">
        <v>1</v>
      </c>
      <c r="AH32">
        <v>17426</v>
      </c>
      <c r="AI32">
        <v>295</v>
      </c>
      <c r="AJ32" s="7">
        <f t="shared" si="2"/>
        <v>35004</v>
      </c>
      <c r="AK32">
        <v>11</v>
      </c>
      <c r="AL32">
        <v>1995</v>
      </c>
      <c r="AM32">
        <v>1</v>
      </c>
      <c r="AN32">
        <v>17380</v>
      </c>
      <c r="AO32">
        <v>405</v>
      </c>
    </row>
    <row r="33" spans="3:41" x14ac:dyDescent="0.25">
      <c r="C33">
        <v>19941109</v>
      </c>
      <c r="D33">
        <v>1130</v>
      </c>
      <c r="E33" s="3">
        <v>106</v>
      </c>
      <c r="F33" s="3">
        <v>19997</v>
      </c>
      <c r="G33" s="3">
        <v>19997</v>
      </c>
      <c r="H33" s="3">
        <v>19964</v>
      </c>
      <c r="J33" t="s">
        <v>17</v>
      </c>
      <c r="K33">
        <v>1.12E-2</v>
      </c>
      <c r="L33">
        <v>3.31</v>
      </c>
      <c r="M33" s="3">
        <v>9.4240000000000003E-4</v>
      </c>
      <c r="U33" s="7">
        <f t="shared" si="0"/>
        <v>35065</v>
      </c>
      <c r="V33">
        <v>1</v>
      </c>
      <c r="W33">
        <v>1996</v>
      </c>
      <c r="X33">
        <v>1</v>
      </c>
      <c r="Y33">
        <v>16597</v>
      </c>
      <c r="Z33">
        <v>14183</v>
      </c>
      <c r="AA33">
        <v>19301</v>
      </c>
      <c r="AB33">
        <v>1306</v>
      </c>
      <c r="AC33">
        <v>304</v>
      </c>
      <c r="AD33" s="7">
        <f t="shared" si="1"/>
        <v>35065</v>
      </c>
      <c r="AE33">
        <v>1</v>
      </c>
      <c r="AF33">
        <v>1996</v>
      </c>
      <c r="AG33">
        <v>1</v>
      </c>
      <c r="AH33">
        <v>16597</v>
      </c>
      <c r="AI33">
        <v>304</v>
      </c>
      <c r="AJ33" s="7">
        <f t="shared" si="2"/>
        <v>35065</v>
      </c>
      <c r="AK33">
        <v>1</v>
      </c>
      <c r="AL33">
        <v>1996</v>
      </c>
      <c r="AM33">
        <v>1</v>
      </c>
      <c r="AN33">
        <v>16546</v>
      </c>
      <c r="AO33">
        <v>498</v>
      </c>
    </row>
    <row r="34" spans="3:41" x14ac:dyDescent="0.25">
      <c r="C34">
        <v>19950118</v>
      </c>
      <c r="D34">
        <v>1315</v>
      </c>
      <c r="E34" s="3">
        <v>71</v>
      </c>
      <c r="F34" s="3">
        <v>17285</v>
      </c>
      <c r="G34" s="3">
        <v>17285</v>
      </c>
      <c r="H34" s="3">
        <v>17242</v>
      </c>
      <c r="J34" t="s">
        <v>18</v>
      </c>
      <c r="K34">
        <v>1.6400000000000001E-2</v>
      </c>
      <c r="L34">
        <v>4.54</v>
      </c>
      <c r="M34" s="3">
        <v>8.8189999999999998E-6</v>
      </c>
      <c r="U34" s="7">
        <f t="shared" si="0"/>
        <v>35156</v>
      </c>
      <c r="V34">
        <v>4</v>
      </c>
      <c r="W34">
        <v>1996</v>
      </c>
      <c r="X34">
        <v>1</v>
      </c>
      <c r="Y34">
        <v>24759</v>
      </c>
      <c r="Z34">
        <v>21184</v>
      </c>
      <c r="AA34">
        <v>28761</v>
      </c>
      <c r="AB34">
        <v>1934</v>
      </c>
      <c r="AC34">
        <v>386</v>
      </c>
      <c r="AD34" s="7">
        <f t="shared" si="1"/>
        <v>35156</v>
      </c>
      <c r="AE34">
        <v>4</v>
      </c>
      <c r="AF34">
        <v>1996</v>
      </c>
      <c r="AG34">
        <v>1</v>
      </c>
      <c r="AH34">
        <v>24759</v>
      </c>
      <c r="AI34">
        <v>386</v>
      </c>
      <c r="AJ34" s="7">
        <f t="shared" si="2"/>
        <v>35156</v>
      </c>
      <c r="AK34">
        <v>4</v>
      </c>
      <c r="AL34">
        <v>1996</v>
      </c>
      <c r="AM34">
        <v>1</v>
      </c>
      <c r="AN34">
        <v>24674</v>
      </c>
      <c r="AO34">
        <v>648</v>
      </c>
    </row>
    <row r="35" spans="3:41" x14ac:dyDescent="0.25">
      <c r="C35">
        <v>19950412</v>
      </c>
      <c r="D35">
        <v>1004</v>
      </c>
      <c r="E35" s="3">
        <v>127</v>
      </c>
      <c r="F35" s="3">
        <v>21467</v>
      </c>
      <c r="G35" s="3">
        <v>21467</v>
      </c>
      <c r="H35" s="3">
        <v>21336</v>
      </c>
      <c r="J35" t="s">
        <v>19</v>
      </c>
      <c r="K35">
        <v>1.5E-3</v>
      </c>
      <c r="L35">
        <v>2.2000000000000002</v>
      </c>
      <c r="M35" s="3">
        <v>2.596E-2</v>
      </c>
      <c r="U35" s="7">
        <f t="shared" si="0"/>
        <v>35186</v>
      </c>
      <c r="V35">
        <v>5</v>
      </c>
      <c r="W35">
        <v>1996</v>
      </c>
      <c r="X35">
        <v>3</v>
      </c>
      <c r="Y35">
        <v>65362</v>
      </c>
      <c r="Z35">
        <v>59530</v>
      </c>
      <c r="AA35">
        <v>71607</v>
      </c>
      <c r="AB35">
        <v>3081</v>
      </c>
      <c r="AC35">
        <v>1005</v>
      </c>
      <c r="AD35" s="7">
        <f t="shared" si="1"/>
        <v>35186</v>
      </c>
      <c r="AE35">
        <v>5</v>
      </c>
      <c r="AF35">
        <v>1996</v>
      </c>
      <c r="AG35">
        <v>3</v>
      </c>
      <c r="AH35">
        <v>65362</v>
      </c>
      <c r="AI35">
        <v>1005</v>
      </c>
      <c r="AJ35" s="7">
        <f t="shared" si="2"/>
        <v>35186</v>
      </c>
      <c r="AK35">
        <v>5</v>
      </c>
      <c r="AL35">
        <v>1996</v>
      </c>
      <c r="AM35">
        <v>3</v>
      </c>
      <c r="AN35">
        <v>66011</v>
      </c>
      <c r="AO35">
        <v>1883</v>
      </c>
    </row>
    <row r="36" spans="3:41" x14ac:dyDescent="0.25">
      <c r="C36">
        <v>19950621</v>
      </c>
      <c r="D36">
        <v>600</v>
      </c>
      <c r="E36" s="3">
        <v>1950</v>
      </c>
      <c r="F36" s="3">
        <v>76862</v>
      </c>
      <c r="G36" s="3">
        <v>76862</v>
      </c>
      <c r="H36" s="3">
        <v>77717</v>
      </c>
      <c r="U36" s="7">
        <f t="shared" si="0"/>
        <v>35278</v>
      </c>
      <c r="V36">
        <v>8</v>
      </c>
      <c r="W36">
        <v>1996</v>
      </c>
      <c r="X36">
        <v>1</v>
      </c>
      <c r="Y36">
        <v>17502</v>
      </c>
      <c r="Z36">
        <v>14939</v>
      </c>
      <c r="AA36">
        <v>20377</v>
      </c>
      <c r="AB36">
        <v>1388</v>
      </c>
      <c r="AC36">
        <v>364</v>
      </c>
      <c r="AD36" s="7">
        <f t="shared" si="1"/>
        <v>35278</v>
      </c>
      <c r="AE36">
        <v>8</v>
      </c>
      <c r="AF36">
        <v>1996</v>
      </c>
      <c r="AG36">
        <v>1</v>
      </c>
      <c r="AH36">
        <v>17502</v>
      </c>
      <c r="AI36">
        <v>364</v>
      </c>
      <c r="AJ36" s="7">
        <f t="shared" si="2"/>
        <v>35278</v>
      </c>
      <c r="AK36">
        <v>8</v>
      </c>
      <c r="AL36">
        <v>1996</v>
      </c>
      <c r="AM36">
        <v>1</v>
      </c>
      <c r="AN36">
        <v>17288</v>
      </c>
      <c r="AO36">
        <v>454</v>
      </c>
    </row>
    <row r="37" spans="3:41" x14ac:dyDescent="0.25">
      <c r="C37">
        <v>19950627</v>
      </c>
      <c r="D37">
        <v>650</v>
      </c>
      <c r="E37" s="3">
        <v>2150</v>
      </c>
      <c r="F37" s="3">
        <v>80395</v>
      </c>
      <c r="G37" s="3">
        <v>80395</v>
      </c>
      <c r="H37" s="3">
        <v>81350</v>
      </c>
      <c r="J37" t="s">
        <v>32</v>
      </c>
      <c r="U37" s="7">
        <f t="shared" si="0"/>
        <v>35309</v>
      </c>
      <c r="V37">
        <v>9</v>
      </c>
      <c r="W37">
        <v>1996</v>
      </c>
      <c r="X37">
        <v>1</v>
      </c>
      <c r="Y37">
        <v>22633</v>
      </c>
      <c r="Z37">
        <v>19368</v>
      </c>
      <c r="AA37">
        <v>26287</v>
      </c>
      <c r="AB37">
        <v>1766</v>
      </c>
      <c r="AC37">
        <v>345</v>
      </c>
      <c r="AD37" s="7">
        <f t="shared" si="1"/>
        <v>35309</v>
      </c>
      <c r="AE37">
        <v>9</v>
      </c>
      <c r="AF37">
        <v>1996</v>
      </c>
      <c r="AG37">
        <v>1</v>
      </c>
      <c r="AH37">
        <v>22633</v>
      </c>
      <c r="AI37">
        <v>345</v>
      </c>
      <c r="AJ37" s="7">
        <f t="shared" si="2"/>
        <v>35309</v>
      </c>
      <c r="AK37">
        <v>9</v>
      </c>
      <c r="AL37">
        <v>1996</v>
      </c>
      <c r="AM37">
        <v>1</v>
      </c>
      <c r="AN37">
        <v>22528</v>
      </c>
      <c r="AO37">
        <v>321</v>
      </c>
    </row>
    <row r="38" spans="3:41" x14ac:dyDescent="0.25">
      <c r="C38">
        <v>19950711</v>
      </c>
      <c r="D38">
        <v>800</v>
      </c>
      <c r="E38" s="3">
        <v>2030</v>
      </c>
      <c r="F38" s="3">
        <v>77734</v>
      </c>
      <c r="G38" s="3">
        <v>77734</v>
      </c>
      <c r="H38" s="3">
        <v>78624</v>
      </c>
      <c r="K38" t="s">
        <v>16</v>
      </c>
      <c r="L38" t="s">
        <v>17</v>
      </c>
      <c r="M38" t="s">
        <v>18</v>
      </c>
      <c r="U38" s="7">
        <f t="shared" si="0"/>
        <v>35339</v>
      </c>
      <c r="V38">
        <v>10</v>
      </c>
      <c r="W38">
        <v>1996</v>
      </c>
      <c r="X38">
        <v>1</v>
      </c>
      <c r="Y38">
        <v>28999</v>
      </c>
      <c r="Z38">
        <v>24808</v>
      </c>
      <c r="AA38">
        <v>33692</v>
      </c>
      <c r="AB38">
        <v>2268</v>
      </c>
      <c r="AC38">
        <v>465</v>
      </c>
      <c r="AD38" s="7">
        <f t="shared" si="1"/>
        <v>35339</v>
      </c>
      <c r="AE38">
        <v>10</v>
      </c>
      <c r="AF38">
        <v>1996</v>
      </c>
      <c r="AG38">
        <v>1</v>
      </c>
      <c r="AH38">
        <v>28999</v>
      </c>
      <c r="AI38">
        <v>465</v>
      </c>
      <c r="AJ38" s="7">
        <f t="shared" si="2"/>
        <v>35339</v>
      </c>
      <c r="AK38">
        <v>10</v>
      </c>
      <c r="AL38">
        <v>1996</v>
      </c>
      <c r="AM38">
        <v>1</v>
      </c>
      <c r="AN38">
        <v>29055</v>
      </c>
      <c r="AO38">
        <v>424</v>
      </c>
    </row>
    <row r="39" spans="3:41" x14ac:dyDescent="0.25">
      <c r="C39">
        <v>19950809</v>
      </c>
      <c r="D39">
        <v>1000</v>
      </c>
      <c r="E39" s="3">
        <v>568</v>
      </c>
      <c r="F39" s="3">
        <v>41460</v>
      </c>
      <c r="G39" s="3">
        <v>41460</v>
      </c>
      <c r="H39" s="3">
        <v>41541</v>
      </c>
      <c r="J39" t="s">
        <v>17</v>
      </c>
      <c r="K39">
        <v>0.21990000000000001</v>
      </c>
      <c r="U39" s="7">
        <f t="shared" si="0"/>
        <v>35370</v>
      </c>
      <c r="V39">
        <v>11</v>
      </c>
      <c r="W39">
        <v>1996</v>
      </c>
      <c r="X39">
        <v>1</v>
      </c>
      <c r="Y39">
        <v>19810</v>
      </c>
      <c r="Z39">
        <v>16947</v>
      </c>
      <c r="AA39">
        <v>23017</v>
      </c>
      <c r="AB39">
        <v>1550</v>
      </c>
      <c r="AC39">
        <v>320</v>
      </c>
      <c r="AD39" s="7">
        <f t="shared" si="1"/>
        <v>35370</v>
      </c>
      <c r="AE39">
        <v>11</v>
      </c>
      <c r="AF39">
        <v>1996</v>
      </c>
      <c r="AG39">
        <v>1</v>
      </c>
      <c r="AH39">
        <v>19810</v>
      </c>
      <c r="AI39">
        <v>320</v>
      </c>
      <c r="AJ39" s="7">
        <f t="shared" si="2"/>
        <v>35370</v>
      </c>
      <c r="AK39">
        <v>11</v>
      </c>
      <c r="AL39">
        <v>1996</v>
      </c>
      <c r="AM39">
        <v>1</v>
      </c>
      <c r="AN39">
        <v>19791</v>
      </c>
      <c r="AO39">
        <v>414</v>
      </c>
    </row>
    <row r="40" spans="3:41" x14ac:dyDescent="0.25">
      <c r="C40">
        <v>19950906</v>
      </c>
      <c r="D40">
        <v>1050</v>
      </c>
      <c r="E40" s="3">
        <v>236.3</v>
      </c>
      <c r="F40" s="3">
        <v>27421</v>
      </c>
      <c r="G40" s="3">
        <v>27421</v>
      </c>
      <c r="H40" s="3">
        <v>27348</v>
      </c>
      <c r="J40" t="s">
        <v>18</v>
      </c>
      <c r="K40">
        <v>-0.76519999999999999</v>
      </c>
      <c r="L40">
        <v>-0.27229999999999999</v>
      </c>
      <c r="U40" s="7">
        <f t="shared" si="0"/>
        <v>35431</v>
      </c>
      <c r="V40">
        <v>1</v>
      </c>
      <c r="W40">
        <v>1997</v>
      </c>
      <c r="X40">
        <v>2</v>
      </c>
      <c r="Y40">
        <v>16584</v>
      </c>
      <c r="Z40">
        <v>14807</v>
      </c>
      <c r="AA40">
        <v>18515</v>
      </c>
      <c r="AB40">
        <v>946</v>
      </c>
      <c r="AC40">
        <v>293</v>
      </c>
      <c r="AD40" s="7">
        <f t="shared" si="1"/>
        <v>35431</v>
      </c>
      <c r="AE40">
        <v>1</v>
      </c>
      <c r="AF40">
        <v>1997</v>
      </c>
      <c r="AG40">
        <v>2</v>
      </c>
      <c r="AH40">
        <v>16584</v>
      </c>
      <c r="AI40">
        <v>293</v>
      </c>
      <c r="AJ40" s="7">
        <f t="shared" si="2"/>
        <v>35431</v>
      </c>
      <c r="AK40">
        <v>1</v>
      </c>
      <c r="AL40">
        <v>1997</v>
      </c>
      <c r="AM40">
        <v>2</v>
      </c>
      <c r="AN40">
        <v>16531</v>
      </c>
      <c r="AO40">
        <v>474</v>
      </c>
    </row>
    <row r="41" spans="3:41" x14ac:dyDescent="0.25">
      <c r="C41">
        <v>19951017</v>
      </c>
      <c r="D41">
        <v>1300</v>
      </c>
      <c r="E41" s="3">
        <v>117</v>
      </c>
      <c r="F41" s="3">
        <v>20403</v>
      </c>
      <c r="G41" s="3">
        <v>20403</v>
      </c>
      <c r="H41" s="3">
        <v>20334</v>
      </c>
      <c r="J41" t="s">
        <v>19</v>
      </c>
      <c r="K41">
        <v>-8.2000000000000003E-2</v>
      </c>
      <c r="L41">
        <v>-9.0300000000000005E-2</v>
      </c>
      <c r="M41">
        <v>1.66E-2</v>
      </c>
      <c r="U41" s="7">
        <f t="shared" si="0"/>
        <v>35462</v>
      </c>
      <c r="V41">
        <v>2</v>
      </c>
      <c r="W41">
        <v>1997</v>
      </c>
      <c r="X41">
        <v>1</v>
      </c>
      <c r="Y41">
        <v>16355</v>
      </c>
      <c r="Z41">
        <v>13978</v>
      </c>
      <c r="AA41">
        <v>19019</v>
      </c>
      <c r="AB41">
        <v>1287</v>
      </c>
      <c r="AC41">
        <v>299</v>
      </c>
      <c r="AD41" s="7">
        <f t="shared" si="1"/>
        <v>35462</v>
      </c>
      <c r="AE41">
        <v>2</v>
      </c>
      <c r="AF41">
        <v>1997</v>
      </c>
      <c r="AG41">
        <v>1</v>
      </c>
      <c r="AH41">
        <v>16355</v>
      </c>
      <c r="AI41">
        <v>299</v>
      </c>
      <c r="AJ41" s="7">
        <f t="shared" si="2"/>
        <v>35462</v>
      </c>
      <c r="AK41">
        <v>2</v>
      </c>
      <c r="AL41">
        <v>1997</v>
      </c>
      <c r="AM41">
        <v>1</v>
      </c>
      <c r="AN41">
        <v>16258</v>
      </c>
      <c r="AO41">
        <v>479</v>
      </c>
    </row>
    <row r="42" spans="3:41" x14ac:dyDescent="0.25">
      <c r="C42">
        <v>19951129</v>
      </c>
      <c r="D42">
        <v>1010</v>
      </c>
      <c r="E42" s="3">
        <v>76</v>
      </c>
      <c r="F42" s="3">
        <v>17426</v>
      </c>
      <c r="G42" s="3">
        <v>17426</v>
      </c>
      <c r="H42" s="3">
        <v>17380</v>
      </c>
      <c r="U42" s="7">
        <f t="shared" si="0"/>
        <v>35490</v>
      </c>
      <c r="V42">
        <v>3</v>
      </c>
      <c r="W42">
        <v>1997</v>
      </c>
      <c r="X42">
        <v>1</v>
      </c>
      <c r="Y42">
        <v>21501</v>
      </c>
      <c r="Z42">
        <v>18392</v>
      </c>
      <c r="AA42">
        <v>24983</v>
      </c>
      <c r="AB42">
        <v>1683</v>
      </c>
      <c r="AC42">
        <v>350</v>
      </c>
      <c r="AD42" s="7">
        <f t="shared" si="1"/>
        <v>35490</v>
      </c>
      <c r="AE42">
        <v>3</v>
      </c>
      <c r="AF42">
        <v>1997</v>
      </c>
      <c r="AG42">
        <v>1</v>
      </c>
      <c r="AH42">
        <v>21501</v>
      </c>
      <c r="AI42">
        <v>350</v>
      </c>
      <c r="AJ42" s="7">
        <f t="shared" si="2"/>
        <v>35490</v>
      </c>
      <c r="AK42">
        <v>3</v>
      </c>
      <c r="AL42">
        <v>1997</v>
      </c>
      <c r="AM42">
        <v>1</v>
      </c>
      <c r="AN42">
        <v>21411</v>
      </c>
      <c r="AO42">
        <v>569</v>
      </c>
    </row>
    <row r="43" spans="3:41" x14ac:dyDescent="0.25">
      <c r="C43">
        <v>19960116</v>
      </c>
      <c r="D43">
        <v>1520</v>
      </c>
      <c r="E43" s="3">
        <v>65</v>
      </c>
      <c r="F43" s="3">
        <v>16597</v>
      </c>
      <c r="G43" s="3">
        <v>16597</v>
      </c>
      <c r="H43" s="3">
        <v>16546</v>
      </c>
      <c r="U43" s="7">
        <f t="shared" si="0"/>
        <v>35521</v>
      </c>
      <c r="V43">
        <v>4</v>
      </c>
      <c r="W43">
        <v>1997</v>
      </c>
      <c r="X43">
        <v>1</v>
      </c>
      <c r="Y43">
        <v>27383</v>
      </c>
      <c r="Z43">
        <v>23444</v>
      </c>
      <c r="AA43">
        <v>31792</v>
      </c>
      <c r="AB43">
        <v>2131</v>
      </c>
      <c r="AC43">
        <v>384</v>
      </c>
      <c r="AD43" s="7">
        <f t="shared" si="1"/>
        <v>35521</v>
      </c>
      <c r="AE43">
        <v>4</v>
      </c>
      <c r="AF43">
        <v>1997</v>
      </c>
      <c r="AG43">
        <v>1</v>
      </c>
      <c r="AH43">
        <v>27383</v>
      </c>
      <c r="AI43">
        <v>384</v>
      </c>
      <c r="AJ43" s="7">
        <f t="shared" si="2"/>
        <v>35521</v>
      </c>
      <c r="AK43">
        <v>4</v>
      </c>
      <c r="AL43">
        <v>1997</v>
      </c>
      <c r="AM43">
        <v>1</v>
      </c>
      <c r="AN43">
        <v>27288</v>
      </c>
      <c r="AO43">
        <v>593</v>
      </c>
    </row>
    <row r="44" spans="3:41" x14ac:dyDescent="0.25">
      <c r="C44">
        <v>19960409</v>
      </c>
      <c r="D44">
        <v>1050</v>
      </c>
      <c r="E44" s="3">
        <v>167</v>
      </c>
      <c r="F44" s="3">
        <v>24759</v>
      </c>
      <c r="G44" s="3">
        <v>24759</v>
      </c>
      <c r="H44" s="3">
        <v>24674</v>
      </c>
      <c r="J44" s="10" t="s">
        <v>33</v>
      </c>
      <c r="K44" s="10"/>
      <c r="L44">
        <v>5.7999999999999996E-3</v>
      </c>
      <c r="U44" s="7">
        <f t="shared" si="0"/>
        <v>35551</v>
      </c>
      <c r="V44">
        <v>5</v>
      </c>
      <c r="W44">
        <v>1997</v>
      </c>
      <c r="X44">
        <v>3</v>
      </c>
      <c r="Y44">
        <v>50990</v>
      </c>
      <c r="Z44">
        <v>46508</v>
      </c>
      <c r="AA44">
        <v>55783</v>
      </c>
      <c r="AB44">
        <v>2367</v>
      </c>
      <c r="AC44">
        <v>618</v>
      </c>
      <c r="AD44" s="7">
        <f t="shared" si="1"/>
        <v>35551</v>
      </c>
      <c r="AE44">
        <v>5</v>
      </c>
      <c r="AF44">
        <v>1997</v>
      </c>
      <c r="AG44">
        <v>3</v>
      </c>
      <c r="AH44">
        <v>50990</v>
      </c>
      <c r="AI44">
        <v>618</v>
      </c>
      <c r="AJ44" s="7">
        <f t="shared" si="2"/>
        <v>35551</v>
      </c>
      <c r="AK44">
        <v>5</v>
      </c>
      <c r="AL44">
        <v>1997</v>
      </c>
      <c r="AM44">
        <v>3</v>
      </c>
      <c r="AN44">
        <v>51278</v>
      </c>
      <c r="AO44">
        <v>1115</v>
      </c>
    </row>
    <row r="45" spans="3:41" x14ac:dyDescent="0.25">
      <c r="C45">
        <v>19960509</v>
      </c>
      <c r="D45">
        <v>955</v>
      </c>
      <c r="E45" s="3">
        <v>884</v>
      </c>
      <c r="F45" s="3">
        <v>54382</v>
      </c>
      <c r="G45" s="3">
        <v>54382</v>
      </c>
      <c r="H45" s="3">
        <v>54775</v>
      </c>
      <c r="U45" s="7">
        <f t="shared" si="0"/>
        <v>35582</v>
      </c>
      <c r="V45">
        <v>6</v>
      </c>
      <c r="W45">
        <v>1997</v>
      </c>
      <c r="X45">
        <v>4</v>
      </c>
      <c r="Y45">
        <v>64974</v>
      </c>
      <c r="Z45">
        <v>59937</v>
      </c>
      <c r="AA45">
        <v>70317</v>
      </c>
      <c r="AB45">
        <v>2649</v>
      </c>
      <c r="AC45">
        <v>899</v>
      </c>
      <c r="AD45" s="7">
        <f t="shared" si="1"/>
        <v>35582</v>
      </c>
      <c r="AE45">
        <v>6</v>
      </c>
      <c r="AF45">
        <v>1997</v>
      </c>
      <c r="AG45">
        <v>4</v>
      </c>
      <c r="AH45">
        <v>64974</v>
      </c>
      <c r="AI45">
        <v>899</v>
      </c>
      <c r="AJ45" s="7">
        <f t="shared" si="2"/>
        <v>35582</v>
      </c>
      <c r="AK45">
        <v>6</v>
      </c>
      <c r="AL45">
        <v>1997</v>
      </c>
      <c r="AM45">
        <v>4</v>
      </c>
      <c r="AN45">
        <v>65526</v>
      </c>
      <c r="AO45">
        <v>1417</v>
      </c>
    </row>
    <row r="46" spans="3:41" x14ac:dyDescent="0.25">
      <c r="C46">
        <v>19960521</v>
      </c>
      <c r="D46">
        <v>1930</v>
      </c>
      <c r="E46" s="3">
        <v>1750</v>
      </c>
      <c r="F46" s="3">
        <v>75178</v>
      </c>
      <c r="G46" s="3">
        <v>75178</v>
      </c>
      <c r="H46" s="3">
        <v>76080</v>
      </c>
      <c r="J46" t="s">
        <v>34</v>
      </c>
      <c r="K46" t="s">
        <v>35</v>
      </c>
      <c r="L46" t="s">
        <v>36</v>
      </c>
      <c r="M46" t="s">
        <v>37</v>
      </c>
      <c r="N46" t="s">
        <v>38</v>
      </c>
      <c r="O46" t="s">
        <v>39</v>
      </c>
      <c r="P46" t="s">
        <v>40</v>
      </c>
      <c r="Q46" t="s">
        <v>41</v>
      </c>
      <c r="U46" s="7">
        <f t="shared" si="0"/>
        <v>35612</v>
      </c>
      <c r="V46">
        <v>7</v>
      </c>
      <c r="W46">
        <v>1997</v>
      </c>
      <c r="X46">
        <v>3</v>
      </c>
      <c r="Y46">
        <v>54450</v>
      </c>
      <c r="Z46">
        <v>49648</v>
      </c>
      <c r="AA46">
        <v>59588</v>
      </c>
      <c r="AB46">
        <v>2536</v>
      </c>
      <c r="AC46">
        <v>742</v>
      </c>
      <c r="AD46" s="7">
        <f t="shared" si="1"/>
        <v>35612</v>
      </c>
      <c r="AE46">
        <v>7</v>
      </c>
      <c r="AF46">
        <v>1997</v>
      </c>
      <c r="AG46">
        <v>3</v>
      </c>
      <c r="AH46">
        <v>54450</v>
      </c>
      <c r="AI46">
        <v>742</v>
      </c>
      <c r="AJ46" s="7">
        <f t="shared" si="2"/>
        <v>35612</v>
      </c>
      <c r="AK46">
        <v>7</v>
      </c>
      <c r="AL46">
        <v>1997</v>
      </c>
      <c r="AM46">
        <v>3</v>
      </c>
      <c r="AN46">
        <v>54760</v>
      </c>
      <c r="AO46">
        <v>825</v>
      </c>
    </row>
    <row r="47" spans="3:41" x14ac:dyDescent="0.25">
      <c r="C47">
        <v>19960522</v>
      </c>
      <c r="D47">
        <v>640</v>
      </c>
      <c r="E47" s="3">
        <v>1370</v>
      </c>
      <c r="F47" s="3">
        <v>66527</v>
      </c>
      <c r="G47" s="3">
        <v>66527</v>
      </c>
      <c r="H47" s="3">
        <v>67179</v>
      </c>
      <c r="J47" t="s">
        <v>20</v>
      </c>
      <c r="U47" s="7">
        <f t="shared" si="0"/>
        <v>35643</v>
      </c>
      <c r="V47">
        <v>8</v>
      </c>
      <c r="W47">
        <v>1997</v>
      </c>
      <c r="X47">
        <v>1</v>
      </c>
      <c r="Y47">
        <v>37948</v>
      </c>
      <c r="Z47">
        <v>32492</v>
      </c>
      <c r="AA47">
        <v>44054</v>
      </c>
      <c r="AB47">
        <v>2951</v>
      </c>
      <c r="AC47">
        <v>523</v>
      </c>
      <c r="AD47" s="7">
        <f t="shared" si="1"/>
        <v>35643</v>
      </c>
      <c r="AE47">
        <v>8</v>
      </c>
      <c r="AF47">
        <v>1997</v>
      </c>
      <c r="AG47">
        <v>1</v>
      </c>
      <c r="AH47">
        <v>37948</v>
      </c>
      <c r="AI47">
        <v>523</v>
      </c>
      <c r="AJ47" s="7">
        <f t="shared" si="2"/>
        <v>35643</v>
      </c>
      <c r="AK47">
        <v>8</v>
      </c>
      <c r="AL47">
        <v>1997</v>
      </c>
      <c r="AM47">
        <v>1</v>
      </c>
      <c r="AN47">
        <v>37979</v>
      </c>
      <c r="AO47">
        <v>407</v>
      </c>
    </row>
    <row r="48" spans="3:41" x14ac:dyDescent="0.25">
      <c r="C48">
        <v>19960814</v>
      </c>
      <c r="D48">
        <v>955</v>
      </c>
      <c r="E48" s="3">
        <v>99</v>
      </c>
      <c r="F48" s="3">
        <v>17502</v>
      </c>
      <c r="G48" s="3">
        <v>17502</v>
      </c>
      <c r="H48" s="3">
        <v>17288</v>
      </c>
      <c r="J48" t="s">
        <v>42</v>
      </c>
      <c r="K48" t="s">
        <v>43</v>
      </c>
      <c r="L48" t="s">
        <v>44</v>
      </c>
      <c r="M48" t="s">
        <v>45</v>
      </c>
      <c r="N48" t="s">
        <v>46</v>
      </c>
      <c r="U48" s="7">
        <f t="shared" si="0"/>
        <v>35674</v>
      </c>
      <c r="V48">
        <v>9</v>
      </c>
      <c r="W48">
        <v>1997</v>
      </c>
      <c r="X48">
        <v>1</v>
      </c>
      <c r="Y48">
        <v>36974</v>
      </c>
      <c r="Z48">
        <v>31625</v>
      </c>
      <c r="AA48">
        <v>42965</v>
      </c>
      <c r="AB48">
        <v>2895</v>
      </c>
      <c r="AC48">
        <v>610</v>
      </c>
      <c r="AD48" s="7">
        <f t="shared" si="1"/>
        <v>35674</v>
      </c>
      <c r="AE48">
        <v>9</v>
      </c>
      <c r="AF48">
        <v>1997</v>
      </c>
      <c r="AG48">
        <v>1</v>
      </c>
      <c r="AH48">
        <v>36974</v>
      </c>
      <c r="AI48">
        <v>610</v>
      </c>
      <c r="AJ48" s="7">
        <f t="shared" si="2"/>
        <v>35674</v>
      </c>
      <c r="AK48">
        <v>9</v>
      </c>
      <c r="AL48">
        <v>1997</v>
      </c>
      <c r="AM48">
        <v>1</v>
      </c>
      <c r="AN48">
        <v>37145</v>
      </c>
      <c r="AO48">
        <v>573</v>
      </c>
    </row>
    <row r="49" spans="3:41" x14ac:dyDescent="0.25">
      <c r="C49">
        <v>19960918</v>
      </c>
      <c r="D49">
        <v>1245</v>
      </c>
      <c r="E49" s="3">
        <v>155</v>
      </c>
      <c r="F49" s="3">
        <v>22633</v>
      </c>
      <c r="G49" s="3">
        <v>22633</v>
      </c>
      <c r="H49" s="3">
        <v>22528</v>
      </c>
      <c r="J49" t="s">
        <v>47</v>
      </c>
      <c r="K49" t="s">
        <v>48</v>
      </c>
      <c r="L49" t="s">
        <v>49</v>
      </c>
      <c r="M49" t="s">
        <v>48</v>
      </c>
      <c r="N49" t="s">
        <v>48</v>
      </c>
      <c r="O49" t="s">
        <v>48</v>
      </c>
      <c r="P49" t="s">
        <v>48</v>
      </c>
      <c r="Q49" t="s">
        <v>50</v>
      </c>
      <c r="U49" s="7">
        <f t="shared" si="0"/>
        <v>35704</v>
      </c>
      <c r="V49">
        <v>10</v>
      </c>
      <c r="W49">
        <v>1997</v>
      </c>
      <c r="X49">
        <v>1</v>
      </c>
      <c r="Y49">
        <v>28345</v>
      </c>
      <c r="Z49">
        <v>24247</v>
      </c>
      <c r="AA49">
        <v>32934</v>
      </c>
      <c r="AB49">
        <v>2218</v>
      </c>
      <c r="AC49">
        <v>460</v>
      </c>
      <c r="AD49" s="7">
        <f t="shared" si="1"/>
        <v>35704</v>
      </c>
      <c r="AE49">
        <v>10</v>
      </c>
      <c r="AF49">
        <v>1997</v>
      </c>
      <c r="AG49">
        <v>1</v>
      </c>
      <c r="AH49">
        <v>28345</v>
      </c>
      <c r="AI49">
        <v>460</v>
      </c>
      <c r="AJ49" s="7">
        <f t="shared" si="2"/>
        <v>35704</v>
      </c>
      <c r="AK49">
        <v>10</v>
      </c>
      <c r="AL49">
        <v>1997</v>
      </c>
      <c r="AM49">
        <v>1</v>
      </c>
      <c r="AN49">
        <v>28426</v>
      </c>
      <c r="AO49">
        <v>496</v>
      </c>
    </row>
    <row r="50" spans="3:41" x14ac:dyDescent="0.25">
      <c r="C50">
        <v>19961009</v>
      </c>
      <c r="D50">
        <v>1430</v>
      </c>
      <c r="E50" s="3">
        <v>241</v>
      </c>
      <c r="F50" s="3">
        <v>28999</v>
      </c>
      <c r="G50" s="3">
        <v>28999</v>
      </c>
      <c r="H50" s="3">
        <v>29055</v>
      </c>
      <c r="J50" t="s">
        <v>51</v>
      </c>
      <c r="U50" s="7">
        <f t="shared" si="0"/>
        <v>35735</v>
      </c>
      <c r="V50">
        <v>11</v>
      </c>
      <c r="W50">
        <v>1997</v>
      </c>
      <c r="X50">
        <v>1</v>
      </c>
      <c r="Y50">
        <v>21457</v>
      </c>
      <c r="Z50">
        <v>18354</v>
      </c>
      <c r="AA50">
        <v>24933</v>
      </c>
      <c r="AB50">
        <v>1680</v>
      </c>
      <c r="AC50">
        <v>352</v>
      </c>
      <c r="AD50" s="7">
        <f t="shared" si="1"/>
        <v>35735</v>
      </c>
      <c r="AE50">
        <v>11</v>
      </c>
      <c r="AF50">
        <v>1997</v>
      </c>
      <c r="AG50">
        <v>1</v>
      </c>
      <c r="AH50">
        <v>21457</v>
      </c>
      <c r="AI50">
        <v>352</v>
      </c>
      <c r="AJ50" s="7">
        <f t="shared" si="2"/>
        <v>35735</v>
      </c>
      <c r="AK50">
        <v>11</v>
      </c>
      <c r="AL50">
        <v>1997</v>
      </c>
      <c r="AM50">
        <v>1</v>
      </c>
      <c r="AN50">
        <v>21475</v>
      </c>
      <c r="AO50">
        <v>473</v>
      </c>
    </row>
    <row r="51" spans="3:41" x14ac:dyDescent="0.25">
      <c r="C51">
        <v>19961119</v>
      </c>
      <c r="D51">
        <v>930</v>
      </c>
      <c r="E51" s="3">
        <v>100</v>
      </c>
      <c r="F51" s="3">
        <v>19810</v>
      </c>
      <c r="G51" s="3">
        <v>19810</v>
      </c>
      <c r="H51" s="3">
        <v>19791</v>
      </c>
      <c r="J51" t="s">
        <v>36</v>
      </c>
      <c r="K51" s="3">
        <v>15000</v>
      </c>
      <c r="L51" s="3">
        <v>20300</v>
      </c>
      <c r="M51" s="3">
        <v>27400</v>
      </c>
      <c r="N51" s="3">
        <v>48400</v>
      </c>
      <c r="O51" s="3">
        <v>64100</v>
      </c>
      <c r="P51" s="3">
        <v>71600</v>
      </c>
      <c r="Q51" s="3">
        <v>82900</v>
      </c>
      <c r="R51" s="3">
        <v>83600</v>
      </c>
      <c r="U51" s="7">
        <f t="shared" si="0"/>
        <v>35765</v>
      </c>
      <c r="V51">
        <v>12</v>
      </c>
      <c r="W51">
        <v>1997</v>
      </c>
      <c r="X51">
        <v>1</v>
      </c>
      <c r="Y51">
        <v>19046</v>
      </c>
      <c r="Z51">
        <v>16286</v>
      </c>
      <c r="AA51">
        <v>22137</v>
      </c>
      <c r="AB51">
        <v>1494</v>
      </c>
      <c r="AC51">
        <v>325</v>
      </c>
      <c r="AD51" s="7">
        <f t="shared" si="1"/>
        <v>35765</v>
      </c>
      <c r="AE51">
        <v>12</v>
      </c>
      <c r="AF51">
        <v>1997</v>
      </c>
      <c r="AG51">
        <v>1</v>
      </c>
      <c r="AH51">
        <v>19046</v>
      </c>
      <c r="AI51">
        <v>325</v>
      </c>
      <c r="AJ51" s="7">
        <f t="shared" si="2"/>
        <v>35765</v>
      </c>
      <c r="AK51">
        <v>12</v>
      </c>
      <c r="AL51">
        <v>1997</v>
      </c>
      <c r="AM51">
        <v>1</v>
      </c>
      <c r="AN51">
        <v>19041</v>
      </c>
      <c r="AO51">
        <v>491</v>
      </c>
    </row>
    <row r="52" spans="3:41" x14ac:dyDescent="0.25">
      <c r="C52">
        <v>19970108</v>
      </c>
      <c r="D52">
        <v>1130</v>
      </c>
      <c r="E52" s="3">
        <v>56</v>
      </c>
      <c r="F52" s="3">
        <v>15444</v>
      </c>
      <c r="G52" s="3">
        <v>15444</v>
      </c>
      <c r="H52" s="3">
        <v>15382</v>
      </c>
      <c r="J52" s="3" t="s">
        <v>38</v>
      </c>
      <c r="K52" s="3">
        <v>11700</v>
      </c>
      <c r="L52" s="3">
        <v>20600</v>
      </c>
      <c r="M52" s="3">
        <v>28100</v>
      </c>
      <c r="N52" s="3">
        <v>46100</v>
      </c>
      <c r="O52" s="3">
        <v>65600</v>
      </c>
      <c r="P52" s="3">
        <v>67600</v>
      </c>
      <c r="Q52" s="3">
        <v>91200</v>
      </c>
      <c r="R52" s="3">
        <v>92400</v>
      </c>
      <c r="U52" s="7">
        <f t="shared" si="0"/>
        <v>35827</v>
      </c>
      <c r="V52">
        <v>2</v>
      </c>
      <c r="W52">
        <v>1998</v>
      </c>
      <c r="X52">
        <v>1</v>
      </c>
      <c r="Y52">
        <v>16056</v>
      </c>
      <c r="Z52">
        <v>13725</v>
      </c>
      <c r="AA52">
        <v>18668</v>
      </c>
      <c r="AB52">
        <v>1262</v>
      </c>
      <c r="AC52">
        <v>286</v>
      </c>
      <c r="AD52" s="7">
        <f t="shared" si="1"/>
        <v>35827</v>
      </c>
      <c r="AE52">
        <v>2</v>
      </c>
      <c r="AF52">
        <v>1998</v>
      </c>
      <c r="AG52">
        <v>1</v>
      </c>
      <c r="AH52">
        <v>16056</v>
      </c>
      <c r="AI52">
        <v>286</v>
      </c>
      <c r="AJ52" s="7">
        <f t="shared" si="2"/>
        <v>35827</v>
      </c>
      <c r="AK52">
        <v>2</v>
      </c>
      <c r="AL52">
        <v>1998</v>
      </c>
      <c r="AM52">
        <v>1</v>
      </c>
      <c r="AN52">
        <v>15974</v>
      </c>
      <c r="AO52">
        <v>450</v>
      </c>
    </row>
    <row r="53" spans="3:41" x14ac:dyDescent="0.25">
      <c r="C53">
        <v>19970131</v>
      </c>
      <c r="D53">
        <v>1100</v>
      </c>
      <c r="E53" s="3">
        <v>74</v>
      </c>
      <c r="F53" s="3">
        <v>17725</v>
      </c>
      <c r="G53" s="3">
        <v>17725</v>
      </c>
      <c r="H53" s="3">
        <v>17679</v>
      </c>
      <c r="J53" t="s">
        <v>52</v>
      </c>
      <c r="K53">
        <v>1.28</v>
      </c>
      <c r="L53">
        <v>0.98</v>
      </c>
      <c r="M53">
        <v>0.98</v>
      </c>
      <c r="N53">
        <v>1.05</v>
      </c>
      <c r="O53">
        <v>0.98</v>
      </c>
      <c r="P53">
        <v>1.06</v>
      </c>
      <c r="Q53">
        <v>0.91</v>
      </c>
      <c r="R53">
        <v>0.9</v>
      </c>
      <c r="U53" s="7">
        <f t="shared" si="0"/>
        <v>35855</v>
      </c>
      <c r="V53">
        <v>3</v>
      </c>
      <c r="W53">
        <v>1998</v>
      </c>
      <c r="X53">
        <v>1</v>
      </c>
      <c r="Y53">
        <v>16104</v>
      </c>
      <c r="Z53">
        <v>13761</v>
      </c>
      <c r="AA53">
        <v>18729</v>
      </c>
      <c r="AB53">
        <v>1268</v>
      </c>
      <c r="AC53">
        <v>298</v>
      </c>
      <c r="AD53" s="7">
        <f t="shared" si="1"/>
        <v>35855</v>
      </c>
      <c r="AE53">
        <v>3</v>
      </c>
      <c r="AF53">
        <v>1998</v>
      </c>
      <c r="AG53">
        <v>1</v>
      </c>
      <c r="AH53">
        <v>16104</v>
      </c>
      <c r="AI53">
        <v>298</v>
      </c>
      <c r="AJ53" s="7">
        <f t="shared" si="2"/>
        <v>35855</v>
      </c>
      <c r="AK53">
        <v>3</v>
      </c>
      <c r="AL53">
        <v>1998</v>
      </c>
      <c r="AM53">
        <v>1</v>
      </c>
      <c r="AN53">
        <v>15976</v>
      </c>
      <c r="AO53">
        <v>441</v>
      </c>
    </row>
    <row r="54" spans="3:41" x14ac:dyDescent="0.25">
      <c r="C54">
        <v>19970226</v>
      </c>
      <c r="D54">
        <v>1100</v>
      </c>
      <c r="E54" s="3">
        <v>65</v>
      </c>
      <c r="F54" s="3">
        <v>16355</v>
      </c>
      <c r="G54" s="3">
        <v>16355</v>
      </c>
      <c r="H54" s="3">
        <v>16258</v>
      </c>
      <c r="J54" t="str">
        <f>_xlfn.CONCAT(J55," ", K55, " ", L55, " ", M55, " ", N55, " ", O55, " ", P55, " ", Q55, " ", R55, " ", S55)</f>
        <v>Est/Obs &gt; 1 indicates overestimation; Est/Obs &lt; 1 indicates underestimation</v>
      </c>
      <c r="U54" s="7">
        <f t="shared" si="0"/>
        <v>35886</v>
      </c>
      <c r="V54">
        <v>4</v>
      </c>
      <c r="W54">
        <v>1998</v>
      </c>
      <c r="X54">
        <v>1</v>
      </c>
      <c r="Y54">
        <v>25453</v>
      </c>
      <c r="Z54">
        <v>21790</v>
      </c>
      <c r="AA54">
        <v>29553</v>
      </c>
      <c r="AB54">
        <v>1982</v>
      </c>
      <c r="AC54">
        <v>363</v>
      </c>
      <c r="AD54" s="7">
        <f t="shared" si="1"/>
        <v>35886</v>
      </c>
      <c r="AE54">
        <v>4</v>
      </c>
      <c r="AF54">
        <v>1998</v>
      </c>
      <c r="AG54">
        <v>1</v>
      </c>
      <c r="AH54">
        <v>25453</v>
      </c>
      <c r="AI54">
        <v>363</v>
      </c>
      <c r="AJ54" s="7">
        <f t="shared" si="2"/>
        <v>35886</v>
      </c>
      <c r="AK54">
        <v>4</v>
      </c>
      <c r="AL54">
        <v>1998</v>
      </c>
      <c r="AM54">
        <v>1</v>
      </c>
      <c r="AN54">
        <v>25346</v>
      </c>
      <c r="AO54">
        <v>532</v>
      </c>
    </row>
    <row r="55" spans="3:41" x14ac:dyDescent="0.25">
      <c r="C55">
        <v>19970326</v>
      </c>
      <c r="D55">
        <v>1200</v>
      </c>
      <c r="E55" s="3">
        <v>120</v>
      </c>
      <c r="F55" s="3">
        <v>21501</v>
      </c>
      <c r="G55" s="3">
        <v>21501</v>
      </c>
      <c r="H55" s="3">
        <v>21411</v>
      </c>
      <c r="J55" t="s">
        <v>52</v>
      </c>
      <c r="K55" t="s">
        <v>53</v>
      </c>
      <c r="L55">
        <v>1</v>
      </c>
      <c r="M55" t="s">
        <v>54</v>
      </c>
      <c r="N55" t="s">
        <v>55</v>
      </c>
      <c r="O55" t="s">
        <v>52</v>
      </c>
      <c r="P55" t="s">
        <v>56</v>
      </c>
      <c r="Q55">
        <v>1</v>
      </c>
      <c r="R55" t="s">
        <v>54</v>
      </c>
      <c r="S55" t="s">
        <v>57</v>
      </c>
      <c r="U55" s="7">
        <f t="shared" si="0"/>
        <v>35916</v>
      </c>
      <c r="V55">
        <v>5</v>
      </c>
      <c r="W55">
        <v>1998</v>
      </c>
      <c r="X55">
        <v>2</v>
      </c>
      <c r="Y55">
        <v>51257</v>
      </c>
      <c r="Z55">
        <v>45797</v>
      </c>
      <c r="AA55">
        <v>57185</v>
      </c>
      <c r="AB55">
        <v>2906</v>
      </c>
      <c r="AC55">
        <v>601</v>
      </c>
      <c r="AD55" s="7">
        <f t="shared" si="1"/>
        <v>35916</v>
      </c>
      <c r="AE55">
        <v>5</v>
      </c>
      <c r="AF55">
        <v>1998</v>
      </c>
      <c r="AG55">
        <v>2</v>
      </c>
      <c r="AH55">
        <v>51257</v>
      </c>
      <c r="AI55">
        <v>601</v>
      </c>
      <c r="AJ55" s="7">
        <f t="shared" si="2"/>
        <v>35916</v>
      </c>
      <c r="AK55">
        <v>5</v>
      </c>
      <c r="AL55">
        <v>1998</v>
      </c>
      <c r="AM55">
        <v>2</v>
      </c>
      <c r="AN55">
        <v>51570</v>
      </c>
      <c r="AO55">
        <v>1074</v>
      </c>
    </row>
    <row r="56" spans="3:41" x14ac:dyDescent="0.25">
      <c r="C56">
        <v>19970428</v>
      </c>
      <c r="D56">
        <v>1100</v>
      </c>
      <c r="E56" s="3">
        <v>214</v>
      </c>
      <c r="F56" s="3">
        <v>27383</v>
      </c>
      <c r="G56" s="3">
        <v>27383</v>
      </c>
      <c r="H56" s="3">
        <v>27288</v>
      </c>
      <c r="U56" s="7">
        <f t="shared" si="0"/>
        <v>35947</v>
      </c>
      <c r="V56">
        <v>6</v>
      </c>
      <c r="W56">
        <v>1998</v>
      </c>
      <c r="X56">
        <v>3</v>
      </c>
      <c r="Y56">
        <v>53587</v>
      </c>
      <c r="Z56">
        <v>48920</v>
      </c>
      <c r="AA56">
        <v>58575</v>
      </c>
      <c r="AB56">
        <v>2464</v>
      </c>
      <c r="AC56">
        <v>611</v>
      </c>
      <c r="AD56" s="7">
        <f t="shared" si="1"/>
        <v>35947</v>
      </c>
      <c r="AE56">
        <v>6</v>
      </c>
      <c r="AF56">
        <v>1998</v>
      </c>
      <c r="AG56">
        <v>3</v>
      </c>
      <c r="AH56">
        <v>53587</v>
      </c>
      <c r="AI56">
        <v>611</v>
      </c>
      <c r="AJ56" s="7">
        <f t="shared" si="2"/>
        <v>35947</v>
      </c>
      <c r="AK56">
        <v>6</v>
      </c>
      <c r="AL56">
        <v>1998</v>
      </c>
      <c r="AM56">
        <v>3</v>
      </c>
      <c r="AN56">
        <v>53876</v>
      </c>
      <c r="AO56">
        <v>913</v>
      </c>
    </row>
    <row r="57" spans="3:41" x14ac:dyDescent="0.25">
      <c r="C57">
        <v>19970513</v>
      </c>
      <c r="D57">
        <v>1310</v>
      </c>
      <c r="E57" s="3">
        <v>705</v>
      </c>
      <c r="F57" s="3">
        <v>48534</v>
      </c>
      <c r="G57" s="3">
        <v>48534</v>
      </c>
      <c r="H57" s="3">
        <v>48778</v>
      </c>
      <c r="U57" s="7">
        <f t="shared" si="0"/>
        <v>35977</v>
      </c>
      <c r="V57">
        <v>7</v>
      </c>
      <c r="W57">
        <v>1998</v>
      </c>
      <c r="X57">
        <v>2</v>
      </c>
      <c r="Y57">
        <v>38975</v>
      </c>
      <c r="Z57">
        <v>34853</v>
      </c>
      <c r="AA57">
        <v>43448</v>
      </c>
      <c r="AB57">
        <v>2194</v>
      </c>
      <c r="AC57">
        <v>468</v>
      </c>
      <c r="AD57" s="7">
        <f t="shared" si="1"/>
        <v>35977</v>
      </c>
      <c r="AE57">
        <v>7</v>
      </c>
      <c r="AF57">
        <v>1998</v>
      </c>
      <c r="AG57">
        <v>2</v>
      </c>
      <c r="AH57">
        <v>38975</v>
      </c>
      <c r="AI57">
        <v>468</v>
      </c>
      <c r="AJ57" s="7">
        <f t="shared" si="2"/>
        <v>35977</v>
      </c>
      <c r="AK57">
        <v>7</v>
      </c>
      <c r="AL57">
        <v>1998</v>
      </c>
      <c r="AM57">
        <v>2</v>
      </c>
      <c r="AN57">
        <v>38976</v>
      </c>
      <c r="AO57">
        <v>448</v>
      </c>
    </row>
    <row r="58" spans="3:41" x14ac:dyDescent="0.25">
      <c r="C58">
        <v>19970520</v>
      </c>
      <c r="D58">
        <v>945</v>
      </c>
      <c r="E58" s="3">
        <v>1190</v>
      </c>
      <c r="F58" s="3">
        <v>62420</v>
      </c>
      <c r="G58" s="3">
        <v>62420</v>
      </c>
      <c r="H58" s="3">
        <v>62976</v>
      </c>
      <c r="J58" t="s">
        <v>58</v>
      </c>
      <c r="K58" t="s">
        <v>59</v>
      </c>
      <c r="U58" s="7">
        <f t="shared" si="0"/>
        <v>36008</v>
      </c>
      <c r="V58">
        <v>8</v>
      </c>
      <c r="W58">
        <v>1998</v>
      </c>
      <c r="X58">
        <v>2</v>
      </c>
      <c r="Y58">
        <v>21901</v>
      </c>
      <c r="Z58">
        <v>19581</v>
      </c>
      <c r="AA58">
        <v>24418</v>
      </c>
      <c r="AB58">
        <v>1234</v>
      </c>
      <c r="AC58">
        <v>344</v>
      </c>
      <c r="AD58" s="7">
        <f t="shared" si="1"/>
        <v>36008</v>
      </c>
      <c r="AE58">
        <v>8</v>
      </c>
      <c r="AF58">
        <v>1998</v>
      </c>
      <c r="AG58">
        <v>2</v>
      </c>
      <c r="AH58">
        <v>21901</v>
      </c>
      <c r="AI58">
        <v>344</v>
      </c>
      <c r="AJ58" s="7">
        <f t="shared" si="2"/>
        <v>36008</v>
      </c>
      <c r="AK58">
        <v>8</v>
      </c>
      <c r="AL58">
        <v>1998</v>
      </c>
      <c r="AM58">
        <v>2</v>
      </c>
      <c r="AN58">
        <v>21736</v>
      </c>
      <c r="AO58">
        <v>421</v>
      </c>
    </row>
    <row r="59" spans="3:41" x14ac:dyDescent="0.25">
      <c r="C59">
        <v>19970528</v>
      </c>
      <c r="D59">
        <v>1030</v>
      </c>
      <c r="E59" s="3">
        <v>547</v>
      </c>
      <c r="F59" s="3">
        <v>42016</v>
      </c>
      <c r="G59" s="3">
        <v>42016</v>
      </c>
      <c r="H59" s="3">
        <v>42081</v>
      </c>
      <c r="J59" s="10" t="s">
        <v>60</v>
      </c>
      <c r="K59" s="10"/>
      <c r="U59" s="7">
        <f t="shared" si="0"/>
        <v>36039</v>
      </c>
      <c r="V59">
        <v>9</v>
      </c>
      <c r="W59">
        <v>1998</v>
      </c>
      <c r="X59">
        <v>1</v>
      </c>
      <c r="Y59">
        <v>19595</v>
      </c>
      <c r="Z59">
        <v>16776</v>
      </c>
      <c r="AA59">
        <v>22752</v>
      </c>
      <c r="AB59">
        <v>1526</v>
      </c>
      <c r="AC59">
        <v>278</v>
      </c>
      <c r="AD59" s="7">
        <f t="shared" si="1"/>
        <v>36039</v>
      </c>
      <c r="AE59">
        <v>9</v>
      </c>
      <c r="AF59">
        <v>1998</v>
      </c>
      <c r="AG59">
        <v>1</v>
      </c>
      <c r="AH59">
        <v>19595</v>
      </c>
      <c r="AI59">
        <v>278</v>
      </c>
      <c r="AJ59" s="7">
        <f t="shared" si="2"/>
        <v>36039</v>
      </c>
      <c r="AK59">
        <v>9</v>
      </c>
      <c r="AL59">
        <v>1998</v>
      </c>
      <c r="AM59">
        <v>1</v>
      </c>
      <c r="AN59">
        <v>19483</v>
      </c>
      <c r="AO59">
        <v>341</v>
      </c>
    </row>
    <row r="60" spans="3:41" x14ac:dyDescent="0.25">
      <c r="C60">
        <v>19970604</v>
      </c>
      <c r="D60">
        <v>1030</v>
      </c>
      <c r="E60" s="3">
        <v>1620</v>
      </c>
      <c r="F60" s="3">
        <v>71557</v>
      </c>
      <c r="G60" s="3">
        <v>71557</v>
      </c>
      <c r="H60" s="3">
        <v>72305</v>
      </c>
      <c r="J60" t="s">
        <v>63</v>
      </c>
      <c r="K60">
        <v>2.3E-2</v>
      </c>
      <c r="U60" s="7">
        <f t="shared" si="0"/>
        <v>36069</v>
      </c>
      <c r="V60">
        <v>10</v>
      </c>
      <c r="W60">
        <v>1998</v>
      </c>
      <c r="X60">
        <v>1</v>
      </c>
      <c r="Y60">
        <v>20574</v>
      </c>
      <c r="Z60">
        <v>17616</v>
      </c>
      <c r="AA60">
        <v>23884</v>
      </c>
      <c r="AB60">
        <v>1600</v>
      </c>
      <c r="AC60">
        <v>284</v>
      </c>
      <c r="AD60" s="7">
        <f t="shared" si="1"/>
        <v>36069</v>
      </c>
      <c r="AE60">
        <v>10</v>
      </c>
      <c r="AF60">
        <v>1998</v>
      </c>
      <c r="AG60">
        <v>1</v>
      </c>
      <c r="AH60">
        <v>20574</v>
      </c>
      <c r="AI60">
        <v>284</v>
      </c>
      <c r="AJ60" s="7">
        <f t="shared" si="2"/>
        <v>36069</v>
      </c>
      <c r="AK60">
        <v>10</v>
      </c>
      <c r="AL60">
        <v>1998</v>
      </c>
      <c r="AM60">
        <v>1</v>
      </c>
      <c r="AN60">
        <v>20489</v>
      </c>
      <c r="AO60">
        <v>333</v>
      </c>
    </row>
    <row r="61" spans="3:41" x14ac:dyDescent="0.25">
      <c r="C61">
        <v>19970612</v>
      </c>
      <c r="D61">
        <v>950</v>
      </c>
      <c r="E61" s="3">
        <v>1230</v>
      </c>
      <c r="F61" s="3">
        <v>61944</v>
      </c>
      <c r="G61" s="3">
        <v>61944</v>
      </c>
      <c r="H61" s="3">
        <v>62416</v>
      </c>
      <c r="J61" t="s">
        <v>61</v>
      </c>
      <c r="K61">
        <v>1</v>
      </c>
      <c r="U61" s="7">
        <f t="shared" si="0"/>
        <v>36100</v>
      </c>
      <c r="V61">
        <v>11</v>
      </c>
      <c r="W61">
        <v>1998</v>
      </c>
      <c r="X61">
        <v>1</v>
      </c>
      <c r="Y61">
        <v>21030</v>
      </c>
      <c r="Z61">
        <v>17998</v>
      </c>
      <c r="AA61">
        <v>24424</v>
      </c>
      <c r="AB61">
        <v>1641</v>
      </c>
      <c r="AC61">
        <v>317</v>
      </c>
      <c r="AD61" s="7">
        <f t="shared" si="1"/>
        <v>36100</v>
      </c>
      <c r="AE61">
        <v>11</v>
      </c>
      <c r="AF61">
        <v>1998</v>
      </c>
      <c r="AG61">
        <v>1</v>
      </c>
      <c r="AH61">
        <v>21030</v>
      </c>
      <c r="AI61">
        <v>317</v>
      </c>
      <c r="AJ61" s="7">
        <f t="shared" si="2"/>
        <v>36100</v>
      </c>
      <c r="AK61">
        <v>11</v>
      </c>
      <c r="AL61">
        <v>1998</v>
      </c>
      <c r="AM61">
        <v>1</v>
      </c>
      <c r="AN61">
        <v>21024</v>
      </c>
      <c r="AO61">
        <v>408</v>
      </c>
    </row>
    <row r="62" spans="3:41" x14ac:dyDescent="0.25">
      <c r="C62">
        <v>19970616</v>
      </c>
      <c r="D62">
        <v>940</v>
      </c>
      <c r="E62" s="3">
        <v>1245</v>
      </c>
      <c r="F62" s="3">
        <v>62118</v>
      </c>
      <c r="G62" s="3">
        <v>62118</v>
      </c>
      <c r="H62" s="3">
        <v>62588</v>
      </c>
      <c r="J62" t="s">
        <v>62</v>
      </c>
      <c r="K62">
        <v>0.97499999999999998</v>
      </c>
      <c r="U62" s="7">
        <f t="shared" si="0"/>
        <v>36192</v>
      </c>
      <c r="V62">
        <v>2</v>
      </c>
      <c r="W62">
        <v>1999</v>
      </c>
      <c r="X62">
        <v>1</v>
      </c>
      <c r="Y62">
        <v>15780</v>
      </c>
      <c r="Z62">
        <v>13489</v>
      </c>
      <c r="AA62">
        <v>18346</v>
      </c>
      <c r="AB62">
        <v>1240</v>
      </c>
      <c r="AC62">
        <v>280</v>
      </c>
      <c r="AD62" s="7">
        <f t="shared" si="1"/>
        <v>36192</v>
      </c>
      <c r="AE62">
        <v>2</v>
      </c>
      <c r="AF62">
        <v>1999</v>
      </c>
      <c r="AG62">
        <v>1</v>
      </c>
      <c r="AH62">
        <v>15780</v>
      </c>
      <c r="AI62">
        <v>280</v>
      </c>
      <c r="AJ62" s="7">
        <f t="shared" si="2"/>
        <v>36192</v>
      </c>
      <c r="AK62">
        <v>2</v>
      </c>
      <c r="AL62">
        <v>1999</v>
      </c>
      <c r="AM62">
        <v>1</v>
      </c>
      <c r="AN62">
        <v>15687</v>
      </c>
      <c r="AO62">
        <v>419</v>
      </c>
    </row>
    <row r="63" spans="3:41" x14ac:dyDescent="0.25">
      <c r="C63">
        <v>19970625</v>
      </c>
      <c r="D63">
        <v>1310</v>
      </c>
      <c r="E63" s="3">
        <v>1350</v>
      </c>
      <c r="F63" s="3">
        <v>64276</v>
      </c>
      <c r="G63" s="3">
        <v>64276</v>
      </c>
      <c r="H63" s="3">
        <v>64793</v>
      </c>
      <c r="U63" s="7">
        <f t="shared" si="0"/>
        <v>36251</v>
      </c>
      <c r="V63">
        <v>4</v>
      </c>
      <c r="W63">
        <v>1999</v>
      </c>
      <c r="X63">
        <v>2</v>
      </c>
      <c r="Y63">
        <v>21285</v>
      </c>
      <c r="Z63">
        <v>19017</v>
      </c>
      <c r="AA63">
        <v>23746</v>
      </c>
      <c r="AB63">
        <v>1207</v>
      </c>
      <c r="AC63">
        <v>336</v>
      </c>
      <c r="AD63" s="7">
        <f t="shared" si="1"/>
        <v>36251</v>
      </c>
      <c r="AE63">
        <v>4</v>
      </c>
      <c r="AF63">
        <v>1999</v>
      </c>
      <c r="AG63">
        <v>2</v>
      </c>
      <c r="AH63">
        <v>21285</v>
      </c>
      <c r="AI63">
        <v>336</v>
      </c>
      <c r="AJ63" s="7">
        <f t="shared" si="2"/>
        <v>36251</v>
      </c>
      <c r="AK63">
        <v>4</v>
      </c>
      <c r="AL63">
        <v>1999</v>
      </c>
      <c r="AM63">
        <v>2</v>
      </c>
      <c r="AN63">
        <v>21141</v>
      </c>
      <c r="AO63">
        <v>448</v>
      </c>
    </row>
    <row r="64" spans="3:41" x14ac:dyDescent="0.25">
      <c r="C64">
        <v>19970701</v>
      </c>
      <c r="D64">
        <v>930</v>
      </c>
      <c r="E64" s="3">
        <v>1350</v>
      </c>
      <c r="F64" s="3">
        <v>64088</v>
      </c>
      <c r="G64" s="3">
        <v>64088</v>
      </c>
      <c r="H64" s="3">
        <v>64601</v>
      </c>
      <c r="U64" s="7">
        <f t="shared" si="0"/>
        <v>36312</v>
      </c>
      <c r="V64">
        <v>6</v>
      </c>
      <c r="W64">
        <v>1999</v>
      </c>
      <c r="X64">
        <v>1</v>
      </c>
      <c r="Y64">
        <v>51369</v>
      </c>
      <c r="Z64">
        <v>44027</v>
      </c>
      <c r="AA64">
        <v>59579</v>
      </c>
      <c r="AB64">
        <v>3970</v>
      </c>
      <c r="AC64">
        <v>547</v>
      </c>
      <c r="AD64" s="7">
        <f t="shared" si="1"/>
        <v>36312</v>
      </c>
      <c r="AE64">
        <v>6</v>
      </c>
      <c r="AF64">
        <v>1999</v>
      </c>
      <c r="AG64">
        <v>1</v>
      </c>
      <c r="AH64">
        <v>51369</v>
      </c>
      <c r="AI64">
        <v>547</v>
      </c>
      <c r="AJ64" s="7">
        <f t="shared" si="2"/>
        <v>36312</v>
      </c>
      <c r="AK64">
        <v>6</v>
      </c>
      <c r="AL64">
        <v>1999</v>
      </c>
      <c r="AM64">
        <v>1</v>
      </c>
      <c r="AN64">
        <v>51616</v>
      </c>
      <c r="AO64">
        <v>848</v>
      </c>
    </row>
    <row r="65" spans="3:41" x14ac:dyDescent="0.25">
      <c r="C65">
        <v>19970714</v>
      </c>
      <c r="D65">
        <v>1115</v>
      </c>
      <c r="E65" s="3">
        <v>769</v>
      </c>
      <c r="F65" s="3">
        <v>48271</v>
      </c>
      <c r="G65" s="3">
        <v>48271</v>
      </c>
      <c r="H65" s="3">
        <v>48431</v>
      </c>
      <c r="J65" t="s">
        <v>64</v>
      </c>
      <c r="U65" s="7">
        <f t="shared" si="0"/>
        <v>36373</v>
      </c>
      <c r="V65">
        <v>8</v>
      </c>
      <c r="W65">
        <v>1999</v>
      </c>
      <c r="X65">
        <v>3</v>
      </c>
      <c r="Y65">
        <v>37516</v>
      </c>
      <c r="Z65">
        <v>34243</v>
      </c>
      <c r="AA65">
        <v>41016</v>
      </c>
      <c r="AB65">
        <v>1728</v>
      </c>
      <c r="AC65">
        <v>483</v>
      </c>
      <c r="AD65" s="7">
        <f t="shared" si="1"/>
        <v>36373</v>
      </c>
      <c r="AE65">
        <v>8</v>
      </c>
      <c r="AF65">
        <v>1999</v>
      </c>
      <c r="AG65">
        <v>3</v>
      </c>
      <c r="AH65">
        <v>37516</v>
      </c>
      <c r="AI65">
        <v>483</v>
      </c>
      <c r="AJ65" s="7">
        <f t="shared" si="2"/>
        <v>36373</v>
      </c>
      <c r="AK65">
        <v>8</v>
      </c>
      <c r="AL65">
        <v>1999</v>
      </c>
      <c r="AM65">
        <v>3</v>
      </c>
      <c r="AN65">
        <v>37561</v>
      </c>
      <c r="AO65">
        <v>483</v>
      </c>
    </row>
    <row r="66" spans="3:41" x14ac:dyDescent="0.25">
      <c r="C66">
        <v>19970731</v>
      </c>
      <c r="D66">
        <v>1115</v>
      </c>
      <c r="E66" s="3">
        <v>856</v>
      </c>
      <c r="F66" s="3">
        <v>50992</v>
      </c>
      <c r="G66" s="3">
        <v>50992</v>
      </c>
      <c r="H66" s="3">
        <v>51249</v>
      </c>
      <c r="J66" t="s">
        <v>21</v>
      </c>
      <c r="U66" s="7">
        <f t="shared" si="0"/>
        <v>36434</v>
      </c>
      <c r="V66">
        <v>10</v>
      </c>
      <c r="W66">
        <v>1999</v>
      </c>
      <c r="X66">
        <v>1</v>
      </c>
      <c r="Y66">
        <v>21661</v>
      </c>
      <c r="Z66">
        <v>18549</v>
      </c>
      <c r="AA66">
        <v>25142</v>
      </c>
      <c r="AB66">
        <v>1683</v>
      </c>
      <c r="AC66">
        <v>289</v>
      </c>
      <c r="AD66" s="7">
        <f t="shared" si="1"/>
        <v>36434</v>
      </c>
      <c r="AE66">
        <v>10</v>
      </c>
      <c r="AF66">
        <v>1999</v>
      </c>
      <c r="AG66">
        <v>1</v>
      </c>
      <c r="AH66">
        <v>21661</v>
      </c>
      <c r="AI66">
        <v>289</v>
      </c>
      <c r="AJ66" s="7">
        <f t="shared" si="2"/>
        <v>36434</v>
      </c>
      <c r="AK66">
        <v>10</v>
      </c>
      <c r="AL66">
        <v>1999</v>
      </c>
      <c r="AM66">
        <v>1</v>
      </c>
      <c r="AN66">
        <v>21605</v>
      </c>
      <c r="AO66">
        <v>357</v>
      </c>
    </row>
    <row r="67" spans="3:41" x14ac:dyDescent="0.25">
      <c r="C67">
        <v>19970813</v>
      </c>
      <c r="D67">
        <v>945</v>
      </c>
      <c r="E67" s="3">
        <v>467</v>
      </c>
      <c r="F67" s="3">
        <v>37948</v>
      </c>
      <c r="G67" s="3">
        <v>37948</v>
      </c>
      <c r="H67" s="3">
        <v>37979</v>
      </c>
      <c r="J67" t="s">
        <v>22</v>
      </c>
      <c r="K67" s="3">
        <v>98.3</v>
      </c>
      <c r="U67" s="7">
        <f t="shared" si="0"/>
        <v>36465</v>
      </c>
      <c r="V67">
        <v>11</v>
      </c>
      <c r="W67">
        <v>1999</v>
      </c>
      <c r="X67">
        <v>1</v>
      </c>
      <c r="Y67">
        <v>17563</v>
      </c>
      <c r="Z67">
        <v>15030</v>
      </c>
      <c r="AA67">
        <v>20397</v>
      </c>
      <c r="AB67">
        <v>1370</v>
      </c>
      <c r="AC67">
        <v>264</v>
      </c>
      <c r="AD67" s="7">
        <f t="shared" si="1"/>
        <v>36465</v>
      </c>
      <c r="AE67">
        <v>11</v>
      </c>
      <c r="AF67">
        <v>1999</v>
      </c>
      <c r="AG67">
        <v>1</v>
      </c>
      <c r="AH67">
        <v>17563</v>
      </c>
      <c r="AI67">
        <v>264</v>
      </c>
      <c r="AJ67" s="7">
        <f t="shared" si="2"/>
        <v>36465</v>
      </c>
      <c r="AK67">
        <v>11</v>
      </c>
      <c r="AL67">
        <v>1999</v>
      </c>
      <c r="AM67">
        <v>1</v>
      </c>
      <c r="AN67">
        <v>17523</v>
      </c>
      <c r="AO67">
        <v>373</v>
      </c>
    </row>
    <row r="68" spans="3:41" x14ac:dyDescent="0.25">
      <c r="C68">
        <v>19970925</v>
      </c>
      <c r="D68">
        <v>1400</v>
      </c>
      <c r="E68" s="3">
        <v>406</v>
      </c>
      <c r="F68" s="3">
        <v>36974</v>
      </c>
      <c r="G68" s="3">
        <v>36974</v>
      </c>
      <c r="H68" s="3">
        <v>37145</v>
      </c>
      <c r="J68" t="s">
        <v>23</v>
      </c>
      <c r="K68" s="3">
        <v>5.7999999999999996E-3</v>
      </c>
      <c r="U68" s="7">
        <f t="shared" si="0"/>
        <v>36617</v>
      </c>
      <c r="V68">
        <v>4</v>
      </c>
      <c r="W68">
        <v>2000</v>
      </c>
      <c r="X68">
        <v>2</v>
      </c>
      <c r="Y68">
        <v>28057</v>
      </c>
      <c r="Z68">
        <v>25106</v>
      </c>
      <c r="AA68">
        <v>31257</v>
      </c>
      <c r="AB68">
        <v>1570</v>
      </c>
      <c r="AC68">
        <v>358</v>
      </c>
      <c r="AD68" s="7">
        <f t="shared" si="1"/>
        <v>36617</v>
      </c>
      <c r="AE68">
        <v>4</v>
      </c>
      <c r="AF68">
        <v>2000</v>
      </c>
      <c r="AG68">
        <v>2</v>
      </c>
      <c r="AH68">
        <v>28057</v>
      </c>
      <c r="AI68">
        <v>358</v>
      </c>
      <c r="AJ68" s="7">
        <f t="shared" si="2"/>
        <v>36617</v>
      </c>
      <c r="AK68">
        <v>4</v>
      </c>
      <c r="AL68">
        <v>2000</v>
      </c>
      <c r="AM68">
        <v>2</v>
      </c>
      <c r="AN68">
        <v>28001</v>
      </c>
      <c r="AO68">
        <v>489</v>
      </c>
    </row>
    <row r="69" spans="3:41" x14ac:dyDescent="0.25">
      <c r="C69">
        <v>19971022</v>
      </c>
      <c r="D69">
        <v>1010</v>
      </c>
      <c r="E69" s="3">
        <v>220.5</v>
      </c>
      <c r="F69" s="3">
        <v>28345</v>
      </c>
      <c r="G69" s="3">
        <v>28345</v>
      </c>
      <c r="H69" s="3">
        <v>28426</v>
      </c>
      <c r="U69" s="7">
        <f t="shared" ref="U69:U128" si="3">DATE(W69,V69,1)</f>
        <v>36647</v>
      </c>
      <c r="V69">
        <v>5</v>
      </c>
      <c r="W69">
        <v>2000</v>
      </c>
      <c r="X69">
        <v>2</v>
      </c>
      <c r="Y69">
        <v>66696</v>
      </c>
      <c r="Z69">
        <v>59678</v>
      </c>
      <c r="AA69">
        <v>74308</v>
      </c>
      <c r="AB69">
        <v>3733</v>
      </c>
      <c r="AC69">
        <v>909</v>
      </c>
      <c r="AD69" s="7">
        <f t="shared" si="1"/>
        <v>36647</v>
      </c>
      <c r="AE69">
        <v>5</v>
      </c>
      <c r="AF69">
        <v>2000</v>
      </c>
      <c r="AG69">
        <v>2</v>
      </c>
      <c r="AH69">
        <v>66696</v>
      </c>
      <c r="AI69">
        <v>909</v>
      </c>
      <c r="AJ69" s="7">
        <f t="shared" si="2"/>
        <v>36647</v>
      </c>
      <c r="AK69">
        <v>5</v>
      </c>
      <c r="AL69">
        <v>2000</v>
      </c>
      <c r="AM69">
        <v>2</v>
      </c>
      <c r="AN69">
        <v>67351</v>
      </c>
      <c r="AO69">
        <v>1551</v>
      </c>
    </row>
    <row r="70" spans="3:41" x14ac:dyDescent="0.25">
      <c r="C70">
        <v>19971125</v>
      </c>
      <c r="D70">
        <v>1030</v>
      </c>
      <c r="E70" s="3">
        <v>115</v>
      </c>
      <c r="F70" s="3">
        <v>21457</v>
      </c>
      <c r="G70" s="3">
        <v>21457</v>
      </c>
      <c r="H70" s="3">
        <v>21475</v>
      </c>
      <c r="J70" t="s">
        <v>27</v>
      </c>
      <c r="K70" t="s">
        <v>30</v>
      </c>
      <c r="L70" t="s">
        <v>28</v>
      </c>
      <c r="M70" t="s">
        <v>29</v>
      </c>
      <c r="N70" t="s">
        <v>31</v>
      </c>
      <c r="U70" s="7">
        <f t="shared" si="3"/>
        <v>36678</v>
      </c>
      <c r="V70">
        <v>6</v>
      </c>
      <c r="W70">
        <v>2000</v>
      </c>
      <c r="X70">
        <v>1</v>
      </c>
      <c r="Y70">
        <v>29690</v>
      </c>
      <c r="Z70">
        <v>25426</v>
      </c>
      <c r="AA70">
        <v>34462</v>
      </c>
      <c r="AB70">
        <v>2307</v>
      </c>
      <c r="AC70">
        <v>395</v>
      </c>
      <c r="AD70" s="7">
        <f t="shared" ref="AD70:AD128" si="4">DATE(AF70,AE70,1)</f>
        <v>36678</v>
      </c>
      <c r="AE70">
        <v>6</v>
      </c>
      <c r="AF70">
        <v>2000</v>
      </c>
      <c r="AG70">
        <v>1</v>
      </c>
      <c r="AH70">
        <v>29690</v>
      </c>
      <c r="AI70">
        <v>395</v>
      </c>
      <c r="AJ70" s="7">
        <f t="shared" ref="AJ70:AJ128" si="5">DATE(AL70,AK70,1)</f>
        <v>36678</v>
      </c>
      <c r="AK70">
        <v>6</v>
      </c>
      <c r="AL70">
        <v>2000</v>
      </c>
      <c r="AM70">
        <v>1</v>
      </c>
      <c r="AN70">
        <v>29539</v>
      </c>
      <c r="AO70">
        <v>465</v>
      </c>
    </row>
    <row r="71" spans="3:41" x14ac:dyDescent="0.25">
      <c r="C71">
        <v>19971223</v>
      </c>
      <c r="D71">
        <v>1015</v>
      </c>
      <c r="E71" s="3">
        <v>86</v>
      </c>
      <c r="F71" s="3">
        <v>19046</v>
      </c>
      <c r="G71" s="3">
        <v>19046</v>
      </c>
      <c r="H71" s="3">
        <v>19041</v>
      </c>
      <c r="J71" s="10" t="s">
        <v>65</v>
      </c>
      <c r="K71" s="10"/>
      <c r="L71" s="10"/>
      <c r="M71" s="10"/>
      <c r="N71" s="10"/>
      <c r="U71" s="7">
        <f t="shared" si="3"/>
        <v>36708</v>
      </c>
      <c r="V71">
        <v>7</v>
      </c>
      <c r="W71">
        <v>2000</v>
      </c>
      <c r="X71">
        <v>2</v>
      </c>
      <c r="Y71">
        <v>22042</v>
      </c>
      <c r="Z71">
        <v>19688</v>
      </c>
      <c r="AA71">
        <v>24598</v>
      </c>
      <c r="AB71">
        <v>1253</v>
      </c>
      <c r="AC71">
        <v>382</v>
      </c>
      <c r="AD71" s="7">
        <f t="shared" si="4"/>
        <v>36708</v>
      </c>
      <c r="AE71">
        <v>7</v>
      </c>
      <c r="AF71">
        <v>2000</v>
      </c>
      <c r="AG71">
        <v>2</v>
      </c>
      <c r="AH71">
        <v>22042</v>
      </c>
      <c r="AI71">
        <v>382</v>
      </c>
      <c r="AJ71" s="7">
        <f t="shared" si="5"/>
        <v>36708</v>
      </c>
      <c r="AK71">
        <v>7</v>
      </c>
      <c r="AL71">
        <v>2000</v>
      </c>
      <c r="AM71">
        <v>2</v>
      </c>
      <c r="AN71">
        <v>21828</v>
      </c>
      <c r="AO71">
        <v>514</v>
      </c>
    </row>
    <row r="72" spans="3:41" x14ac:dyDescent="0.25">
      <c r="C72">
        <v>19980213</v>
      </c>
      <c r="D72">
        <v>1100</v>
      </c>
      <c r="E72" s="3">
        <v>61</v>
      </c>
      <c r="F72" s="3">
        <v>16056</v>
      </c>
      <c r="G72" s="3">
        <v>16056</v>
      </c>
      <c r="H72" s="3">
        <v>15974</v>
      </c>
      <c r="J72" t="s">
        <v>15</v>
      </c>
      <c r="K72">
        <v>3.778</v>
      </c>
      <c r="L72">
        <v>1.0200000000000001E-2</v>
      </c>
      <c r="M72">
        <v>369.72</v>
      </c>
      <c r="N72" s="3" t="s">
        <v>104</v>
      </c>
      <c r="U72" s="7">
        <f t="shared" si="3"/>
        <v>36739</v>
      </c>
      <c r="V72">
        <v>8</v>
      </c>
      <c r="W72">
        <v>2000</v>
      </c>
      <c r="X72">
        <v>2</v>
      </c>
      <c r="Y72">
        <v>17940</v>
      </c>
      <c r="Z72">
        <v>16009</v>
      </c>
      <c r="AA72">
        <v>20038</v>
      </c>
      <c r="AB72">
        <v>1028</v>
      </c>
      <c r="AC72">
        <v>336</v>
      </c>
      <c r="AD72" s="7">
        <f t="shared" si="4"/>
        <v>36739</v>
      </c>
      <c r="AE72">
        <v>8</v>
      </c>
      <c r="AF72">
        <v>2000</v>
      </c>
      <c r="AG72">
        <v>2</v>
      </c>
      <c r="AH72">
        <v>17940</v>
      </c>
      <c r="AI72">
        <v>336</v>
      </c>
      <c r="AJ72" s="7">
        <f t="shared" si="5"/>
        <v>36739</v>
      </c>
      <c r="AK72">
        <v>8</v>
      </c>
      <c r="AL72">
        <v>2000</v>
      </c>
      <c r="AM72">
        <v>2</v>
      </c>
      <c r="AN72">
        <v>17731</v>
      </c>
      <c r="AO72">
        <v>489</v>
      </c>
    </row>
    <row r="73" spans="3:41" x14ac:dyDescent="0.25">
      <c r="C73">
        <v>19980316</v>
      </c>
      <c r="D73">
        <v>1030</v>
      </c>
      <c r="E73" s="3">
        <v>65</v>
      </c>
      <c r="F73" s="3">
        <v>16104</v>
      </c>
      <c r="G73" s="3">
        <v>16104</v>
      </c>
      <c r="H73" s="3">
        <v>15976</v>
      </c>
      <c r="J73" t="s">
        <v>16</v>
      </c>
      <c r="K73">
        <v>-0.50280000000000002</v>
      </c>
      <c r="L73">
        <v>1.04E-2</v>
      </c>
      <c r="M73">
        <v>-48.19</v>
      </c>
      <c r="N73" s="3">
        <v>2.5040000000000002E-80</v>
      </c>
      <c r="U73" s="7">
        <f t="shared" si="3"/>
        <v>36770</v>
      </c>
      <c r="V73">
        <v>9</v>
      </c>
      <c r="W73">
        <v>2000</v>
      </c>
      <c r="X73">
        <v>1</v>
      </c>
      <c r="Y73">
        <v>20857</v>
      </c>
      <c r="Z73">
        <v>17858</v>
      </c>
      <c r="AA73">
        <v>24213</v>
      </c>
      <c r="AB73">
        <v>1622</v>
      </c>
      <c r="AC73">
        <v>289</v>
      </c>
      <c r="AD73" s="7">
        <f t="shared" si="4"/>
        <v>36770</v>
      </c>
      <c r="AE73">
        <v>9</v>
      </c>
      <c r="AF73">
        <v>2000</v>
      </c>
      <c r="AG73">
        <v>1</v>
      </c>
      <c r="AH73">
        <v>20857</v>
      </c>
      <c r="AI73">
        <v>289</v>
      </c>
      <c r="AJ73" s="7">
        <f t="shared" si="5"/>
        <v>36770</v>
      </c>
      <c r="AK73">
        <v>9</v>
      </c>
      <c r="AL73">
        <v>2000</v>
      </c>
      <c r="AM73">
        <v>1</v>
      </c>
      <c r="AN73">
        <v>20730</v>
      </c>
      <c r="AO73">
        <v>410</v>
      </c>
    </row>
    <row r="74" spans="3:41" x14ac:dyDescent="0.25">
      <c r="C74">
        <v>19980423</v>
      </c>
      <c r="D74">
        <v>1415</v>
      </c>
      <c r="E74" s="3">
        <v>181</v>
      </c>
      <c r="F74" s="3">
        <v>25453</v>
      </c>
      <c r="G74" s="3">
        <v>25453</v>
      </c>
      <c r="H74" s="3">
        <v>25346</v>
      </c>
      <c r="J74" t="s">
        <v>17</v>
      </c>
      <c r="K74">
        <v>3.7100000000000001E-2</v>
      </c>
      <c r="L74">
        <v>1.12E-2</v>
      </c>
      <c r="M74">
        <v>3.31</v>
      </c>
      <c r="N74" s="3">
        <v>9.4240000000000003E-4</v>
      </c>
      <c r="U74" s="7">
        <f t="shared" si="3"/>
        <v>36831</v>
      </c>
      <c r="V74">
        <v>11</v>
      </c>
      <c r="W74">
        <v>2000</v>
      </c>
      <c r="X74">
        <v>1</v>
      </c>
      <c r="Y74">
        <v>20537</v>
      </c>
      <c r="Z74">
        <v>17583</v>
      </c>
      <c r="AA74">
        <v>23844</v>
      </c>
      <c r="AB74">
        <v>1598</v>
      </c>
      <c r="AC74">
        <v>289</v>
      </c>
      <c r="AD74" s="7">
        <f t="shared" si="4"/>
        <v>36831</v>
      </c>
      <c r="AE74">
        <v>11</v>
      </c>
      <c r="AF74">
        <v>2000</v>
      </c>
      <c r="AG74">
        <v>1</v>
      </c>
      <c r="AH74">
        <v>20537</v>
      </c>
      <c r="AI74">
        <v>289</v>
      </c>
      <c r="AJ74" s="7">
        <f t="shared" si="5"/>
        <v>36831</v>
      </c>
      <c r="AK74">
        <v>11</v>
      </c>
      <c r="AL74">
        <v>2000</v>
      </c>
      <c r="AM74">
        <v>1</v>
      </c>
      <c r="AN74">
        <v>20516</v>
      </c>
      <c r="AO74">
        <v>390</v>
      </c>
    </row>
    <row r="75" spans="3:41" x14ac:dyDescent="0.25">
      <c r="C75">
        <v>19980505</v>
      </c>
      <c r="D75">
        <v>1100</v>
      </c>
      <c r="E75" s="3">
        <v>459</v>
      </c>
      <c r="F75" s="3">
        <v>39765</v>
      </c>
      <c r="G75" s="3">
        <v>39765</v>
      </c>
      <c r="H75" s="3">
        <v>39857</v>
      </c>
      <c r="J75" t="s">
        <v>18</v>
      </c>
      <c r="K75">
        <v>7.4399999999999994E-2</v>
      </c>
      <c r="L75">
        <v>1.6400000000000001E-2</v>
      </c>
      <c r="M75">
        <v>4.54</v>
      </c>
      <c r="N75" s="3">
        <v>8.8189999999999998E-6</v>
      </c>
      <c r="U75" s="7">
        <f t="shared" si="3"/>
        <v>36861</v>
      </c>
      <c r="V75">
        <v>12</v>
      </c>
      <c r="W75">
        <v>2000</v>
      </c>
      <c r="X75">
        <v>1</v>
      </c>
      <c r="Y75">
        <v>17758</v>
      </c>
      <c r="Z75">
        <v>15198</v>
      </c>
      <c r="AA75">
        <v>20624</v>
      </c>
      <c r="AB75">
        <v>1385</v>
      </c>
      <c r="AC75">
        <v>266</v>
      </c>
      <c r="AD75" s="7">
        <f t="shared" si="4"/>
        <v>36861</v>
      </c>
      <c r="AE75">
        <v>12</v>
      </c>
      <c r="AF75">
        <v>2000</v>
      </c>
      <c r="AG75">
        <v>1</v>
      </c>
      <c r="AH75">
        <v>17758</v>
      </c>
      <c r="AI75">
        <v>266</v>
      </c>
      <c r="AJ75" s="7">
        <f t="shared" si="5"/>
        <v>36861</v>
      </c>
      <c r="AK75">
        <v>12</v>
      </c>
      <c r="AL75">
        <v>2000</v>
      </c>
      <c r="AM75">
        <v>1</v>
      </c>
      <c r="AN75">
        <v>17724</v>
      </c>
      <c r="AO75">
        <v>377</v>
      </c>
    </row>
    <row r="76" spans="3:41" x14ac:dyDescent="0.25">
      <c r="C76">
        <v>19980529</v>
      </c>
      <c r="D76">
        <v>915</v>
      </c>
      <c r="E76" s="3">
        <v>1220</v>
      </c>
      <c r="F76" s="3">
        <v>62750</v>
      </c>
      <c r="G76" s="3">
        <v>62750</v>
      </c>
      <c r="H76" s="3">
        <v>63283</v>
      </c>
      <c r="J76" t="s">
        <v>19</v>
      </c>
      <c r="K76">
        <v>3.3E-3</v>
      </c>
      <c r="L76">
        <v>1.5E-3</v>
      </c>
      <c r="M76">
        <v>2.2000000000000002</v>
      </c>
      <c r="N76" s="3">
        <v>2.596E-2</v>
      </c>
      <c r="U76" s="7">
        <f t="shared" si="3"/>
        <v>36951</v>
      </c>
      <c r="V76">
        <v>3</v>
      </c>
      <c r="W76">
        <v>2001</v>
      </c>
      <c r="X76">
        <v>1</v>
      </c>
      <c r="Y76">
        <v>15029</v>
      </c>
      <c r="Z76">
        <v>12839</v>
      </c>
      <c r="AA76">
        <v>17483</v>
      </c>
      <c r="AB76">
        <v>1186</v>
      </c>
      <c r="AC76">
        <v>287</v>
      </c>
      <c r="AD76" s="7">
        <f t="shared" si="4"/>
        <v>36951</v>
      </c>
      <c r="AE76">
        <v>3</v>
      </c>
      <c r="AF76">
        <v>2001</v>
      </c>
      <c r="AG76">
        <v>1</v>
      </c>
      <c r="AH76">
        <v>15029</v>
      </c>
      <c r="AI76">
        <v>287</v>
      </c>
      <c r="AJ76" s="7">
        <f t="shared" si="5"/>
        <v>36951</v>
      </c>
      <c r="AK76">
        <v>3</v>
      </c>
      <c r="AL76">
        <v>2001</v>
      </c>
      <c r="AM76">
        <v>1</v>
      </c>
      <c r="AN76">
        <v>14888</v>
      </c>
      <c r="AO76">
        <v>360</v>
      </c>
    </row>
    <row r="77" spans="3:41" x14ac:dyDescent="0.25">
      <c r="C77">
        <v>19980602</v>
      </c>
      <c r="D77">
        <v>1025</v>
      </c>
      <c r="E77" s="3">
        <v>1210</v>
      </c>
      <c r="F77" s="3">
        <v>62226</v>
      </c>
      <c r="G77" s="3">
        <v>62226</v>
      </c>
      <c r="H77" s="3">
        <v>62732</v>
      </c>
      <c r="U77" s="7">
        <f t="shared" si="3"/>
        <v>36982</v>
      </c>
      <c r="V77">
        <v>4</v>
      </c>
      <c r="W77">
        <v>2001</v>
      </c>
      <c r="X77">
        <v>1</v>
      </c>
      <c r="Y77">
        <v>37998</v>
      </c>
      <c r="Z77">
        <v>32562</v>
      </c>
      <c r="AA77">
        <v>44078</v>
      </c>
      <c r="AB77">
        <v>2940</v>
      </c>
      <c r="AC77">
        <v>427</v>
      </c>
      <c r="AD77" s="7">
        <f t="shared" si="4"/>
        <v>36982</v>
      </c>
      <c r="AE77">
        <v>4</v>
      </c>
      <c r="AF77">
        <v>2001</v>
      </c>
      <c r="AG77">
        <v>1</v>
      </c>
      <c r="AH77">
        <v>37998</v>
      </c>
      <c r="AI77">
        <v>427</v>
      </c>
      <c r="AJ77" s="7">
        <f t="shared" si="5"/>
        <v>36982</v>
      </c>
      <c r="AK77">
        <v>4</v>
      </c>
      <c r="AL77">
        <v>2001</v>
      </c>
      <c r="AM77">
        <v>1</v>
      </c>
      <c r="AN77">
        <v>38080</v>
      </c>
      <c r="AO77">
        <v>601</v>
      </c>
    </row>
    <row r="78" spans="3:41" x14ac:dyDescent="0.25">
      <c r="C78">
        <v>19980610</v>
      </c>
      <c r="D78">
        <v>1000</v>
      </c>
      <c r="E78" s="3">
        <v>663</v>
      </c>
      <c r="F78" s="3">
        <v>45787</v>
      </c>
      <c r="G78" s="3">
        <v>45787</v>
      </c>
      <c r="H78" s="3">
        <v>45901</v>
      </c>
      <c r="J78" t="s">
        <v>42</v>
      </c>
      <c r="K78" t="s">
        <v>43</v>
      </c>
      <c r="L78" t="s">
        <v>44</v>
      </c>
      <c r="M78" t="s">
        <v>45</v>
      </c>
      <c r="N78" t="s">
        <v>46</v>
      </c>
      <c r="U78" s="7">
        <f t="shared" si="3"/>
        <v>37012</v>
      </c>
      <c r="V78">
        <v>5</v>
      </c>
      <c r="W78">
        <v>2001</v>
      </c>
      <c r="X78">
        <v>1</v>
      </c>
      <c r="Y78">
        <v>59581</v>
      </c>
      <c r="Z78">
        <v>51046</v>
      </c>
      <c r="AA78">
        <v>69129</v>
      </c>
      <c r="AB78">
        <v>4616</v>
      </c>
      <c r="AC78">
        <v>715</v>
      </c>
      <c r="AD78" s="7">
        <f t="shared" si="4"/>
        <v>37012</v>
      </c>
      <c r="AE78">
        <v>5</v>
      </c>
      <c r="AF78">
        <v>2001</v>
      </c>
      <c r="AG78">
        <v>1</v>
      </c>
      <c r="AH78">
        <v>59581</v>
      </c>
      <c r="AI78">
        <v>715</v>
      </c>
      <c r="AJ78" s="7">
        <f t="shared" si="5"/>
        <v>37012</v>
      </c>
      <c r="AK78">
        <v>5</v>
      </c>
      <c r="AL78">
        <v>2001</v>
      </c>
      <c r="AM78">
        <v>1</v>
      </c>
      <c r="AN78">
        <v>60041</v>
      </c>
      <c r="AO78">
        <v>1140</v>
      </c>
    </row>
    <row r="79" spans="3:41" x14ac:dyDescent="0.25">
      <c r="C79">
        <v>19980625</v>
      </c>
      <c r="D79">
        <v>1025</v>
      </c>
      <c r="E79" s="3">
        <v>901</v>
      </c>
      <c r="F79" s="3">
        <v>52748</v>
      </c>
      <c r="G79" s="3">
        <v>52748</v>
      </c>
      <c r="H79" s="3">
        <v>52994</v>
      </c>
      <c r="J79" t="s">
        <v>47</v>
      </c>
      <c r="K79" t="s">
        <v>48</v>
      </c>
      <c r="L79" t="s">
        <v>49</v>
      </c>
      <c r="M79" t="s">
        <v>48</v>
      </c>
      <c r="N79" t="s">
        <v>48</v>
      </c>
      <c r="O79" t="s">
        <v>48</v>
      </c>
      <c r="P79" t="s">
        <v>48</v>
      </c>
      <c r="Q79" t="s">
        <v>50</v>
      </c>
      <c r="U79" s="7">
        <f t="shared" si="3"/>
        <v>37043</v>
      </c>
      <c r="V79">
        <v>6</v>
      </c>
      <c r="W79">
        <v>2001</v>
      </c>
      <c r="X79">
        <v>1</v>
      </c>
      <c r="Y79">
        <v>51604</v>
      </c>
      <c r="Z79">
        <v>44229</v>
      </c>
      <c r="AA79">
        <v>59851</v>
      </c>
      <c r="AB79">
        <v>3988</v>
      </c>
      <c r="AC79">
        <v>550</v>
      </c>
      <c r="AD79" s="7">
        <f t="shared" si="4"/>
        <v>37043</v>
      </c>
      <c r="AE79">
        <v>6</v>
      </c>
      <c r="AF79">
        <v>2001</v>
      </c>
      <c r="AG79">
        <v>1</v>
      </c>
      <c r="AH79">
        <v>51604</v>
      </c>
      <c r="AI79">
        <v>550</v>
      </c>
      <c r="AJ79" s="7">
        <f t="shared" si="5"/>
        <v>37043</v>
      </c>
      <c r="AK79">
        <v>6</v>
      </c>
      <c r="AL79">
        <v>2001</v>
      </c>
      <c r="AM79">
        <v>1</v>
      </c>
      <c r="AN79">
        <v>51835</v>
      </c>
      <c r="AO79">
        <v>732</v>
      </c>
    </row>
    <row r="80" spans="3:41" x14ac:dyDescent="0.25">
      <c r="C80">
        <v>19980709</v>
      </c>
      <c r="D80">
        <v>1045</v>
      </c>
      <c r="E80" s="3">
        <v>691</v>
      </c>
      <c r="F80" s="3">
        <v>45965</v>
      </c>
      <c r="G80" s="3">
        <v>45965</v>
      </c>
      <c r="H80" s="3">
        <v>46075</v>
      </c>
      <c r="J80" t="s">
        <v>66</v>
      </c>
      <c r="U80" s="7">
        <f t="shared" si="3"/>
        <v>37104</v>
      </c>
      <c r="V80">
        <v>8</v>
      </c>
      <c r="W80">
        <v>2001</v>
      </c>
      <c r="X80">
        <v>2</v>
      </c>
      <c r="Y80">
        <v>27179</v>
      </c>
      <c r="Z80">
        <v>24330</v>
      </c>
      <c r="AA80">
        <v>30268</v>
      </c>
      <c r="AB80">
        <v>1515</v>
      </c>
      <c r="AC80">
        <v>359</v>
      </c>
      <c r="AD80" s="7">
        <f t="shared" si="4"/>
        <v>37104</v>
      </c>
      <c r="AE80">
        <v>8</v>
      </c>
      <c r="AF80">
        <v>2001</v>
      </c>
      <c r="AG80">
        <v>2</v>
      </c>
      <c r="AH80">
        <v>27179</v>
      </c>
      <c r="AI80">
        <v>359</v>
      </c>
      <c r="AJ80" s="7">
        <f t="shared" si="5"/>
        <v>37104</v>
      </c>
      <c r="AK80">
        <v>8</v>
      </c>
      <c r="AL80">
        <v>2001</v>
      </c>
      <c r="AM80">
        <v>2</v>
      </c>
      <c r="AN80">
        <v>27058</v>
      </c>
      <c r="AO80">
        <v>501</v>
      </c>
    </row>
    <row r="81" spans="3:41" x14ac:dyDescent="0.25">
      <c r="C81">
        <v>19980722</v>
      </c>
      <c r="D81">
        <v>1115</v>
      </c>
      <c r="E81" s="3">
        <v>334</v>
      </c>
      <c r="F81" s="3">
        <v>31986</v>
      </c>
      <c r="G81" s="3">
        <v>31986</v>
      </c>
      <c r="H81" s="3">
        <v>31878</v>
      </c>
      <c r="J81" t="s">
        <v>36</v>
      </c>
      <c r="K81" s="3">
        <v>16.100000000000001</v>
      </c>
      <c r="L81" s="3">
        <v>26.6</v>
      </c>
      <c r="M81" s="3">
        <v>52.3</v>
      </c>
      <c r="N81" s="3">
        <v>76.3</v>
      </c>
      <c r="O81" s="3">
        <v>96.7</v>
      </c>
      <c r="P81" s="3">
        <v>101</v>
      </c>
      <c r="Q81" s="3">
        <v>112</v>
      </c>
      <c r="R81" s="3">
        <v>113</v>
      </c>
      <c r="U81" s="7">
        <f t="shared" si="3"/>
        <v>37135</v>
      </c>
      <c r="V81">
        <v>9</v>
      </c>
      <c r="W81">
        <v>2001</v>
      </c>
      <c r="X81">
        <v>1</v>
      </c>
      <c r="Y81">
        <v>19144</v>
      </c>
      <c r="Z81">
        <v>16383</v>
      </c>
      <c r="AA81">
        <v>22236</v>
      </c>
      <c r="AB81">
        <v>1494</v>
      </c>
      <c r="AC81">
        <v>291</v>
      </c>
      <c r="AD81" s="7">
        <f t="shared" si="4"/>
        <v>37135</v>
      </c>
      <c r="AE81">
        <v>9</v>
      </c>
      <c r="AF81">
        <v>2001</v>
      </c>
      <c r="AG81">
        <v>1</v>
      </c>
      <c r="AH81">
        <v>19144</v>
      </c>
      <c r="AI81">
        <v>291</v>
      </c>
      <c r="AJ81" s="7">
        <f t="shared" si="5"/>
        <v>37135</v>
      </c>
      <c r="AK81">
        <v>9</v>
      </c>
      <c r="AL81">
        <v>2001</v>
      </c>
      <c r="AM81">
        <v>1</v>
      </c>
      <c r="AN81">
        <v>18984</v>
      </c>
      <c r="AO81">
        <v>453</v>
      </c>
    </row>
    <row r="82" spans="3:41" x14ac:dyDescent="0.25">
      <c r="C82">
        <v>19980817</v>
      </c>
      <c r="D82">
        <v>1400</v>
      </c>
      <c r="E82" s="3">
        <v>154</v>
      </c>
      <c r="F82" s="3">
        <v>21990</v>
      </c>
      <c r="G82" s="3">
        <v>21990</v>
      </c>
      <c r="H82" s="3">
        <v>21812</v>
      </c>
      <c r="J82" s="3" t="s">
        <v>38</v>
      </c>
      <c r="K82" s="3">
        <v>16.5</v>
      </c>
      <c r="L82" s="3">
        <v>26</v>
      </c>
      <c r="M82" s="3">
        <v>51.6</v>
      </c>
      <c r="N82" s="3">
        <v>76.099999999999994</v>
      </c>
      <c r="O82" s="3">
        <v>94</v>
      </c>
      <c r="P82" s="3">
        <v>99.5</v>
      </c>
      <c r="Q82" s="3">
        <v>112</v>
      </c>
      <c r="R82" s="3">
        <v>113</v>
      </c>
      <c r="U82" s="7">
        <f t="shared" si="3"/>
        <v>37196</v>
      </c>
      <c r="V82">
        <v>11</v>
      </c>
      <c r="W82">
        <v>2001</v>
      </c>
      <c r="X82">
        <v>1</v>
      </c>
      <c r="Y82">
        <v>15994</v>
      </c>
      <c r="Z82">
        <v>13694</v>
      </c>
      <c r="AA82">
        <v>18566</v>
      </c>
      <c r="AB82">
        <v>1244</v>
      </c>
      <c r="AC82">
        <v>220</v>
      </c>
      <c r="AD82" s="7">
        <f t="shared" si="4"/>
        <v>37196</v>
      </c>
      <c r="AE82">
        <v>11</v>
      </c>
      <c r="AF82">
        <v>2001</v>
      </c>
      <c r="AG82">
        <v>1</v>
      </c>
      <c r="AH82">
        <v>15994</v>
      </c>
      <c r="AI82">
        <v>220</v>
      </c>
      <c r="AJ82" s="7">
        <f t="shared" si="5"/>
        <v>37196</v>
      </c>
      <c r="AK82">
        <v>11</v>
      </c>
      <c r="AL82">
        <v>2001</v>
      </c>
      <c r="AM82">
        <v>1</v>
      </c>
      <c r="AN82">
        <v>15901</v>
      </c>
      <c r="AO82">
        <v>338</v>
      </c>
    </row>
    <row r="83" spans="3:41" x14ac:dyDescent="0.25">
      <c r="C83">
        <v>19980831</v>
      </c>
      <c r="D83">
        <v>1145</v>
      </c>
      <c r="E83" s="3">
        <v>148</v>
      </c>
      <c r="F83" s="3">
        <v>21812</v>
      </c>
      <c r="G83" s="3">
        <v>21812</v>
      </c>
      <c r="H83" s="3">
        <v>21659</v>
      </c>
      <c r="J83" t="s">
        <v>52</v>
      </c>
      <c r="K83">
        <v>0.98</v>
      </c>
      <c r="L83">
        <v>1.02</v>
      </c>
      <c r="M83">
        <v>1.01</v>
      </c>
      <c r="N83">
        <v>1</v>
      </c>
      <c r="O83">
        <v>1.03</v>
      </c>
      <c r="P83">
        <v>1.02</v>
      </c>
      <c r="Q83">
        <v>1</v>
      </c>
      <c r="R83">
        <v>1</v>
      </c>
      <c r="U83" s="7">
        <f t="shared" si="3"/>
        <v>37226</v>
      </c>
      <c r="V83">
        <v>12</v>
      </c>
      <c r="W83">
        <v>2001</v>
      </c>
      <c r="X83">
        <v>1</v>
      </c>
      <c r="Y83">
        <v>15122</v>
      </c>
      <c r="Z83">
        <v>12938</v>
      </c>
      <c r="AA83">
        <v>17567</v>
      </c>
      <c r="AB83">
        <v>1182</v>
      </c>
      <c r="AC83">
        <v>239</v>
      </c>
      <c r="AD83" s="7">
        <f t="shared" si="4"/>
        <v>37226</v>
      </c>
      <c r="AE83">
        <v>12</v>
      </c>
      <c r="AF83">
        <v>2001</v>
      </c>
      <c r="AG83">
        <v>1</v>
      </c>
      <c r="AH83">
        <v>15122</v>
      </c>
      <c r="AI83">
        <v>239</v>
      </c>
      <c r="AJ83" s="7">
        <f t="shared" si="5"/>
        <v>37226</v>
      </c>
      <c r="AK83">
        <v>12</v>
      </c>
      <c r="AL83">
        <v>2001</v>
      </c>
      <c r="AM83">
        <v>1</v>
      </c>
      <c r="AN83">
        <v>15061</v>
      </c>
      <c r="AO83">
        <v>340</v>
      </c>
    </row>
    <row r="84" spans="3:41" x14ac:dyDescent="0.25">
      <c r="C84">
        <v>19980930</v>
      </c>
      <c r="D84">
        <v>1100</v>
      </c>
      <c r="E84" s="3">
        <v>111</v>
      </c>
      <c r="F84" s="3">
        <v>19595</v>
      </c>
      <c r="G84" s="3">
        <v>19595</v>
      </c>
      <c r="H84" s="3">
        <v>19483</v>
      </c>
      <c r="U84" s="7">
        <f t="shared" si="3"/>
        <v>37316</v>
      </c>
      <c r="V84">
        <v>3</v>
      </c>
      <c r="W84">
        <v>2002</v>
      </c>
      <c r="X84">
        <v>4</v>
      </c>
      <c r="Y84">
        <v>16885</v>
      </c>
      <c r="Z84">
        <v>15516</v>
      </c>
      <c r="AA84">
        <v>18341</v>
      </c>
      <c r="AB84">
        <v>721</v>
      </c>
      <c r="AC84">
        <v>295</v>
      </c>
      <c r="AD84" s="7">
        <f t="shared" si="4"/>
        <v>37316</v>
      </c>
      <c r="AE84">
        <v>3</v>
      </c>
      <c r="AF84">
        <v>2002</v>
      </c>
      <c r="AG84">
        <v>4</v>
      </c>
      <c r="AH84">
        <v>16885</v>
      </c>
      <c r="AI84">
        <v>295</v>
      </c>
      <c r="AJ84" s="7">
        <f t="shared" si="5"/>
        <v>37316</v>
      </c>
      <c r="AK84">
        <v>3</v>
      </c>
      <c r="AL84">
        <v>2002</v>
      </c>
      <c r="AM84">
        <v>4</v>
      </c>
      <c r="AN84">
        <v>16763</v>
      </c>
      <c r="AO84">
        <v>344</v>
      </c>
    </row>
    <row r="85" spans="3:41" x14ac:dyDescent="0.25">
      <c r="C85">
        <v>19981007</v>
      </c>
      <c r="D85">
        <v>1425</v>
      </c>
      <c r="E85" s="3">
        <v>120</v>
      </c>
      <c r="F85" s="3">
        <v>20574</v>
      </c>
      <c r="G85" s="3">
        <v>20574</v>
      </c>
      <c r="H85" s="3">
        <v>20489</v>
      </c>
      <c r="J85" t="s">
        <v>52</v>
      </c>
      <c r="K85" t="s">
        <v>53</v>
      </c>
      <c r="L85">
        <v>1</v>
      </c>
      <c r="M85" t="s">
        <v>54</v>
      </c>
      <c r="N85" t="s">
        <v>55</v>
      </c>
      <c r="O85" t="s">
        <v>52</v>
      </c>
      <c r="P85" t="s">
        <v>56</v>
      </c>
      <c r="Q85">
        <v>1</v>
      </c>
      <c r="R85" t="s">
        <v>54</v>
      </c>
      <c r="S85" t="s">
        <v>57</v>
      </c>
      <c r="U85" s="7">
        <f t="shared" si="3"/>
        <v>37347</v>
      </c>
      <c r="V85">
        <v>4</v>
      </c>
      <c r="W85">
        <v>2002</v>
      </c>
      <c r="X85">
        <v>1</v>
      </c>
      <c r="Y85">
        <v>26124</v>
      </c>
      <c r="Z85">
        <v>22369</v>
      </c>
      <c r="AA85">
        <v>30326</v>
      </c>
      <c r="AB85">
        <v>2031</v>
      </c>
      <c r="AC85">
        <v>357</v>
      </c>
      <c r="AD85" s="7">
        <f t="shared" si="4"/>
        <v>37347</v>
      </c>
      <c r="AE85">
        <v>4</v>
      </c>
      <c r="AF85">
        <v>2002</v>
      </c>
      <c r="AG85">
        <v>1</v>
      </c>
      <c r="AH85">
        <v>26124</v>
      </c>
      <c r="AI85">
        <v>357</v>
      </c>
      <c r="AJ85" s="7">
        <f t="shared" si="5"/>
        <v>37347</v>
      </c>
      <c r="AK85">
        <v>4</v>
      </c>
      <c r="AL85">
        <v>2002</v>
      </c>
      <c r="AM85">
        <v>1</v>
      </c>
      <c r="AN85">
        <v>26050</v>
      </c>
      <c r="AO85">
        <v>388</v>
      </c>
    </row>
    <row r="86" spans="3:41" x14ac:dyDescent="0.25">
      <c r="C86">
        <v>19981113</v>
      </c>
      <c r="D86">
        <v>1130</v>
      </c>
      <c r="E86" s="3">
        <v>113</v>
      </c>
      <c r="F86" s="3">
        <v>21030</v>
      </c>
      <c r="G86" s="3">
        <v>21030</v>
      </c>
      <c r="H86" s="3">
        <v>21024</v>
      </c>
      <c r="U86" s="7">
        <f t="shared" si="3"/>
        <v>37377</v>
      </c>
      <c r="V86">
        <v>5</v>
      </c>
      <c r="W86">
        <v>2002</v>
      </c>
      <c r="X86">
        <v>1</v>
      </c>
      <c r="Y86">
        <v>36482</v>
      </c>
      <c r="Z86">
        <v>31269</v>
      </c>
      <c r="AA86">
        <v>42312</v>
      </c>
      <c r="AB86">
        <v>2819</v>
      </c>
      <c r="AC86">
        <v>387</v>
      </c>
      <c r="AD86" s="7">
        <f t="shared" si="4"/>
        <v>37377</v>
      </c>
      <c r="AE86">
        <v>5</v>
      </c>
      <c r="AF86">
        <v>2002</v>
      </c>
      <c r="AG86">
        <v>1</v>
      </c>
      <c r="AH86">
        <v>36482</v>
      </c>
      <c r="AI86">
        <v>387</v>
      </c>
      <c r="AJ86" s="7">
        <f t="shared" si="5"/>
        <v>37377</v>
      </c>
      <c r="AK86">
        <v>5</v>
      </c>
      <c r="AL86">
        <v>2002</v>
      </c>
      <c r="AM86">
        <v>1</v>
      </c>
      <c r="AN86">
        <v>36478</v>
      </c>
      <c r="AO86">
        <v>405</v>
      </c>
    </row>
    <row r="87" spans="3:41" x14ac:dyDescent="0.25">
      <c r="C87">
        <v>19990219</v>
      </c>
      <c r="D87">
        <v>1140</v>
      </c>
      <c r="E87" s="3">
        <v>59</v>
      </c>
      <c r="F87" s="3">
        <v>15780</v>
      </c>
      <c r="G87" s="3">
        <v>15780</v>
      </c>
      <c r="H87" s="3">
        <v>15687</v>
      </c>
      <c r="U87" s="7">
        <f t="shared" si="3"/>
        <v>37438</v>
      </c>
      <c r="V87">
        <v>7</v>
      </c>
      <c r="W87">
        <v>2002</v>
      </c>
      <c r="X87">
        <v>1</v>
      </c>
      <c r="Y87">
        <v>15343</v>
      </c>
      <c r="Z87">
        <v>13084</v>
      </c>
      <c r="AA87">
        <v>17879</v>
      </c>
      <c r="AB87">
        <v>1224</v>
      </c>
      <c r="AC87">
        <v>346</v>
      </c>
      <c r="AD87" s="7">
        <f t="shared" si="4"/>
        <v>37438</v>
      </c>
      <c r="AE87">
        <v>7</v>
      </c>
      <c r="AF87">
        <v>2002</v>
      </c>
      <c r="AG87">
        <v>1</v>
      </c>
      <c r="AH87">
        <v>15343</v>
      </c>
      <c r="AI87">
        <v>346</v>
      </c>
      <c r="AJ87" s="7">
        <f t="shared" si="5"/>
        <v>37438</v>
      </c>
      <c r="AK87">
        <v>7</v>
      </c>
      <c r="AL87">
        <v>2002</v>
      </c>
      <c r="AM87">
        <v>1</v>
      </c>
      <c r="AN87">
        <v>15112</v>
      </c>
      <c r="AO87">
        <v>523</v>
      </c>
    </row>
    <row r="88" spans="3:41" x14ac:dyDescent="0.25">
      <c r="C88">
        <v>19990408</v>
      </c>
      <c r="D88">
        <v>1500</v>
      </c>
      <c r="E88" s="3">
        <v>95</v>
      </c>
      <c r="F88" s="3">
        <v>18930</v>
      </c>
      <c r="G88" s="3">
        <v>18930</v>
      </c>
      <c r="H88" s="3">
        <v>18785</v>
      </c>
      <c r="J88" t="s">
        <v>58</v>
      </c>
      <c r="K88" t="s">
        <v>59</v>
      </c>
      <c r="U88" s="7">
        <f t="shared" si="3"/>
        <v>37591</v>
      </c>
      <c r="V88">
        <v>12</v>
      </c>
      <c r="W88">
        <v>2002</v>
      </c>
      <c r="X88">
        <v>1</v>
      </c>
      <c r="Y88">
        <v>19305</v>
      </c>
      <c r="Z88">
        <v>16517</v>
      </c>
      <c r="AA88">
        <v>22428</v>
      </c>
      <c r="AB88">
        <v>1509</v>
      </c>
      <c r="AC88">
        <v>305</v>
      </c>
      <c r="AD88" s="7">
        <f t="shared" si="4"/>
        <v>37591</v>
      </c>
      <c r="AE88">
        <v>12</v>
      </c>
      <c r="AF88">
        <v>2002</v>
      </c>
      <c r="AG88">
        <v>1</v>
      </c>
      <c r="AH88">
        <v>19305</v>
      </c>
      <c r="AI88">
        <v>305</v>
      </c>
      <c r="AJ88" s="7">
        <f t="shared" si="5"/>
        <v>37591</v>
      </c>
      <c r="AK88">
        <v>12</v>
      </c>
      <c r="AL88">
        <v>2002</v>
      </c>
      <c r="AM88">
        <v>1</v>
      </c>
      <c r="AN88">
        <v>19302</v>
      </c>
      <c r="AO88">
        <v>422</v>
      </c>
    </row>
    <row r="89" spans="3:41" x14ac:dyDescent="0.25">
      <c r="C89">
        <v>19990430</v>
      </c>
      <c r="D89">
        <v>1015</v>
      </c>
      <c r="E89" s="3">
        <v>158</v>
      </c>
      <c r="F89" s="3">
        <v>23639</v>
      </c>
      <c r="G89" s="3">
        <v>23639</v>
      </c>
      <c r="H89" s="3">
        <v>23496</v>
      </c>
      <c r="J89" s="10" t="s">
        <v>60</v>
      </c>
      <c r="K89" s="10"/>
      <c r="U89" s="7">
        <f t="shared" si="3"/>
        <v>37622</v>
      </c>
      <c r="V89">
        <v>1</v>
      </c>
      <c r="W89">
        <v>2003</v>
      </c>
      <c r="X89">
        <v>1</v>
      </c>
      <c r="Y89">
        <v>16719</v>
      </c>
      <c r="Z89">
        <v>14295</v>
      </c>
      <c r="AA89">
        <v>19434</v>
      </c>
      <c r="AB89">
        <v>1312</v>
      </c>
      <c r="AC89">
        <v>289</v>
      </c>
      <c r="AD89" s="7">
        <f t="shared" si="4"/>
        <v>37622</v>
      </c>
      <c r="AE89">
        <v>1</v>
      </c>
      <c r="AF89">
        <v>2003</v>
      </c>
      <c r="AG89">
        <v>1</v>
      </c>
      <c r="AH89">
        <v>16719</v>
      </c>
      <c r="AI89">
        <v>289</v>
      </c>
      <c r="AJ89" s="7">
        <f t="shared" si="5"/>
        <v>37622</v>
      </c>
      <c r="AK89">
        <v>1</v>
      </c>
      <c r="AL89">
        <v>2003</v>
      </c>
      <c r="AM89">
        <v>1</v>
      </c>
      <c r="AN89">
        <v>16672</v>
      </c>
      <c r="AO89">
        <v>374</v>
      </c>
    </row>
    <row r="90" spans="3:41" x14ac:dyDescent="0.25">
      <c r="C90">
        <v>19990603</v>
      </c>
      <c r="D90">
        <v>945</v>
      </c>
      <c r="E90" s="3">
        <v>819</v>
      </c>
      <c r="F90" s="3">
        <v>51369</v>
      </c>
      <c r="G90" s="3">
        <v>51369</v>
      </c>
      <c r="H90" s="3">
        <v>51616</v>
      </c>
      <c r="J90" t="s">
        <v>63</v>
      </c>
      <c r="K90">
        <v>0.106</v>
      </c>
      <c r="U90" s="7">
        <f t="shared" si="3"/>
        <v>37712</v>
      </c>
      <c r="V90">
        <v>4</v>
      </c>
      <c r="W90">
        <v>2003</v>
      </c>
      <c r="X90">
        <v>1</v>
      </c>
      <c r="Y90">
        <v>17230</v>
      </c>
      <c r="Z90">
        <v>14723</v>
      </c>
      <c r="AA90">
        <v>20040</v>
      </c>
      <c r="AB90">
        <v>1357</v>
      </c>
      <c r="AC90">
        <v>321</v>
      </c>
      <c r="AD90" s="7">
        <f t="shared" si="4"/>
        <v>37712</v>
      </c>
      <c r="AE90">
        <v>4</v>
      </c>
      <c r="AF90">
        <v>2003</v>
      </c>
      <c r="AG90">
        <v>1</v>
      </c>
      <c r="AH90">
        <v>17230</v>
      </c>
      <c r="AI90">
        <v>321</v>
      </c>
      <c r="AJ90" s="7">
        <f t="shared" si="5"/>
        <v>37712</v>
      </c>
      <c r="AK90">
        <v>4</v>
      </c>
      <c r="AL90">
        <v>2003</v>
      </c>
      <c r="AM90">
        <v>1</v>
      </c>
      <c r="AN90">
        <v>17072</v>
      </c>
      <c r="AO90">
        <v>339</v>
      </c>
    </row>
    <row r="91" spans="3:41" x14ac:dyDescent="0.25">
      <c r="C91">
        <v>19990809</v>
      </c>
      <c r="D91">
        <v>1300</v>
      </c>
      <c r="E91" s="3">
        <v>432</v>
      </c>
      <c r="F91" s="3">
        <v>36670</v>
      </c>
      <c r="G91" s="3">
        <v>36670</v>
      </c>
      <c r="H91" s="3">
        <v>36672</v>
      </c>
      <c r="J91" t="s">
        <v>67</v>
      </c>
      <c r="K91">
        <v>1.0009999999999999</v>
      </c>
      <c r="U91" s="7">
        <f t="shared" si="3"/>
        <v>37742</v>
      </c>
      <c r="V91">
        <v>5</v>
      </c>
      <c r="W91">
        <v>2003</v>
      </c>
      <c r="X91">
        <v>3</v>
      </c>
      <c r="Y91">
        <v>55390</v>
      </c>
      <c r="Z91">
        <v>50344</v>
      </c>
      <c r="AA91">
        <v>60800</v>
      </c>
      <c r="AB91">
        <v>2668</v>
      </c>
      <c r="AC91">
        <v>713</v>
      </c>
      <c r="AD91" s="7">
        <f t="shared" si="4"/>
        <v>37742</v>
      </c>
      <c r="AE91">
        <v>5</v>
      </c>
      <c r="AF91">
        <v>2003</v>
      </c>
      <c r="AG91">
        <v>3</v>
      </c>
      <c r="AH91">
        <v>55390</v>
      </c>
      <c r="AI91">
        <v>713</v>
      </c>
      <c r="AJ91" s="7">
        <f t="shared" si="5"/>
        <v>37742</v>
      </c>
      <c r="AK91">
        <v>5</v>
      </c>
      <c r="AL91">
        <v>2003</v>
      </c>
      <c r="AM91">
        <v>3</v>
      </c>
      <c r="AN91">
        <v>55839</v>
      </c>
      <c r="AO91">
        <v>1055</v>
      </c>
    </row>
    <row r="92" spans="3:41" x14ac:dyDescent="0.25">
      <c r="C92">
        <v>19990819</v>
      </c>
      <c r="D92">
        <v>1300</v>
      </c>
      <c r="E92" s="3">
        <v>500</v>
      </c>
      <c r="F92" s="3">
        <v>39682</v>
      </c>
      <c r="G92" s="3">
        <v>39682</v>
      </c>
      <c r="H92" s="3">
        <v>39769</v>
      </c>
      <c r="J92" t="s">
        <v>62</v>
      </c>
      <c r="K92">
        <v>0.96899999999999997</v>
      </c>
      <c r="U92" s="7">
        <f t="shared" si="3"/>
        <v>37773</v>
      </c>
      <c r="V92">
        <v>6</v>
      </c>
      <c r="W92">
        <v>2003</v>
      </c>
      <c r="X92">
        <v>1</v>
      </c>
      <c r="Y92">
        <v>38926</v>
      </c>
      <c r="Z92">
        <v>33360</v>
      </c>
      <c r="AA92">
        <v>45151</v>
      </c>
      <c r="AB92">
        <v>3010</v>
      </c>
      <c r="AC92">
        <v>426</v>
      </c>
      <c r="AD92" s="7">
        <f t="shared" si="4"/>
        <v>37773</v>
      </c>
      <c r="AE92">
        <v>6</v>
      </c>
      <c r="AF92">
        <v>2003</v>
      </c>
      <c r="AG92">
        <v>1</v>
      </c>
      <c r="AH92">
        <v>38926</v>
      </c>
      <c r="AI92">
        <v>426</v>
      </c>
      <c r="AJ92" s="7">
        <f t="shared" si="5"/>
        <v>37773</v>
      </c>
      <c r="AK92">
        <v>6</v>
      </c>
      <c r="AL92">
        <v>2003</v>
      </c>
      <c r="AM92">
        <v>1</v>
      </c>
      <c r="AN92">
        <v>38916</v>
      </c>
      <c r="AO92">
        <v>506</v>
      </c>
    </row>
    <row r="93" spans="3:41" x14ac:dyDescent="0.25">
      <c r="C93">
        <v>19990826</v>
      </c>
      <c r="D93">
        <v>1015</v>
      </c>
      <c r="E93" s="3">
        <v>411</v>
      </c>
      <c r="F93" s="3">
        <v>36197</v>
      </c>
      <c r="G93" s="3">
        <v>36197</v>
      </c>
      <c r="H93" s="3">
        <v>36242</v>
      </c>
      <c r="U93" s="7">
        <f t="shared" si="3"/>
        <v>37803</v>
      </c>
      <c r="V93">
        <v>7</v>
      </c>
      <c r="W93">
        <v>2003</v>
      </c>
      <c r="X93">
        <v>1</v>
      </c>
      <c r="Y93">
        <v>25773</v>
      </c>
      <c r="Z93">
        <v>22055</v>
      </c>
      <c r="AA93">
        <v>29935</v>
      </c>
      <c r="AB93">
        <v>2012</v>
      </c>
      <c r="AC93">
        <v>393</v>
      </c>
      <c r="AD93" s="7">
        <f t="shared" si="4"/>
        <v>37803</v>
      </c>
      <c r="AE93">
        <v>7</v>
      </c>
      <c r="AF93">
        <v>2003</v>
      </c>
      <c r="AG93">
        <v>1</v>
      </c>
      <c r="AH93">
        <v>25773</v>
      </c>
      <c r="AI93">
        <v>393</v>
      </c>
      <c r="AJ93" s="7">
        <f t="shared" si="5"/>
        <v>37803</v>
      </c>
      <c r="AK93">
        <v>7</v>
      </c>
      <c r="AL93">
        <v>2003</v>
      </c>
      <c r="AM93">
        <v>1</v>
      </c>
      <c r="AN93">
        <v>25589</v>
      </c>
      <c r="AO93">
        <v>551</v>
      </c>
    </row>
    <row r="94" spans="3:41" x14ac:dyDescent="0.25">
      <c r="C94">
        <v>19991013</v>
      </c>
      <c r="D94">
        <v>1115</v>
      </c>
      <c r="E94" s="3">
        <v>130</v>
      </c>
      <c r="F94" s="3">
        <v>21661</v>
      </c>
      <c r="G94" s="3">
        <v>21661</v>
      </c>
      <c r="H94" s="3">
        <v>21605</v>
      </c>
      <c r="J94" t="s">
        <v>68</v>
      </c>
      <c r="U94" s="7">
        <f t="shared" si="3"/>
        <v>37895</v>
      </c>
      <c r="V94">
        <v>10</v>
      </c>
      <c r="W94">
        <v>2003</v>
      </c>
      <c r="X94">
        <v>1</v>
      </c>
      <c r="Y94">
        <v>16227</v>
      </c>
      <c r="Z94">
        <v>13893</v>
      </c>
      <c r="AA94">
        <v>18839</v>
      </c>
      <c r="AB94">
        <v>1263</v>
      </c>
      <c r="AC94">
        <v>227</v>
      </c>
      <c r="AD94" s="7">
        <f t="shared" si="4"/>
        <v>37895</v>
      </c>
      <c r="AE94">
        <v>10</v>
      </c>
      <c r="AF94">
        <v>2003</v>
      </c>
      <c r="AG94">
        <v>1</v>
      </c>
      <c r="AH94">
        <v>16227</v>
      </c>
      <c r="AI94">
        <v>227</v>
      </c>
      <c r="AJ94" s="7">
        <f t="shared" si="5"/>
        <v>37895</v>
      </c>
      <c r="AK94">
        <v>10</v>
      </c>
      <c r="AL94">
        <v>2003</v>
      </c>
      <c r="AM94">
        <v>1</v>
      </c>
      <c r="AN94">
        <v>16132</v>
      </c>
      <c r="AO94">
        <v>374</v>
      </c>
    </row>
    <row r="95" spans="3:41" x14ac:dyDescent="0.25">
      <c r="C95">
        <v>19991130</v>
      </c>
      <c r="D95">
        <v>1145</v>
      </c>
      <c r="E95" s="3">
        <v>75</v>
      </c>
      <c r="F95" s="3">
        <v>17563</v>
      </c>
      <c r="G95" s="3">
        <v>17563</v>
      </c>
      <c r="H95" s="3">
        <v>17523</v>
      </c>
      <c r="J95" t="s">
        <v>69</v>
      </c>
      <c r="K95" t="s">
        <v>70</v>
      </c>
      <c r="L95" t="s">
        <v>71</v>
      </c>
      <c r="M95" t="s">
        <v>76</v>
      </c>
      <c r="N95" t="s">
        <v>77</v>
      </c>
      <c r="O95" t="s">
        <v>72</v>
      </c>
      <c r="P95" t="s">
        <v>78</v>
      </c>
      <c r="Q95" t="s">
        <v>79</v>
      </c>
      <c r="R95" t="s">
        <v>73</v>
      </c>
      <c r="U95" s="7">
        <f t="shared" si="3"/>
        <v>37956</v>
      </c>
      <c r="V95">
        <v>12</v>
      </c>
      <c r="W95">
        <v>2003</v>
      </c>
      <c r="X95">
        <v>1</v>
      </c>
      <c r="Y95">
        <v>19001</v>
      </c>
      <c r="Z95">
        <v>16256</v>
      </c>
      <c r="AA95">
        <v>22075</v>
      </c>
      <c r="AB95">
        <v>1485</v>
      </c>
      <c r="AC95">
        <v>302</v>
      </c>
      <c r="AD95" s="7">
        <f t="shared" si="4"/>
        <v>37956</v>
      </c>
      <c r="AE95">
        <v>12</v>
      </c>
      <c r="AF95">
        <v>2003</v>
      </c>
      <c r="AG95">
        <v>1</v>
      </c>
      <c r="AH95">
        <v>19001</v>
      </c>
      <c r="AI95">
        <v>302</v>
      </c>
      <c r="AJ95" s="7">
        <f t="shared" si="5"/>
        <v>37956</v>
      </c>
      <c r="AK95">
        <v>12</v>
      </c>
      <c r="AL95">
        <v>2003</v>
      </c>
      <c r="AM95">
        <v>1</v>
      </c>
      <c r="AN95">
        <v>18992</v>
      </c>
      <c r="AO95">
        <v>417</v>
      </c>
    </row>
    <row r="96" spans="3:41" x14ac:dyDescent="0.25">
      <c r="C96">
        <v>20000413</v>
      </c>
      <c r="D96">
        <v>1100</v>
      </c>
      <c r="E96" s="3">
        <v>166</v>
      </c>
      <c r="F96" s="3">
        <v>24873</v>
      </c>
      <c r="G96" s="3">
        <v>24873</v>
      </c>
      <c r="H96" s="3">
        <v>24785</v>
      </c>
      <c r="J96" t="s">
        <v>74</v>
      </c>
      <c r="K96">
        <v>476</v>
      </c>
      <c r="L96">
        <v>56</v>
      </c>
      <c r="M96">
        <v>75</v>
      </c>
      <c r="N96">
        <v>109</v>
      </c>
      <c r="O96">
        <v>220</v>
      </c>
      <c r="P96">
        <v>737</v>
      </c>
      <c r="Q96">
        <v>1260</v>
      </c>
      <c r="R96">
        <v>2030</v>
      </c>
      <c r="U96" s="7">
        <f t="shared" si="3"/>
        <v>38047</v>
      </c>
      <c r="V96">
        <v>3</v>
      </c>
      <c r="W96">
        <v>2004</v>
      </c>
      <c r="X96">
        <v>1</v>
      </c>
      <c r="Y96">
        <v>17703</v>
      </c>
      <c r="Z96">
        <v>15134</v>
      </c>
      <c r="AA96">
        <v>20582</v>
      </c>
      <c r="AB96">
        <v>1391</v>
      </c>
      <c r="AC96">
        <v>313</v>
      </c>
      <c r="AD96" s="7">
        <f t="shared" si="4"/>
        <v>38047</v>
      </c>
      <c r="AE96">
        <v>3</v>
      </c>
      <c r="AF96">
        <v>2004</v>
      </c>
      <c r="AG96">
        <v>1</v>
      </c>
      <c r="AH96">
        <v>17703</v>
      </c>
      <c r="AI96">
        <v>313</v>
      </c>
      <c r="AJ96" s="7">
        <f t="shared" si="5"/>
        <v>38047</v>
      </c>
      <c r="AK96">
        <v>3</v>
      </c>
      <c r="AL96">
        <v>2004</v>
      </c>
      <c r="AM96">
        <v>1</v>
      </c>
      <c r="AN96">
        <v>17603</v>
      </c>
      <c r="AO96">
        <v>317</v>
      </c>
    </row>
    <row r="97" spans="3:41" x14ac:dyDescent="0.25">
      <c r="C97">
        <v>20000424</v>
      </c>
      <c r="D97">
        <v>1520</v>
      </c>
      <c r="E97" s="3">
        <v>271</v>
      </c>
      <c r="F97" s="3">
        <v>31240</v>
      </c>
      <c r="G97" s="3">
        <v>31240</v>
      </c>
      <c r="H97" s="3">
        <v>31216</v>
      </c>
      <c r="J97" t="s">
        <v>36</v>
      </c>
      <c r="K97">
        <v>470</v>
      </c>
      <c r="L97">
        <v>47</v>
      </c>
      <c r="M97">
        <v>70</v>
      </c>
      <c r="N97">
        <v>99</v>
      </c>
      <c r="O97">
        <v>198</v>
      </c>
      <c r="P97">
        <v>774</v>
      </c>
      <c r="Q97">
        <v>1273</v>
      </c>
      <c r="R97">
        <v>2150</v>
      </c>
      <c r="U97" s="7">
        <f t="shared" si="3"/>
        <v>38108</v>
      </c>
      <c r="V97">
        <v>5</v>
      </c>
      <c r="W97">
        <v>2004</v>
      </c>
      <c r="X97">
        <v>1</v>
      </c>
      <c r="Y97">
        <v>54925</v>
      </c>
      <c r="Z97">
        <v>47031</v>
      </c>
      <c r="AA97">
        <v>63758</v>
      </c>
      <c r="AB97">
        <v>4270</v>
      </c>
      <c r="AC97">
        <v>747</v>
      </c>
      <c r="AD97" s="7">
        <f t="shared" si="4"/>
        <v>38108</v>
      </c>
      <c r="AE97">
        <v>5</v>
      </c>
      <c r="AF97">
        <v>2004</v>
      </c>
      <c r="AG97">
        <v>1</v>
      </c>
      <c r="AH97">
        <v>54925</v>
      </c>
      <c r="AI97">
        <v>747</v>
      </c>
      <c r="AJ97" s="7">
        <f t="shared" si="5"/>
        <v>38108</v>
      </c>
      <c r="AK97">
        <v>5</v>
      </c>
      <c r="AL97">
        <v>2004</v>
      </c>
      <c r="AM97">
        <v>1</v>
      </c>
      <c r="AN97">
        <v>55348</v>
      </c>
      <c r="AO97">
        <v>1018</v>
      </c>
    </row>
    <row r="98" spans="3:41" x14ac:dyDescent="0.25">
      <c r="C98">
        <v>20000524</v>
      </c>
      <c r="D98">
        <v>800</v>
      </c>
      <c r="E98" s="3">
        <v>1570</v>
      </c>
      <c r="F98" s="3">
        <v>71965</v>
      </c>
      <c r="G98" s="3">
        <v>71965</v>
      </c>
      <c r="H98" s="3">
        <v>72776</v>
      </c>
      <c r="U98" s="7">
        <f t="shared" si="3"/>
        <v>38139</v>
      </c>
      <c r="V98">
        <v>6</v>
      </c>
      <c r="W98">
        <v>2004</v>
      </c>
      <c r="X98">
        <v>1</v>
      </c>
      <c r="Y98">
        <v>62015</v>
      </c>
      <c r="Z98">
        <v>53107</v>
      </c>
      <c r="AA98">
        <v>71983</v>
      </c>
      <c r="AB98">
        <v>4818</v>
      </c>
      <c r="AC98">
        <v>828</v>
      </c>
      <c r="AD98" s="7">
        <f t="shared" si="4"/>
        <v>38139</v>
      </c>
      <c r="AE98">
        <v>6</v>
      </c>
      <c r="AF98">
        <v>2004</v>
      </c>
      <c r="AG98">
        <v>1</v>
      </c>
      <c r="AH98">
        <v>62015</v>
      </c>
      <c r="AI98">
        <v>828</v>
      </c>
      <c r="AJ98" s="7">
        <f t="shared" si="5"/>
        <v>38139</v>
      </c>
      <c r="AK98">
        <v>6</v>
      </c>
      <c r="AL98">
        <v>2004</v>
      </c>
      <c r="AM98">
        <v>1</v>
      </c>
      <c r="AN98">
        <v>62522</v>
      </c>
      <c r="AO98">
        <v>1183</v>
      </c>
    </row>
    <row r="99" spans="3:41" x14ac:dyDescent="0.25">
      <c r="C99">
        <v>20000531</v>
      </c>
      <c r="D99">
        <v>1035</v>
      </c>
      <c r="E99" s="3">
        <v>1160</v>
      </c>
      <c r="F99" s="3">
        <v>61428</v>
      </c>
      <c r="G99" s="3">
        <v>61428</v>
      </c>
      <c r="H99" s="3">
        <v>61925</v>
      </c>
      <c r="J99" t="s">
        <v>80</v>
      </c>
      <c r="U99" s="7">
        <f t="shared" si="3"/>
        <v>38200</v>
      </c>
      <c r="V99">
        <v>8</v>
      </c>
      <c r="W99">
        <v>2004</v>
      </c>
      <c r="X99">
        <v>1</v>
      </c>
      <c r="Y99">
        <v>22202</v>
      </c>
      <c r="Z99">
        <v>18989</v>
      </c>
      <c r="AA99">
        <v>25800</v>
      </c>
      <c r="AB99">
        <v>1739</v>
      </c>
      <c r="AC99">
        <v>368</v>
      </c>
      <c r="AD99" s="7">
        <f t="shared" si="4"/>
        <v>38200</v>
      </c>
      <c r="AE99">
        <v>8</v>
      </c>
      <c r="AF99">
        <v>2004</v>
      </c>
      <c r="AG99">
        <v>1</v>
      </c>
      <c r="AH99">
        <v>22202</v>
      </c>
      <c r="AI99">
        <v>368</v>
      </c>
      <c r="AJ99" s="7">
        <f t="shared" si="5"/>
        <v>38200</v>
      </c>
      <c r="AK99">
        <v>8</v>
      </c>
      <c r="AL99">
        <v>2004</v>
      </c>
      <c r="AM99">
        <v>1</v>
      </c>
      <c r="AN99">
        <v>22014</v>
      </c>
      <c r="AO99">
        <v>590</v>
      </c>
    </row>
    <row r="100" spans="3:41" x14ac:dyDescent="0.25">
      <c r="C100">
        <v>20000628</v>
      </c>
      <c r="D100">
        <v>1405</v>
      </c>
      <c r="E100" s="3">
        <v>281</v>
      </c>
      <c r="F100" s="3">
        <v>29690</v>
      </c>
      <c r="G100" s="3">
        <v>29690</v>
      </c>
      <c r="H100" s="3">
        <v>29539</v>
      </c>
      <c r="J100" t="s">
        <v>81</v>
      </c>
      <c r="U100" s="7">
        <f t="shared" si="3"/>
        <v>38292</v>
      </c>
      <c r="V100">
        <v>11</v>
      </c>
      <c r="W100">
        <v>2004</v>
      </c>
      <c r="X100">
        <v>1</v>
      </c>
      <c r="Y100">
        <v>21501</v>
      </c>
      <c r="Z100">
        <v>18400</v>
      </c>
      <c r="AA100">
        <v>24973</v>
      </c>
      <c r="AB100">
        <v>1678</v>
      </c>
      <c r="AC100">
        <v>328</v>
      </c>
      <c r="AD100" s="7">
        <f t="shared" si="4"/>
        <v>38292</v>
      </c>
      <c r="AE100">
        <v>11</v>
      </c>
      <c r="AF100">
        <v>2004</v>
      </c>
      <c r="AG100">
        <v>1</v>
      </c>
      <c r="AH100">
        <v>21501</v>
      </c>
      <c r="AI100">
        <v>328</v>
      </c>
      <c r="AJ100" s="7">
        <f t="shared" si="5"/>
        <v>38292</v>
      </c>
      <c r="AK100">
        <v>11</v>
      </c>
      <c r="AL100">
        <v>2004</v>
      </c>
      <c r="AM100">
        <v>1</v>
      </c>
      <c r="AN100">
        <v>21503</v>
      </c>
      <c r="AO100">
        <v>478</v>
      </c>
    </row>
    <row r="101" spans="3:41" x14ac:dyDescent="0.25">
      <c r="C101">
        <v>20000718</v>
      </c>
      <c r="D101">
        <v>1055</v>
      </c>
      <c r="E101" s="3">
        <v>149</v>
      </c>
      <c r="F101" s="3">
        <v>21549</v>
      </c>
      <c r="G101" s="3">
        <v>21549</v>
      </c>
      <c r="H101" s="3">
        <v>21332</v>
      </c>
      <c r="U101" s="7">
        <f t="shared" si="3"/>
        <v>38473</v>
      </c>
      <c r="V101">
        <v>5</v>
      </c>
      <c r="W101">
        <v>2005</v>
      </c>
      <c r="X101">
        <v>1</v>
      </c>
      <c r="Y101">
        <v>35620</v>
      </c>
      <c r="Z101">
        <v>30511</v>
      </c>
      <c r="AA101">
        <v>41336</v>
      </c>
      <c r="AB101">
        <v>2763</v>
      </c>
      <c r="AC101">
        <v>450</v>
      </c>
      <c r="AD101" s="7">
        <f t="shared" si="4"/>
        <v>38473</v>
      </c>
      <c r="AE101">
        <v>5</v>
      </c>
      <c r="AF101">
        <v>2005</v>
      </c>
      <c r="AG101">
        <v>1</v>
      </c>
      <c r="AH101">
        <v>35620</v>
      </c>
      <c r="AI101">
        <v>450</v>
      </c>
      <c r="AJ101" s="7">
        <f t="shared" si="5"/>
        <v>38473</v>
      </c>
      <c r="AK101">
        <v>5</v>
      </c>
      <c r="AL101">
        <v>2005</v>
      </c>
      <c r="AM101">
        <v>1</v>
      </c>
      <c r="AN101">
        <v>35636</v>
      </c>
      <c r="AO101">
        <v>328</v>
      </c>
    </row>
    <row r="102" spans="3:41" x14ac:dyDescent="0.25">
      <c r="C102">
        <v>20000719</v>
      </c>
      <c r="D102">
        <v>1300</v>
      </c>
      <c r="E102" s="3">
        <v>163</v>
      </c>
      <c r="F102" s="3">
        <v>22534</v>
      </c>
      <c r="G102" s="3">
        <v>22534</v>
      </c>
      <c r="H102" s="3">
        <v>22324</v>
      </c>
      <c r="J102" t="s">
        <v>82</v>
      </c>
      <c r="M102" s="3">
        <v>2150</v>
      </c>
      <c r="U102" s="7">
        <f t="shared" si="3"/>
        <v>38504</v>
      </c>
      <c r="V102">
        <v>6</v>
      </c>
      <c r="W102">
        <v>2005</v>
      </c>
      <c r="X102">
        <v>1</v>
      </c>
      <c r="Y102">
        <v>57874</v>
      </c>
      <c r="Z102">
        <v>49557</v>
      </c>
      <c r="AA102">
        <v>67182</v>
      </c>
      <c r="AB102">
        <v>4499</v>
      </c>
      <c r="AC102">
        <v>788</v>
      </c>
      <c r="AD102" s="7">
        <f t="shared" si="4"/>
        <v>38504</v>
      </c>
      <c r="AE102">
        <v>6</v>
      </c>
      <c r="AF102">
        <v>2005</v>
      </c>
      <c r="AG102">
        <v>1</v>
      </c>
      <c r="AH102">
        <v>57874</v>
      </c>
      <c r="AI102">
        <v>788</v>
      </c>
      <c r="AJ102" s="7">
        <f t="shared" si="5"/>
        <v>38504</v>
      </c>
      <c r="AK102">
        <v>6</v>
      </c>
      <c r="AL102">
        <v>2005</v>
      </c>
      <c r="AM102">
        <v>1</v>
      </c>
      <c r="AN102">
        <v>58262</v>
      </c>
      <c r="AO102">
        <v>1123</v>
      </c>
    </row>
    <row r="103" spans="3:41" x14ac:dyDescent="0.25">
      <c r="C103">
        <v>20000809</v>
      </c>
      <c r="D103">
        <v>1045</v>
      </c>
      <c r="E103" s="3">
        <v>94</v>
      </c>
      <c r="F103" s="3">
        <v>17235</v>
      </c>
      <c r="G103" s="3">
        <v>17235</v>
      </c>
      <c r="H103" s="3">
        <v>17017</v>
      </c>
      <c r="J103" t="s">
        <v>83</v>
      </c>
      <c r="M103" s="3">
        <v>2030</v>
      </c>
      <c r="U103" s="7">
        <f t="shared" si="3"/>
        <v>38565</v>
      </c>
      <c r="V103">
        <v>8</v>
      </c>
      <c r="W103">
        <v>2005</v>
      </c>
      <c r="X103">
        <v>1</v>
      </c>
      <c r="Y103">
        <v>31030</v>
      </c>
      <c r="Z103">
        <v>26570</v>
      </c>
      <c r="AA103">
        <v>36022</v>
      </c>
      <c r="AB103">
        <v>2413</v>
      </c>
      <c r="AC103">
        <v>425</v>
      </c>
      <c r="AD103" s="7">
        <f t="shared" si="4"/>
        <v>38565</v>
      </c>
      <c r="AE103">
        <v>8</v>
      </c>
      <c r="AF103">
        <v>2005</v>
      </c>
      <c r="AG103">
        <v>1</v>
      </c>
      <c r="AH103">
        <v>31030</v>
      </c>
      <c r="AI103">
        <v>425</v>
      </c>
      <c r="AJ103" s="7">
        <f t="shared" si="5"/>
        <v>38565</v>
      </c>
      <c r="AK103">
        <v>8</v>
      </c>
      <c r="AL103">
        <v>2005</v>
      </c>
      <c r="AM103">
        <v>1</v>
      </c>
      <c r="AN103">
        <v>30952</v>
      </c>
      <c r="AO103">
        <v>703</v>
      </c>
    </row>
    <row r="104" spans="3:41" x14ac:dyDescent="0.25">
      <c r="C104">
        <v>20000817</v>
      </c>
      <c r="D104">
        <v>1455</v>
      </c>
      <c r="E104" s="3">
        <v>109</v>
      </c>
      <c r="F104" s="3">
        <v>18645</v>
      </c>
      <c r="G104" s="3">
        <v>18645</v>
      </c>
      <c r="H104" s="3">
        <v>18445</v>
      </c>
      <c r="U104" s="7">
        <f t="shared" si="3"/>
        <v>38687</v>
      </c>
      <c r="V104">
        <v>12</v>
      </c>
      <c r="W104">
        <v>2005</v>
      </c>
      <c r="X104">
        <v>1</v>
      </c>
      <c r="Y104">
        <v>20805</v>
      </c>
      <c r="Z104">
        <v>17783</v>
      </c>
      <c r="AA104">
        <v>24192</v>
      </c>
      <c r="AB104">
        <v>1636</v>
      </c>
      <c r="AC104">
        <v>376</v>
      </c>
      <c r="AD104" s="7">
        <f t="shared" si="4"/>
        <v>38687</v>
      </c>
      <c r="AE104">
        <v>12</v>
      </c>
      <c r="AF104">
        <v>2005</v>
      </c>
      <c r="AG104">
        <v>1</v>
      </c>
      <c r="AH104">
        <v>20805</v>
      </c>
      <c r="AI104">
        <v>376</v>
      </c>
      <c r="AJ104" s="7">
        <f t="shared" si="5"/>
        <v>38687</v>
      </c>
      <c r="AK104">
        <v>12</v>
      </c>
      <c r="AL104">
        <v>2005</v>
      </c>
      <c r="AM104">
        <v>1</v>
      </c>
      <c r="AN104">
        <v>20838</v>
      </c>
      <c r="AO104">
        <v>490</v>
      </c>
    </row>
    <row r="105" spans="3:41" x14ac:dyDescent="0.25">
      <c r="C105">
        <v>20000915</v>
      </c>
      <c r="D105">
        <v>1400</v>
      </c>
      <c r="E105" s="3">
        <v>129</v>
      </c>
      <c r="F105" s="3">
        <v>20857</v>
      </c>
      <c r="G105" s="3">
        <v>20857</v>
      </c>
      <c r="H105" s="3">
        <v>20730</v>
      </c>
      <c r="U105" s="7">
        <f t="shared" si="3"/>
        <v>38808</v>
      </c>
      <c r="V105">
        <v>4</v>
      </c>
      <c r="W105">
        <v>2006</v>
      </c>
      <c r="X105">
        <v>1</v>
      </c>
      <c r="Y105">
        <v>29416</v>
      </c>
      <c r="Z105">
        <v>25175</v>
      </c>
      <c r="AA105">
        <v>34164</v>
      </c>
      <c r="AB105">
        <v>2294</v>
      </c>
      <c r="AC105">
        <v>442</v>
      </c>
      <c r="AD105" s="7">
        <f t="shared" si="4"/>
        <v>38808</v>
      </c>
      <c r="AE105">
        <v>4</v>
      </c>
      <c r="AF105">
        <v>2006</v>
      </c>
      <c r="AG105">
        <v>1</v>
      </c>
      <c r="AH105">
        <v>29416</v>
      </c>
      <c r="AI105">
        <v>442</v>
      </c>
      <c r="AJ105" s="7">
        <f t="shared" si="5"/>
        <v>38808</v>
      </c>
      <c r="AK105">
        <v>4</v>
      </c>
      <c r="AL105">
        <v>2006</v>
      </c>
      <c r="AM105">
        <v>1</v>
      </c>
      <c r="AN105">
        <v>29391</v>
      </c>
      <c r="AO105">
        <v>262</v>
      </c>
    </row>
    <row r="106" spans="3:41" x14ac:dyDescent="0.25">
      <c r="C106">
        <v>20001107</v>
      </c>
      <c r="D106">
        <v>1100</v>
      </c>
      <c r="E106" s="3">
        <v>108</v>
      </c>
      <c r="F106" s="3">
        <v>20537</v>
      </c>
      <c r="G106" s="3">
        <v>20537</v>
      </c>
      <c r="H106" s="3">
        <v>20516</v>
      </c>
      <c r="U106" s="7">
        <f t="shared" si="3"/>
        <v>38838</v>
      </c>
      <c r="V106">
        <v>5</v>
      </c>
      <c r="W106">
        <v>2006</v>
      </c>
      <c r="X106">
        <v>1</v>
      </c>
      <c r="Y106">
        <v>65044</v>
      </c>
      <c r="Z106">
        <v>55645</v>
      </c>
      <c r="AA106">
        <v>75569</v>
      </c>
      <c r="AB106">
        <v>5086</v>
      </c>
      <c r="AC106">
        <v>1040</v>
      </c>
      <c r="AD106" s="7">
        <f t="shared" si="4"/>
        <v>38838</v>
      </c>
      <c r="AE106">
        <v>5</v>
      </c>
      <c r="AF106">
        <v>2006</v>
      </c>
      <c r="AG106">
        <v>1</v>
      </c>
      <c r="AH106">
        <v>65044</v>
      </c>
      <c r="AI106">
        <v>1040</v>
      </c>
      <c r="AJ106" s="7">
        <f t="shared" si="5"/>
        <v>38838</v>
      </c>
      <c r="AK106">
        <v>5</v>
      </c>
      <c r="AL106">
        <v>2006</v>
      </c>
      <c r="AM106">
        <v>1</v>
      </c>
      <c r="AN106">
        <v>65689</v>
      </c>
      <c r="AO106">
        <v>1407</v>
      </c>
    </row>
    <row r="107" spans="3:41" x14ac:dyDescent="0.25">
      <c r="C107">
        <v>20001201</v>
      </c>
      <c r="D107">
        <v>1200</v>
      </c>
      <c r="E107" s="3">
        <v>76</v>
      </c>
      <c r="F107" s="3">
        <v>17758</v>
      </c>
      <c r="G107" s="3">
        <v>17758</v>
      </c>
      <c r="H107" s="3">
        <v>17724</v>
      </c>
      <c r="U107" s="7">
        <f t="shared" si="3"/>
        <v>38961</v>
      </c>
      <c r="V107">
        <v>9</v>
      </c>
      <c r="W107">
        <v>2006</v>
      </c>
      <c r="X107">
        <v>1</v>
      </c>
      <c r="Y107">
        <v>26857</v>
      </c>
      <c r="Z107">
        <v>22985</v>
      </c>
      <c r="AA107">
        <v>31190</v>
      </c>
      <c r="AB107">
        <v>2095</v>
      </c>
      <c r="AC107">
        <v>402</v>
      </c>
      <c r="AD107" s="7">
        <f t="shared" si="4"/>
        <v>38961</v>
      </c>
      <c r="AE107">
        <v>9</v>
      </c>
      <c r="AF107">
        <v>2006</v>
      </c>
      <c r="AG107">
        <v>1</v>
      </c>
      <c r="AH107">
        <v>26857</v>
      </c>
      <c r="AI107">
        <v>402</v>
      </c>
      <c r="AJ107" s="7">
        <f t="shared" si="5"/>
        <v>38961</v>
      </c>
      <c r="AK107">
        <v>9</v>
      </c>
      <c r="AL107">
        <v>2006</v>
      </c>
      <c r="AM107">
        <v>1</v>
      </c>
      <c r="AN107">
        <v>26852</v>
      </c>
      <c r="AO107">
        <v>685</v>
      </c>
    </row>
    <row r="108" spans="3:41" x14ac:dyDescent="0.25">
      <c r="C108">
        <v>20010320</v>
      </c>
      <c r="D108">
        <v>1130</v>
      </c>
      <c r="E108" s="3">
        <v>56</v>
      </c>
      <c r="F108" s="3">
        <v>15029</v>
      </c>
      <c r="G108" s="3">
        <v>15029</v>
      </c>
      <c r="H108" s="3">
        <v>14888</v>
      </c>
      <c r="U108" s="7">
        <f t="shared" si="3"/>
        <v>38991</v>
      </c>
      <c r="V108">
        <v>10</v>
      </c>
      <c r="W108">
        <v>2006</v>
      </c>
      <c r="X108">
        <v>1</v>
      </c>
      <c r="Y108">
        <v>26444</v>
      </c>
      <c r="Z108">
        <v>22609</v>
      </c>
      <c r="AA108">
        <v>30741</v>
      </c>
      <c r="AB108">
        <v>2076</v>
      </c>
      <c r="AC108">
        <v>461</v>
      </c>
      <c r="AD108" s="7">
        <f t="shared" si="4"/>
        <v>38991</v>
      </c>
      <c r="AE108">
        <v>10</v>
      </c>
      <c r="AF108">
        <v>2006</v>
      </c>
      <c r="AG108">
        <v>1</v>
      </c>
      <c r="AH108">
        <v>26444</v>
      </c>
      <c r="AI108">
        <v>461</v>
      </c>
      <c r="AJ108" s="7">
        <f t="shared" si="5"/>
        <v>38991</v>
      </c>
      <c r="AK108">
        <v>10</v>
      </c>
      <c r="AL108">
        <v>2006</v>
      </c>
      <c r="AM108">
        <v>1</v>
      </c>
      <c r="AN108">
        <v>26527</v>
      </c>
      <c r="AO108">
        <v>679</v>
      </c>
    </row>
    <row r="109" spans="3:41" x14ac:dyDescent="0.25">
      <c r="C109">
        <v>20010430</v>
      </c>
      <c r="D109">
        <v>1145</v>
      </c>
      <c r="E109" s="3">
        <v>405</v>
      </c>
      <c r="F109" s="3">
        <v>37998</v>
      </c>
      <c r="G109" s="3">
        <v>37998</v>
      </c>
      <c r="H109" s="3">
        <v>38080</v>
      </c>
      <c r="U109" s="7">
        <f t="shared" si="3"/>
        <v>39173</v>
      </c>
      <c r="V109">
        <v>4</v>
      </c>
      <c r="W109">
        <v>2007</v>
      </c>
      <c r="X109">
        <v>1</v>
      </c>
      <c r="Y109">
        <v>23556</v>
      </c>
      <c r="Z109">
        <v>20141</v>
      </c>
      <c r="AA109">
        <v>27382</v>
      </c>
      <c r="AB109">
        <v>1849</v>
      </c>
      <c r="AC109">
        <v>408</v>
      </c>
      <c r="AD109" s="7">
        <f t="shared" si="4"/>
        <v>39173</v>
      </c>
      <c r="AE109">
        <v>4</v>
      </c>
      <c r="AF109">
        <v>2007</v>
      </c>
      <c r="AG109">
        <v>1</v>
      </c>
      <c r="AH109">
        <v>23556</v>
      </c>
      <c r="AI109">
        <v>408</v>
      </c>
      <c r="AJ109" s="7">
        <f t="shared" si="5"/>
        <v>39173</v>
      </c>
      <c r="AK109">
        <v>4</v>
      </c>
      <c r="AL109">
        <v>2007</v>
      </c>
      <c r="AM109">
        <v>1</v>
      </c>
      <c r="AN109">
        <v>23456</v>
      </c>
      <c r="AO109">
        <v>237</v>
      </c>
    </row>
    <row r="110" spans="3:41" x14ac:dyDescent="0.25">
      <c r="C110">
        <v>20010530</v>
      </c>
      <c r="D110">
        <v>1015</v>
      </c>
      <c r="E110" s="3">
        <v>1080</v>
      </c>
      <c r="F110" s="3">
        <v>59581</v>
      </c>
      <c r="G110" s="3">
        <v>59581</v>
      </c>
      <c r="H110" s="3">
        <v>60041</v>
      </c>
      <c r="U110" s="7">
        <f t="shared" si="3"/>
        <v>39203</v>
      </c>
      <c r="V110">
        <v>5</v>
      </c>
      <c r="W110">
        <v>2007</v>
      </c>
      <c r="X110">
        <v>1</v>
      </c>
      <c r="Y110">
        <v>63189</v>
      </c>
      <c r="Z110">
        <v>54032</v>
      </c>
      <c r="AA110">
        <v>73447</v>
      </c>
      <c r="AB110">
        <v>4956</v>
      </c>
      <c r="AC110">
        <v>1083</v>
      </c>
      <c r="AD110" s="7">
        <f t="shared" si="4"/>
        <v>39203</v>
      </c>
      <c r="AE110">
        <v>5</v>
      </c>
      <c r="AF110">
        <v>2007</v>
      </c>
      <c r="AG110">
        <v>1</v>
      </c>
      <c r="AH110">
        <v>63189</v>
      </c>
      <c r="AI110">
        <v>1083</v>
      </c>
      <c r="AJ110" s="7">
        <f t="shared" si="5"/>
        <v>39203</v>
      </c>
      <c r="AK110">
        <v>5</v>
      </c>
      <c r="AL110">
        <v>2007</v>
      </c>
      <c r="AM110">
        <v>1</v>
      </c>
      <c r="AN110">
        <v>63824</v>
      </c>
      <c r="AO110">
        <v>1377</v>
      </c>
    </row>
    <row r="111" spans="3:41" x14ac:dyDescent="0.25">
      <c r="C111">
        <v>20010621</v>
      </c>
      <c r="D111">
        <v>1200</v>
      </c>
      <c r="E111" s="3">
        <v>841</v>
      </c>
      <c r="F111" s="3">
        <v>51604</v>
      </c>
      <c r="G111" s="3">
        <v>51604</v>
      </c>
      <c r="H111" s="3">
        <v>51835</v>
      </c>
      <c r="U111" s="7">
        <f t="shared" si="3"/>
        <v>39264</v>
      </c>
      <c r="V111">
        <v>7</v>
      </c>
      <c r="W111">
        <v>2007</v>
      </c>
      <c r="X111">
        <v>1</v>
      </c>
      <c r="Y111">
        <v>29144</v>
      </c>
      <c r="Z111">
        <v>24934</v>
      </c>
      <c r="AA111">
        <v>33858</v>
      </c>
      <c r="AB111">
        <v>2278</v>
      </c>
      <c r="AC111">
        <v>462</v>
      </c>
      <c r="AD111" s="7">
        <f t="shared" si="4"/>
        <v>39264</v>
      </c>
      <c r="AE111">
        <v>7</v>
      </c>
      <c r="AF111">
        <v>2007</v>
      </c>
      <c r="AG111">
        <v>1</v>
      </c>
      <c r="AH111">
        <v>29144</v>
      </c>
      <c r="AI111">
        <v>462</v>
      </c>
      <c r="AJ111" s="7">
        <f t="shared" si="5"/>
        <v>39264</v>
      </c>
      <c r="AK111">
        <v>7</v>
      </c>
      <c r="AL111">
        <v>2007</v>
      </c>
      <c r="AM111">
        <v>1</v>
      </c>
      <c r="AN111">
        <v>29011</v>
      </c>
      <c r="AO111">
        <v>723</v>
      </c>
    </row>
    <row r="112" spans="3:41" x14ac:dyDescent="0.25">
      <c r="C112">
        <v>20010810</v>
      </c>
      <c r="D112">
        <v>1300</v>
      </c>
      <c r="E112" s="3">
        <v>252</v>
      </c>
      <c r="F112" s="3">
        <v>28249</v>
      </c>
      <c r="G112" s="3">
        <v>28249</v>
      </c>
      <c r="H112" s="3">
        <v>28130</v>
      </c>
      <c r="U112" s="7">
        <f t="shared" si="3"/>
        <v>39387</v>
      </c>
      <c r="V112">
        <v>11</v>
      </c>
      <c r="W112">
        <v>2007</v>
      </c>
      <c r="X112">
        <v>1</v>
      </c>
      <c r="Y112">
        <v>22567</v>
      </c>
      <c r="Z112">
        <v>19294</v>
      </c>
      <c r="AA112">
        <v>26233</v>
      </c>
      <c r="AB112">
        <v>1771</v>
      </c>
      <c r="AC112">
        <v>392</v>
      </c>
      <c r="AD112" s="7">
        <f t="shared" si="4"/>
        <v>39387</v>
      </c>
      <c r="AE112">
        <v>11</v>
      </c>
      <c r="AF112">
        <v>2007</v>
      </c>
      <c r="AG112">
        <v>1</v>
      </c>
      <c r="AH112">
        <v>22567</v>
      </c>
      <c r="AI112">
        <v>392</v>
      </c>
      <c r="AJ112" s="7">
        <f t="shared" si="5"/>
        <v>39387</v>
      </c>
      <c r="AK112">
        <v>11</v>
      </c>
      <c r="AL112">
        <v>2007</v>
      </c>
      <c r="AM112">
        <v>1</v>
      </c>
      <c r="AN112">
        <v>22588</v>
      </c>
      <c r="AO112">
        <v>588</v>
      </c>
    </row>
    <row r="113" spans="3:41" x14ac:dyDescent="0.25">
      <c r="C113">
        <v>20010821</v>
      </c>
      <c r="D113">
        <v>1015</v>
      </c>
      <c r="E113" s="3">
        <v>212</v>
      </c>
      <c r="F113" s="3">
        <v>26109</v>
      </c>
      <c r="G113" s="3">
        <v>26109</v>
      </c>
      <c r="H113" s="3">
        <v>25986</v>
      </c>
      <c r="U113" s="7">
        <f t="shared" si="3"/>
        <v>39569</v>
      </c>
      <c r="V113">
        <v>5</v>
      </c>
      <c r="W113">
        <v>2008</v>
      </c>
      <c r="X113">
        <v>1</v>
      </c>
      <c r="Y113">
        <v>35359</v>
      </c>
      <c r="Z113">
        <v>30257</v>
      </c>
      <c r="AA113">
        <v>41070</v>
      </c>
      <c r="AB113">
        <v>2760</v>
      </c>
      <c r="AC113">
        <v>543</v>
      </c>
      <c r="AD113" s="7">
        <f t="shared" si="4"/>
        <v>39569</v>
      </c>
      <c r="AE113">
        <v>5</v>
      </c>
      <c r="AF113">
        <v>2008</v>
      </c>
      <c r="AG113">
        <v>1</v>
      </c>
      <c r="AH113">
        <v>35359</v>
      </c>
      <c r="AI113">
        <v>543</v>
      </c>
      <c r="AJ113" s="7">
        <f t="shared" si="5"/>
        <v>39569</v>
      </c>
      <c r="AK113">
        <v>5</v>
      </c>
      <c r="AL113">
        <v>2008</v>
      </c>
      <c r="AM113">
        <v>1</v>
      </c>
      <c r="AN113">
        <v>35365</v>
      </c>
      <c r="AO113">
        <v>367</v>
      </c>
    </row>
    <row r="114" spans="3:41" x14ac:dyDescent="0.25">
      <c r="C114">
        <v>20010907</v>
      </c>
      <c r="D114">
        <v>1045</v>
      </c>
      <c r="E114" s="3">
        <v>110</v>
      </c>
      <c r="F114" s="3">
        <v>19144</v>
      </c>
      <c r="G114" s="3">
        <v>19144</v>
      </c>
      <c r="H114" s="3">
        <v>18984</v>
      </c>
      <c r="U114" s="7">
        <f t="shared" si="3"/>
        <v>39600</v>
      </c>
      <c r="V114">
        <v>6</v>
      </c>
      <c r="W114">
        <v>2008</v>
      </c>
      <c r="X114">
        <v>1</v>
      </c>
      <c r="Y114">
        <v>79929</v>
      </c>
      <c r="Z114">
        <v>68255</v>
      </c>
      <c r="AA114">
        <v>93019</v>
      </c>
      <c r="AB114">
        <v>6322</v>
      </c>
      <c r="AC114">
        <v>1592</v>
      </c>
      <c r="AD114" s="7">
        <f t="shared" si="4"/>
        <v>39600</v>
      </c>
      <c r="AE114">
        <v>6</v>
      </c>
      <c r="AF114">
        <v>2008</v>
      </c>
      <c r="AG114">
        <v>1</v>
      </c>
      <c r="AH114">
        <v>79929</v>
      </c>
      <c r="AI114">
        <v>1592</v>
      </c>
      <c r="AJ114" s="7">
        <f t="shared" si="5"/>
        <v>39600</v>
      </c>
      <c r="AK114">
        <v>6</v>
      </c>
      <c r="AL114">
        <v>2008</v>
      </c>
      <c r="AM114">
        <v>1</v>
      </c>
      <c r="AN114">
        <v>80979</v>
      </c>
      <c r="AO114">
        <v>2249</v>
      </c>
    </row>
    <row r="115" spans="3:41" x14ac:dyDescent="0.25">
      <c r="C115">
        <v>20011101</v>
      </c>
      <c r="D115">
        <v>1100</v>
      </c>
      <c r="E115" s="3">
        <v>66</v>
      </c>
      <c r="F115" s="3">
        <v>15994</v>
      </c>
      <c r="G115" s="3">
        <v>15994</v>
      </c>
      <c r="H115" s="3">
        <v>15901</v>
      </c>
      <c r="U115" s="7">
        <f t="shared" si="3"/>
        <v>39661</v>
      </c>
      <c r="V115">
        <v>8</v>
      </c>
      <c r="W115">
        <v>2008</v>
      </c>
      <c r="X115">
        <v>1</v>
      </c>
      <c r="Y115">
        <v>25642</v>
      </c>
      <c r="Z115">
        <v>21928</v>
      </c>
      <c r="AA115">
        <v>29803</v>
      </c>
      <c r="AB115">
        <v>2010</v>
      </c>
      <c r="AC115">
        <v>435</v>
      </c>
      <c r="AD115" s="7">
        <f t="shared" si="4"/>
        <v>39661</v>
      </c>
      <c r="AE115">
        <v>8</v>
      </c>
      <c r="AF115">
        <v>2008</v>
      </c>
      <c r="AG115">
        <v>1</v>
      </c>
      <c r="AH115">
        <v>25642</v>
      </c>
      <c r="AI115">
        <v>435</v>
      </c>
      <c r="AJ115" s="7">
        <f t="shared" si="5"/>
        <v>39661</v>
      </c>
      <c r="AK115">
        <v>8</v>
      </c>
      <c r="AL115">
        <v>2008</v>
      </c>
      <c r="AM115">
        <v>1</v>
      </c>
      <c r="AN115">
        <v>25512</v>
      </c>
      <c r="AO115">
        <v>770</v>
      </c>
    </row>
    <row r="116" spans="3:41" x14ac:dyDescent="0.25">
      <c r="C116">
        <v>20011218</v>
      </c>
      <c r="D116">
        <v>1415</v>
      </c>
      <c r="E116" s="3">
        <v>53</v>
      </c>
      <c r="F116" s="3">
        <v>15122</v>
      </c>
      <c r="G116" s="3">
        <v>15122</v>
      </c>
      <c r="H116" s="3">
        <v>15061</v>
      </c>
      <c r="U116" s="7">
        <f t="shared" si="3"/>
        <v>39783</v>
      </c>
      <c r="V116">
        <v>12</v>
      </c>
      <c r="W116">
        <v>2008</v>
      </c>
      <c r="X116">
        <v>1</v>
      </c>
      <c r="Y116">
        <v>18132</v>
      </c>
      <c r="Z116">
        <v>15491</v>
      </c>
      <c r="AA116">
        <v>21091</v>
      </c>
      <c r="AB116">
        <v>1430</v>
      </c>
      <c r="AC116">
        <v>344</v>
      </c>
      <c r="AD116" s="7">
        <f t="shared" si="4"/>
        <v>39783</v>
      </c>
      <c r="AE116">
        <v>12</v>
      </c>
      <c r="AF116">
        <v>2008</v>
      </c>
      <c r="AG116">
        <v>1</v>
      </c>
      <c r="AH116">
        <v>18132</v>
      </c>
      <c r="AI116">
        <v>344</v>
      </c>
      <c r="AJ116" s="7">
        <f t="shared" si="5"/>
        <v>39783</v>
      </c>
      <c r="AK116">
        <v>12</v>
      </c>
      <c r="AL116">
        <v>2008</v>
      </c>
      <c r="AM116">
        <v>1</v>
      </c>
      <c r="AN116">
        <v>18114</v>
      </c>
      <c r="AO116">
        <v>463</v>
      </c>
    </row>
    <row r="117" spans="3:41" x14ac:dyDescent="0.25">
      <c r="C117">
        <v>20020301</v>
      </c>
      <c r="D117">
        <v>1345</v>
      </c>
      <c r="E117" s="3">
        <v>47</v>
      </c>
      <c r="F117" s="3">
        <v>14111</v>
      </c>
      <c r="G117" s="3">
        <v>14111</v>
      </c>
      <c r="H117" s="3">
        <v>13992</v>
      </c>
      <c r="U117" s="7">
        <f t="shared" si="3"/>
        <v>39904</v>
      </c>
      <c r="V117">
        <v>4</v>
      </c>
      <c r="W117">
        <v>2009</v>
      </c>
      <c r="X117">
        <v>1</v>
      </c>
      <c r="Y117">
        <v>43421</v>
      </c>
      <c r="Z117">
        <v>37121</v>
      </c>
      <c r="AA117">
        <v>50479</v>
      </c>
      <c r="AB117">
        <v>3410</v>
      </c>
      <c r="AC117">
        <v>762</v>
      </c>
      <c r="AD117" s="7">
        <f t="shared" si="4"/>
        <v>39904</v>
      </c>
      <c r="AE117">
        <v>4</v>
      </c>
      <c r="AF117">
        <v>2009</v>
      </c>
      <c r="AG117">
        <v>1</v>
      </c>
      <c r="AH117">
        <v>43421</v>
      </c>
      <c r="AI117">
        <v>762</v>
      </c>
      <c r="AJ117" s="7">
        <f t="shared" si="5"/>
        <v>39904</v>
      </c>
      <c r="AK117">
        <v>4</v>
      </c>
      <c r="AL117">
        <v>2009</v>
      </c>
      <c r="AM117">
        <v>1</v>
      </c>
      <c r="AN117">
        <v>43642</v>
      </c>
      <c r="AO117">
        <v>600</v>
      </c>
    </row>
    <row r="118" spans="3:41" x14ac:dyDescent="0.25">
      <c r="C118">
        <v>20020322</v>
      </c>
      <c r="D118">
        <v>900</v>
      </c>
      <c r="E118" s="3">
        <v>58</v>
      </c>
      <c r="F118" s="3">
        <v>15308</v>
      </c>
      <c r="G118" s="3">
        <v>15308</v>
      </c>
      <c r="H118" s="3">
        <v>15167</v>
      </c>
      <c r="U118" s="7">
        <f t="shared" si="3"/>
        <v>39995</v>
      </c>
      <c r="V118">
        <v>7</v>
      </c>
      <c r="W118">
        <v>2009</v>
      </c>
      <c r="X118">
        <v>1</v>
      </c>
      <c r="Y118">
        <v>27130</v>
      </c>
      <c r="Z118">
        <v>23188</v>
      </c>
      <c r="AA118">
        <v>31548</v>
      </c>
      <c r="AB118">
        <v>2134</v>
      </c>
      <c r="AC118">
        <v>493</v>
      </c>
      <c r="AD118" s="7">
        <f t="shared" si="4"/>
        <v>39995</v>
      </c>
      <c r="AE118">
        <v>7</v>
      </c>
      <c r="AF118">
        <v>2009</v>
      </c>
      <c r="AG118">
        <v>1</v>
      </c>
      <c r="AH118">
        <v>27130</v>
      </c>
      <c r="AI118">
        <v>493</v>
      </c>
      <c r="AJ118" s="7">
        <f t="shared" si="5"/>
        <v>39995</v>
      </c>
      <c r="AK118">
        <v>7</v>
      </c>
      <c r="AL118">
        <v>2009</v>
      </c>
      <c r="AM118">
        <v>1</v>
      </c>
      <c r="AN118">
        <v>26980</v>
      </c>
      <c r="AO118">
        <v>795</v>
      </c>
    </row>
    <row r="119" spans="3:41" x14ac:dyDescent="0.25">
      <c r="C119">
        <v>20020328</v>
      </c>
      <c r="D119">
        <v>1200</v>
      </c>
      <c r="E119" s="3">
        <v>63</v>
      </c>
      <c r="F119" s="3">
        <v>15824</v>
      </c>
      <c r="G119" s="3">
        <v>15824</v>
      </c>
      <c r="H119" s="3">
        <v>15678</v>
      </c>
      <c r="U119" s="7">
        <f t="shared" si="3"/>
        <v>40057</v>
      </c>
      <c r="V119">
        <v>9</v>
      </c>
      <c r="W119">
        <v>2009</v>
      </c>
      <c r="X119">
        <v>1</v>
      </c>
      <c r="Y119">
        <v>18314</v>
      </c>
      <c r="Z119">
        <v>15646</v>
      </c>
      <c r="AA119">
        <v>21306</v>
      </c>
      <c r="AB119">
        <v>1445</v>
      </c>
      <c r="AC119">
        <v>350</v>
      </c>
      <c r="AD119" s="7">
        <f t="shared" si="4"/>
        <v>40057</v>
      </c>
      <c r="AE119">
        <v>9</v>
      </c>
      <c r="AF119">
        <v>2009</v>
      </c>
      <c r="AG119">
        <v>1</v>
      </c>
      <c r="AH119">
        <v>18314</v>
      </c>
      <c r="AI119">
        <v>350</v>
      </c>
      <c r="AJ119" s="7">
        <f t="shared" si="5"/>
        <v>40057</v>
      </c>
      <c r="AK119">
        <v>9</v>
      </c>
      <c r="AL119">
        <v>2009</v>
      </c>
      <c r="AM119">
        <v>1</v>
      </c>
      <c r="AN119">
        <v>18161</v>
      </c>
      <c r="AO119">
        <v>651</v>
      </c>
    </row>
    <row r="120" spans="3:41" x14ac:dyDescent="0.25">
      <c r="C120">
        <v>20020329</v>
      </c>
      <c r="D120">
        <v>2040</v>
      </c>
      <c r="E120" s="3">
        <v>126</v>
      </c>
      <c r="F120" s="3">
        <v>22298</v>
      </c>
      <c r="G120" s="3">
        <v>22298</v>
      </c>
      <c r="H120" s="3">
        <v>22216</v>
      </c>
      <c r="U120" s="7">
        <f t="shared" si="3"/>
        <v>40118</v>
      </c>
      <c r="V120">
        <v>11</v>
      </c>
      <c r="W120">
        <v>2009</v>
      </c>
      <c r="X120">
        <v>1</v>
      </c>
      <c r="Y120">
        <v>17308</v>
      </c>
      <c r="Z120">
        <v>14789</v>
      </c>
      <c r="AA120">
        <v>20130</v>
      </c>
      <c r="AB120">
        <v>1363</v>
      </c>
      <c r="AC120">
        <v>322</v>
      </c>
      <c r="AD120" s="7">
        <f t="shared" si="4"/>
        <v>40118</v>
      </c>
      <c r="AE120">
        <v>11</v>
      </c>
      <c r="AF120">
        <v>2009</v>
      </c>
      <c r="AG120">
        <v>1</v>
      </c>
      <c r="AH120">
        <v>17308</v>
      </c>
      <c r="AI120">
        <v>322</v>
      </c>
      <c r="AJ120" s="7">
        <f t="shared" si="5"/>
        <v>40118</v>
      </c>
      <c r="AK120">
        <v>11</v>
      </c>
      <c r="AL120">
        <v>2009</v>
      </c>
      <c r="AM120">
        <v>1</v>
      </c>
      <c r="AN120">
        <v>17258</v>
      </c>
      <c r="AO120">
        <v>493</v>
      </c>
    </row>
    <row r="121" spans="3:41" x14ac:dyDescent="0.25">
      <c r="C121">
        <v>20020416</v>
      </c>
      <c r="D121">
        <v>1215</v>
      </c>
      <c r="E121" s="3">
        <v>182</v>
      </c>
      <c r="F121" s="3">
        <v>26124</v>
      </c>
      <c r="G121" s="3">
        <v>26124</v>
      </c>
      <c r="H121" s="3">
        <v>26050</v>
      </c>
      <c r="U121" s="7">
        <f t="shared" si="3"/>
        <v>40299</v>
      </c>
      <c r="V121">
        <v>5</v>
      </c>
      <c r="W121">
        <v>2010</v>
      </c>
      <c r="X121">
        <v>1</v>
      </c>
      <c r="Y121">
        <v>26647</v>
      </c>
      <c r="Z121">
        <v>22763</v>
      </c>
      <c r="AA121">
        <v>31000</v>
      </c>
      <c r="AB121">
        <v>2103</v>
      </c>
      <c r="AC121">
        <v>511</v>
      </c>
      <c r="AD121" s="7">
        <f t="shared" si="4"/>
        <v>40299</v>
      </c>
      <c r="AE121">
        <v>5</v>
      </c>
      <c r="AF121">
        <v>2010</v>
      </c>
      <c r="AG121">
        <v>1</v>
      </c>
      <c r="AH121">
        <v>26647</v>
      </c>
      <c r="AI121">
        <v>511</v>
      </c>
      <c r="AJ121" s="7">
        <f t="shared" si="5"/>
        <v>40299</v>
      </c>
      <c r="AK121">
        <v>5</v>
      </c>
      <c r="AL121">
        <v>2010</v>
      </c>
      <c r="AM121">
        <v>1</v>
      </c>
      <c r="AN121">
        <v>26550</v>
      </c>
      <c r="AO121">
        <v>323</v>
      </c>
    </row>
    <row r="122" spans="3:41" x14ac:dyDescent="0.25">
      <c r="C122">
        <v>20020520</v>
      </c>
      <c r="D122">
        <v>1330</v>
      </c>
      <c r="E122" s="3">
        <v>391</v>
      </c>
      <c r="F122" s="3">
        <v>36482</v>
      </c>
      <c r="G122" s="3">
        <v>36482</v>
      </c>
      <c r="H122" s="3">
        <v>36478</v>
      </c>
      <c r="U122" s="7">
        <f t="shared" si="3"/>
        <v>40330</v>
      </c>
      <c r="V122">
        <v>6</v>
      </c>
      <c r="W122">
        <v>2010</v>
      </c>
      <c r="X122">
        <v>1</v>
      </c>
      <c r="Y122">
        <v>66623</v>
      </c>
      <c r="Z122">
        <v>56903</v>
      </c>
      <c r="AA122">
        <v>77519</v>
      </c>
      <c r="AB122">
        <v>5263</v>
      </c>
      <c r="AC122">
        <v>1301</v>
      </c>
      <c r="AD122" s="7">
        <f t="shared" si="4"/>
        <v>40330</v>
      </c>
      <c r="AE122">
        <v>6</v>
      </c>
      <c r="AF122">
        <v>2010</v>
      </c>
      <c r="AG122">
        <v>1</v>
      </c>
      <c r="AH122">
        <v>66623</v>
      </c>
      <c r="AI122">
        <v>1301</v>
      </c>
      <c r="AJ122" s="7">
        <f t="shared" si="5"/>
        <v>40330</v>
      </c>
      <c r="AK122">
        <v>6</v>
      </c>
      <c r="AL122">
        <v>2010</v>
      </c>
      <c r="AM122">
        <v>1</v>
      </c>
      <c r="AN122">
        <v>67280</v>
      </c>
      <c r="AO122">
        <v>1705</v>
      </c>
    </row>
    <row r="123" spans="3:41" x14ac:dyDescent="0.25">
      <c r="C123">
        <v>20020731</v>
      </c>
      <c r="D123">
        <v>1030</v>
      </c>
      <c r="E123" s="3">
        <v>74</v>
      </c>
      <c r="F123" s="3">
        <v>15343</v>
      </c>
      <c r="G123" s="3">
        <v>15343</v>
      </c>
      <c r="H123" s="3">
        <v>15112</v>
      </c>
      <c r="U123" s="7">
        <f t="shared" si="3"/>
        <v>40391</v>
      </c>
      <c r="V123">
        <v>8</v>
      </c>
      <c r="W123">
        <v>2010</v>
      </c>
      <c r="X123">
        <v>1</v>
      </c>
      <c r="Y123">
        <v>25874</v>
      </c>
      <c r="Z123">
        <v>22106</v>
      </c>
      <c r="AA123">
        <v>30098</v>
      </c>
      <c r="AB123">
        <v>2040</v>
      </c>
      <c r="AC123">
        <v>490</v>
      </c>
      <c r="AD123" s="7">
        <f t="shared" si="4"/>
        <v>40391</v>
      </c>
      <c r="AE123">
        <v>8</v>
      </c>
      <c r="AF123">
        <v>2010</v>
      </c>
      <c r="AG123">
        <v>1</v>
      </c>
      <c r="AH123">
        <v>25874</v>
      </c>
      <c r="AI123">
        <v>490</v>
      </c>
      <c r="AJ123" s="7">
        <f t="shared" si="5"/>
        <v>40391</v>
      </c>
      <c r="AK123">
        <v>8</v>
      </c>
      <c r="AL123">
        <v>2010</v>
      </c>
      <c r="AM123">
        <v>1</v>
      </c>
      <c r="AN123">
        <v>25742</v>
      </c>
      <c r="AO123">
        <v>858</v>
      </c>
    </row>
    <row r="124" spans="3:41" x14ac:dyDescent="0.25">
      <c r="C124">
        <v>20021205</v>
      </c>
      <c r="D124">
        <v>1345</v>
      </c>
      <c r="E124" s="3">
        <v>88</v>
      </c>
      <c r="F124" s="3">
        <v>19305</v>
      </c>
      <c r="G124" s="3">
        <v>19305</v>
      </c>
      <c r="H124" s="3">
        <v>19302</v>
      </c>
      <c r="U124" s="7">
        <f t="shared" si="3"/>
        <v>40483</v>
      </c>
      <c r="V124">
        <v>11</v>
      </c>
      <c r="W124">
        <v>2010</v>
      </c>
      <c r="X124">
        <v>1</v>
      </c>
      <c r="Y124">
        <v>18424</v>
      </c>
      <c r="Z124">
        <v>15729</v>
      </c>
      <c r="AA124">
        <v>21445</v>
      </c>
      <c r="AB124">
        <v>1459</v>
      </c>
      <c r="AC124">
        <v>375</v>
      </c>
      <c r="AD124" s="7">
        <f t="shared" si="4"/>
        <v>40483</v>
      </c>
      <c r="AE124">
        <v>11</v>
      </c>
      <c r="AF124">
        <v>2010</v>
      </c>
      <c r="AG124">
        <v>1</v>
      </c>
      <c r="AH124">
        <v>18424</v>
      </c>
      <c r="AI124">
        <v>375</v>
      </c>
      <c r="AJ124" s="7">
        <f t="shared" si="5"/>
        <v>40483</v>
      </c>
      <c r="AK124">
        <v>11</v>
      </c>
      <c r="AL124">
        <v>2010</v>
      </c>
      <c r="AM124">
        <v>1</v>
      </c>
      <c r="AN124">
        <v>18404</v>
      </c>
      <c r="AO124">
        <v>529</v>
      </c>
    </row>
    <row r="125" spans="3:41" x14ac:dyDescent="0.25">
      <c r="C125">
        <v>20030123</v>
      </c>
      <c r="D125">
        <v>1045</v>
      </c>
      <c r="E125" s="3">
        <v>63</v>
      </c>
      <c r="F125" s="3">
        <v>16719</v>
      </c>
      <c r="G125" s="3">
        <v>16719</v>
      </c>
      <c r="H125" s="3">
        <v>16672</v>
      </c>
      <c r="U125" s="7">
        <f t="shared" si="3"/>
        <v>40634</v>
      </c>
      <c r="V125">
        <v>4</v>
      </c>
      <c r="W125">
        <v>2011</v>
      </c>
      <c r="X125">
        <v>1</v>
      </c>
      <c r="Y125">
        <v>21968</v>
      </c>
      <c r="Z125">
        <v>18742</v>
      </c>
      <c r="AA125">
        <v>25588</v>
      </c>
      <c r="AB125">
        <v>1748</v>
      </c>
      <c r="AC125">
        <v>477</v>
      </c>
      <c r="AD125" s="7">
        <f t="shared" si="4"/>
        <v>40634</v>
      </c>
      <c r="AE125">
        <v>4</v>
      </c>
      <c r="AF125">
        <v>2011</v>
      </c>
      <c r="AG125">
        <v>1</v>
      </c>
      <c r="AH125">
        <v>21968</v>
      </c>
      <c r="AI125">
        <v>477</v>
      </c>
      <c r="AJ125" s="7">
        <f t="shared" si="5"/>
        <v>40634</v>
      </c>
      <c r="AK125">
        <v>4</v>
      </c>
      <c r="AL125">
        <v>2011</v>
      </c>
      <c r="AM125">
        <v>1</v>
      </c>
      <c r="AN125">
        <v>21883</v>
      </c>
      <c r="AO125">
        <v>230</v>
      </c>
    </row>
    <row r="126" spans="3:41" x14ac:dyDescent="0.25">
      <c r="C126">
        <v>20030410</v>
      </c>
      <c r="D126">
        <v>1500</v>
      </c>
      <c r="E126" s="3">
        <v>77</v>
      </c>
      <c r="F126" s="3">
        <v>17230</v>
      </c>
      <c r="G126" s="3">
        <v>17230</v>
      </c>
      <c r="H126" s="3">
        <v>17072</v>
      </c>
      <c r="U126" s="7">
        <f t="shared" si="3"/>
        <v>40695</v>
      </c>
      <c r="V126">
        <v>6</v>
      </c>
      <c r="W126">
        <v>2011</v>
      </c>
      <c r="X126">
        <v>1</v>
      </c>
      <c r="Y126">
        <v>83594</v>
      </c>
      <c r="Z126">
        <v>71249</v>
      </c>
      <c r="AA126">
        <v>97453</v>
      </c>
      <c r="AB126">
        <v>6689</v>
      </c>
      <c r="AC126">
        <v>1951</v>
      </c>
      <c r="AD126" s="7">
        <f t="shared" si="4"/>
        <v>40695</v>
      </c>
      <c r="AE126">
        <v>6</v>
      </c>
      <c r="AF126">
        <v>2011</v>
      </c>
      <c r="AG126">
        <v>1</v>
      </c>
      <c r="AH126">
        <v>83594</v>
      </c>
      <c r="AI126">
        <v>1951</v>
      </c>
      <c r="AJ126" s="7">
        <f t="shared" si="5"/>
        <v>40695</v>
      </c>
      <c r="AK126">
        <v>6</v>
      </c>
      <c r="AL126">
        <v>2011</v>
      </c>
      <c r="AM126">
        <v>1</v>
      </c>
      <c r="AN126">
        <v>84767</v>
      </c>
      <c r="AO126">
        <v>2674</v>
      </c>
    </row>
    <row r="127" spans="3:41" x14ac:dyDescent="0.25">
      <c r="C127">
        <v>20030502</v>
      </c>
      <c r="D127">
        <v>1245</v>
      </c>
      <c r="E127" s="3">
        <v>263</v>
      </c>
      <c r="F127" s="3">
        <v>30772</v>
      </c>
      <c r="G127" s="3">
        <v>30772</v>
      </c>
      <c r="H127" s="3">
        <v>30725</v>
      </c>
      <c r="U127" s="7">
        <f t="shared" si="3"/>
        <v>40756</v>
      </c>
      <c r="V127">
        <v>8</v>
      </c>
      <c r="W127">
        <v>2011</v>
      </c>
      <c r="X127">
        <v>1</v>
      </c>
      <c r="Y127">
        <v>21507</v>
      </c>
      <c r="Z127">
        <v>18362</v>
      </c>
      <c r="AA127">
        <v>25033</v>
      </c>
      <c r="AB127">
        <v>1703</v>
      </c>
      <c r="AC127">
        <v>437</v>
      </c>
      <c r="AD127" s="7">
        <f t="shared" si="4"/>
        <v>40756</v>
      </c>
      <c r="AE127">
        <v>8</v>
      </c>
      <c r="AF127">
        <v>2011</v>
      </c>
      <c r="AG127">
        <v>1</v>
      </c>
      <c r="AH127">
        <v>21507</v>
      </c>
      <c r="AI127">
        <v>437</v>
      </c>
      <c r="AJ127" s="7">
        <f t="shared" si="5"/>
        <v>40756</v>
      </c>
      <c r="AK127">
        <v>8</v>
      </c>
      <c r="AL127">
        <v>2011</v>
      </c>
      <c r="AM127">
        <v>1</v>
      </c>
      <c r="AN127">
        <v>21369</v>
      </c>
      <c r="AO127">
        <v>800</v>
      </c>
    </row>
    <row r="128" spans="3:41" x14ac:dyDescent="0.25">
      <c r="C128">
        <v>20030523</v>
      </c>
      <c r="D128">
        <v>1301</v>
      </c>
      <c r="E128" s="3">
        <v>1180</v>
      </c>
      <c r="F128" s="3">
        <v>63165</v>
      </c>
      <c r="G128" s="3">
        <v>63165</v>
      </c>
      <c r="H128" s="3">
        <v>63750</v>
      </c>
      <c r="U128" s="7">
        <f t="shared" si="3"/>
        <v>40848</v>
      </c>
      <c r="V128">
        <v>11</v>
      </c>
      <c r="W128">
        <v>2011</v>
      </c>
      <c r="X128">
        <v>1</v>
      </c>
      <c r="Y128">
        <v>18977</v>
      </c>
      <c r="Z128">
        <v>16198</v>
      </c>
      <c r="AA128">
        <v>22094</v>
      </c>
      <c r="AB128">
        <v>1505</v>
      </c>
      <c r="AC128">
        <v>394</v>
      </c>
      <c r="AD128" s="7">
        <f t="shared" si="4"/>
        <v>40848</v>
      </c>
      <c r="AE128">
        <v>11</v>
      </c>
      <c r="AF128">
        <v>2011</v>
      </c>
      <c r="AG128">
        <v>1</v>
      </c>
      <c r="AH128">
        <v>18977</v>
      </c>
      <c r="AI128">
        <v>394</v>
      </c>
      <c r="AJ128" s="7">
        <f t="shared" si="5"/>
        <v>40848</v>
      </c>
      <c r="AK128">
        <v>11</v>
      </c>
      <c r="AL128">
        <v>2011</v>
      </c>
      <c r="AM128">
        <v>1</v>
      </c>
      <c r="AN128">
        <v>18951</v>
      </c>
      <c r="AO128">
        <v>598</v>
      </c>
    </row>
    <row r="129" spans="3:8" x14ac:dyDescent="0.25">
      <c r="C129">
        <v>20030530</v>
      </c>
      <c r="D129">
        <v>1130</v>
      </c>
      <c r="E129" s="3">
        <v>1570</v>
      </c>
      <c r="F129" s="3">
        <v>72232</v>
      </c>
      <c r="G129" s="3">
        <v>72232</v>
      </c>
      <c r="H129" s="3">
        <v>73042</v>
      </c>
    </row>
    <row r="130" spans="3:8" x14ac:dyDescent="0.25">
      <c r="C130">
        <v>20030623</v>
      </c>
      <c r="D130">
        <v>1350</v>
      </c>
      <c r="E130" s="3">
        <v>472</v>
      </c>
      <c r="F130" s="3">
        <v>38926</v>
      </c>
      <c r="G130" s="3">
        <v>38926</v>
      </c>
      <c r="H130" s="3">
        <v>38916</v>
      </c>
    </row>
    <row r="131" spans="3:8" x14ac:dyDescent="0.25">
      <c r="C131">
        <v>20030711</v>
      </c>
      <c r="D131">
        <v>945</v>
      </c>
      <c r="E131" s="3">
        <v>209</v>
      </c>
      <c r="F131" s="3">
        <v>25773</v>
      </c>
      <c r="G131" s="3">
        <v>25773</v>
      </c>
      <c r="H131" s="3">
        <v>25589</v>
      </c>
    </row>
    <row r="132" spans="3:8" x14ac:dyDescent="0.25">
      <c r="C132">
        <v>20031027</v>
      </c>
      <c r="D132">
        <v>1245</v>
      </c>
      <c r="E132" s="3">
        <v>68</v>
      </c>
      <c r="F132" s="3">
        <v>16227</v>
      </c>
      <c r="G132" s="3">
        <v>16227</v>
      </c>
      <c r="H132" s="3">
        <v>16132</v>
      </c>
    </row>
    <row r="133" spans="3:8" x14ac:dyDescent="0.25">
      <c r="C133">
        <v>20031203</v>
      </c>
      <c r="D133">
        <v>1500</v>
      </c>
      <c r="E133" s="3">
        <v>85</v>
      </c>
      <c r="F133" s="3">
        <v>19001</v>
      </c>
      <c r="G133" s="3">
        <v>19001</v>
      </c>
      <c r="H133" s="3">
        <v>18992</v>
      </c>
    </row>
    <row r="134" spans="3:8" x14ac:dyDescent="0.25">
      <c r="C134">
        <v>20040312</v>
      </c>
      <c r="D134">
        <v>1100</v>
      </c>
      <c r="E134" s="3">
        <v>75</v>
      </c>
      <c r="F134" s="3">
        <v>17703</v>
      </c>
      <c r="G134" s="3">
        <v>17703</v>
      </c>
      <c r="H134" s="3">
        <v>17603</v>
      </c>
    </row>
    <row r="135" spans="3:8" x14ac:dyDescent="0.25">
      <c r="C135">
        <v>20040511</v>
      </c>
      <c r="D135">
        <v>1315</v>
      </c>
      <c r="E135" s="3">
        <v>860</v>
      </c>
      <c r="F135" s="3">
        <v>54925</v>
      </c>
      <c r="G135" s="3">
        <v>54925</v>
      </c>
      <c r="H135" s="3">
        <v>55348</v>
      </c>
    </row>
    <row r="136" spans="3:8" x14ac:dyDescent="0.25">
      <c r="C136">
        <v>20040608</v>
      </c>
      <c r="D136">
        <v>1330</v>
      </c>
      <c r="E136" s="3">
        <v>1170</v>
      </c>
      <c r="F136" s="3">
        <v>62015</v>
      </c>
      <c r="G136" s="3">
        <v>62015</v>
      </c>
      <c r="H136" s="3">
        <v>62522</v>
      </c>
    </row>
    <row r="137" spans="3:8" x14ac:dyDescent="0.25">
      <c r="C137">
        <v>20040804</v>
      </c>
      <c r="D137">
        <v>1330</v>
      </c>
      <c r="E137" s="3">
        <v>153</v>
      </c>
      <c r="F137" s="3">
        <v>22202</v>
      </c>
      <c r="G137" s="3">
        <v>22202</v>
      </c>
      <c r="H137" s="3">
        <v>22014</v>
      </c>
    </row>
    <row r="138" spans="3:8" x14ac:dyDescent="0.25">
      <c r="C138">
        <v>20041108</v>
      </c>
      <c r="D138">
        <v>1215</v>
      </c>
      <c r="E138" s="3">
        <v>115</v>
      </c>
      <c r="F138" s="3">
        <v>21501</v>
      </c>
      <c r="G138" s="3">
        <v>21501</v>
      </c>
      <c r="H138" s="3">
        <v>21503</v>
      </c>
    </row>
    <row r="139" spans="3:8" x14ac:dyDescent="0.25">
      <c r="C139">
        <v>20050510</v>
      </c>
      <c r="D139">
        <v>1230</v>
      </c>
      <c r="E139" s="3">
        <v>356</v>
      </c>
      <c r="F139" s="3">
        <v>35620</v>
      </c>
      <c r="G139" s="3">
        <v>35620</v>
      </c>
      <c r="H139" s="3">
        <v>35636</v>
      </c>
    </row>
    <row r="140" spans="3:8" x14ac:dyDescent="0.25">
      <c r="C140">
        <v>20050628</v>
      </c>
      <c r="D140">
        <v>1445</v>
      </c>
      <c r="E140" s="3">
        <v>1040</v>
      </c>
      <c r="F140" s="3">
        <v>57874</v>
      </c>
      <c r="G140" s="3">
        <v>57874</v>
      </c>
      <c r="H140" s="3">
        <v>58262</v>
      </c>
    </row>
    <row r="141" spans="3:8" x14ac:dyDescent="0.25">
      <c r="C141">
        <v>20050808</v>
      </c>
      <c r="D141">
        <v>1345</v>
      </c>
      <c r="E141" s="3">
        <v>297</v>
      </c>
      <c r="F141" s="3">
        <v>31030</v>
      </c>
      <c r="G141" s="3">
        <v>31030</v>
      </c>
      <c r="H141" s="3">
        <v>30952</v>
      </c>
    </row>
    <row r="142" spans="3:8" x14ac:dyDescent="0.25">
      <c r="C142">
        <v>20051212</v>
      </c>
      <c r="D142">
        <v>1215</v>
      </c>
      <c r="E142" s="3">
        <v>99</v>
      </c>
      <c r="F142" s="3">
        <v>20805</v>
      </c>
      <c r="G142" s="3">
        <v>20805</v>
      </c>
      <c r="H142" s="3">
        <v>20838</v>
      </c>
    </row>
    <row r="143" spans="3:8" x14ac:dyDescent="0.25">
      <c r="C143">
        <v>20060419</v>
      </c>
      <c r="D143">
        <v>1400</v>
      </c>
      <c r="E143" s="3">
        <v>227</v>
      </c>
      <c r="F143" s="3">
        <v>29416</v>
      </c>
      <c r="G143" s="3">
        <v>29416</v>
      </c>
      <c r="H143" s="3">
        <v>29391</v>
      </c>
    </row>
    <row r="144" spans="3:8" x14ac:dyDescent="0.25">
      <c r="C144">
        <v>20060524</v>
      </c>
      <c r="D144">
        <v>1345</v>
      </c>
      <c r="E144" s="3">
        <v>1230</v>
      </c>
      <c r="F144" s="3">
        <v>65044</v>
      </c>
      <c r="G144" s="3">
        <v>65044</v>
      </c>
      <c r="H144" s="3">
        <v>65689</v>
      </c>
    </row>
    <row r="145" spans="3:8" x14ac:dyDescent="0.25">
      <c r="C145">
        <v>20060927</v>
      </c>
      <c r="D145">
        <v>1230</v>
      </c>
      <c r="E145" s="3">
        <v>200</v>
      </c>
      <c r="F145" s="3">
        <v>26857</v>
      </c>
      <c r="G145" s="3">
        <v>26857</v>
      </c>
      <c r="H145" s="3">
        <v>26852</v>
      </c>
    </row>
    <row r="146" spans="3:8" x14ac:dyDescent="0.25">
      <c r="C146">
        <v>20061031</v>
      </c>
      <c r="D146">
        <v>1230</v>
      </c>
      <c r="E146" s="3">
        <v>176</v>
      </c>
      <c r="F146" s="3">
        <v>26444</v>
      </c>
      <c r="G146" s="3">
        <v>26444</v>
      </c>
      <c r="H146" s="3">
        <v>26527</v>
      </c>
    </row>
    <row r="147" spans="3:8" x14ac:dyDescent="0.25">
      <c r="C147">
        <v>20070416</v>
      </c>
      <c r="D147">
        <v>1245</v>
      </c>
      <c r="E147" s="3">
        <v>143</v>
      </c>
      <c r="F147" s="3">
        <v>23556</v>
      </c>
      <c r="G147" s="3">
        <v>23556</v>
      </c>
      <c r="H147" s="3">
        <v>23456</v>
      </c>
    </row>
    <row r="148" spans="3:8" x14ac:dyDescent="0.25">
      <c r="C148">
        <v>20070516</v>
      </c>
      <c r="D148">
        <v>1000</v>
      </c>
      <c r="E148" s="3">
        <v>1130</v>
      </c>
      <c r="F148" s="3">
        <v>63189</v>
      </c>
      <c r="G148" s="3">
        <v>63189</v>
      </c>
      <c r="H148" s="3">
        <v>63824</v>
      </c>
    </row>
    <row r="149" spans="3:8" x14ac:dyDescent="0.25">
      <c r="C149">
        <v>20070718</v>
      </c>
      <c r="D149">
        <v>1000</v>
      </c>
      <c r="E149" s="3">
        <v>261</v>
      </c>
      <c r="F149" s="3">
        <v>29144</v>
      </c>
      <c r="G149" s="3">
        <v>29144</v>
      </c>
      <c r="H149" s="3">
        <v>29011</v>
      </c>
    </row>
    <row r="150" spans="3:8" x14ac:dyDescent="0.25">
      <c r="C150">
        <v>20071106</v>
      </c>
      <c r="D150">
        <v>1130</v>
      </c>
      <c r="E150" s="3">
        <v>125</v>
      </c>
      <c r="F150" s="3">
        <v>22567</v>
      </c>
      <c r="G150" s="3">
        <v>22567</v>
      </c>
      <c r="H150" s="3">
        <v>22588</v>
      </c>
    </row>
    <row r="151" spans="3:8" x14ac:dyDescent="0.25">
      <c r="C151">
        <v>20080514</v>
      </c>
      <c r="D151">
        <v>1030</v>
      </c>
      <c r="E151" s="3">
        <v>348</v>
      </c>
      <c r="F151" s="3">
        <v>35359</v>
      </c>
      <c r="G151" s="3">
        <v>35359</v>
      </c>
      <c r="H151" s="3">
        <v>35365</v>
      </c>
    </row>
    <row r="152" spans="3:8" x14ac:dyDescent="0.25">
      <c r="C152">
        <v>20080603</v>
      </c>
      <c r="D152">
        <v>1200</v>
      </c>
      <c r="E152" s="3">
        <v>1880</v>
      </c>
      <c r="F152" s="3">
        <v>79929</v>
      </c>
      <c r="G152" s="3">
        <v>79929</v>
      </c>
      <c r="H152" s="3">
        <v>80979</v>
      </c>
    </row>
    <row r="153" spans="3:8" x14ac:dyDescent="0.25">
      <c r="C153">
        <v>20080814</v>
      </c>
      <c r="D153">
        <v>1130</v>
      </c>
      <c r="E153" s="3">
        <v>197</v>
      </c>
      <c r="F153" s="3">
        <v>25642</v>
      </c>
      <c r="G153" s="3">
        <v>25642</v>
      </c>
      <c r="H153" s="3">
        <v>25512</v>
      </c>
    </row>
    <row r="154" spans="3:8" x14ac:dyDescent="0.25">
      <c r="C154">
        <v>20081202</v>
      </c>
      <c r="D154">
        <v>1200</v>
      </c>
      <c r="E154" s="3">
        <v>75</v>
      </c>
      <c r="F154" s="3">
        <v>18132</v>
      </c>
      <c r="G154" s="3">
        <v>18132</v>
      </c>
      <c r="H154" s="3">
        <v>18114</v>
      </c>
    </row>
    <row r="155" spans="3:8" x14ac:dyDescent="0.25">
      <c r="C155">
        <v>20090429</v>
      </c>
      <c r="D155">
        <v>1345</v>
      </c>
      <c r="E155" s="3">
        <v>501</v>
      </c>
      <c r="F155" s="3">
        <v>43421</v>
      </c>
      <c r="G155" s="3">
        <v>43421</v>
      </c>
      <c r="H155" s="3">
        <v>43642</v>
      </c>
    </row>
    <row r="156" spans="3:8" x14ac:dyDescent="0.25">
      <c r="C156">
        <v>20090721</v>
      </c>
      <c r="D156">
        <v>1245</v>
      </c>
      <c r="E156" s="3">
        <v>223</v>
      </c>
      <c r="F156" s="3">
        <v>27130</v>
      </c>
      <c r="G156" s="3">
        <v>27130</v>
      </c>
      <c r="H156" s="3">
        <v>26980</v>
      </c>
    </row>
    <row r="157" spans="3:8" x14ac:dyDescent="0.25">
      <c r="C157">
        <v>20090909</v>
      </c>
      <c r="D157">
        <v>1030</v>
      </c>
      <c r="E157" s="3">
        <v>95</v>
      </c>
      <c r="F157" s="3">
        <v>18314</v>
      </c>
      <c r="G157" s="3">
        <v>18314</v>
      </c>
      <c r="H157" s="3">
        <v>18161</v>
      </c>
    </row>
    <row r="158" spans="3:8" x14ac:dyDescent="0.25">
      <c r="C158">
        <v>20091113</v>
      </c>
      <c r="D158">
        <v>1115</v>
      </c>
      <c r="E158" s="3">
        <v>71</v>
      </c>
      <c r="F158" s="3">
        <v>17308</v>
      </c>
      <c r="G158" s="3">
        <v>17308</v>
      </c>
      <c r="H158" s="3">
        <v>17258</v>
      </c>
    </row>
    <row r="159" spans="3:8" x14ac:dyDescent="0.25">
      <c r="C159">
        <v>20100504</v>
      </c>
      <c r="D159">
        <v>1130</v>
      </c>
      <c r="E159" s="3">
        <v>189</v>
      </c>
      <c r="F159" s="3">
        <v>26647</v>
      </c>
      <c r="G159" s="3">
        <v>26647</v>
      </c>
      <c r="H159" s="3">
        <v>26550</v>
      </c>
    </row>
    <row r="160" spans="3:8" x14ac:dyDescent="0.25">
      <c r="C160">
        <v>20100609</v>
      </c>
      <c r="D160">
        <v>1500</v>
      </c>
      <c r="E160" s="3">
        <v>1300</v>
      </c>
      <c r="F160" s="3">
        <v>66623</v>
      </c>
      <c r="G160" s="3">
        <v>66623</v>
      </c>
      <c r="H160" s="3">
        <v>67280</v>
      </c>
    </row>
    <row r="161" spans="3:8" x14ac:dyDescent="0.25">
      <c r="C161">
        <v>20100810</v>
      </c>
      <c r="D161">
        <v>1030</v>
      </c>
      <c r="E161" s="3">
        <v>199</v>
      </c>
      <c r="F161" s="3">
        <v>25874</v>
      </c>
      <c r="G161" s="3">
        <v>25874</v>
      </c>
      <c r="H161" s="3">
        <v>25742</v>
      </c>
    </row>
    <row r="162" spans="3:8" x14ac:dyDescent="0.25">
      <c r="C162">
        <v>20101123</v>
      </c>
      <c r="D162">
        <v>1130</v>
      </c>
      <c r="E162" s="3">
        <v>78</v>
      </c>
      <c r="F162" s="3">
        <v>18424</v>
      </c>
      <c r="G162" s="3">
        <v>18424</v>
      </c>
      <c r="H162" s="3">
        <v>18404</v>
      </c>
    </row>
    <row r="163" spans="3:8" x14ac:dyDescent="0.25">
      <c r="C163">
        <v>20110404</v>
      </c>
      <c r="D163">
        <v>1230</v>
      </c>
      <c r="E163" s="3">
        <v>117</v>
      </c>
      <c r="F163" s="3">
        <v>21968</v>
      </c>
      <c r="G163" s="3">
        <v>21968</v>
      </c>
      <c r="H163" s="3">
        <v>21883</v>
      </c>
    </row>
    <row r="164" spans="3:8" x14ac:dyDescent="0.25">
      <c r="C164">
        <v>20110607</v>
      </c>
      <c r="D164">
        <v>830</v>
      </c>
      <c r="E164" s="3">
        <v>2030</v>
      </c>
      <c r="F164" s="3">
        <v>83594</v>
      </c>
      <c r="G164" s="3">
        <v>83594</v>
      </c>
      <c r="H164" s="3">
        <v>84767</v>
      </c>
    </row>
    <row r="165" spans="3:8" x14ac:dyDescent="0.25">
      <c r="C165">
        <v>20110831</v>
      </c>
      <c r="D165">
        <v>1000</v>
      </c>
      <c r="E165" s="3">
        <v>132</v>
      </c>
      <c r="F165" s="3">
        <v>21507</v>
      </c>
      <c r="G165" s="3">
        <v>21507</v>
      </c>
      <c r="H165" s="3">
        <v>21369</v>
      </c>
    </row>
    <row r="166" spans="3:8" x14ac:dyDescent="0.25">
      <c r="C166">
        <v>20111110</v>
      </c>
      <c r="D166">
        <v>1100</v>
      </c>
      <c r="E166" s="3">
        <v>85</v>
      </c>
      <c r="F166" s="3">
        <v>18977</v>
      </c>
      <c r="G166" s="3">
        <v>18977</v>
      </c>
      <c r="H166" s="3">
        <v>18951</v>
      </c>
    </row>
  </sheetData>
  <mergeCells count="10">
    <mergeCell ref="J59:K59"/>
    <mergeCell ref="J71:N71"/>
    <mergeCell ref="J89:K89"/>
    <mergeCell ref="AQ1:AY1"/>
    <mergeCell ref="V1:AO1"/>
    <mergeCell ref="V2:AC2"/>
    <mergeCell ref="AE2:AI2"/>
    <mergeCell ref="AK2:AO2"/>
    <mergeCell ref="AQ2:AY2"/>
    <mergeCell ref="J44:K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0B6-9135-445A-9572-DCA779BDE370}">
  <dimension ref="C1:AT166"/>
  <sheetViews>
    <sheetView topLeftCell="S91" workbookViewId="0">
      <selection activeCell="AC7" sqref="AC7:AC128"/>
    </sheetView>
  </sheetViews>
  <sheetFormatPr defaultRowHeight="15" x14ac:dyDescent="0.25"/>
  <sheetData>
    <row r="1" spans="3:46" ht="18.75" x14ac:dyDescent="0.3">
      <c r="C1" s="12" t="s">
        <v>101</v>
      </c>
      <c r="D1" s="12"/>
      <c r="E1" s="12"/>
      <c r="F1" s="12"/>
      <c r="G1" s="12"/>
      <c r="H1" s="12"/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L1" s="10" t="s">
        <v>98</v>
      </c>
      <c r="AM1" s="10"/>
      <c r="AN1" s="10"/>
      <c r="AO1" s="10"/>
      <c r="AP1" s="10"/>
      <c r="AQ1" s="10"/>
      <c r="AR1" s="10"/>
      <c r="AS1" s="10"/>
      <c r="AT1" s="10"/>
    </row>
    <row r="2" spans="3:46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L2" s="12" t="s">
        <v>99</v>
      </c>
      <c r="AM2" s="12"/>
      <c r="AN2" s="12"/>
      <c r="AO2" s="12"/>
      <c r="AP2" s="12"/>
      <c r="AQ2" s="12"/>
      <c r="AR2" s="12"/>
      <c r="AS2" s="12"/>
      <c r="AT2" s="12"/>
    </row>
    <row r="3" spans="3:46" x14ac:dyDescent="0.25">
      <c r="C3">
        <v>19911017</v>
      </c>
      <c r="D3">
        <v>1020</v>
      </c>
      <c r="E3" s="3">
        <v>79</v>
      </c>
      <c r="F3" s="3">
        <v>120.92</v>
      </c>
      <c r="G3" s="3">
        <v>120.93</v>
      </c>
      <c r="H3" s="3"/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42</v>
      </c>
      <c r="AP3" t="s">
        <v>43</v>
      </c>
      <c r="AQ3" t="s">
        <v>44</v>
      </c>
      <c r="AR3" t="s">
        <v>45</v>
      </c>
      <c r="AS3" t="s">
        <v>46</v>
      </c>
    </row>
    <row r="4" spans="3:46" x14ac:dyDescent="0.25">
      <c r="C4">
        <v>19920325</v>
      </c>
      <c r="D4">
        <v>1515</v>
      </c>
      <c r="E4" s="3">
        <v>65</v>
      </c>
      <c r="F4" s="3">
        <v>202.9</v>
      </c>
      <c r="G4" s="3">
        <v>202.91</v>
      </c>
      <c r="H4" s="3"/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47</v>
      </c>
      <c r="AN4" t="s">
        <v>48</v>
      </c>
      <c r="AO4" t="s">
        <v>49</v>
      </c>
      <c r="AP4" t="s">
        <v>48</v>
      </c>
      <c r="AQ4" t="s">
        <v>48</v>
      </c>
      <c r="AR4" t="s">
        <v>48</v>
      </c>
      <c r="AS4" t="s">
        <v>48</v>
      </c>
      <c r="AT4" t="s">
        <v>50</v>
      </c>
    </row>
    <row r="5" spans="3:46" x14ac:dyDescent="0.25">
      <c r="C5">
        <v>19920416</v>
      </c>
      <c r="D5">
        <v>1150</v>
      </c>
      <c r="E5" s="3">
        <v>176</v>
      </c>
      <c r="F5" s="3">
        <v>443.44</v>
      </c>
      <c r="G5" s="3">
        <v>443.46</v>
      </c>
      <c r="H5" s="3"/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164</v>
      </c>
      <c r="Y5">
        <v>544.79999999999995</v>
      </c>
      <c r="Z5">
        <v>492.55</v>
      </c>
      <c r="AA5">
        <v>601.04999999999995</v>
      </c>
      <c r="AB5">
        <v>27.69</v>
      </c>
      <c r="AC5">
        <v>23.29</v>
      </c>
      <c r="AE5" t="s">
        <v>36</v>
      </c>
      <c r="AF5" t="s">
        <v>92</v>
      </c>
      <c r="AG5">
        <v>164</v>
      </c>
      <c r="AH5">
        <v>544.82000000000005</v>
      </c>
      <c r="AI5">
        <v>23.28</v>
      </c>
      <c r="AL5" t="s">
        <v>6</v>
      </c>
      <c r="AM5">
        <v>121</v>
      </c>
      <c r="AN5">
        <v>257</v>
      </c>
      <c r="AO5">
        <v>426</v>
      </c>
      <c r="AP5">
        <v>795</v>
      </c>
      <c r="AQ5">
        <v>1081</v>
      </c>
      <c r="AR5">
        <v>1321</v>
      </c>
      <c r="AS5">
        <v>1620</v>
      </c>
      <c r="AT5">
        <v>1681</v>
      </c>
    </row>
    <row r="6" spans="3:46" x14ac:dyDescent="0.25">
      <c r="C6">
        <v>19920507</v>
      </c>
      <c r="D6">
        <v>1140</v>
      </c>
      <c r="E6" s="3">
        <v>580</v>
      </c>
      <c r="F6" s="3">
        <v>794.97</v>
      </c>
      <c r="G6" s="3">
        <v>795</v>
      </c>
      <c r="H6" s="3"/>
      <c r="J6">
        <v>1</v>
      </c>
      <c r="K6">
        <v>1.2889999999999999</v>
      </c>
      <c r="L6">
        <v>-49.329000000000001</v>
      </c>
      <c r="U6" s="7">
        <f t="shared" ref="U6:U69" si="0">DATE(W6,V6,1)</f>
        <v>33512</v>
      </c>
      <c r="V6">
        <v>10</v>
      </c>
      <c r="W6">
        <v>1991</v>
      </c>
      <c r="X6">
        <v>1</v>
      </c>
      <c r="Y6">
        <v>120.92</v>
      </c>
      <c r="Z6">
        <v>63.71</v>
      </c>
      <c r="AA6">
        <v>209.32</v>
      </c>
      <c r="AB6">
        <v>37.549999999999997</v>
      </c>
      <c r="AC6">
        <v>12.55</v>
      </c>
      <c r="AD6" s="7">
        <f t="shared" ref="AD6:AD69" si="1">DATE(AF6,AE6,1)</f>
        <v>33512</v>
      </c>
      <c r="AE6">
        <v>10</v>
      </c>
      <c r="AF6">
        <v>1991</v>
      </c>
      <c r="AG6">
        <v>1</v>
      </c>
      <c r="AH6">
        <v>120.93</v>
      </c>
      <c r="AI6">
        <v>12.56</v>
      </c>
      <c r="AL6" t="s">
        <v>7</v>
      </c>
      <c r="AM6">
        <v>121</v>
      </c>
      <c r="AN6">
        <v>257</v>
      </c>
      <c r="AO6">
        <v>426</v>
      </c>
      <c r="AP6">
        <v>795</v>
      </c>
      <c r="AQ6">
        <v>1081</v>
      </c>
      <c r="AR6">
        <v>1321</v>
      </c>
      <c r="AS6">
        <v>1620</v>
      </c>
      <c r="AT6">
        <v>1681</v>
      </c>
    </row>
    <row r="7" spans="3:46" x14ac:dyDescent="0.25">
      <c r="C7">
        <v>19920521</v>
      </c>
      <c r="D7">
        <v>1040</v>
      </c>
      <c r="E7" s="3">
        <v>900</v>
      </c>
      <c r="F7" s="3">
        <v>839.99</v>
      </c>
      <c r="G7" s="3">
        <v>840.02</v>
      </c>
      <c r="H7" s="3"/>
      <c r="J7">
        <v>2</v>
      </c>
      <c r="K7">
        <v>1.28</v>
      </c>
      <c r="L7">
        <v>-50.173000000000002</v>
      </c>
      <c r="U7" s="7">
        <f t="shared" si="0"/>
        <v>33664</v>
      </c>
      <c r="V7">
        <v>3</v>
      </c>
      <c r="W7">
        <v>1992</v>
      </c>
      <c r="X7">
        <v>1</v>
      </c>
      <c r="Y7">
        <v>202.9</v>
      </c>
      <c r="Z7">
        <v>102.16</v>
      </c>
      <c r="AA7">
        <v>362.98</v>
      </c>
      <c r="AB7">
        <v>67.38</v>
      </c>
      <c r="AC7">
        <v>31.83</v>
      </c>
      <c r="AD7" s="7">
        <f t="shared" si="1"/>
        <v>33664</v>
      </c>
      <c r="AE7">
        <v>3</v>
      </c>
      <c r="AF7">
        <v>1992</v>
      </c>
      <c r="AG7">
        <v>1</v>
      </c>
      <c r="AH7">
        <v>202.91</v>
      </c>
      <c r="AI7">
        <v>31.85</v>
      </c>
    </row>
    <row r="8" spans="3:46" x14ac:dyDescent="0.25">
      <c r="C8">
        <v>19920605</v>
      </c>
      <c r="D8">
        <v>1120</v>
      </c>
      <c r="E8" s="3">
        <v>893</v>
      </c>
      <c r="F8" s="3">
        <v>726.25</v>
      </c>
      <c r="G8" s="3">
        <v>726.27</v>
      </c>
      <c r="H8" s="3"/>
      <c r="J8">
        <v>3</v>
      </c>
      <c r="K8">
        <v>1.167</v>
      </c>
      <c r="L8">
        <v>-46.043999999999997</v>
      </c>
      <c r="U8" s="7">
        <f t="shared" si="0"/>
        <v>33695</v>
      </c>
      <c r="V8">
        <v>4</v>
      </c>
      <c r="W8">
        <v>1992</v>
      </c>
      <c r="X8">
        <v>1</v>
      </c>
      <c r="Y8">
        <v>443.44</v>
      </c>
      <c r="Z8">
        <v>234.18</v>
      </c>
      <c r="AA8">
        <v>766.31</v>
      </c>
      <c r="AB8">
        <v>137.22999999999999</v>
      </c>
      <c r="AC8">
        <v>44.57</v>
      </c>
      <c r="AD8" s="7">
        <f t="shared" si="1"/>
        <v>33695</v>
      </c>
      <c r="AE8">
        <v>4</v>
      </c>
      <c r="AF8">
        <v>1992</v>
      </c>
      <c r="AG8">
        <v>1</v>
      </c>
      <c r="AH8">
        <v>443.46</v>
      </c>
      <c r="AI8">
        <v>44.6</v>
      </c>
    </row>
    <row r="9" spans="3:46" x14ac:dyDescent="0.25">
      <c r="C9">
        <v>19920613</v>
      </c>
      <c r="D9">
        <v>1120</v>
      </c>
      <c r="E9" s="3">
        <v>1050</v>
      </c>
      <c r="F9" s="3">
        <v>716.33</v>
      </c>
      <c r="G9" s="3">
        <v>716.36</v>
      </c>
      <c r="H9" s="3"/>
      <c r="J9">
        <v>4</v>
      </c>
      <c r="K9">
        <v>0.84599999999999997</v>
      </c>
      <c r="L9">
        <v>-35.466000000000001</v>
      </c>
      <c r="U9" s="7">
        <f t="shared" si="0"/>
        <v>33725</v>
      </c>
      <c r="V9">
        <v>5</v>
      </c>
      <c r="W9">
        <v>1992</v>
      </c>
      <c r="X9">
        <v>2</v>
      </c>
      <c r="Y9">
        <v>817</v>
      </c>
      <c r="Z9">
        <v>517</v>
      </c>
      <c r="AA9">
        <v>1231</v>
      </c>
      <c r="AB9">
        <v>183</v>
      </c>
      <c r="AC9">
        <v>71</v>
      </c>
      <c r="AD9" s="7">
        <f t="shared" si="1"/>
        <v>33725</v>
      </c>
      <c r="AE9">
        <v>5</v>
      </c>
      <c r="AF9">
        <v>1992</v>
      </c>
      <c r="AG9">
        <v>2</v>
      </c>
      <c r="AH9">
        <v>817.51</v>
      </c>
      <c r="AI9">
        <v>70.599999999999994</v>
      </c>
      <c r="AL9" t="s">
        <v>100</v>
      </c>
    </row>
    <row r="10" spans="3:46" x14ac:dyDescent="0.25">
      <c r="C10">
        <v>19920623</v>
      </c>
      <c r="D10">
        <v>1400</v>
      </c>
      <c r="E10" s="3">
        <v>854</v>
      </c>
      <c r="F10" s="3">
        <v>612.13</v>
      </c>
      <c r="G10" s="3">
        <v>612.15</v>
      </c>
      <c r="H10" s="3"/>
      <c r="J10">
        <v>5</v>
      </c>
      <c r="K10">
        <v>1.149</v>
      </c>
      <c r="L10">
        <v>-46.536000000000001</v>
      </c>
      <c r="U10" s="7">
        <f t="shared" si="0"/>
        <v>33756</v>
      </c>
      <c r="V10">
        <v>6</v>
      </c>
      <c r="W10">
        <v>1992</v>
      </c>
      <c r="X10">
        <v>5</v>
      </c>
      <c r="Y10">
        <v>646.01</v>
      </c>
      <c r="Z10">
        <v>470.29</v>
      </c>
      <c r="AA10">
        <v>866.1</v>
      </c>
      <c r="AB10">
        <v>101.25</v>
      </c>
      <c r="AC10">
        <v>55.08</v>
      </c>
      <c r="AD10" s="7">
        <f t="shared" si="1"/>
        <v>33756</v>
      </c>
      <c r="AE10">
        <v>6</v>
      </c>
      <c r="AF10">
        <v>1992</v>
      </c>
      <c r="AG10">
        <v>5</v>
      </c>
      <c r="AH10">
        <v>646.03</v>
      </c>
      <c r="AI10">
        <v>55.1</v>
      </c>
      <c r="AN10" t="s">
        <v>42</v>
      </c>
      <c r="AP10" t="s">
        <v>43</v>
      </c>
      <c r="AQ10" t="s">
        <v>44</v>
      </c>
      <c r="AR10" t="s">
        <v>45</v>
      </c>
      <c r="AS10" t="s">
        <v>46</v>
      </c>
    </row>
    <row r="11" spans="3:46" x14ac:dyDescent="0.25">
      <c r="C11">
        <v>19920624</v>
      </c>
      <c r="D11">
        <v>915</v>
      </c>
      <c r="E11" s="3">
        <v>776</v>
      </c>
      <c r="F11" s="3">
        <v>585.41999999999996</v>
      </c>
      <c r="G11" s="3">
        <v>585.44000000000005</v>
      </c>
      <c r="H11" s="3"/>
      <c r="J11" s="2">
        <v>6</v>
      </c>
      <c r="K11" s="2">
        <v>0.78500000000000003</v>
      </c>
      <c r="L11" s="2">
        <v>-34.387999999999998</v>
      </c>
      <c r="U11" s="7">
        <f t="shared" si="0"/>
        <v>33786</v>
      </c>
      <c r="V11">
        <v>7</v>
      </c>
      <c r="W11">
        <v>1992</v>
      </c>
      <c r="X11">
        <v>1</v>
      </c>
      <c r="Y11">
        <v>268.43</v>
      </c>
      <c r="Z11">
        <v>142.18</v>
      </c>
      <c r="AA11">
        <v>462.87</v>
      </c>
      <c r="AB11">
        <v>82.7</v>
      </c>
      <c r="AC11">
        <v>25.8</v>
      </c>
      <c r="AD11" s="7">
        <f t="shared" si="1"/>
        <v>33786</v>
      </c>
      <c r="AE11">
        <v>7</v>
      </c>
      <c r="AF11">
        <v>1992</v>
      </c>
      <c r="AG11">
        <v>1</v>
      </c>
      <c r="AH11">
        <v>268.44</v>
      </c>
      <c r="AI11">
        <v>25.81</v>
      </c>
      <c r="AM11" t="s">
        <v>47</v>
      </c>
      <c r="AN11" t="s">
        <v>48</v>
      </c>
      <c r="AO11" t="s">
        <v>49</v>
      </c>
      <c r="AP11" t="s">
        <v>48</v>
      </c>
      <c r="AQ11" t="s">
        <v>48</v>
      </c>
      <c r="AR11" t="s">
        <v>48</v>
      </c>
      <c r="AS11" t="s">
        <v>48</v>
      </c>
      <c r="AT11" t="s">
        <v>50</v>
      </c>
    </row>
    <row r="12" spans="3:46" x14ac:dyDescent="0.25">
      <c r="C12">
        <v>19920625</v>
      </c>
      <c r="D12">
        <v>1200</v>
      </c>
      <c r="E12" s="3">
        <v>807</v>
      </c>
      <c r="F12" s="3">
        <v>589.9</v>
      </c>
      <c r="G12" s="3">
        <v>589.91999999999996</v>
      </c>
      <c r="H12" s="3"/>
      <c r="J12">
        <v>7</v>
      </c>
      <c r="K12">
        <v>0.58399999999999996</v>
      </c>
      <c r="L12">
        <v>-27.047999999999998</v>
      </c>
      <c r="U12" s="7">
        <f t="shared" si="0"/>
        <v>33848</v>
      </c>
      <c r="V12">
        <v>9</v>
      </c>
      <c r="W12">
        <v>1992</v>
      </c>
      <c r="X12">
        <v>2</v>
      </c>
      <c r="Y12">
        <v>148.76</v>
      </c>
      <c r="Z12">
        <v>93.48</v>
      </c>
      <c r="AA12">
        <v>225.13</v>
      </c>
      <c r="AB12">
        <v>33.78</v>
      </c>
      <c r="AC12">
        <v>13.89</v>
      </c>
      <c r="AD12" s="7">
        <f t="shared" si="1"/>
        <v>33848</v>
      </c>
      <c r="AE12">
        <v>9</v>
      </c>
      <c r="AF12">
        <v>1992</v>
      </c>
      <c r="AG12">
        <v>2</v>
      </c>
      <c r="AH12">
        <v>148.77000000000001</v>
      </c>
      <c r="AI12">
        <v>13.9</v>
      </c>
      <c r="AL12" t="s">
        <v>6</v>
      </c>
      <c r="AM12">
        <v>0.15</v>
      </c>
      <c r="AN12">
        <v>0.42</v>
      </c>
      <c r="AO12">
        <v>0.67</v>
      </c>
      <c r="AP12">
        <v>1.18</v>
      </c>
      <c r="AQ12">
        <v>1.68</v>
      </c>
      <c r="AR12">
        <v>1.77</v>
      </c>
      <c r="AS12">
        <v>2.14</v>
      </c>
      <c r="AT12">
        <v>2.27</v>
      </c>
    </row>
    <row r="13" spans="3:46" x14ac:dyDescent="0.25">
      <c r="C13">
        <v>19920722</v>
      </c>
      <c r="D13">
        <v>1035</v>
      </c>
      <c r="E13" s="3">
        <v>259</v>
      </c>
      <c r="F13" s="3">
        <v>268.43</v>
      </c>
      <c r="G13" s="3">
        <v>268.44</v>
      </c>
      <c r="H13" s="3"/>
      <c r="J13" s="1">
        <v>8</v>
      </c>
      <c r="K13" s="1">
        <v>0.47199999999999998</v>
      </c>
      <c r="L13" s="1">
        <v>-24.097000000000001</v>
      </c>
      <c r="U13" s="7">
        <f t="shared" si="0"/>
        <v>33878</v>
      </c>
      <c r="V13">
        <v>10</v>
      </c>
      <c r="W13">
        <v>1992</v>
      </c>
      <c r="X13">
        <v>3</v>
      </c>
      <c r="Y13">
        <v>124.19</v>
      </c>
      <c r="Z13">
        <v>83.33</v>
      </c>
      <c r="AA13">
        <v>178.26</v>
      </c>
      <c r="AB13">
        <v>24.32</v>
      </c>
      <c r="AC13">
        <v>12.29</v>
      </c>
      <c r="AD13" s="7">
        <f t="shared" si="1"/>
        <v>33878</v>
      </c>
      <c r="AE13">
        <v>10</v>
      </c>
      <c r="AF13">
        <v>1992</v>
      </c>
      <c r="AG13">
        <v>3</v>
      </c>
      <c r="AH13">
        <v>124.19</v>
      </c>
      <c r="AI13">
        <v>12.3</v>
      </c>
      <c r="AL13" t="s">
        <v>7</v>
      </c>
      <c r="AM13">
        <v>0.15</v>
      </c>
      <c r="AN13">
        <v>0.42</v>
      </c>
      <c r="AO13">
        <v>0.67</v>
      </c>
      <c r="AP13">
        <v>1.18</v>
      </c>
      <c r="AQ13">
        <v>1.68</v>
      </c>
      <c r="AR13">
        <v>1.77</v>
      </c>
      <c r="AS13">
        <v>2.14</v>
      </c>
      <c r="AT13">
        <v>2.27</v>
      </c>
    </row>
    <row r="14" spans="3:46" x14ac:dyDescent="0.25">
      <c r="C14">
        <v>19920911</v>
      </c>
      <c r="D14">
        <v>1250</v>
      </c>
      <c r="E14" s="3">
        <v>121</v>
      </c>
      <c r="F14" s="3">
        <v>147.84</v>
      </c>
      <c r="G14" s="3">
        <v>147.85</v>
      </c>
      <c r="H14" s="3"/>
      <c r="J14">
        <v>9</v>
      </c>
      <c r="K14">
        <v>0.49</v>
      </c>
      <c r="L14">
        <v>-25.893999999999998</v>
      </c>
      <c r="U14" s="7">
        <f t="shared" si="0"/>
        <v>34060</v>
      </c>
      <c r="V14">
        <v>4</v>
      </c>
      <c r="W14">
        <v>1993</v>
      </c>
      <c r="X14">
        <v>1</v>
      </c>
      <c r="Y14">
        <v>208.39</v>
      </c>
      <c r="Z14">
        <v>105.32</v>
      </c>
      <c r="AA14">
        <v>371.78</v>
      </c>
      <c r="AB14">
        <v>68.819999999999993</v>
      </c>
      <c r="AC14">
        <v>31.88</v>
      </c>
      <c r="AD14" s="7">
        <f t="shared" si="1"/>
        <v>34060</v>
      </c>
      <c r="AE14">
        <v>4</v>
      </c>
      <c r="AF14">
        <v>1993</v>
      </c>
      <c r="AG14">
        <v>1</v>
      </c>
      <c r="AH14">
        <v>208.39</v>
      </c>
      <c r="AI14">
        <v>31.91</v>
      </c>
    </row>
    <row r="15" spans="3:46" x14ac:dyDescent="0.25">
      <c r="C15">
        <v>19920918</v>
      </c>
      <c r="D15">
        <v>1215</v>
      </c>
      <c r="E15" s="3">
        <v>118</v>
      </c>
      <c r="F15" s="3">
        <v>149.69</v>
      </c>
      <c r="G15" s="3">
        <v>149.69</v>
      </c>
      <c r="H15" s="3"/>
      <c r="U15" s="7">
        <f t="shared" si="0"/>
        <v>34090</v>
      </c>
      <c r="V15">
        <v>5</v>
      </c>
      <c r="W15">
        <v>1993</v>
      </c>
      <c r="X15">
        <v>3</v>
      </c>
      <c r="Y15">
        <v>847</v>
      </c>
      <c r="Z15">
        <v>573</v>
      </c>
      <c r="AA15">
        <v>1209</v>
      </c>
      <c r="AB15">
        <v>163</v>
      </c>
      <c r="AC15">
        <v>71</v>
      </c>
      <c r="AD15" s="7">
        <f t="shared" si="1"/>
        <v>34090</v>
      </c>
      <c r="AE15">
        <v>5</v>
      </c>
      <c r="AF15">
        <v>1993</v>
      </c>
      <c r="AG15">
        <v>3</v>
      </c>
      <c r="AH15">
        <v>847.47</v>
      </c>
      <c r="AI15">
        <v>71.180000000000007</v>
      </c>
    </row>
    <row r="16" spans="3:46" x14ac:dyDescent="0.25">
      <c r="C16">
        <v>19921013</v>
      </c>
      <c r="D16">
        <v>1100</v>
      </c>
      <c r="E16" s="3">
        <v>81</v>
      </c>
      <c r="F16" s="3">
        <v>124.22</v>
      </c>
      <c r="G16" s="3">
        <v>124.23</v>
      </c>
      <c r="H16" s="3"/>
      <c r="U16" s="7">
        <f t="shared" si="0"/>
        <v>34121</v>
      </c>
      <c r="V16">
        <v>6</v>
      </c>
      <c r="W16">
        <v>1993</v>
      </c>
      <c r="X16">
        <v>1</v>
      </c>
      <c r="Y16">
        <v>842</v>
      </c>
      <c r="Z16">
        <v>439</v>
      </c>
      <c r="AA16">
        <v>1468</v>
      </c>
      <c r="AB16">
        <v>265</v>
      </c>
      <c r="AC16">
        <v>98</v>
      </c>
      <c r="AD16" s="7">
        <f t="shared" si="1"/>
        <v>34121</v>
      </c>
      <c r="AE16">
        <v>6</v>
      </c>
      <c r="AF16">
        <v>1993</v>
      </c>
      <c r="AG16">
        <v>1</v>
      </c>
      <c r="AH16">
        <v>841.92</v>
      </c>
      <c r="AI16">
        <v>98.25</v>
      </c>
    </row>
    <row r="17" spans="3:35" x14ac:dyDescent="0.25">
      <c r="C17">
        <v>19921014</v>
      </c>
      <c r="D17">
        <v>1100</v>
      </c>
      <c r="E17" s="3">
        <v>81</v>
      </c>
      <c r="F17" s="3">
        <v>125.29</v>
      </c>
      <c r="G17" s="3">
        <v>125.29</v>
      </c>
      <c r="H17" s="3"/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389.8</v>
      </c>
      <c r="Z17">
        <v>207.24</v>
      </c>
      <c r="AA17">
        <v>670.29</v>
      </c>
      <c r="AB17">
        <v>119.39</v>
      </c>
      <c r="AC17">
        <v>35.18</v>
      </c>
      <c r="AD17" s="7">
        <f t="shared" si="1"/>
        <v>34151</v>
      </c>
      <c r="AE17">
        <v>7</v>
      </c>
      <c r="AF17">
        <v>1993</v>
      </c>
      <c r="AG17">
        <v>1</v>
      </c>
      <c r="AH17">
        <v>389.82</v>
      </c>
      <c r="AI17">
        <v>35.19</v>
      </c>
    </row>
    <row r="18" spans="3:35" x14ac:dyDescent="0.25">
      <c r="C18">
        <v>19921015</v>
      </c>
      <c r="D18">
        <v>830</v>
      </c>
      <c r="E18" s="3">
        <v>79</v>
      </c>
      <c r="F18" s="3">
        <v>123.06</v>
      </c>
      <c r="G18" s="3">
        <v>123.07</v>
      </c>
      <c r="H18" s="3"/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U18" s="7">
        <f t="shared" si="0"/>
        <v>34243</v>
      </c>
      <c r="V18">
        <v>10</v>
      </c>
      <c r="W18">
        <v>1993</v>
      </c>
      <c r="X18">
        <v>1</v>
      </c>
      <c r="Y18">
        <v>149.87</v>
      </c>
      <c r="Z18">
        <v>79.81</v>
      </c>
      <c r="AA18">
        <v>257.42</v>
      </c>
      <c r="AB18">
        <v>45.79</v>
      </c>
      <c r="AC18">
        <v>13.13</v>
      </c>
      <c r="AD18" s="7">
        <f t="shared" si="1"/>
        <v>34243</v>
      </c>
      <c r="AE18">
        <v>10</v>
      </c>
      <c r="AF18">
        <v>1993</v>
      </c>
      <c r="AG18">
        <v>1</v>
      </c>
      <c r="AH18">
        <v>149.88</v>
      </c>
      <c r="AI18">
        <v>13.14</v>
      </c>
    </row>
    <row r="19" spans="3:35" x14ac:dyDescent="0.25">
      <c r="C19">
        <v>19930401</v>
      </c>
      <c r="D19">
        <v>1020</v>
      </c>
      <c r="E19" s="3">
        <v>67</v>
      </c>
      <c r="F19" s="3">
        <v>208.39</v>
      </c>
      <c r="G19" s="3">
        <v>208.39</v>
      </c>
      <c r="H19" s="3"/>
      <c r="J19" t="s">
        <v>6</v>
      </c>
      <c r="K19">
        <v>6.6264000000000003</v>
      </c>
      <c r="L19">
        <v>0.62790000000000001</v>
      </c>
      <c r="M19">
        <v>-0.13289999999999999</v>
      </c>
      <c r="N19">
        <v>0.52639999999999998</v>
      </c>
      <c r="O19">
        <v>0.22939999999999999</v>
      </c>
      <c r="P19">
        <v>3.3399999999999999E-2</v>
      </c>
      <c r="U19" s="7">
        <f t="shared" si="0"/>
        <v>34274</v>
      </c>
      <c r="V19">
        <v>11</v>
      </c>
      <c r="W19">
        <v>1993</v>
      </c>
      <c r="X19">
        <v>1</v>
      </c>
      <c r="Y19">
        <v>177.31</v>
      </c>
      <c r="Z19">
        <v>94.37</v>
      </c>
      <c r="AA19">
        <v>304.64999999999998</v>
      </c>
      <c r="AB19">
        <v>54.21</v>
      </c>
      <c r="AC19">
        <v>15.68</v>
      </c>
      <c r="AD19" s="7">
        <f t="shared" si="1"/>
        <v>34274</v>
      </c>
      <c r="AE19">
        <v>11</v>
      </c>
      <c r="AF19">
        <v>1993</v>
      </c>
      <c r="AG19">
        <v>1</v>
      </c>
      <c r="AH19">
        <v>177.32</v>
      </c>
      <c r="AI19">
        <v>15.69</v>
      </c>
    </row>
    <row r="20" spans="3:35" x14ac:dyDescent="0.25">
      <c r="C20">
        <v>19930512</v>
      </c>
      <c r="D20">
        <v>1200</v>
      </c>
      <c r="E20" s="3">
        <v>342</v>
      </c>
      <c r="F20" s="3">
        <v>585.5</v>
      </c>
      <c r="G20" s="3">
        <v>585.53</v>
      </c>
      <c r="H20" s="3"/>
      <c r="J20" t="s">
        <v>7</v>
      </c>
      <c r="K20">
        <v>6.6264000000000003</v>
      </c>
      <c r="L20">
        <v>0.62790000000000001</v>
      </c>
      <c r="M20">
        <v>-0.13289999999999999</v>
      </c>
      <c r="N20">
        <v>0.52639999999999998</v>
      </c>
      <c r="O20">
        <v>0.22939999999999999</v>
      </c>
      <c r="P20">
        <v>3.3399999999999999E-2</v>
      </c>
      <c r="U20" s="7">
        <f t="shared" si="0"/>
        <v>34455</v>
      </c>
      <c r="V20">
        <v>5</v>
      </c>
      <c r="W20">
        <v>1994</v>
      </c>
      <c r="X20">
        <v>2</v>
      </c>
      <c r="Y20">
        <v>609.70000000000005</v>
      </c>
      <c r="Z20">
        <v>381.81</v>
      </c>
      <c r="AA20">
        <v>925.21</v>
      </c>
      <c r="AB20">
        <v>139.44</v>
      </c>
      <c r="AC20">
        <v>47.13</v>
      </c>
      <c r="AD20" s="7">
        <f t="shared" si="1"/>
        <v>34455</v>
      </c>
      <c r="AE20">
        <v>5</v>
      </c>
      <c r="AF20">
        <v>1994</v>
      </c>
      <c r="AG20">
        <v>2</v>
      </c>
      <c r="AH20">
        <v>609.73</v>
      </c>
      <c r="AI20">
        <v>47.15</v>
      </c>
    </row>
    <row r="21" spans="3:35" x14ac:dyDescent="0.25">
      <c r="C21">
        <v>19930521</v>
      </c>
      <c r="D21">
        <v>930</v>
      </c>
      <c r="E21" s="3">
        <v>1220</v>
      </c>
      <c r="F21" s="3">
        <v>967.8</v>
      </c>
      <c r="G21" s="3">
        <v>967.83</v>
      </c>
      <c r="H21" s="3"/>
      <c r="U21" s="7">
        <f t="shared" si="0"/>
        <v>34486</v>
      </c>
      <c r="V21">
        <v>6</v>
      </c>
      <c r="W21">
        <v>1994</v>
      </c>
      <c r="X21">
        <v>1</v>
      </c>
      <c r="Y21">
        <v>921</v>
      </c>
      <c r="Z21">
        <v>490</v>
      </c>
      <c r="AA21">
        <v>1581</v>
      </c>
      <c r="AB21">
        <v>281</v>
      </c>
      <c r="AC21">
        <v>80</v>
      </c>
      <c r="AD21" s="7">
        <f t="shared" si="1"/>
        <v>34486</v>
      </c>
      <c r="AE21">
        <v>6</v>
      </c>
      <c r="AF21">
        <v>1994</v>
      </c>
      <c r="AG21">
        <v>1</v>
      </c>
      <c r="AH21">
        <v>920.58</v>
      </c>
      <c r="AI21">
        <v>80.27</v>
      </c>
    </row>
    <row r="22" spans="3:35" x14ac:dyDescent="0.25">
      <c r="C22">
        <v>19930526</v>
      </c>
      <c r="D22">
        <v>1900</v>
      </c>
      <c r="E22" s="3">
        <v>1640</v>
      </c>
      <c r="F22" s="3">
        <v>989.03</v>
      </c>
      <c r="G22" s="3">
        <v>989.05</v>
      </c>
      <c r="H22" s="3"/>
      <c r="U22" s="7">
        <f t="shared" si="0"/>
        <v>34516</v>
      </c>
      <c r="V22">
        <v>7</v>
      </c>
      <c r="W22">
        <v>1994</v>
      </c>
      <c r="X22">
        <v>2</v>
      </c>
      <c r="Y22">
        <v>257.25</v>
      </c>
      <c r="Z22">
        <v>160.55000000000001</v>
      </c>
      <c r="AA22">
        <v>391.44</v>
      </c>
      <c r="AB22">
        <v>59.25</v>
      </c>
      <c r="AC22">
        <v>22.53</v>
      </c>
      <c r="AD22" s="7">
        <f t="shared" si="1"/>
        <v>34516</v>
      </c>
      <c r="AE22">
        <v>7</v>
      </c>
      <c r="AF22">
        <v>1994</v>
      </c>
      <c r="AG22">
        <v>2</v>
      </c>
      <c r="AH22">
        <v>257.26</v>
      </c>
      <c r="AI22">
        <v>22.54</v>
      </c>
    </row>
    <row r="23" spans="3:35" x14ac:dyDescent="0.25">
      <c r="C23">
        <v>19930616</v>
      </c>
      <c r="D23">
        <v>1030</v>
      </c>
      <c r="E23" s="3">
        <v>1900</v>
      </c>
      <c r="F23" s="3">
        <v>841.91</v>
      </c>
      <c r="G23" s="3">
        <v>841.92</v>
      </c>
      <c r="H23" s="3"/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269.67</v>
      </c>
      <c r="Z23">
        <v>143.04</v>
      </c>
      <c r="AA23">
        <v>464.52</v>
      </c>
      <c r="AB23">
        <v>82.9</v>
      </c>
      <c r="AC23">
        <v>25.33</v>
      </c>
      <c r="AD23" s="7">
        <f t="shared" si="1"/>
        <v>34608</v>
      </c>
      <c r="AE23">
        <v>10</v>
      </c>
      <c r="AF23">
        <v>1994</v>
      </c>
      <c r="AG23">
        <v>1</v>
      </c>
      <c r="AH23">
        <v>269.68</v>
      </c>
      <c r="AI23">
        <v>25.34</v>
      </c>
    </row>
    <row r="24" spans="3:35" x14ac:dyDescent="0.25">
      <c r="C24">
        <v>19930720</v>
      </c>
      <c r="D24">
        <v>1100</v>
      </c>
      <c r="E24" s="3">
        <v>434</v>
      </c>
      <c r="F24" s="3">
        <v>389.8</v>
      </c>
      <c r="G24" s="3">
        <v>389.82</v>
      </c>
      <c r="H24" s="3"/>
      <c r="J24" t="s">
        <v>22</v>
      </c>
      <c r="K24" s="4">
        <v>86.26</v>
      </c>
      <c r="U24" s="7">
        <f t="shared" si="0"/>
        <v>34639</v>
      </c>
      <c r="V24">
        <v>11</v>
      </c>
      <c r="W24">
        <v>1994</v>
      </c>
      <c r="X24">
        <v>1</v>
      </c>
      <c r="Y24">
        <v>222.51</v>
      </c>
      <c r="Z24">
        <v>118.79</v>
      </c>
      <c r="AA24">
        <v>381.45</v>
      </c>
      <c r="AB24">
        <v>67.709999999999994</v>
      </c>
      <c r="AC24">
        <v>18.53</v>
      </c>
      <c r="AD24" s="7">
        <f t="shared" si="1"/>
        <v>34639</v>
      </c>
      <c r="AE24">
        <v>11</v>
      </c>
      <c r="AF24">
        <v>1994</v>
      </c>
      <c r="AG24">
        <v>1</v>
      </c>
      <c r="AH24">
        <v>222.52</v>
      </c>
      <c r="AI24">
        <v>18.54</v>
      </c>
    </row>
    <row r="25" spans="3:35" x14ac:dyDescent="0.25">
      <c r="C25">
        <v>19931021</v>
      </c>
      <c r="D25">
        <v>1500</v>
      </c>
      <c r="E25" s="3">
        <v>88</v>
      </c>
      <c r="F25" s="3">
        <v>149.87</v>
      </c>
      <c r="G25" s="3">
        <v>149.88</v>
      </c>
      <c r="H25" s="3"/>
      <c r="J25" t="s">
        <v>23</v>
      </c>
      <c r="K25" s="3">
        <v>8.2199999999999995E-2</v>
      </c>
      <c r="U25" s="7">
        <f t="shared" si="0"/>
        <v>34700</v>
      </c>
      <c r="V25">
        <v>1</v>
      </c>
      <c r="W25">
        <v>1995</v>
      </c>
      <c r="X25">
        <v>1</v>
      </c>
      <c r="Y25">
        <v>264.60000000000002</v>
      </c>
      <c r="Z25">
        <v>138.51</v>
      </c>
      <c r="AA25">
        <v>460.19</v>
      </c>
      <c r="AB25">
        <v>82.98</v>
      </c>
      <c r="AC25">
        <v>29.8</v>
      </c>
      <c r="AD25" s="7">
        <f t="shared" si="1"/>
        <v>34700</v>
      </c>
      <c r="AE25">
        <v>1</v>
      </c>
      <c r="AF25">
        <v>1995</v>
      </c>
      <c r="AG25">
        <v>1</v>
      </c>
      <c r="AH25">
        <v>264.61</v>
      </c>
      <c r="AI25">
        <v>29.82</v>
      </c>
    </row>
    <row r="26" spans="3:35" x14ac:dyDescent="0.25">
      <c r="C26">
        <v>19931110</v>
      </c>
      <c r="D26">
        <v>1130</v>
      </c>
      <c r="E26" s="3">
        <v>86</v>
      </c>
      <c r="F26" s="3">
        <v>177.31</v>
      </c>
      <c r="G26" s="3">
        <v>177.32</v>
      </c>
      <c r="H26" s="3"/>
      <c r="J26" t="s">
        <v>24</v>
      </c>
      <c r="K26" s="3">
        <v>1.84E-2</v>
      </c>
      <c r="U26" s="7">
        <f t="shared" si="0"/>
        <v>34790</v>
      </c>
      <c r="V26">
        <v>4</v>
      </c>
      <c r="W26">
        <v>1995</v>
      </c>
      <c r="X26">
        <v>1</v>
      </c>
      <c r="Y26">
        <v>386.41</v>
      </c>
      <c r="Z26">
        <v>204.53</v>
      </c>
      <c r="AA26">
        <v>666.62</v>
      </c>
      <c r="AB26">
        <v>119.16</v>
      </c>
      <c r="AC26">
        <v>37.51</v>
      </c>
      <c r="AD26" s="7">
        <f t="shared" si="1"/>
        <v>34790</v>
      </c>
      <c r="AE26">
        <v>4</v>
      </c>
      <c r="AF26">
        <v>1995</v>
      </c>
      <c r="AG26">
        <v>1</v>
      </c>
      <c r="AH26">
        <v>386.43</v>
      </c>
      <c r="AI26">
        <v>37.53</v>
      </c>
    </row>
    <row r="27" spans="3:35" x14ac:dyDescent="0.25">
      <c r="C27">
        <v>19940505</v>
      </c>
      <c r="D27">
        <v>1055</v>
      </c>
      <c r="E27" s="3">
        <v>195</v>
      </c>
      <c r="F27" s="3">
        <v>435.62</v>
      </c>
      <c r="G27" s="3">
        <v>435.64</v>
      </c>
      <c r="H27" s="3"/>
      <c r="J27" t="s">
        <v>25</v>
      </c>
      <c r="K27" s="3">
        <v>0.99609999999999999</v>
      </c>
      <c r="U27" s="7">
        <f t="shared" si="0"/>
        <v>34851</v>
      </c>
      <c r="V27">
        <v>6</v>
      </c>
      <c r="W27">
        <v>1995</v>
      </c>
      <c r="X27">
        <v>2</v>
      </c>
      <c r="Y27">
        <v>856</v>
      </c>
      <c r="Z27">
        <v>524</v>
      </c>
      <c r="AA27">
        <v>1321</v>
      </c>
      <c r="AB27">
        <v>205</v>
      </c>
      <c r="AC27">
        <v>102</v>
      </c>
      <c r="AD27" s="7">
        <f t="shared" si="1"/>
        <v>34851</v>
      </c>
      <c r="AE27">
        <v>6</v>
      </c>
      <c r="AF27">
        <v>1995</v>
      </c>
      <c r="AG27">
        <v>2</v>
      </c>
      <c r="AH27">
        <v>855.56</v>
      </c>
      <c r="AI27">
        <v>102.39</v>
      </c>
    </row>
    <row r="28" spans="3:35" x14ac:dyDescent="0.25">
      <c r="C28">
        <v>19940518</v>
      </c>
      <c r="D28">
        <v>1130</v>
      </c>
      <c r="E28" s="3">
        <v>603</v>
      </c>
      <c r="F28" s="3">
        <v>783.78</v>
      </c>
      <c r="G28" s="3">
        <v>783.81</v>
      </c>
      <c r="H28" s="3"/>
      <c r="J28" t="s">
        <v>26</v>
      </c>
      <c r="K28" s="3">
        <v>0.88</v>
      </c>
      <c r="U28" s="7">
        <f t="shared" si="0"/>
        <v>34881</v>
      </c>
      <c r="V28">
        <v>7</v>
      </c>
      <c r="W28">
        <v>1995</v>
      </c>
      <c r="X28">
        <v>1</v>
      </c>
      <c r="Y28">
        <v>762</v>
      </c>
      <c r="Z28">
        <v>396</v>
      </c>
      <c r="AA28">
        <v>1333</v>
      </c>
      <c r="AB28">
        <v>242</v>
      </c>
      <c r="AC28">
        <v>93</v>
      </c>
      <c r="AD28" s="7">
        <f t="shared" si="1"/>
        <v>34881</v>
      </c>
      <c r="AE28">
        <v>7</v>
      </c>
      <c r="AF28">
        <v>1995</v>
      </c>
      <c r="AG28">
        <v>1</v>
      </c>
      <c r="AH28">
        <v>762.01</v>
      </c>
      <c r="AI28">
        <v>93.31</v>
      </c>
    </row>
    <row r="29" spans="3:35" x14ac:dyDescent="0.25">
      <c r="C29">
        <v>19940602</v>
      </c>
      <c r="D29">
        <v>1100</v>
      </c>
      <c r="E29" s="3">
        <v>1370</v>
      </c>
      <c r="F29" s="3">
        <v>920.55</v>
      </c>
      <c r="G29" s="3">
        <v>920.58</v>
      </c>
      <c r="H29" s="3"/>
      <c r="U29" s="7">
        <f t="shared" si="0"/>
        <v>34912</v>
      </c>
      <c r="V29">
        <v>8</v>
      </c>
      <c r="W29">
        <v>1995</v>
      </c>
      <c r="X29">
        <v>1</v>
      </c>
      <c r="Y29">
        <v>456.4</v>
      </c>
      <c r="Z29">
        <v>242.69</v>
      </c>
      <c r="AA29">
        <v>784.72</v>
      </c>
      <c r="AB29">
        <v>139.75</v>
      </c>
      <c r="AC29">
        <v>41.06</v>
      </c>
      <c r="AD29" s="7">
        <f t="shared" si="1"/>
        <v>34912</v>
      </c>
      <c r="AE29">
        <v>8</v>
      </c>
      <c r="AF29">
        <v>1995</v>
      </c>
      <c r="AG29">
        <v>1</v>
      </c>
      <c r="AH29">
        <v>456.42</v>
      </c>
      <c r="AI29">
        <v>41.08</v>
      </c>
    </row>
    <row r="30" spans="3:35" x14ac:dyDescent="0.25">
      <c r="C30">
        <v>19940708</v>
      </c>
      <c r="D30">
        <v>1125</v>
      </c>
      <c r="E30" s="3">
        <v>273</v>
      </c>
      <c r="F30" s="3">
        <v>319.98</v>
      </c>
      <c r="G30" s="3">
        <v>320</v>
      </c>
      <c r="H30" s="3"/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276.83</v>
      </c>
      <c r="Z30">
        <v>147.35</v>
      </c>
      <c r="AA30">
        <v>475.62</v>
      </c>
      <c r="AB30">
        <v>84.64</v>
      </c>
      <c r="AC30">
        <v>24.46</v>
      </c>
      <c r="AD30" s="7">
        <f t="shared" si="1"/>
        <v>34943</v>
      </c>
      <c r="AE30">
        <v>9</v>
      </c>
      <c r="AF30">
        <v>1995</v>
      </c>
      <c r="AG30">
        <v>1</v>
      </c>
      <c r="AH30">
        <v>276.83999999999997</v>
      </c>
      <c r="AI30">
        <v>24.47</v>
      </c>
    </row>
    <row r="31" spans="3:35" x14ac:dyDescent="0.25">
      <c r="C31">
        <v>19940726</v>
      </c>
      <c r="D31">
        <v>1010</v>
      </c>
      <c r="E31" s="3">
        <v>159</v>
      </c>
      <c r="F31" s="3">
        <v>194.52</v>
      </c>
      <c r="G31" s="3">
        <v>194.53</v>
      </c>
      <c r="H31" s="3"/>
      <c r="J31" t="s">
        <v>15</v>
      </c>
      <c r="K31">
        <v>7.8799999999999995E-2</v>
      </c>
      <c r="L31">
        <v>84.13</v>
      </c>
      <c r="M31" s="3">
        <v>8.6480000000000002E-75</v>
      </c>
      <c r="U31" s="7">
        <f t="shared" si="0"/>
        <v>34973</v>
      </c>
      <c r="V31">
        <v>10</v>
      </c>
      <c r="W31">
        <v>1995</v>
      </c>
      <c r="X31">
        <v>1</v>
      </c>
      <c r="Y31">
        <v>202.98</v>
      </c>
      <c r="Z31">
        <v>108.82</v>
      </c>
      <c r="AA31">
        <v>346.9</v>
      </c>
      <c r="AB31">
        <v>61.37</v>
      </c>
      <c r="AC31">
        <v>15.38</v>
      </c>
      <c r="AD31" s="7">
        <f t="shared" si="1"/>
        <v>34973</v>
      </c>
      <c r="AE31">
        <v>10</v>
      </c>
      <c r="AF31">
        <v>1995</v>
      </c>
      <c r="AG31">
        <v>1</v>
      </c>
      <c r="AH31">
        <v>202.99</v>
      </c>
      <c r="AI31">
        <v>15.39</v>
      </c>
    </row>
    <row r="32" spans="3:35" x14ac:dyDescent="0.25">
      <c r="C32">
        <v>19941004</v>
      </c>
      <c r="D32">
        <v>1235</v>
      </c>
      <c r="E32" s="3">
        <v>193</v>
      </c>
      <c r="F32" s="3">
        <v>269.67</v>
      </c>
      <c r="G32" s="3">
        <v>269.68</v>
      </c>
      <c r="H32" s="3"/>
      <c r="J32" t="s">
        <v>16</v>
      </c>
      <c r="K32">
        <v>5.1999999999999998E-2</v>
      </c>
      <c r="L32" s="3">
        <v>12.08</v>
      </c>
      <c r="M32" s="3">
        <v>7.4669999999999997E-20</v>
      </c>
      <c r="U32" s="7">
        <f t="shared" si="0"/>
        <v>35004</v>
      </c>
      <c r="V32">
        <v>11</v>
      </c>
      <c r="W32">
        <v>1995</v>
      </c>
      <c r="X32">
        <v>1</v>
      </c>
      <c r="Y32">
        <v>201.65</v>
      </c>
      <c r="Z32">
        <v>107.28</v>
      </c>
      <c r="AA32">
        <v>346.59</v>
      </c>
      <c r="AB32">
        <v>61.7</v>
      </c>
      <c r="AC32">
        <v>17.98</v>
      </c>
      <c r="AD32" s="7">
        <f t="shared" si="1"/>
        <v>35004</v>
      </c>
      <c r="AE32">
        <v>11</v>
      </c>
      <c r="AF32">
        <v>1995</v>
      </c>
      <c r="AG32">
        <v>1</v>
      </c>
      <c r="AH32">
        <v>201.66</v>
      </c>
      <c r="AI32">
        <v>17.989999999999998</v>
      </c>
    </row>
    <row r="33" spans="3:35" x14ac:dyDescent="0.25">
      <c r="C33">
        <v>19941109</v>
      </c>
      <c r="D33">
        <v>1130</v>
      </c>
      <c r="E33" s="3">
        <v>106</v>
      </c>
      <c r="F33" s="3">
        <v>222.51</v>
      </c>
      <c r="G33" s="3">
        <v>222.52</v>
      </c>
      <c r="H33" s="3"/>
      <c r="J33" t="s">
        <v>17</v>
      </c>
      <c r="K33">
        <v>4.1700000000000001E-2</v>
      </c>
      <c r="L33" s="3">
        <v>-3.18</v>
      </c>
      <c r="M33" s="3">
        <v>1.3500000000000001E-3</v>
      </c>
      <c r="U33" s="7">
        <f t="shared" si="0"/>
        <v>35065</v>
      </c>
      <c r="V33">
        <v>1</v>
      </c>
      <c r="W33">
        <v>1996</v>
      </c>
      <c r="X33">
        <v>1</v>
      </c>
      <c r="Y33">
        <v>246.76</v>
      </c>
      <c r="Z33">
        <v>128.86000000000001</v>
      </c>
      <c r="AA33">
        <v>429.95</v>
      </c>
      <c r="AB33">
        <v>77.680000000000007</v>
      </c>
      <c r="AC33">
        <v>28.59</v>
      </c>
      <c r="AD33" s="7">
        <f t="shared" si="1"/>
        <v>35065</v>
      </c>
      <c r="AE33">
        <v>1</v>
      </c>
      <c r="AF33">
        <v>1996</v>
      </c>
      <c r="AG33">
        <v>1</v>
      </c>
      <c r="AH33">
        <v>246.77</v>
      </c>
      <c r="AI33">
        <v>28.61</v>
      </c>
    </row>
    <row r="34" spans="3:35" x14ac:dyDescent="0.25">
      <c r="C34">
        <v>19950118</v>
      </c>
      <c r="D34">
        <v>1315</v>
      </c>
      <c r="E34" s="3">
        <v>71</v>
      </c>
      <c r="F34" s="3">
        <v>264.60000000000002</v>
      </c>
      <c r="G34" s="3">
        <v>264.61</v>
      </c>
      <c r="H34" s="3"/>
      <c r="J34" t="s">
        <v>18</v>
      </c>
      <c r="K34">
        <v>6.1600000000000002E-2</v>
      </c>
      <c r="L34" s="3">
        <v>8.5500000000000007</v>
      </c>
      <c r="M34" s="3">
        <v>2.6449999999999998E-13</v>
      </c>
      <c r="U34" s="7">
        <f t="shared" si="0"/>
        <v>35156</v>
      </c>
      <c r="V34">
        <v>4</v>
      </c>
      <c r="W34">
        <v>1996</v>
      </c>
      <c r="X34">
        <v>1</v>
      </c>
      <c r="Y34">
        <v>515.17999999999995</v>
      </c>
      <c r="Z34">
        <v>274.43</v>
      </c>
      <c r="AA34">
        <v>884.64</v>
      </c>
      <c r="AB34">
        <v>157.32</v>
      </c>
      <c r="AC34">
        <v>44.87</v>
      </c>
      <c r="AD34" s="7">
        <f t="shared" si="1"/>
        <v>35156</v>
      </c>
      <c r="AE34">
        <v>4</v>
      </c>
      <c r="AF34">
        <v>1996</v>
      </c>
      <c r="AG34">
        <v>1</v>
      </c>
      <c r="AH34">
        <v>515.21</v>
      </c>
      <c r="AI34">
        <v>44.89</v>
      </c>
    </row>
    <row r="35" spans="3:35" x14ac:dyDescent="0.25">
      <c r="C35">
        <v>19950412</v>
      </c>
      <c r="D35">
        <v>1004</v>
      </c>
      <c r="E35" s="3">
        <v>127</v>
      </c>
      <c r="F35" s="3">
        <v>386.41</v>
      </c>
      <c r="G35" s="3">
        <v>386.43</v>
      </c>
      <c r="H35" s="3"/>
      <c r="J35" t="s">
        <v>19</v>
      </c>
      <c r="K35">
        <v>7.85E-2</v>
      </c>
      <c r="L35" s="3">
        <v>2.92</v>
      </c>
      <c r="M35" s="3">
        <v>3.1110000000000001E-3</v>
      </c>
      <c r="U35" s="7">
        <f t="shared" si="0"/>
        <v>35186</v>
      </c>
      <c r="V35">
        <v>5</v>
      </c>
      <c r="W35">
        <v>1996</v>
      </c>
      <c r="X35">
        <v>3</v>
      </c>
      <c r="Y35">
        <v>1106</v>
      </c>
      <c r="Z35">
        <v>756</v>
      </c>
      <c r="AA35">
        <v>1564</v>
      </c>
      <c r="AB35">
        <v>207</v>
      </c>
      <c r="AC35">
        <v>88</v>
      </c>
      <c r="AD35" s="7">
        <f t="shared" si="1"/>
        <v>35186</v>
      </c>
      <c r="AE35">
        <v>5</v>
      </c>
      <c r="AF35">
        <v>1996</v>
      </c>
      <c r="AG35">
        <v>3</v>
      </c>
      <c r="AH35">
        <v>1106</v>
      </c>
      <c r="AI35">
        <v>88</v>
      </c>
    </row>
    <row r="36" spans="3:35" x14ac:dyDescent="0.25">
      <c r="C36">
        <v>19950621</v>
      </c>
      <c r="D36">
        <v>600</v>
      </c>
      <c r="E36" s="3">
        <v>1950</v>
      </c>
      <c r="F36" s="3">
        <v>869.38</v>
      </c>
      <c r="G36" s="3">
        <v>869.39</v>
      </c>
      <c r="H36" s="3"/>
      <c r="J36" t="s">
        <v>102</v>
      </c>
      <c r="K36">
        <v>6.4000000000000003E-3</v>
      </c>
      <c r="L36">
        <v>5.23</v>
      </c>
      <c r="M36" s="3">
        <v>5.8790000000000002E-7</v>
      </c>
      <c r="U36" s="7">
        <f t="shared" si="0"/>
        <v>35278</v>
      </c>
      <c r="V36">
        <v>8</v>
      </c>
      <c r="W36">
        <v>1996</v>
      </c>
      <c r="X36">
        <v>1</v>
      </c>
      <c r="Y36">
        <v>131.28</v>
      </c>
      <c r="Z36">
        <v>69.099999999999994</v>
      </c>
      <c r="AA36">
        <v>227.42</v>
      </c>
      <c r="AB36">
        <v>40.83</v>
      </c>
      <c r="AC36">
        <v>13.82</v>
      </c>
      <c r="AD36" s="7">
        <f t="shared" si="1"/>
        <v>35278</v>
      </c>
      <c r="AE36">
        <v>8</v>
      </c>
      <c r="AF36">
        <v>1996</v>
      </c>
      <c r="AG36">
        <v>1</v>
      </c>
      <c r="AH36">
        <v>131.28</v>
      </c>
      <c r="AI36">
        <v>13.83</v>
      </c>
    </row>
    <row r="37" spans="3:35" x14ac:dyDescent="0.25">
      <c r="C37">
        <v>19950627</v>
      </c>
      <c r="D37">
        <v>650</v>
      </c>
      <c r="E37" s="3">
        <v>2150</v>
      </c>
      <c r="F37" s="3">
        <v>841.73</v>
      </c>
      <c r="G37" s="3">
        <v>841.74</v>
      </c>
      <c r="H37" s="3"/>
      <c r="U37" s="7">
        <f t="shared" si="0"/>
        <v>35309</v>
      </c>
      <c r="V37">
        <v>9</v>
      </c>
      <c r="W37">
        <v>1996</v>
      </c>
      <c r="X37">
        <v>1</v>
      </c>
      <c r="Y37">
        <v>217.77</v>
      </c>
      <c r="Z37">
        <v>116.74</v>
      </c>
      <c r="AA37">
        <v>372.19</v>
      </c>
      <c r="AB37">
        <v>65.84</v>
      </c>
      <c r="AC37">
        <v>16.510000000000002</v>
      </c>
      <c r="AD37" s="7">
        <f t="shared" si="1"/>
        <v>35309</v>
      </c>
      <c r="AE37">
        <v>9</v>
      </c>
      <c r="AF37">
        <v>1996</v>
      </c>
      <c r="AG37">
        <v>1</v>
      </c>
      <c r="AH37">
        <v>217.78</v>
      </c>
      <c r="AI37">
        <v>16.52</v>
      </c>
    </row>
    <row r="38" spans="3:35" x14ac:dyDescent="0.25">
      <c r="C38">
        <v>19950711</v>
      </c>
      <c r="D38">
        <v>800</v>
      </c>
      <c r="E38" s="3">
        <v>2030</v>
      </c>
      <c r="F38" s="3">
        <v>762</v>
      </c>
      <c r="G38" s="3">
        <v>762.01</v>
      </c>
      <c r="H38" s="3"/>
      <c r="J38" t="s">
        <v>32</v>
      </c>
      <c r="U38" s="7">
        <f t="shared" si="0"/>
        <v>35339</v>
      </c>
      <c r="V38">
        <v>10</v>
      </c>
      <c r="W38">
        <v>1996</v>
      </c>
      <c r="X38">
        <v>1</v>
      </c>
      <c r="Y38">
        <v>355.2</v>
      </c>
      <c r="Z38">
        <v>187.52</v>
      </c>
      <c r="AA38">
        <v>613.97</v>
      </c>
      <c r="AB38">
        <v>109.98</v>
      </c>
      <c r="AC38">
        <v>35.880000000000003</v>
      </c>
      <c r="AD38" s="7">
        <f t="shared" si="1"/>
        <v>35339</v>
      </c>
      <c r="AE38">
        <v>10</v>
      </c>
      <c r="AF38">
        <v>1996</v>
      </c>
      <c r="AG38">
        <v>1</v>
      </c>
      <c r="AH38">
        <v>355.22</v>
      </c>
      <c r="AI38">
        <v>35.9</v>
      </c>
    </row>
    <row r="39" spans="3:35" x14ac:dyDescent="0.25">
      <c r="C39">
        <v>19950809</v>
      </c>
      <c r="D39">
        <v>1000</v>
      </c>
      <c r="E39" s="3">
        <v>568</v>
      </c>
      <c r="F39" s="3">
        <v>456.4</v>
      </c>
      <c r="G39" s="3">
        <v>456.42</v>
      </c>
      <c r="H39" s="3"/>
      <c r="K39" t="s">
        <v>16</v>
      </c>
      <c r="L39" t="s">
        <v>17</v>
      </c>
      <c r="M39" t="s">
        <v>18</v>
      </c>
      <c r="N39" t="s">
        <v>19</v>
      </c>
      <c r="U39" s="7">
        <f t="shared" si="0"/>
        <v>35370</v>
      </c>
      <c r="V39">
        <v>11</v>
      </c>
      <c r="W39">
        <v>1996</v>
      </c>
      <c r="X39">
        <v>1</v>
      </c>
      <c r="Y39">
        <v>248.8</v>
      </c>
      <c r="Z39">
        <v>133.19</v>
      </c>
      <c r="AA39">
        <v>425.68</v>
      </c>
      <c r="AB39">
        <v>75.400000000000006</v>
      </c>
      <c r="AC39">
        <v>19.53</v>
      </c>
      <c r="AD39" s="7">
        <f t="shared" si="1"/>
        <v>35370</v>
      </c>
      <c r="AE39">
        <v>11</v>
      </c>
      <c r="AF39">
        <v>1996</v>
      </c>
      <c r="AG39">
        <v>1</v>
      </c>
      <c r="AH39">
        <v>248.82</v>
      </c>
      <c r="AI39">
        <v>19.54</v>
      </c>
    </row>
    <row r="40" spans="3:35" x14ac:dyDescent="0.25">
      <c r="C40">
        <v>19950906</v>
      </c>
      <c r="D40">
        <v>1050</v>
      </c>
      <c r="E40" s="3">
        <v>236.3</v>
      </c>
      <c r="F40" s="3">
        <v>276.83</v>
      </c>
      <c r="G40" s="3">
        <v>276.83999999999997</v>
      </c>
      <c r="H40" s="3"/>
      <c r="J40" t="s">
        <v>17</v>
      </c>
      <c r="K40">
        <v>0</v>
      </c>
      <c r="U40" s="7">
        <f t="shared" si="0"/>
        <v>35431</v>
      </c>
      <c r="V40">
        <v>1</v>
      </c>
      <c r="W40">
        <v>1997</v>
      </c>
      <c r="X40">
        <v>2</v>
      </c>
      <c r="Y40">
        <v>258.16000000000003</v>
      </c>
      <c r="Z40">
        <v>157.94999999999999</v>
      </c>
      <c r="AA40">
        <v>399</v>
      </c>
      <c r="AB40">
        <v>61.89</v>
      </c>
      <c r="AC40">
        <v>29.41</v>
      </c>
      <c r="AD40" s="7">
        <f t="shared" si="1"/>
        <v>35431</v>
      </c>
      <c r="AE40">
        <v>1</v>
      </c>
      <c r="AF40">
        <v>1997</v>
      </c>
      <c r="AG40">
        <v>2</v>
      </c>
      <c r="AH40">
        <v>258.17</v>
      </c>
      <c r="AI40">
        <v>29.43</v>
      </c>
    </row>
    <row r="41" spans="3:35" x14ac:dyDescent="0.25">
      <c r="C41">
        <v>19951017</v>
      </c>
      <c r="D41">
        <v>1300</v>
      </c>
      <c r="E41" s="3">
        <v>117</v>
      </c>
      <c r="F41" s="3">
        <v>202.98</v>
      </c>
      <c r="G41" s="3">
        <v>202.99</v>
      </c>
      <c r="H41" s="3"/>
      <c r="J41" t="s">
        <v>18</v>
      </c>
      <c r="K41">
        <v>0.2792</v>
      </c>
      <c r="L41">
        <v>-5.6800000000000003E-2</v>
      </c>
      <c r="U41" s="7">
        <f t="shared" si="0"/>
        <v>35462</v>
      </c>
      <c r="V41">
        <v>2</v>
      </c>
      <c r="W41">
        <v>1997</v>
      </c>
      <c r="X41">
        <v>1</v>
      </c>
      <c r="Y41">
        <v>270.39</v>
      </c>
      <c r="Z41">
        <v>139.57</v>
      </c>
      <c r="AA41">
        <v>475.11</v>
      </c>
      <c r="AB41">
        <v>86.6</v>
      </c>
      <c r="AC41">
        <v>35.159999999999997</v>
      </c>
      <c r="AD41" s="7">
        <f t="shared" si="1"/>
        <v>35462</v>
      </c>
      <c r="AE41">
        <v>2</v>
      </c>
      <c r="AF41">
        <v>1997</v>
      </c>
      <c r="AG41">
        <v>1</v>
      </c>
      <c r="AH41">
        <v>270.39999999999998</v>
      </c>
      <c r="AI41">
        <v>35.18</v>
      </c>
    </row>
    <row r="42" spans="3:35" x14ac:dyDescent="0.25">
      <c r="C42">
        <v>19951129</v>
      </c>
      <c r="D42">
        <v>1010</v>
      </c>
      <c r="E42" s="3">
        <v>76</v>
      </c>
      <c r="F42" s="3">
        <v>201.65</v>
      </c>
      <c r="G42" s="3">
        <v>201.66</v>
      </c>
      <c r="H42" s="3"/>
      <c r="J42" t="s">
        <v>19</v>
      </c>
      <c r="K42">
        <v>-0.74209999999999998</v>
      </c>
      <c r="L42">
        <v>0.29830000000000001</v>
      </c>
      <c r="M42">
        <v>-0.3856</v>
      </c>
      <c r="U42" s="7">
        <f t="shared" si="0"/>
        <v>35490</v>
      </c>
      <c r="V42">
        <v>3</v>
      </c>
      <c r="W42">
        <v>1997</v>
      </c>
      <c r="X42">
        <v>1</v>
      </c>
      <c r="Y42">
        <v>443.73</v>
      </c>
      <c r="Z42">
        <v>235.53</v>
      </c>
      <c r="AA42">
        <v>763.95</v>
      </c>
      <c r="AB42">
        <v>136.25</v>
      </c>
      <c r="AC42">
        <v>41.19</v>
      </c>
      <c r="AD42" s="7">
        <f t="shared" si="1"/>
        <v>35490</v>
      </c>
      <c r="AE42">
        <v>3</v>
      </c>
      <c r="AF42">
        <v>1997</v>
      </c>
      <c r="AG42">
        <v>1</v>
      </c>
      <c r="AH42">
        <v>443.75</v>
      </c>
      <c r="AI42">
        <v>41.22</v>
      </c>
    </row>
    <row r="43" spans="3:35" x14ac:dyDescent="0.25">
      <c r="C43">
        <v>19960116</v>
      </c>
      <c r="D43">
        <v>1520</v>
      </c>
      <c r="E43" s="3">
        <v>65</v>
      </c>
      <c r="F43" s="3">
        <v>246.76</v>
      </c>
      <c r="G43" s="3">
        <v>246.77</v>
      </c>
      <c r="H43" s="3"/>
      <c r="J43" t="s">
        <v>102</v>
      </c>
      <c r="K43">
        <v>-5.6000000000000001E-2</v>
      </c>
      <c r="L43">
        <v>2.1999999999999999E-2</v>
      </c>
      <c r="M43">
        <v>-3.5900000000000001E-2</v>
      </c>
      <c r="N43">
        <v>2.3199999999999998E-2</v>
      </c>
      <c r="U43" s="7">
        <f t="shared" si="0"/>
        <v>35521</v>
      </c>
      <c r="V43">
        <v>4</v>
      </c>
      <c r="W43">
        <v>1997</v>
      </c>
      <c r="X43">
        <v>1</v>
      </c>
      <c r="Y43">
        <v>553.21</v>
      </c>
      <c r="Z43">
        <v>296.27999999999997</v>
      </c>
      <c r="AA43">
        <v>946.18</v>
      </c>
      <c r="AB43">
        <v>167.53</v>
      </c>
      <c r="AC43">
        <v>42.98</v>
      </c>
      <c r="AD43" s="7">
        <f t="shared" si="1"/>
        <v>35521</v>
      </c>
      <c r="AE43">
        <v>4</v>
      </c>
      <c r="AF43">
        <v>1997</v>
      </c>
      <c r="AG43">
        <v>1</v>
      </c>
      <c r="AH43">
        <v>553.24</v>
      </c>
      <c r="AI43">
        <v>42.99</v>
      </c>
    </row>
    <row r="44" spans="3:35" x14ac:dyDescent="0.25">
      <c r="C44">
        <v>19960409</v>
      </c>
      <c r="D44">
        <v>1050</v>
      </c>
      <c r="E44" s="3">
        <v>167</v>
      </c>
      <c r="F44" s="3">
        <v>515.17999999999995</v>
      </c>
      <c r="G44" s="3">
        <v>515.21</v>
      </c>
      <c r="H44" s="3"/>
      <c r="U44" s="7">
        <f t="shared" si="0"/>
        <v>35551</v>
      </c>
      <c r="V44">
        <v>5</v>
      </c>
      <c r="W44">
        <v>1997</v>
      </c>
      <c r="X44">
        <v>3</v>
      </c>
      <c r="Y44">
        <v>946</v>
      </c>
      <c r="Z44">
        <v>653</v>
      </c>
      <c r="AA44">
        <v>1327</v>
      </c>
      <c r="AB44">
        <v>173</v>
      </c>
      <c r="AC44">
        <v>60</v>
      </c>
      <c r="AD44" s="7">
        <f t="shared" si="1"/>
        <v>35551</v>
      </c>
      <c r="AE44">
        <v>5</v>
      </c>
      <c r="AF44">
        <v>1997</v>
      </c>
      <c r="AG44">
        <v>3</v>
      </c>
      <c r="AH44">
        <v>946.06</v>
      </c>
      <c r="AI44">
        <v>60.16</v>
      </c>
    </row>
    <row r="45" spans="3:35" x14ac:dyDescent="0.25">
      <c r="C45">
        <v>19960509</v>
      </c>
      <c r="D45">
        <v>955</v>
      </c>
      <c r="E45" s="3">
        <v>884</v>
      </c>
      <c r="F45" s="3">
        <v>1073.3</v>
      </c>
      <c r="G45" s="3">
        <v>1073.4000000000001</v>
      </c>
      <c r="H45" s="3"/>
      <c r="J45" s="10" t="s">
        <v>33</v>
      </c>
      <c r="K45" s="10"/>
      <c r="L45">
        <v>8.2299999999999998E-2</v>
      </c>
      <c r="U45" s="7">
        <f t="shared" si="0"/>
        <v>35582</v>
      </c>
      <c r="V45">
        <v>6</v>
      </c>
      <c r="W45">
        <v>1997</v>
      </c>
      <c r="X45">
        <v>4</v>
      </c>
      <c r="Y45">
        <v>913</v>
      </c>
      <c r="Z45">
        <v>651</v>
      </c>
      <c r="AA45">
        <v>1245</v>
      </c>
      <c r="AB45">
        <v>152</v>
      </c>
      <c r="AC45">
        <v>71</v>
      </c>
      <c r="AD45" s="7">
        <f t="shared" si="1"/>
        <v>35582</v>
      </c>
      <c r="AE45">
        <v>6</v>
      </c>
      <c r="AF45">
        <v>1997</v>
      </c>
      <c r="AG45">
        <v>4</v>
      </c>
      <c r="AH45">
        <v>912.81</v>
      </c>
      <c r="AI45">
        <v>71.150000000000006</v>
      </c>
    </row>
    <row r="46" spans="3:35" x14ac:dyDescent="0.25">
      <c r="C46">
        <v>19960521</v>
      </c>
      <c r="D46">
        <v>1930</v>
      </c>
      <c r="E46" s="3">
        <v>1750</v>
      </c>
      <c r="F46" s="3">
        <v>1156.5</v>
      </c>
      <c r="G46" s="3">
        <v>1156.5</v>
      </c>
      <c r="H46" s="3"/>
      <c r="U46" s="7">
        <f t="shared" si="0"/>
        <v>35612</v>
      </c>
      <c r="V46">
        <v>7</v>
      </c>
      <c r="W46">
        <v>1997</v>
      </c>
      <c r="X46">
        <v>3</v>
      </c>
      <c r="Y46">
        <v>666.97</v>
      </c>
      <c r="Z46">
        <v>456.63</v>
      </c>
      <c r="AA46">
        <v>941.57</v>
      </c>
      <c r="AB46">
        <v>124.19</v>
      </c>
      <c r="AC46">
        <v>49.75</v>
      </c>
      <c r="AD46" s="7">
        <f t="shared" si="1"/>
        <v>35612</v>
      </c>
      <c r="AE46">
        <v>7</v>
      </c>
      <c r="AF46">
        <v>1997</v>
      </c>
      <c r="AG46">
        <v>3</v>
      </c>
      <c r="AH46">
        <v>667</v>
      </c>
      <c r="AI46">
        <v>49.76</v>
      </c>
    </row>
    <row r="47" spans="3:35" x14ac:dyDescent="0.25">
      <c r="C47">
        <v>19960522</v>
      </c>
      <c r="D47">
        <v>640</v>
      </c>
      <c r="E47" s="3">
        <v>1370</v>
      </c>
      <c r="F47" s="3">
        <v>1089.5999999999999</v>
      </c>
      <c r="G47" s="3">
        <v>1089.5999999999999</v>
      </c>
      <c r="H47" s="3"/>
      <c r="J47" t="s">
        <v>34</v>
      </c>
      <c r="K47" t="s">
        <v>35</v>
      </c>
      <c r="L47" t="s">
        <v>36</v>
      </c>
      <c r="M47" t="s">
        <v>37</v>
      </c>
      <c r="N47" t="s">
        <v>38</v>
      </c>
      <c r="O47" t="s">
        <v>39</v>
      </c>
      <c r="P47" t="s">
        <v>40</v>
      </c>
      <c r="Q47" t="s">
        <v>41</v>
      </c>
      <c r="U47" s="7">
        <f t="shared" si="0"/>
        <v>35643</v>
      </c>
      <c r="V47">
        <v>8</v>
      </c>
      <c r="W47">
        <v>1997</v>
      </c>
      <c r="X47">
        <v>1</v>
      </c>
      <c r="Y47">
        <v>439.41</v>
      </c>
      <c r="Z47">
        <v>234.33</v>
      </c>
      <c r="AA47">
        <v>753.92</v>
      </c>
      <c r="AB47">
        <v>133.94999999999999</v>
      </c>
      <c r="AC47">
        <v>37.450000000000003</v>
      </c>
      <c r="AD47" s="7">
        <f t="shared" si="1"/>
        <v>35643</v>
      </c>
      <c r="AE47">
        <v>8</v>
      </c>
      <c r="AF47">
        <v>1997</v>
      </c>
      <c r="AG47">
        <v>1</v>
      </c>
      <c r="AH47">
        <v>439.43</v>
      </c>
      <c r="AI47">
        <v>37.47</v>
      </c>
    </row>
    <row r="48" spans="3:35" x14ac:dyDescent="0.25">
      <c r="C48">
        <v>19960814</v>
      </c>
      <c r="D48">
        <v>955</v>
      </c>
      <c r="E48" s="3">
        <v>99</v>
      </c>
      <c r="F48" s="3">
        <v>131.28</v>
      </c>
      <c r="G48" s="3">
        <v>131.28</v>
      </c>
      <c r="H48" s="3"/>
      <c r="J48" t="s">
        <v>20</v>
      </c>
      <c r="U48" s="7">
        <f t="shared" si="0"/>
        <v>35674</v>
      </c>
      <c r="V48">
        <v>9</v>
      </c>
      <c r="W48">
        <v>1997</v>
      </c>
      <c r="X48">
        <v>1</v>
      </c>
      <c r="Y48">
        <v>465.49</v>
      </c>
      <c r="Z48">
        <v>244.38</v>
      </c>
      <c r="AA48">
        <v>807.87</v>
      </c>
      <c r="AB48">
        <v>145.35</v>
      </c>
      <c r="AC48">
        <v>50.63</v>
      </c>
      <c r="AD48" s="7">
        <f t="shared" si="1"/>
        <v>35674</v>
      </c>
      <c r="AE48">
        <v>9</v>
      </c>
      <c r="AF48">
        <v>1997</v>
      </c>
      <c r="AG48">
        <v>1</v>
      </c>
      <c r="AH48">
        <v>465.51</v>
      </c>
      <c r="AI48">
        <v>50.66</v>
      </c>
    </row>
    <row r="49" spans="3:35" x14ac:dyDescent="0.25">
      <c r="C49">
        <v>19960918</v>
      </c>
      <c r="D49">
        <v>1245</v>
      </c>
      <c r="E49" s="3">
        <v>155</v>
      </c>
      <c r="F49" s="3">
        <v>217.77</v>
      </c>
      <c r="G49" s="3">
        <v>217.78</v>
      </c>
      <c r="H49" s="3"/>
      <c r="J49" t="s">
        <v>42</v>
      </c>
      <c r="K49" t="s">
        <v>43</v>
      </c>
      <c r="L49" t="s">
        <v>44</v>
      </c>
      <c r="M49" t="s">
        <v>45</v>
      </c>
      <c r="N49" t="s">
        <v>46</v>
      </c>
      <c r="U49" s="7">
        <f t="shared" si="0"/>
        <v>35704</v>
      </c>
      <c r="V49">
        <v>10</v>
      </c>
      <c r="W49">
        <v>1997</v>
      </c>
      <c r="X49">
        <v>1</v>
      </c>
      <c r="Y49">
        <v>383.64</v>
      </c>
      <c r="Z49">
        <v>202.38</v>
      </c>
      <c r="AA49">
        <v>663.49</v>
      </c>
      <c r="AB49">
        <v>118.92</v>
      </c>
      <c r="AC49">
        <v>39.15</v>
      </c>
      <c r="AD49" s="7">
        <f t="shared" si="1"/>
        <v>35704</v>
      </c>
      <c r="AE49">
        <v>10</v>
      </c>
      <c r="AF49">
        <v>1997</v>
      </c>
      <c r="AG49">
        <v>1</v>
      </c>
      <c r="AH49">
        <v>383.66</v>
      </c>
      <c r="AI49">
        <v>39.18</v>
      </c>
    </row>
    <row r="50" spans="3:35" x14ac:dyDescent="0.25">
      <c r="C50">
        <v>19961009</v>
      </c>
      <c r="D50">
        <v>1430</v>
      </c>
      <c r="E50" s="3">
        <v>241</v>
      </c>
      <c r="F50" s="3">
        <v>355.2</v>
      </c>
      <c r="G50" s="3">
        <v>355.22</v>
      </c>
      <c r="H50" s="3"/>
      <c r="J50" t="s">
        <v>47</v>
      </c>
      <c r="K50" t="s">
        <v>48</v>
      </c>
      <c r="L50" t="s">
        <v>49</v>
      </c>
      <c r="M50" t="s">
        <v>48</v>
      </c>
      <c r="N50" t="s">
        <v>48</v>
      </c>
      <c r="O50" t="s">
        <v>48</v>
      </c>
      <c r="P50" t="s">
        <v>48</v>
      </c>
      <c r="Q50" t="s">
        <v>50</v>
      </c>
      <c r="U50" s="7">
        <f t="shared" si="0"/>
        <v>35735</v>
      </c>
      <c r="V50">
        <v>11</v>
      </c>
      <c r="W50">
        <v>1997</v>
      </c>
      <c r="X50">
        <v>1</v>
      </c>
      <c r="Y50">
        <v>311.01</v>
      </c>
      <c r="Z50">
        <v>166.1</v>
      </c>
      <c r="AA50">
        <v>533.03</v>
      </c>
      <c r="AB50">
        <v>94.59</v>
      </c>
      <c r="AC50">
        <v>25.71</v>
      </c>
      <c r="AD50" s="7">
        <f t="shared" si="1"/>
        <v>35735</v>
      </c>
      <c r="AE50">
        <v>11</v>
      </c>
      <c r="AF50">
        <v>1997</v>
      </c>
      <c r="AG50">
        <v>1</v>
      </c>
      <c r="AH50">
        <v>311.02999999999997</v>
      </c>
      <c r="AI50">
        <v>25.72</v>
      </c>
    </row>
    <row r="51" spans="3:35" x14ac:dyDescent="0.25">
      <c r="C51">
        <v>19961119</v>
      </c>
      <c r="D51">
        <v>930</v>
      </c>
      <c r="E51" s="3">
        <v>100</v>
      </c>
      <c r="F51" s="3">
        <v>248.8</v>
      </c>
      <c r="G51" s="3">
        <v>248.82</v>
      </c>
      <c r="H51" s="3"/>
      <c r="J51" t="s">
        <v>51</v>
      </c>
      <c r="U51" s="7">
        <f t="shared" si="0"/>
        <v>35765</v>
      </c>
      <c r="V51">
        <v>12</v>
      </c>
      <c r="W51">
        <v>1997</v>
      </c>
      <c r="X51">
        <v>1</v>
      </c>
      <c r="Y51">
        <v>302.74</v>
      </c>
      <c r="Z51">
        <v>161.15</v>
      </c>
      <c r="AA51">
        <v>520.13</v>
      </c>
      <c r="AB51">
        <v>92.55</v>
      </c>
      <c r="AC51">
        <v>26.72</v>
      </c>
      <c r="AD51" s="7">
        <f t="shared" si="1"/>
        <v>35765</v>
      </c>
      <c r="AE51">
        <v>12</v>
      </c>
      <c r="AF51">
        <v>1997</v>
      </c>
      <c r="AG51">
        <v>1</v>
      </c>
      <c r="AH51">
        <v>302.76</v>
      </c>
      <c r="AI51">
        <v>26.73</v>
      </c>
    </row>
    <row r="52" spans="3:35" x14ac:dyDescent="0.25">
      <c r="C52">
        <v>19970108</v>
      </c>
      <c r="D52">
        <v>1130</v>
      </c>
      <c r="E52" s="3">
        <v>56</v>
      </c>
      <c r="F52" s="3">
        <v>207.3</v>
      </c>
      <c r="G52" s="3">
        <v>207.3</v>
      </c>
      <c r="H52" s="3"/>
      <c r="J52" t="s">
        <v>36</v>
      </c>
      <c r="K52" s="3">
        <v>122</v>
      </c>
      <c r="L52" s="3">
        <v>302</v>
      </c>
      <c r="M52" s="3">
        <v>439</v>
      </c>
      <c r="N52" s="3">
        <v>913</v>
      </c>
      <c r="O52" s="3">
        <v>1350</v>
      </c>
      <c r="P52" s="3">
        <v>1480</v>
      </c>
      <c r="Q52" s="3">
        <v>1680</v>
      </c>
      <c r="R52" s="3">
        <v>1680</v>
      </c>
      <c r="U52" s="7">
        <f t="shared" si="0"/>
        <v>35827</v>
      </c>
      <c r="V52">
        <v>2</v>
      </c>
      <c r="W52">
        <v>1998</v>
      </c>
      <c r="X52">
        <v>1</v>
      </c>
      <c r="Y52">
        <v>264</v>
      </c>
      <c r="Z52">
        <v>136.33000000000001</v>
      </c>
      <c r="AA52">
        <v>463.73</v>
      </c>
      <c r="AB52">
        <v>84.5</v>
      </c>
      <c r="AC52">
        <v>34.200000000000003</v>
      </c>
      <c r="AD52" s="7">
        <f t="shared" si="1"/>
        <v>35827</v>
      </c>
      <c r="AE52">
        <v>2</v>
      </c>
      <c r="AF52">
        <v>1998</v>
      </c>
      <c r="AG52">
        <v>1</v>
      </c>
      <c r="AH52">
        <v>264.01</v>
      </c>
      <c r="AI52">
        <v>34.22</v>
      </c>
    </row>
    <row r="53" spans="3:35" x14ac:dyDescent="0.25">
      <c r="C53">
        <v>19970131</v>
      </c>
      <c r="D53">
        <v>1100</v>
      </c>
      <c r="E53" s="3">
        <v>74</v>
      </c>
      <c r="F53" s="3">
        <v>309.02</v>
      </c>
      <c r="G53" s="3">
        <v>309.02999999999997</v>
      </c>
      <c r="H53" s="3"/>
      <c r="J53" s="3" t="s">
        <v>38</v>
      </c>
      <c r="K53" s="3">
        <v>125</v>
      </c>
      <c r="L53" s="3">
        <v>263</v>
      </c>
      <c r="M53" s="3">
        <v>427</v>
      </c>
      <c r="N53" s="3">
        <v>932</v>
      </c>
      <c r="O53" s="3">
        <v>1370</v>
      </c>
      <c r="P53" s="3">
        <v>1640</v>
      </c>
      <c r="Q53" s="3">
        <v>2190</v>
      </c>
      <c r="R53" s="3">
        <v>2190</v>
      </c>
      <c r="U53" s="7">
        <f t="shared" si="0"/>
        <v>35855</v>
      </c>
      <c r="V53">
        <v>3</v>
      </c>
      <c r="W53">
        <v>1998</v>
      </c>
      <c r="X53">
        <v>1</v>
      </c>
      <c r="Y53">
        <v>262.69</v>
      </c>
      <c r="Z53">
        <v>134.81</v>
      </c>
      <c r="AA53">
        <v>463.53</v>
      </c>
      <c r="AB53">
        <v>84.86</v>
      </c>
      <c r="AC53">
        <v>35.909999999999997</v>
      </c>
      <c r="AD53" s="7">
        <f t="shared" si="1"/>
        <v>35855</v>
      </c>
      <c r="AE53">
        <v>3</v>
      </c>
      <c r="AF53">
        <v>1998</v>
      </c>
      <c r="AG53">
        <v>1</v>
      </c>
      <c r="AH53">
        <v>262.7</v>
      </c>
      <c r="AI53">
        <v>35.93</v>
      </c>
    </row>
    <row r="54" spans="3:35" x14ac:dyDescent="0.25">
      <c r="C54">
        <v>19970226</v>
      </c>
      <c r="D54">
        <v>1100</v>
      </c>
      <c r="E54" s="3">
        <v>65</v>
      </c>
      <c r="F54" s="3">
        <v>270.39</v>
      </c>
      <c r="G54" s="3">
        <v>270.39999999999998</v>
      </c>
      <c r="H54" s="3"/>
      <c r="J54" t="s">
        <v>52</v>
      </c>
      <c r="K54">
        <v>0.97</v>
      </c>
      <c r="L54">
        <v>1.1499999999999999</v>
      </c>
      <c r="M54">
        <v>1.03</v>
      </c>
      <c r="N54">
        <v>0.98</v>
      </c>
      <c r="O54">
        <v>0.98</v>
      </c>
      <c r="P54">
        <v>0.9</v>
      </c>
      <c r="Q54">
        <v>0.77</v>
      </c>
      <c r="R54">
        <v>0.77</v>
      </c>
      <c r="U54" s="7">
        <f t="shared" si="0"/>
        <v>35886</v>
      </c>
      <c r="V54">
        <v>4</v>
      </c>
      <c r="W54">
        <v>1998</v>
      </c>
      <c r="X54">
        <v>1</v>
      </c>
      <c r="Y54">
        <v>524.91999999999996</v>
      </c>
      <c r="Z54">
        <v>281.11</v>
      </c>
      <c r="AA54">
        <v>897.84</v>
      </c>
      <c r="AB54">
        <v>158.97</v>
      </c>
      <c r="AC54">
        <v>40.83</v>
      </c>
      <c r="AD54" s="7">
        <f t="shared" si="1"/>
        <v>35886</v>
      </c>
      <c r="AE54">
        <v>4</v>
      </c>
      <c r="AF54">
        <v>1998</v>
      </c>
      <c r="AG54">
        <v>1</v>
      </c>
      <c r="AH54">
        <v>524.95000000000005</v>
      </c>
      <c r="AI54">
        <v>40.840000000000003</v>
      </c>
    </row>
    <row r="55" spans="3:35" x14ac:dyDescent="0.25">
      <c r="C55">
        <v>19970326</v>
      </c>
      <c r="D55">
        <v>1200</v>
      </c>
      <c r="E55" s="3">
        <v>120</v>
      </c>
      <c r="F55" s="3">
        <v>443.73</v>
      </c>
      <c r="G55" s="3">
        <v>443.75</v>
      </c>
      <c r="H55" s="3"/>
      <c r="J55" t="str">
        <f>_xlfn.CONCAT(J56," ", K56, " ", L56, " ", M56, " ", N56, " ", O56, " ", P56, " ", Q56, " ", R56, " ", S56)</f>
        <v>Est/Obs &gt; 1 indicates overestimation; Est/Obs &lt; 1 indicates underestimation</v>
      </c>
      <c r="U55" s="7">
        <f t="shared" si="0"/>
        <v>35916</v>
      </c>
      <c r="V55">
        <v>5</v>
      </c>
      <c r="W55">
        <v>1998</v>
      </c>
      <c r="X55">
        <v>2</v>
      </c>
      <c r="Y55">
        <v>972</v>
      </c>
      <c r="Z55">
        <v>625</v>
      </c>
      <c r="AA55">
        <v>1444</v>
      </c>
      <c r="AB55">
        <v>210</v>
      </c>
      <c r="AC55">
        <v>58</v>
      </c>
      <c r="AD55" s="7">
        <f t="shared" si="1"/>
        <v>35916</v>
      </c>
      <c r="AE55">
        <v>5</v>
      </c>
      <c r="AF55">
        <v>1998</v>
      </c>
      <c r="AG55">
        <v>2</v>
      </c>
      <c r="AH55">
        <v>971.81</v>
      </c>
      <c r="AI55">
        <v>58.21</v>
      </c>
    </row>
    <row r="56" spans="3:35" x14ac:dyDescent="0.25">
      <c r="C56">
        <v>19970428</v>
      </c>
      <c r="D56">
        <v>1100</v>
      </c>
      <c r="E56" s="3">
        <v>214</v>
      </c>
      <c r="F56" s="3">
        <v>553.21</v>
      </c>
      <c r="G56" s="3">
        <v>553.24</v>
      </c>
      <c r="H56" s="3"/>
      <c r="J56" t="s">
        <v>52</v>
      </c>
      <c r="K56" t="s">
        <v>53</v>
      </c>
      <c r="L56">
        <v>1</v>
      </c>
      <c r="M56" t="s">
        <v>54</v>
      </c>
      <c r="N56" t="s">
        <v>55</v>
      </c>
      <c r="O56" t="s">
        <v>52</v>
      </c>
      <c r="P56" t="s">
        <v>56</v>
      </c>
      <c r="Q56">
        <v>1</v>
      </c>
      <c r="R56" t="s">
        <v>54</v>
      </c>
      <c r="S56" t="s">
        <v>57</v>
      </c>
      <c r="U56" s="7">
        <f t="shared" si="0"/>
        <v>35947</v>
      </c>
      <c r="V56">
        <v>6</v>
      </c>
      <c r="W56">
        <v>1998</v>
      </c>
      <c r="X56">
        <v>3</v>
      </c>
      <c r="Y56">
        <v>843</v>
      </c>
      <c r="Z56">
        <v>583</v>
      </c>
      <c r="AA56">
        <v>1180</v>
      </c>
      <c r="AB56">
        <v>153</v>
      </c>
      <c r="AC56">
        <v>51</v>
      </c>
      <c r="AD56" s="7">
        <f t="shared" si="1"/>
        <v>35947</v>
      </c>
      <c r="AE56">
        <v>6</v>
      </c>
      <c r="AF56">
        <v>1998</v>
      </c>
      <c r="AG56">
        <v>3</v>
      </c>
      <c r="AH56">
        <v>843.24</v>
      </c>
      <c r="AI56">
        <v>50.86</v>
      </c>
    </row>
    <row r="57" spans="3:35" x14ac:dyDescent="0.25">
      <c r="C57">
        <v>19970513</v>
      </c>
      <c r="D57">
        <v>1310</v>
      </c>
      <c r="E57" s="3">
        <v>705</v>
      </c>
      <c r="F57" s="3">
        <v>977.9</v>
      </c>
      <c r="G57" s="3">
        <v>977.94</v>
      </c>
      <c r="H57" s="3"/>
      <c r="U57" s="7">
        <f t="shared" si="0"/>
        <v>35977</v>
      </c>
      <c r="V57">
        <v>7</v>
      </c>
      <c r="W57">
        <v>1998</v>
      </c>
      <c r="X57">
        <v>2</v>
      </c>
      <c r="Y57">
        <v>504.14</v>
      </c>
      <c r="Z57">
        <v>319.64</v>
      </c>
      <c r="AA57">
        <v>757.52</v>
      </c>
      <c r="AB57">
        <v>112.33</v>
      </c>
      <c r="AC57">
        <v>34.32</v>
      </c>
      <c r="AD57" s="7">
        <f t="shared" si="1"/>
        <v>35977</v>
      </c>
      <c r="AE57">
        <v>7</v>
      </c>
      <c r="AF57">
        <v>1998</v>
      </c>
      <c r="AG57">
        <v>2</v>
      </c>
      <c r="AH57">
        <v>504.16</v>
      </c>
      <c r="AI57">
        <v>34.33</v>
      </c>
    </row>
    <row r="58" spans="3:35" x14ac:dyDescent="0.25">
      <c r="C58">
        <v>19970520</v>
      </c>
      <c r="D58">
        <v>945</v>
      </c>
      <c r="E58" s="3">
        <v>1190</v>
      </c>
      <c r="F58" s="3">
        <v>1110</v>
      </c>
      <c r="G58" s="3">
        <v>1110</v>
      </c>
      <c r="H58" s="3"/>
      <c r="U58" s="7">
        <f t="shared" si="0"/>
        <v>36008</v>
      </c>
      <c r="V58">
        <v>8</v>
      </c>
      <c r="W58">
        <v>1998</v>
      </c>
      <c r="X58">
        <v>2</v>
      </c>
      <c r="Y58">
        <v>208.62</v>
      </c>
      <c r="Z58">
        <v>133.16</v>
      </c>
      <c r="AA58">
        <v>311.8</v>
      </c>
      <c r="AB58">
        <v>45.82</v>
      </c>
      <c r="AC58">
        <v>15.32</v>
      </c>
      <c r="AD58" s="7">
        <f t="shared" si="1"/>
        <v>36008</v>
      </c>
      <c r="AE58">
        <v>8</v>
      </c>
      <c r="AF58">
        <v>1998</v>
      </c>
      <c r="AG58">
        <v>2</v>
      </c>
      <c r="AH58">
        <v>208.63</v>
      </c>
      <c r="AI58">
        <v>15.33</v>
      </c>
    </row>
    <row r="59" spans="3:35" x14ac:dyDescent="0.25">
      <c r="C59">
        <v>19970528</v>
      </c>
      <c r="D59">
        <v>1030</v>
      </c>
      <c r="E59" s="3">
        <v>547</v>
      </c>
      <c r="F59" s="3">
        <v>750.18</v>
      </c>
      <c r="G59" s="3">
        <v>750.21</v>
      </c>
      <c r="H59" s="3"/>
      <c r="J59" t="s">
        <v>58</v>
      </c>
      <c r="K59" t="s">
        <v>59</v>
      </c>
      <c r="U59" s="7">
        <f t="shared" si="0"/>
        <v>36039</v>
      </c>
      <c r="V59">
        <v>9</v>
      </c>
      <c r="W59">
        <v>1998</v>
      </c>
      <c r="X59">
        <v>1</v>
      </c>
      <c r="Y59">
        <v>186.51</v>
      </c>
      <c r="Z59">
        <v>100.47</v>
      </c>
      <c r="AA59">
        <v>317.64999999999998</v>
      </c>
      <c r="AB59">
        <v>55.97</v>
      </c>
      <c r="AC59">
        <v>12.36</v>
      </c>
      <c r="AD59" s="7">
        <f t="shared" si="1"/>
        <v>36039</v>
      </c>
      <c r="AE59">
        <v>9</v>
      </c>
      <c r="AF59">
        <v>1998</v>
      </c>
      <c r="AG59">
        <v>1</v>
      </c>
      <c r="AH59">
        <v>186.52</v>
      </c>
      <c r="AI59">
        <v>12.36</v>
      </c>
    </row>
    <row r="60" spans="3:35" x14ac:dyDescent="0.25">
      <c r="C60">
        <v>19970604</v>
      </c>
      <c r="D60">
        <v>1030</v>
      </c>
      <c r="E60" s="3">
        <v>1620</v>
      </c>
      <c r="F60" s="3">
        <v>1040.0999999999999</v>
      </c>
      <c r="G60" s="3">
        <v>1040.0999999999999</v>
      </c>
      <c r="H60" s="3"/>
      <c r="J60" s="10" t="s">
        <v>60</v>
      </c>
      <c r="K60" s="10"/>
      <c r="U60" s="7">
        <f t="shared" si="0"/>
        <v>36069</v>
      </c>
      <c r="V60">
        <v>10</v>
      </c>
      <c r="W60">
        <v>1998</v>
      </c>
      <c r="X60">
        <v>1</v>
      </c>
      <c r="Y60">
        <v>211.44</v>
      </c>
      <c r="Z60">
        <v>113.95</v>
      </c>
      <c r="AA60">
        <v>359.97</v>
      </c>
      <c r="AB60">
        <v>63.4</v>
      </c>
      <c r="AC60">
        <v>13.78</v>
      </c>
      <c r="AD60" s="7">
        <f t="shared" si="1"/>
        <v>36069</v>
      </c>
      <c r="AE60">
        <v>10</v>
      </c>
      <c r="AF60">
        <v>1998</v>
      </c>
      <c r="AG60">
        <v>1</v>
      </c>
      <c r="AH60">
        <v>211.46</v>
      </c>
      <c r="AI60">
        <v>13.78</v>
      </c>
    </row>
    <row r="61" spans="3:35" x14ac:dyDescent="0.25">
      <c r="C61">
        <v>19970612</v>
      </c>
      <c r="D61">
        <v>950</v>
      </c>
      <c r="E61" s="3">
        <v>1230</v>
      </c>
      <c r="F61" s="3">
        <v>903.22</v>
      </c>
      <c r="G61" s="3">
        <v>903.24</v>
      </c>
      <c r="H61" s="3"/>
      <c r="J61" t="s">
        <v>63</v>
      </c>
      <c r="K61">
        <v>-0.51800000000000002</v>
      </c>
      <c r="U61" s="7">
        <f t="shared" si="0"/>
        <v>36100</v>
      </c>
      <c r="V61">
        <v>11</v>
      </c>
      <c r="W61">
        <v>1998</v>
      </c>
      <c r="X61">
        <v>1</v>
      </c>
      <c r="Y61">
        <v>281.16000000000003</v>
      </c>
      <c r="Z61">
        <v>150.88</v>
      </c>
      <c r="AA61">
        <v>480.19</v>
      </c>
      <c r="AB61">
        <v>84.88</v>
      </c>
      <c r="AC61">
        <v>20.8</v>
      </c>
      <c r="AD61" s="7">
        <f t="shared" si="1"/>
        <v>36100</v>
      </c>
      <c r="AE61">
        <v>11</v>
      </c>
      <c r="AF61">
        <v>1998</v>
      </c>
      <c r="AG61">
        <v>1</v>
      </c>
      <c r="AH61">
        <v>281.18</v>
      </c>
      <c r="AI61">
        <v>20.81</v>
      </c>
    </row>
    <row r="62" spans="3:35" x14ac:dyDescent="0.25">
      <c r="C62">
        <v>19970616</v>
      </c>
      <c r="D62">
        <v>940</v>
      </c>
      <c r="E62" s="3">
        <v>1245</v>
      </c>
      <c r="F62" s="3">
        <v>875.75</v>
      </c>
      <c r="G62" s="3">
        <v>875.78</v>
      </c>
      <c r="H62" s="3"/>
      <c r="J62" t="s">
        <v>61</v>
      </c>
      <c r="K62">
        <v>0.995</v>
      </c>
      <c r="U62" s="7">
        <f t="shared" si="0"/>
        <v>36192</v>
      </c>
      <c r="V62">
        <v>2</v>
      </c>
      <c r="W62">
        <v>1999</v>
      </c>
      <c r="X62">
        <v>1</v>
      </c>
      <c r="Y62">
        <v>262.56</v>
      </c>
      <c r="Z62">
        <v>134.94999999999999</v>
      </c>
      <c r="AA62">
        <v>462.76</v>
      </c>
      <c r="AB62">
        <v>84.62</v>
      </c>
      <c r="AC62">
        <v>35.43</v>
      </c>
      <c r="AD62" s="7">
        <f t="shared" si="1"/>
        <v>36192</v>
      </c>
      <c r="AE62">
        <v>2</v>
      </c>
      <c r="AF62">
        <v>1999</v>
      </c>
      <c r="AG62">
        <v>1</v>
      </c>
      <c r="AH62">
        <v>262.56</v>
      </c>
      <c r="AI62">
        <v>35.450000000000003</v>
      </c>
    </row>
    <row r="63" spans="3:35" x14ac:dyDescent="0.25">
      <c r="C63">
        <v>19970625</v>
      </c>
      <c r="D63">
        <v>1310</v>
      </c>
      <c r="E63" s="3">
        <v>1350</v>
      </c>
      <c r="F63" s="3">
        <v>832.11</v>
      </c>
      <c r="G63" s="3">
        <v>832.14</v>
      </c>
      <c r="H63" s="3"/>
      <c r="J63" t="s">
        <v>62</v>
      </c>
      <c r="K63">
        <v>0.81299999999999994</v>
      </c>
      <c r="U63" s="7">
        <f t="shared" si="0"/>
        <v>36251</v>
      </c>
      <c r="V63">
        <v>4</v>
      </c>
      <c r="W63">
        <v>1999</v>
      </c>
      <c r="X63">
        <v>2</v>
      </c>
      <c r="Y63">
        <v>401.3</v>
      </c>
      <c r="Z63">
        <v>252.58</v>
      </c>
      <c r="AA63">
        <v>606.53</v>
      </c>
      <c r="AB63">
        <v>90.81</v>
      </c>
      <c r="AC63">
        <v>34.950000000000003</v>
      </c>
      <c r="AD63" s="7">
        <f t="shared" si="1"/>
        <v>36251</v>
      </c>
      <c r="AE63">
        <v>4</v>
      </c>
      <c r="AF63">
        <v>1999</v>
      </c>
      <c r="AG63">
        <v>2</v>
      </c>
      <c r="AH63">
        <v>401.32</v>
      </c>
      <c r="AI63">
        <v>34.97</v>
      </c>
    </row>
    <row r="64" spans="3:35" x14ac:dyDescent="0.25">
      <c r="C64">
        <v>19970701</v>
      </c>
      <c r="D64">
        <v>930</v>
      </c>
      <c r="E64" s="3">
        <v>1350</v>
      </c>
      <c r="F64" s="3">
        <v>797.65</v>
      </c>
      <c r="G64" s="3">
        <v>797.68</v>
      </c>
      <c r="H64" s="3"/>
      <c r="U64" s="7">
        <f t="shared" si="0"/>
        <v>36312</v>
      </c>
      <c r="V64">
        <v>6</v>
      </c>
      <c r="W64">
        <v>1999</v>
      </c>
      <c r="X64">
        <v>1</v>
      </c>
      <c r="Y64">
        <v>911</v>
      </c>
      <c r="Z64">
        <v>493</v>
      </c>
      <c r="AA64">
        <v>1546</v>
      </c>
      <c r="AB64">
        <v>272</v>
      </c>
      <c r="AC64">
        <v>51</v>
      </c>
      <c r="AD64" s="7">
        <f t="shared" si="1"/>
        <v>36312</v>
      </c>
      <c r="AE64">
        <v>6</v>
      </c>
      <c r="AF64">
        <v>1999</v>
      </c>
      <c r="AG64">
        <v>1</v>
      </c>
      <c r="AH64">
        <v>910.93</v>
      </c>
      <c r="AI64">
        <v>51.37</v>
      </c>
    </row>
    <row r="65" spans="3:35" x14ac:dyDescent="0.25">
      <c r="C65">
        <v>19970714</v>
      </c>
      <c r="D65">
        <v>1115</v>
      </c>
      <c r="E65" s="3">
        <v>769</v>
      </c>
      <c r="F65" s="3">
        <v>608.44000000000005</v>
      </c>
      <c r="G65" s="3">
        <v>608.47</v>
      </c>
      <c r="H65" s="3"/>
      <c r="U65" s="7">
        <f t="shared" si="0"/>
        <v>36373</v>
      </c>
      <c r="V65">
        <v>8</v>
      </c>
      <c r="W65">
        <v>1999</v>
      </c>
      <c r="X65">
        <v>3</v>
      </c>
      <c r="Y65">
        <v>460.2</v>
      </c>
      <c r="Z65">
        <v>313.58999999999997</v>
      </c>
      <c r="AA65">
        <v>652.19000000000005</v>
      </c>
      <c r="AB65">
        <v>86.72</v>
      </c>
      <c r="AC65">
        <v>38.22</v>
      </c>
      <c r="AD65" s="7">
        <f t="shared" si="1"/>
        <v>36373</v>
      </c>
      <c r="AE65">
        <v>8</v>
      </c>
      <c r="AF65">
        <v>1999</v>
      </c>
      <c r="AG65">
        <v>3</v>
      </c>
      <c r="AH65">
        <v>460.22</v>
      </c>
      <c r="AI65">
        <v>38.24</v>
      </c>
    </row>
    <row r="66" spans="3:35" x14ac:dyDescent="0.25">
      <c r="C66">
        <v>19970731</v>
      </c>
      <c r="D66">
        <v>1115</v>
      </c>
      <c r="E66" s="3">
        <v>856</v>
      </c>
      <c r="F66" s="3">
        <v>594.82000000000005</v>
      </c>
      <c r="G66" s="3">
        <v>594.85</v>
      </c>
      <c r="H66" s="3"/>
      <c r="J66" t="s">
        <v>64</v>
      </c>
      <c r="U66" s="7">
        <f t="shared" si="0"/>
        <v>36434</v>
      </c>
      <c r="V66">
        <v>10</v>
      </c>
      <c r="W66">
        <v>1999</v>
      </c>
      <c r="X66">
        <v>1</v>
      </c>
      <c r="Y66">
        <v>246.52</v>
      </c>
      <c r="Z66">
        <v>132.84</v>
      </c>
      <c r="AA66">
        <v>419.73</v>
      </c>
      <c r="AB66">
        <v>73.94</v>
      </c>
      <c r="AC66">
        <v>16.13</v>
      </c>
      <c r="AD66" s="7">
        <f t="shared" si="1"/>
        <v>36434</v>
      </c>
      <c r="AE66">
        <v>10</v>
      </c>
      <c r="AF66">
        <v>1999</v>
      </c>
      <c r="AG66">
        <v>1</v>
      </c>
      <c r="AH66">
        <v>246.53</v>
      </c>
      <c r="AI66">
        <v>16.14</v>
      </c>
    </row>
    <row r="67" spans="3:35" x14ac:dyDescent="0.25">
      <c r="C67">
        <v>19970813</v>
      </c>
      <c r="D67">
        <v>945</v>
      </c>
      <c r="E67" s="3">
        <v>467</v>
      </c>
      <c r="F67" s="3">
        <v>439.41</v>
      </c>
      <c r="G67" s="3">
        <v>439.43</v>
      </c>
      <c r="H67" s="3"/>
      <c r="J67" t="s">
        <v>21</v>
      </c>
      <c r="U67" s="7">
        <f t="shared" si="0"/>
        <v>36465</v>
      </c>
      <c r="V67">
        <v>11</v>
      </c>
      <c r="W67">
        <v>1999</v>
      </c>
      <c r="X67">
        <v>1</v>
      </c>
      <c r="Y67">
        <v>229.88</v>
      </c>
      <c r="Z67">
        <v>122.97</v>
      </c>
      <c r="AA67">
        <v>393.5</v>
      </c>
      <c r="AB67">
        <v>69.739999999999995</v>
      </c>
      <c r="AC67">
        <v>18.34</v>
      </c>
      <c r="AD67" s="7">
        <f t="shared" si="1"/>
        <v>36465</v>
      </c>
      <c r="AE67">
        <v>11</v>
      </c>
      <c r="AF67">
        <v>1999</v>
      </c>
      <c r="AG67">
        <v>1</v>
      </c>
      <c r="AH67">
        <v>229.89</v>
      </c>
      <c r="AI67">
        <v>18.350000000000001</v>
      </c>
    </row>
    <row r="68" spans="3:35" x14ac:dyDescent="0.25">
      <c r="C68">
        <v>19970925</v>
      </c>
      <c r="D68">
        <v>1400</v>
      </c>
      <c r="E68" s="3">
        <v>406</v>
      </c>
      <c r="F68" s="3">
        <v>465.49</v>
      </c>
      <c r="G68" s="3">
        <v>465.51</v>
      </c>
      <c r="H68" s="3"/>
      <c r="J68" t="s">
        <v>22</v>
      </c>
      <c r="K68" s="4">
        <v>80.11</v>
      </c>
      <c r="U68" s="7">
        <f t="shared" si="0"/>
        <v>36617</v>
      </c>
      <c r="V68">
        <v>4</v>
      </c>
      <c r="W68">
        <v>2000</v>
      </c>
      <c r="X68">
        <v>2</v>
      </c>
      <c r="Y68">
        <v>657.57</v>
      </c>
      <c r="Z68">
        <v>418.39</v>
      </c>
      <c r="AA68">
        <v>985.3</v>
      </c>
      <c r="AB68">
        <v>145.41</v>
      </c>
      <c r="AC68">
        <v>47.72</v>
      </c>
      <c r="AD68" s="7">
        <f t="shared" si="1"/>
        <v>36617</v>
      </c>
      <c r="AE68">
        <v>4</v>
      </c>
      <c r="AF68">
        <v>2000</v>
      </c>
      <c r="AG68">
        <v>2</v>
      </c>
      <c r="AH68">
        <v>657.61</v>
      </c>
      <c r="AI68">
        <v>47.74</v>
      </c>
    </row>
    <row r="69" spans="3:35" x14ac:dyDescent="0.25">
      <c r="C69">
        <v>19971022</v>
      </c>
      <c r="D69">
        <v>1010</v>
      </c>
      <c r="E69" s="3">
        <v>220.5</v>
      </c>
      <c r="F69" s="3">
        <v>383.64</v>
      </c>
      <c r="G69" s="3">
        <v>383.66</v>
      </c>
      <c r="H69" s="3"/>
      <c r="J69" t="s">
        <v>23</v>
      </c>
      <c r="K69" s="4">
        <v>8.2199999999999995E-2</v>
      </c>
      <c r="U69" s="7">
        <f t="shared" si="0"/>
        <v>36647</v>
      </c>
      <c r="V69">
        <v>5</v>
      </c>
      <c r="W69">
        <v>2000</v>
      </c>
      <c r="X69">
        <v>2</v>
      </c>
      <c r="Y69">
        <v>1176</v>
      </c>
      <c r="Z69">
        <v>751</v>
      </c>
      <c r="AA69">
        <v>1757</v>
      </c>
      <c r="AB69">
        <v>258</v>
      </c>
      <c r="AC69">
        <v>84</v>
      </c>
      <c r="AD69" s="7">
        <f t="shared" si="1"/>
        <v>36647</v>
      </c>
      <c r="AE69">
        <v>5</v>
      </c>
      <c r="AF69">
        <v>2000</v>
      </c>
      <c r="AG69">
        <v>2</v>
      </c>
      <c r="AH69">
        <v>1176</v>
      </c>
      <c r="AI69">
        <v>84</v>
      </c>
    </row>
    <row r="70" spans="3:35" x14ac:dyDescent="0.25">
      <c r="C70">
        <v>19971125</v>
      </c>
      <c r="D70">
        <v>1030</v>
      </c>
      <c r="E70" s="3">
        <v>115</v>
      </c>
      <c r="F70" s="3">
        <v>311.01</v>
      </c>
      <c r="G70" s="3">
        <v>311.02999999999997</v>
      </c>
      <c r="H70" s="3"/>
      <c r="U70" s="7">
        <f t="shared" ref="U70:U128" si="2">DATE(W70,V70,1)</f>
        <v>36678</v>
      </c>
      <c r="V70">
        <v>6</v>
      </c>
      <c r="W70">
        <v>2000</v>
      </c>
      <c r="X70">
        <v>1</v>
      </c>
      <c r="Y70">
        <v>424.81</v>
      </c>
      <c r="Z70">
        <v>228.81</v>
      </c>
      <c r="AA70">
        <v>723.52</v>
      </c>
      <c r="AB70">
        <v>127.5</v>
      </c>
      <c r="AC70">
        <v>28.21</v>
      </c>
      <c r="AD70" s="7">
        <f t="shared" ref="AD70:AD128" si="3">DATE(AF70,AE70,1)</f>
        <v>36678</v>
      </c>
      <c r="AE70">
        <v>6</v>
      </c>
      <c r="AF70">
        <v>2000</v>
      </c>
      <c r="AG70">
        <v>1</v>
      </c>
      <c r="AH70">
        <v>424.83</v>
      </c>
      <c r="AI70">
        <v>28.22</v>
      </c>
    </row>
    <row r="71" spans="3:35" x14ac:dyDescent="0.25">
      <c r="C71">
        <v>19971223</v>
      </c>
      <c r="D71">
        <v>1015</v>
      </c>
      <c r="E71" s="3">
        <v>86</v>
      </c>
      <c r="F71" s="3">
        <v>302.74</v>
      </c>
      <c r="G71" s="3">
        <v>302.76</v>
      </c>
      <c r="H71" s="3"/>
      <c r="J71" t="s">
        <v>27</v>
      </c>
      <c r="K71" t="s">
        <v>30</v>
      </c>
      <c r="L71" t="s">
        <v>28</v>
      </c>
      <c r="M71" t="s">
        <v>29</v>
      </c>
      <c r="N71" t="s">
        <v>31</v>
      </c>
      <c r="U71" s="7">
        <f t="shared" si="2"/>
        <v>36708</v>
      </c>
      <c r="V71">
        <v>7</v>
      </c>
      <c r="W71">
        <v>2000</v>
      </c>
      <c r="X71">
        <v>2</v>
      </c>
      <c r="Y71">
        <v>240.48</v>
      </c>
      <c r="Z71">
        <v>152.78</v>
      </c>
      <c r="AA71">
        <v>360.76</v>
      </c>
      <c r="AB71">
        <v>53.35</v>
      </c>
      <c r="AC71">
        <v>19.13</v>
      </c>
      <c r="AD71" s="7">
        <f t="shared" si="3"/>
        <v>36708</v>
      </c>
      <c r="AE71">
        <v>7</v>
      </c>
      <c r="AF71">
        <v>2000</v>
      </c>
      <c r="AG71">
        <v>2</v>
      </c>
      <c r="AH71">
        <v>240.49</v>
      </c>
      <c r="AI71">
        <v>19.14</v>
      </c>
    </row>
    <row r="72" spans="3:35" x14ac:dyDescent="0.25">
      <c r="C72">
        <v>19980213</v>
      </c>
      <c r="D72">
        <v>1100</v>
      </c>
      <c r="E72" s="3">
        <v>61</v>
      </c>
      <c r="F72" s="3">
        <v>264</v>
      </c>
      <c r="G72" s="3">
        <v>264.01</v>
      </c>
      <c r="H72" s="3"/>
      <c r="J72" s="10" t="s">
        <v>65</v>
      </c>
      <c r="K72" s="10"/>
      <c r="L72" s="10"/>
      <c r="M72" s="10"/>
      <c r="N72" s="10"/>
      <c r="U72" s="7">
        <f t="shared" si="2"/>
        <v>36739</v>
      </c>
      <c r="V72">
        <v>8</v>
      </c>
      <c r="W72">
        <v>2000</v>
      </c>
      <c r="X72">
        <v>2</v>
      </c>
      <c r="Y72">
        <v>153.91999999999999</v>
      </c>
      <c r="Z72">
        <v>96.54</v>
      </c>
      <c r="AA72">
        <v>233.29</v>
      </c>
      <c r="AB72">
        <v>35.090000000000003</v>
      </c>
      <c r="AC72">
        <v>14.54</v>
      </c>
      <c r="AD72" s="7">
        <f t="shared" si="3"/>
        <v>36739</v>
      </c>
      <c r="AE72">
        <v>8</v>
      </c>
      <c r="AF72">
        <v>2000</v>
      </c>
      <c r="AG72">
        <v>2</v>
      </c>
      <c r="AH72">
        <v>153.93</v>
      </c>
      <c r="AI72">
        <v>14.55</v>
      </c>
    </row>
    <row r="73" spans="3:35" x14ac:dyDescent="0.25">
      <c r="C73">
        <v>19980316</v>
      </c>
      <c r="D73">
        <v>1030</v>
      </c>
      <c r="E73" s="3">
        <v>65</v>
      </c>
      <c r="F73" s="3">
        <v>262.69</v>
      </c>
      <c r="G73" s="3">
        <v>262.7</v>
      </c>
      <c r="H73" s="3"/>
      <c r="J73" t="s">
        <v>15</v>
      </c>
      <c r="K73">
        <v>-0.1208</v>
      </c>
      <c r="L73">
        <v>7.8799999999999995E-2</v>
      </c>
      <c r="M73">
        <v>-1.53</v>
      </c>
      <c r="N73" s="3">
        <v>0.11269999999999999</v>
      </c>
      <c r="U73" s="7">
        <f t="shared" si="2"/>
        <v>36770</v>
      </c>
      <c r="V73">
        <v>9</v>
      </c>
      <c r="W73">
        <v>2000</v>
      </c>
      <c r="X73">
        <v>1</v>
      </c>
      <c r="Y73">
        <v>209.12</v>
      </c>
      <c r="Z73">
        <v>112.76</v>
      </c>
      <c r="AA73">
        <v>355.87</v>
      </c>
      <c r="AB73">
        <v>62.65</v>
      </c>
      <c r="AC73">
        <v>13.39</v>
      </c>
      <c r="AD73" s="7">
        <f t="shared" si="3"/>
        <v>36770</v>
      </c>
      <c r="AE73">
        <v>9</v>
      </c>
      <c r="AF73">
        <v>2000</v>
      </c>
      <c r="AG73">
        <v>1</v>
      </c>
      <c r="AH73">
        <v>209.13</v>
      </c>
      <c r="AI73">
        <v>13.39</v>
      </c>
    </row>
    <row r="74" spans="3:35" x14ac:dyDescent="0.25">
      <c r="C74">
        <v>19980423</v>
      </c>
      <c r="D74">
        <v>1415</v>
      </c>
      <c r="E74" s="3">
        <v>181</v>
      </c>
      <c r="F74" s="3">
        <v>524.91999999999996</v>
      </c>
      <c r="G74" s="3">
        <v>524.95000000000005</v>
      </c>
      <c r="H74" s="3"/>
      <c r="J74" t="s">
        <v>16</v>
      </c>
      <c r="K74">
        <v>-0.37209999999999999</v>
      </c>
      <c r="L74">
        <v>5.1999999999999998E-2</v>
      </c>
      <c r="M74">
        <v>-7.16</v>
      </c>
      <c r="N74" s="3">
        <v>1.285E-10</v>
      </c>
      <c r="U74" s="7">
        <f t="shared" si="2"/>
        <v>36831</v>
      </c>
      <c r="V74">
        <v>11</v>
      </c>
      <c r="W74">
        <v>2000</v>
      </c>
      <c r="X74">
        <v>1</v>
      </c>
      <c r="Y74">
        <v>271.97000000000003</v>
      </c>
      <c r="Z74">
        <v>146.5</v>
      </c>
      <c r="AA74">
        <v>463.17</v>
      </c>
      <c r="AB74">
        <v>81.61</v>
      </c>
      <c r="AC74">
        <v>18</v>
      </c>
      <c r="AD74" s="7">
        <f t="shared" si="3"/>
        <v>36831</v>
      </c>
      <c r="AE74">
        <v>11</v>
      </c>
      <c r="AF74">
        <v>2000</v>
      </c>
      <c r="AG74">
        <v>1</v>
      </c>
      <c r="AH74">
        <v>271.98</v>
      </c>
      <c r="AI74">
        <v>18</v>
      </c>
    </row>
    <row r="75" spans="3:35" x14ac:dyDescent="0.25">
      <c r="C75">
        <v>19980505</v>
      </c>
      <c r="D75">
        <v>1100</v>
      </c>
      <c r="E75" s="3">
        <v>459</v>
      </c>
      <c r="F75" s="3">
        <v>883.33</v>
      </c>
      <c r="G75" s="3">
        <v>883.38</v>
      </c>
      <c r="H75" s="3"/>
      <c r="J75" t="s">
        <v>17</v>
      </c>
      <c r="K75">
        <v>-0.13289999999999999</v>
      </c>
      <c r="L75">
        <v>4.1700000000000001E-2</v>
      </c>
      <c r="M75">
        <v>-3.18</v>
      </c>
      <c r="N75" s="3">
        <v>1.3500000000000001E-3</v>
      </c>
      <c r="U75" s="7">
        <f t="shared" si="2"/>
        <v>36861</v>
      </c>
      <c r="V75">
        <v>12</v>
      </c>
      <c r="W75">
        <v>2000</v>
      </c>
      <c r="X75">
        <v>1</v>
      </c>
      <c r="Y75">
        <v>243.54</v>
      </c>
      <c r="Z75">
        <v>130.41</v>
      </c>
      <c r="AA75">
        <v>416.59</v>
      </c>
      <c r="AB75">
        <v>73.77</v>
      </c>
      <c r="AC75">
        <v>19</v>
      </c>
      <c r="AD75" s="7">
        <f t="shared" si="3"/>
        <v>36861</v>
      </c>
      <c r="AE75">
        <v>12</v>
      </c>
      <c r="AF75">
        <v>2000</v>
      </c>
      <c r="AG75">
        <v>1</v>
      </c>
      <c r="AH75">
        <v>243.55</v>
      </c>
      <c r="AI75">
        <v>19.010000000000002</v>
      </c>
    </row>
    <row r="76" spans="3:35" x14ac:dyDescent="0.25">
      <c r="C76">
        <v>19980529</v>
      </c>
      <c r="D76">
        <v>915</v>
      </c>
      <c r="E76" s="3">
        <v>1220</v>
      </c>
      <c r="F76" s="3">
        <v>1060.2</v>
      </c>
      <c r="G76" s="3">
        <v>1060.2</v>
      </c>
      <c r="H76" s="3"/>
      <c r="J76" t="s">
        <v>18</v>
      </c>
      <c r="K76">
        <v>0.52639999999999998</v>
      </c>
      <c r="L76">
        <v>6.1600000000000002E-2</v>
      </c>
      <c r="M76">
        <v>8.5500000000000007</v>
      </c>
      <c r="N76" s="3">
        <v>2.6449999999999998E-13</v>
      </c>
      <c r="U76" s="7">
        <f t="shared" si="2"/>
        <v>36951</v>
      </c>
      <c r="V76">
        <v>3</v>
      </c>
      <c r="W76">
        <v>2001</v>
      </c>
      <c r="X76">
        <v>1</v>
      </c>
      <c r="Y76">
        <v>241.02</v>
      </c>
      <c r="Z76">
        <v>121.42</v>
      </c>
      <c r="AA76">
        <v>430.98</v>
      </c>
      <c r="AB76">
        <v>79.97</v>
      </c>
      <c r="AC76">
        <v>37.659999999999997</v>
      </c>
      <c r="AD76" s="7">
        <f t="shared" si="3"/>
        <v>36951</v>
      </c>
      <c r="AE76">
        <v>3</v>
      </c>
      <c r="AF76">
        <v>2001</v>
      </c>
      <c r="AG76">
        <v>1</v>
      </c>
      <c r="AH76">
        <v>241.03</v>
      </c>
      <c r="AI76">
        <v>37.69</v>
      </c>
    </row>
    <row r="77" spans="3:35" x14ac:dyDescent="0.25">
      <c r="C77">
        <v>19980602</v>
      </c>
      <c r="D77">
        <v>1025</v>
      </c>
      <c r="E77" s="3">
        <v>1210</v>
      </c>
      <c r="F77" s="3">
        <v>1017.9</v>
      </c>
      <c r="G77" s="3">
        <v>1017.9</v>
      </c>
      <c r="H77" s="3"/>
      <c r="J77" t="s">
        <v>19</v>
      </c>
      <c r="K77">
        <v>0.22939999999999999</v>
      </c>
      <c r="L77">
        <v>7.85E-2</v>
      </c>
      <c r="M77">
        <v>2.92</v>
      </c>
      <c r="N77" s="3">
        <v>3.1110000000000001E-3</v>
      </c>
      <c r="U77" s="7">
        <f t="shared" si="2"/>
        <v>36982</v>
      </c>
      <c r="V77">
        <v>4</v>
      </c>
      <c r="W77">
        <v>2001</v>
      </c>
      <c r="X77">
        <v>1</v>
      </c>
      <c r="Y77">
        <v>953</v>
      </c>
      <c r="Z77">
        <v>513</v>
      </c>
      <c r="AA77">
        <v>1625</v>
      </c>
      <c r="AB77">
        <v>287</v>
      </c>
      <c r="AC77">
        <v>66</v>
      </c>
      <c r="AD77" s="7">
        <f t="shared" si="3"/>
        <v>36982</v>
      </c>
      <c r="AE77">
        <v>4</v>
      </c>
      <c r="AF77">
        <v>2001</v>
      </c>
      <c r="AG77">
        <v>1</v>
      </c>
      <c r="AH77">
        <v>953.29</v>
      </c>
      <c r="AI77">
        <v>66.17</v>
      </c>
    </row>
    <row r="78" spans="3:35" x14ac:dyDescent="0.25">
      <c r="C78">
        <v>19980610</v>
      </c>
      <c r="D78">
        <v>1000</v>
      </c>
      <c r="E78" s="3">
        <v>663</v>
      </c>
      <c r="F78" s="3">
        <v>754.68</v>
      </c>
      <c r="G78" s="3">
        <v>754.72</v>
      </c>
      <c r="H78" s="3"/>
      <c r="J78" t="s">
        <v>102</v>
      </c>
      <c r="K78">
        <v>3.3399999999999999E-2</v>
      </c>
      <c r="L78">
        <v>6.4000000000000003E-3</v>
      </c>
      <c r="M78">
        <v>5.23</v>
      </c>
      <c r="N78" s="3">
        <v>5.8790000000000002E-7</v>
      </c>
      <c r="U78" s="7">
        <f t="shared" si="2"/>
        <v>37012</v>
      </c>
      <c r="V78">
        <v>5</v>
      </c>
      <c r="W78">
        <v>2001</v>
      </c>
      <c r="X78">
        <v>1</v>
      </c>
      <c r="Y78">
        <v>1118</v>
      </c>
      <c r="Z78">
        <v>604</v>
      </c>
      <c r="AA78">
        <v>1899</v>
      </c>
      <c r="AB78">
        <v>334</v>
      </c>
      <c r="AC78">
        <v>65</v>
      </c>
      <c r="AD78" s="7">
        <f t="shared" si="3"/>
        <v>37012</v>
      </c>
      <c r="AE78">
        <v>5</v>
      </c>
      <c r="AF78">
        <v>2001</v>
      </c>
      <c r="AG78">
        <v>1</v>
      </c>
      <c r="AH78">
        <v>1118</v>
      </c>
      <c r="AI78">
        <v>65</v>
      </c>
    </row>
    <row r="79" spans="3:35" x14ac:dyDescent="0.25">
      <c r="C79">
        <v>19980625</v>
      </c>
      <c r="D79">
        <v>1025</v>
      </c>
      <c r="E79" s="3">
        <v>901</v>
      </c>
      <c r="F79" s="3">
        <v>757.05</v>
      </c>
      <c r="G79" s="3">
        <v>757.08</v>
      </c>
      <c r="H79" s="3"/>
      <c r="U79" s="7">
        <f t="shared" si="2"/>
        <v>37043</v>
      </c>
      <c r="V79">
        <v>6</v>
      </c>
      <c r="W79">
        <v>2001</v>
      </c>
      <c r="X79">
        <v>1</v>
      </c>
      <c r="Y79">
        <v>841</v>
      </c>
      <c r="Z79">
        <v>455</v>
      </c>
      <c r="AA79">
        <v>1427</v>
      </c>
      <c r="AB79">
        <v>250</v>
      </c>
      <c r="AC79">
        <v>47</v>
      </c>
      <c r="AD79" s="7">
        <f t="shared" si="3"/>
        <v>37043</v>
      </c>
      <c r="AE79">
        <v>6</v>
      </c>
      <c r="AF79">
        <v>2001</v>
      </c>
      <c r="AG79">
        <v>1</v>
      </c>
      <c r="AH79">
        <v>840.63</v>
      </c>
      <c r="AI79">
        <v>47.01</v>
      </c>
    </row>
    <row r="80" spans="3:35" x14ac:dyDescent="0.25">
      <c r="C80">
        <v>19980709</v>
      </c>
      <c r="D80">
        <v>1045</v>
      </c>
      <c r="E80" s="3">
        <v>691</v>
      </c>
      <c r="F80" s="3">
        <v>617.71</v>
      </c>
      <c r="G80" s="3">
        <v>617.74</v>
      </c>
      <c r="H80" s="3"/>
      <c r="J80" t="s">
        <v>42</v>
      </c>
      <c r="K80" t="s">
        <v>43</v>
      </c>
      <c r="L80" t="s">
        <v>44</v>
      </c>
      <c r="M80" t="s">
        <v>45</v>
      </c>
      <c r="N80" t="s">
        <v>46</v>
      </c>
      <c r="U80" s="7">
        <f t="shared" si="2"/>
        <v>37104</v>
      </c>
      <c r="V80">
        <v>8</v>
      </c>
      <c r="W80">
        <v>2001</v>
      </c>
      <c r="X80">
        <v>2</v>
      </c>
      <c r="Y80">
        <v>320.88</v>
      </c>
      <c r="Z80">
        <v>205.12</v>
      </c>
      <c r="AA80">
        <v>479</v>
      </c>
      <c r="AB80">
        <v>70.239999999999995</v>
      </c>
      <c r="AC80">
        <v>22.49</v>
      </c>
      <c r="AD80" s="7">
        <f t="shared" si="3"/>
        <v>37104</v>
      </c>
      <c r="AE80">
        <v>8</v>
      </c>
      <c r="AF80">
        <v>2001</v>
      </c>
      <c r="AG80">
        <v>2</v>
      </c>
      <c r="AH80">
        <v>320.89</v>
      </c>
      <c r="AI80">
        <v>22.5</v>
      </c>
    </row>
    <row r="81" spans="3:35" x14ac:dyDescent="0.25">
      <c r="C81">
        <v>19980722</v>
      </c>
      <c r="D81">
        <v>1115</v>
      </c>
      <c r="E81" s="3">
        <v>334</v>
      </c>
      <c r="F81" s="3">
        <v>390.56</v>
      </c>
      <c r="G81" s="3">
        <v>390.58</v>
      </c>
      <c r="H81" s="3"/>
      <c r="J81" t="s">
        <v>47</v>
      </c>
      <c r="K81" t="s">
        <v>48</v>
      </c>
      <c r="L81" t="s">
        <v>49</v>
      </c>
      <c r="M81" t="s">
        <v>48</v>
      </c>
      <c r="N81" t="s">
        <v>48</v>
      </c>
      <c r="O81" t="s">
        <v>48</v>
      </c>
      <c r="P81" t="s">
        <v>48</v>
      </c>
      <c r="Q81" t="s">
        <v>50</v>
      </c>
      <c r="U81" s="7">
        <f t="shared" si="2"/>
        <v>37135</v>
      </c>
      <c r="V81">
        <v>9</v>
      </c>
      <c r="W81">
        <v>2001</v>
      </c>
      <c r="X81">
        <v>1</v>
      </c>
      <c r="Y81">
        <v>179.9</v>
      </c>
      <c r="Z81">
        <v>96.67</v>
      </c>
      <c r="AA81">
        <v>306.95</v>
      </c>
      <c r="AB81">
        <v>54.2</v>
      </c>
      <c r="AC81">
        <v>12.84</v>
      </c>
      <c r="AD81" s="7">
        <f t="shared" si="3"/>
        <v>37135</v>
      </c>
      <c r="AE81">
        <v>9</v>
      </c>
      <c r="AF81">
        <v>2001</v>
      </c>
      <c r="AG81">
        <v>1</v>
      </c>
      <c r="AH81">
        <v>179.91</v>
      </c>
      <c r="AI81">
        <v>12.84</v>
      </c>
    </row>
    <row r="82" spans="3:35" x14ac:dyDescent="0.25">
      <c r="C82">
        <v>19980817</v>
      </c>
      <c r="D82">
        <v>1400</v>
      </c>
      <c r="E82" s="3">
        <v>154</v>
      </c>
      <c r="F82" s="3">
        <v>209.83</v>
      </c>
      <c r="G82" s="3">
        <v>209.84</v>
      </c>
      <c r="H82" s="3"/>
      <c r="J82" t="s">
        <v>66</v>
      </c>
      <c r="U82" s="7">
        <f t="shared" si="2"/>
        <v>37196</v>
      </c>
      <c r="V82">
        <v>11</v>
      </c>
      <c r="W82">
        <v>2001</v>
      </c>
      <c r="X82">
        <v>1</v>
      </c>
      <c r="Y82">
        <v>161.21</v>
      </c>
      <c r="Z82">
        <v>85.96</v>
      </c>
      <c r="AA82">
        <v>276.62</v>
      </c>
      <c r="AB82">
        <v>49.15</v>
      </c>
      <c r="AC82">
        <v>13.77</v>
      </c>
      <c r="AD82" s="7">
        <f t="shared" si="3"/>
        <v>37196</v>
      </c>
      <c r="AE82">
        <v>11</v>
      </c>
      <c r="AF82">
        <v>2001</v>
      </c>
      <c r="AG82">
        <v>1</v>
      </c>
      <c r="AH82">
        <v>161.22</v>
      </c>
      <c r="AI82">
        <v>13.77</v>
      </c>
    </row>
    <row r="83" spans="3:35" x14ac:dyDescent="0.25">
      <c r="C83">
        <v>19980831</v>
      </c>
      <c r="D83">
        <v>1145</v>
      </c>
      <c r="E83" s="3">
        <v>148</v>
      </c>
      <c r="F83" s="3">
        <v>207.41</v>
      </c>
      <c r="G83" s="3">
        <v>207.42</v>
      </c>
      <c r="H83" s="3"/>
      <c r="J83" t="s">
        <v>36</v>
      </c>
      <c r="K83" s="3">
        <v>0.182</v>
      </c>
      <c r="L83" s="3">
        <v>0.48099999999999998</v>
      </c>
      <c r="M83" s="3">
        <v>0.80600000000000005</v>
      </c>
      <c r="N83" s="3">
        <v>1.18</v>
      </c>
      <c r="O83" s="3">
        <v>1.53</v>
      </c>
      <c r="P83" s="3">
        <v>1.72</v>
      </c>
      <c r="Q83" s="3">
        <v>2.27</v>
      </c>
      <c r="R83" s="3">
        <v>2.27</v>
      </c>
      <c r="U83" s="7">
        <f t="shared" si="2"/>
        <v>37226</v>
      </c>
      <c r="V83">
        <v>12</v>
      </c>
      <c r="W83">
        <v>2001</v>
      </c>
      <c r="X83">
        <v>1</v>
      </c>
      <c r="Y83">
        <v>198.21</v>
      </c>
      <c r="Z83">
        <v>103.38</v>
      </c>
      <c r="AA83">
        <v>345.66</v>
      </c>
      <c r="AB83">
        <v>62.51</v>
      </c>
      <c r="AC83">
        <v>23.28</v>
      </c>
      <c r="AD83" s="7">
        <f t="shared" si="3"/>
        <v>37226</v>
      </c>
      <c r="AE83">
        <v>12</v>
      </c>
      <c r="AF83">
        <v>2001</v>
      </c>
      <c r="AG83">
        <v>1</v>
      </c>
      <c r="AH83">
        <v>198.22</v>
      </c>
      <c r="AI83">
        <v>23.29</v>
      </c>
    </row>
    <row r="84" spans="3:35" x14ac:dyDescent="0.25">
      <c r="C84">
        <v>19980930</v>
      </c>
      <c r="D84">
        <v>1100</v>
      </c>
      <c r="E84" s="3">
        <v>111</v>
      </c>
      <c r="F84" s="3">
        <v>186.51</v>
      </c>
      <c r="G84" s="3">
        <v>186.52</v>
      </c>
      <c r="H84" s="3"/>
      <c r="J84" s="3" t="s">
        <v>38</v>
      </c>
      <c r="K84" s="3">
        <v>0.05</v>
      </c>
      <c r="L84" s="3">
        <v>0.48499999999999999</v>
      </c>
      <c r="M84" s="3">
        <v>0.79</v>
      </c>
      <c r="N84" s="3">
        <v>1.2</v>
      </c>
      <c r="O84" s="3">
        <v>1.43</v>
      </c>
      <c r="P84" s="3">
        <v>1.74</v>
      </c>
      <c r="Q84" s="3">
        <v>3.57</v>
      </c>
      <c r="R84" s="3">
        <v>3.57</v>
      </c>
      <c r="U84" s="7">
        <f t="shared" si="2"/>
        <v>37316</v>
      </c>
      <c r="V84">
        <v>3</v>
      </c>
      <c r="W84">
        <v>2002</v>
      </c>
      <c r="X84">
        <v>4</v>
      </c>
      <c r="Y84">
        <v>320.95999999999998</v>
      </c>
      <c r="Z84">
        <v>215.3</v>
      </c>
      <c r="AA84">
        <v>460.78</v>
      </c>
      <c r="AB84">
        <v>62.89</v>
      </c>
      <c r="AC84">
        <v>37.54</v>
      </c>
      <c r="AD84" s="7">
        <f t="shared" si="3"/>
        <v>37316</v>
      </c>
      <c r="AE84">
        <v>3</v>
      </c>
      <c r="AF84">
        <v>2002</v>
      </c>
      <c r="AG84">
        <v>4</v>
      </c>
      <c r="AH84">
        <v>320.97000000000003</v>
      </c>
      <c r="AI84">
        <v>37.56</v>
      </c>
    </row>
    <row r="85" spans="3:35" x14ac:dyDescent="0.25">
      <c r="C85">
        <v>19981007</v>
      </c>
      <c r="D85">
        <v>1425</v>
      </c>
      <c r="E85" s="3">
        <v>120</v>
      </c>
      <c r="F85" s="3">
        <v>211.44</v>
      </c>
      <c r="G85" s="3">
        <v>211.46</v>
      </c>
      <c r="H85" s="3"/>
      <c r="J85" t="s">
        <v>52</v>
      </c>
      <c r="K85">
        <v>3.64</v>
      </c>
      <c r="L85">
        <v>0.99</v>
      </c>
      <c r="M85">
        <v>1.02</v>
      </c>
      <c r="N85">
        <v>0.98</v>
      </c>
      <c r="O85">
        <v>1.07</v>
      </c>
      <c r="P85">
        <v>0.99</v>
      </c>
      <c r="Q85">
        <v>0.64</v>
      </c>
      <c r="R85">
        <v>0.64</v>
      </c>
      <c r="U85" s="7">
        <f t="shared" si="2"/>
        <v>37347</v>
      </c>
      <c r="V85">
        <v>4</v>
      </c>
      <c r="W85">
        <v>2002</v>
      </c>
      <c r="X85">
        <v>1</v>
      </c>
      <c r="Y85">
        <v>641</v>
      </c>
      <c r="Z85">
        <v>344</v>
      </c>
      <c r="AA85">
        <v>1095</v>
      </c>
      <c r="AB85">
        <v>194</v>
      </c>
      <c r="AC85">
        <v>47</v>
      </c>
      <c r="AD85" s="7">
        <f t="shared" si="3"/>
        <v>37347</v>
      </c>
      <c r="AE85">
        <v>4</v>
      </c>
      <c r="AF85">
        <v>2002</v>
      </c>
      <c r="AG85">
        <v>1</v>
      </c>
      <c r="AH85">
        <v>641.51</v>
      </c>
      <c r="AI85">
        <v>47.28</v>
      </c>
    </row>
    <row r="86" spans="3:35" x14ac:dyDescent="0.25">
      <c r="C86">
        <v>19981113</v>
      </c>
      <c r="D86">
        <v>1130</v>
      </c>
      <c r="E86" s="3">
        <v>113</v>
      </c>
      <c r="F86" s="3">
        <v>281.16000000000003</v>
      </c>
      <c r="G86" s="3">
        <v>281.18</v>
      </c>
      <c r="H86" s="3"/>
      <c r="U86" s="7">
        <f t="shared" si="2"/>
        <v>37377</v>
      </c>
      <c r="V86">
        <v>5</v>
      </c>
      <c r="W86">
        <v>2002</v>
      </c>
      <c r="X86">
        <v>1</v>
      </c>
      <c r="Y86">
        <v>795</v>
      </c>
      <c r="Z86">
        <v>429</v>
      </c>
      <c r="AA86">
        <v>1351</v>
      </c>
      <c r="AB86">
        <v>238</v>
      </c>
      <c r="AC86">
        <v>48</v>
      </c>
      <c r="AD86" s="7">
        <f t="shared" si="3"/>
        <v>37377</v>
      </c>
      <c r="AE86">
        <v>5</v>
      </c>
      <c r="AF86">
        <v>2002</v>
      </c>
      <c r="AG86">
        <v>1</v>
      </c>
      <c r="AH86">
        <v>795.16</v>
      </c>
      <c r="AI86">
        <v>47.83</v>
      </c>
    </row>
    <row r="87" spans="3:35" x14ac:dyDescent="0.25">
      <c r="C87">
        <v>19990219</v>
      </c>
      <c r="D87">
        <v>1140</v>
      </c>
      <c r="E87" s="3">
        <v>59</v>
      </c>
      <c r="F87" s="3">
        <v>262.56</v>
      </c>
      <c r="G87" s="3">
        <v>262.56</v>
      </c>
      <c r="H87" s="3"/>
      <c r="J87" t="s">
        <v>52</v>
      </c>
      <c r="K87" t="s">
        <v>53</v>
      </c>
      <c r="L87">
        <v>1</v>
      </c>
      <c r="M87" t="s">
        <v>54</v>
      </c>
      <c r="N87" t="s">
        <v>55</v>
      </c>
      <c r="O87" t="s">
        <v>52</v>
      </c>
      <c r="P87" t="s">
        <v>56</v>
      </c>
      <c r="Q87">
        <v>1</v>
      </c>
      <c r="R87" t="s">
        <v>54</v>
      </c>
      <c r="S87" t="s">
        <v>57</v>
      </c>
      <c r="U87" s="7">
        <f t="shared" si="2"/>
        <v>37438</v>
      </c>
      <c r="V87">
        <v>7</v>
      </c>
      <c r="W87">
        <v>2002</v>
      </c>
      <c r="X87">
        <v>1</v>
      </c>
      <c r="Y87">
        <v>121.67</v>
      </c>
      <c r="Z87">
        <v>62.43</v>
      </c>
      <c r="AA87">
        <v>214.7</v>
      </c>
      <c r="AB87">
        <v>39.31</v>
      </c>
      <c r="AC87">
        <v>16.64</v>
      </c>
      <c r="AD87" s="7">
        <f t="shared" si="3"/>
        <v>37438</v>
      </c>
      <c r="AE87">
        <v>7</v>
      </c>
      <c r="AF87">
        <v>2002</v>
      </c>
      <c r="AG87">
        <v>1</v>
      </c>
      <c r="AH87">
        <v>121.68</v>
      </c>
      <c r="AI87">
        <v>16.649999999999999</v>
      </c>
    </row>
    <row r="88" spans="3:35" x14ac:dyDescent="0.25">
      <c r="C88">
        <v>19990408</v>
      </c>
      <c r="D88">
        <v>1500</v>
      </c>
      <c r="E88" s="3">
        <v>95</v>
      </c>
      <c r="F88" s="3">
        <v>346.78</v>
      </c>
      <c r="G88" s="3">
        <v>346.8</v>
      </c>
      <c r="H88" s="3"/>
      <c r="U88" s="7">
        <f t="shared" si="2"/>
        <v>37591</v>
      </c>
      <c r="V88">
        <v>12</v>
      </c>
      <c r="W88">
        <v>2002</v>
      </c>
      <c r="X88">
        <v>1</v>
      </c>
      <c r="Y88">
        <v>313.76</v>
      </c>
      <c r="Z88">
        <v>168.32</v>
      </c>
      <c r="AA88">
        <v>535.98</v>
      </c>
      <c r="AB88">
        <v>94.76</v>
      </c>
      <c r="AC88">
        <v>23.38</v>
      </c>
      <c r="AD88" s="7">
        <f t="shared" si="3"/>
        <v>37591</v>
      </c>
      <c r="AE88">
        <v>12</v>
      </c>
      <c r="AF88">
        <v>2002</v>
      </c>
      <c r="AG88">
        <v>1</v>
      </c>
      <c r="AH88">
        <v>313.77999999999997</v>
      </c>
      <c r="AI88">
        <v>23.38</v>
      </c>
    </row>
    <row r="89" spans="3:35" x14ac:dyDescent="0.25">
      <c r="C89">
        <v>19990430</v>
      </c>
      <c r="D89">
        <v>1015</v>
      </c>
      <c r="E89" s="3">
        <v>158</v>
      </c>
      <c r="F89" s="3">
        <v>455.82</v>
      </c>
      <c r="G89" s="3">
        <v>455.84</v>
      </c>
      <c r="H89" s="3"/>
      <c r="U89" s="7">
        <f t="shared" si="2"/>
        <v>37622</v>
      </c>
      <c r="V89">
        <v>1</v>
      </c>
      <c r="W89">
        <v>2003</v>
      </c>
      <c r="X89">
        <v>1</v>
      </c>
      <c r="Y89">
        <v>310.49</v>
      </c>
      <c r="Z89">
        <v>162.63999999999999</v>
      </c>
      <c r="AA89">
        <v>539.75</v>
      </c>
      <c r="AB89">
        <v>97.28</v>
      </c>
      <c r="AC89">
        <v>34.71</v>
      </c>
      <c r="AD89" s="7">
        <f t="shared" si="3"/>
        <v>37622</v>
      </c>
      <c r="AE89">
        <v>1</v>
      </c>
      <c r="AF89">
        <v>2003</v>
      </c>
      <c r="AG89">
        <v>1</v>
      </c>
      <c r="AH89">
        <v>310.5</v>
      </c>
      <c r="AI89">
        <v>34.729999999999997</v>
      </c>
    </row>
    <row r="90" spans="3:35" x14ac:dyDescent="0.25">
      <c r="C90">
        <v>19990603</v>
      </c>
      <c r="D90">
        <v>945</v>
      </c>
      <c r="E90" s="3">
        <v>819</v>
      </c>
      <c r="F90" s="3">
        <v>910.89</v>
      </c>
      <c r="G90" s="3">
        <v>910.93</v>
      </c>
      <c r="H90" s="3"/>
      <c r="J90" t="s">
        <v>58</v>
      </c>
      <c r="K90" t="s">
        <v>59</v>
      </c>
      <c r="U90" s="7">
        <f t="shared" si="2"/>
        <v>37712</v>
      </c>
      <c r="V90">
        <v>4</v>
      </c>
      <c r="W90">
        <v>2003</v>
      </c>
      <c r="X90">
        <v>1</v>
      </c>
      <c r="Y90">
        <v>315.52999999999997</v>
      </c>
      <c r="Z90">
        <v>163.79</v>
      </c>
      <c r="AA90">
        <v>552.14</v>
      </c>
      <c r="AB90">
        <v>100.21</v>
      </c>
      <c r="AC90">
        <v>38.9</v>
      </c>
      <c r="AD90" s="7">
        <f t="shared" si="3"/>
        <v>37712</v>
      </c>
      <c r="AE90">
        <v>4</v>
      </c>
      <c r="AF90">
        <v>2003</v>
      </c>
      <c r="AG90">
        <v>1</v>
      </c>
      <c r="AH90">
        <v>315.54000000000002</v>
      </c>
      <c r="AI90">
        <v>38.92</v>
      </c>
    </row>
    <row r="91" spans="3:35" x14ac:dyDescent="0.25">
      <c r="C91">
        <v>19990809</v>
      </c>
      <c r="D91">
        <v>1300</v>
      </c>
      <c r="E91" s="3">
        <v>432</v>
      </c>
      <c r="F91" s="3">
        <v>451.06</v>
      </c>
      <c r="G91" s="3">
        <v>451.08</v>
      </c>
      <c r="H91" s="3"/>
      <c r="J91" s="10" t="s">
        <v>60</v>
      </c>
      <c r="K91" s="10"/>
      <c r="U91" s="7">
        <f t="shared" si="2"/>
        <v>37742</v>
      </c>
      <c r="V91">
        <v>5</v>
      </c>
      <c r="W91">
        <v>2003</v>
      </c>
      <c r="X91">
        <v>3</v>
      </c>
      <c r="Y91">
        <v>1131</v>
      </c>
      <c r="Z91">
        <v>780</v>
      </c>
      <c r="AA91">
        <v>1587</v>
      </c>
      <c r="AB91">
        <v>207</v>
      </c>
      <c r="AC91">
        <v>65</v>
      </c>
      <c r="AD91" s="7">
        <f t="shared" si="3"/>
        <v>37742</v>
      </c>
      <c r="AE91">
        <v>5</v>
      </c>
      <c r="AF91">
        <v>2003</v>
      </c>
      <c r="AG91">
        <v>3</v>
      </c>
      <c r="AH91">
        <v>1131</v>
      </c>
      <c r="AI91">
        <v>65</v>
      </c>
    </row>
    <row r="92" spans="3:35" x14ac:dyDescent="0.25">
      <c r="C92">
        <v>19990819</v>
      </c>
      <c r="D92">
        <v>1300</v>
      </c>
      <c r="E92" s="3">
        <v>500</v>
      </c>
      <c r="F92" s="3">
        <v>488.08</v>
      </c>
      <c r="G92" s="3">
        <v>488.1</v>
      </c>
      <c r="H92" s="3"/>
      <c r="J92" t="s">
        <v>63</v>
      </c>
      <c r="K92">
        <v>0.161</v>
      </c>
      <c r="U92" s="7">
        <f t="shared" si="2"/>
        <v>37773</v>
      </c>
      <c r="V92">
        <v>6</v>
      </c>
      <c r="W92">
        <v>2003</v>
      </c>
      <c r="X92">
        <v>1</v>
      </c>
      <c r="Y92">
        <v>674</v>
      </c>
      <c r="Z92">
        <v>364</v>
      </c>
      <c r="AA92">
        <v>1145</v>
      </c>
      <c r="AB92">
        <v>201</v>
      </c>
      <c r="AC92">
        <v>40</v>
      </c>
      <c r="AD92" s="7">
        <f t="shared" si="3"/>
        <v>37773</v>
      </c>
      <c r="AE92">
        <v>6</v>
      </c>
      <c r="AF92">
        <v>2003</v>
      </c>
      <c r="AG92">
        <v>1</v>
      </c>
      <c r="AH92">
        <v>673.77</v>
      </c>
      <c r="AI92">
        <v>39.71</v>
      </c>
    </row>
    <row r="93" spans="3:35" x14ac:dyDescent="0.25">
      <c r="C93">
        <v>19990826</v>
      </c>
      <c r="D93">
        <v>1015</v>
      </c>
      <c r="E93" s="3">
        <v>411</v>
      </c>
      <c r="F93" s="3">
        <v>441.46</v>
      </c>
      <c r="G93" s="3">
        <v>441.48</v>
      </c>
      <c r="H93" s="3"/>
      <c r="J93" t="s">
        <v>67</v>
      </c>
      <c r="K93">
        <v>1.002</v>
      </c>
      <c r="U93" s="7">
        <f t="shared" si="2"/>
        <v>37803</v>
      </c>
      <c r="V93">
        <v>7</v>
      </c>
      <c r="W93">
        <v>2003</v>
      </c>
      <c r="X93">
        <v>1</v>
      </c>
      <c r="Y93">
        <v>350.31</v>
      </c>
      <c r="Z93">
        <v>188.41</v>
      </c>
      <c r="AA93">
        <v>597.27</v>
      </c>
      <c r="AB93">
        <v>105.38</v>
      </c>
      <c r="AC93">
        <v>24.32</v>
      </c>
      <c r="AD93" s="7">
        <f t="shared" si="3"/>
        <v>37803</v>
      </c>
      <c r="AE93">
        <v>7</v>
      </c>
      <c r="AF93">
        <v>2003</v>
      </c>
      <c r="AG93">
        <v>1</v>
      </c>
      <c r="AH93">
        <v>350.33</v>
      </c>
      <c r="AI93">
        <v>24.33</v>
      </c>
    </row>
    <row r="94" spans="3:35" x14ac:dyDescent="0.25">
      <c r="C94">
        <v>19991013</v>
      </c>
      <c r="D94">
        <v>1115</v>
      </c>
      <c r="E94" s="3">
        <v>130</v>
      </c>
      <c r="F94" s="3">
        <v>246.52</v>
      </c>
      <c r="G94" s="3">
        <v>246.53</v>
      </c>
      <c r="H94" s="3"/>
      <c r="J94" t="s">
        <v>62</v>
      </c>
      <c r="K94">
        <v>0.73899999999999999</v>
      </c>
      <c r="U94" s="7">
        <f t="shared" si="2"/>
        <v>37895</v>
      </c>
      <c r="V94">
        <v>10</v>
      </c>
      <c r="W94">
        <v>2003</v>
      </c>
      <c r="X94">
        <v>1</v>
      </c>
      <c r="Y94">
        <v>169.74</v>
      </c>
      <c r="Z94">
        <v>90.67</v>
      </c>
      <c r="AA94">
        <v>290.89</v>
      </c>
      <c r="AB94">
        <v>51.61</v>
      </c>
      <c r="AC94">
        <v>13.99</v>
      </c>
      <c r="AD94" s="7">
        <f t="shared" si="3"/>
        <v>37895</v>
      </c>
      <c r="AE94">
        <v>10</v>
      </c>
      <c r="AF94">
        <v>2003</v>
      </c>
      <c r="AG94">
        <v>1</v>
      </c>
      <c r="AH94">
        <v>169.75</v>
      </c>
      <c r="AI94">
        <v>14</v>
      </c>
    </row>
    <row r="95" spans="3:35" x14ac:dyDescent="0.25">
      <c r="C95">
        <v>19991130</v>
      </c>
      <c r="D95">
        <v>1145</v>
      </c>
      <c r="E95" s="3">
        <v>75</v>
      </c>
      <c r="F95" s="3">
        <v>229.88</v>
      </c>
      <c r="G95" s="3">
        <v>229.89</v>
      </c>
      <c r="H95" s="3"/>
      <c r="U95" s="7">
        <f t="shared" si="2"/>
        <v>37956</v>
      </c>
      <c r="V95">
        <v>12</v>
      </c>
      <c r="W95">
        <v>2003</v>
      </c>
      <c r="X95">
        <v>1</v>
      </c>
      <c r="Y95">
        <v>307.69</v>
      </c>
      <c r="Z95">
        <v>165.09</v>
      </c>
      <c r="AA95">
        <v>525.54</v>
      </c>
      <c r="AB95">
        <v>92.91</v>
      </c>
      <c r="AC95">
        <v>22.82</v>
      </c>
      <c r="AD95" s="7">
        <f t="shared" si="3"/>
        <v>37956</v>
      </c>
      <c r="AE95">
        <v>12</v>
      </c>
      <c r="AF95">
        <v>2003</v>
      </c>
      <c r="AG95">
        <v>1</v>
      </c>
      <c r="AH95">
        <v>307.70999999999998</v>
      </c>
      <c r="AI95">
        <v>22.83</v>
      </c>
    </row>
    <row r="96" spans="3:35" x14ac:dyDescent="0.25">
      <c r="C96">
        <v>20000413</v>
      </c>
      <c r="D96">
        <v>1100</v>
      </c>
      <c r="E96" s="3">
        <v>166</v>
      </c>
      <c r="F96" s="3">
        <v>567.69000000000005</v>
      </c>
      <c r="G96" s="3">
        <v>567.72</v>
      </c>
      <c r="H96" s="3"/>
      <c r="J96" t="s">
        <v>68</v>
      </c>
      <c r="U96" s="7">
        <f t="shared" si="2"/>
        <v>38047</v>
      </c>
      <c r="V96">
        <v>3</v>
      </c>
      <c r="W96">
        <v>2004</v>
      </c>
      <c r="X96">
        <v>1</v>
      </c>
      <c r="Y96">
        <v>379.79</v>
      </c>
      <c r="Z96">
        <v>198.61</v>
      </c>
      <c r="AA96">
        <v>661.03</v>
      </c>
      <c r="AB96">
        <v>119.3</v>
      </c>
      <c r="AC96">
        <v>43.3</v>
      </c>
      <c r="AD96" s="7">
        <f t="shared" si="3"/>
        <v>38047</v>
      </c>
      <c r="AE96">
        <v>3</v>
      </c>
      <c r="AF96">
        <v>2004</v>
      </c>
      <c r="AG96">
        <v>1</v>
      </c>
      <c r="AH96">
        <v>379.8</v>
      </c>
      <c r="AI96">
        <v>43.32</v>
      </c>
    </row>
    <row r="97" spans="3:35" x14ac:dyDescent="0.25">
      <c r="C97">
        <v>20000424</v>
      </c>
      <c r="D97">
        <v>1520</v>
      </c>
      <c r="E97" s="3">
        <v>271</v>
      </c>
      <c r="F97" s="3">
        <v>747.46</v>
      </c>
      <c r="G97" s="3">
        <v>747.5</v>
      </c>
      <c r="H97" s="3"/>
      <c r="J97" t="s">
        <v>69</v>
      </c>
      <c r="K97" t="s">
        <v>70</v>
      </c>
      <c r="L97" t="s">
        <v>71</v>
      </c>
      <c r="M97" t="s">
        <v>76</v>
      </c>
      <c r="N97" t="s">
        <v>77</v>
      </c>
      <c r="O97" t="s">
        <v>72</v>
      </c>
      <c r="P97" t="s">
        <v>78</v>
      </c>
      <c r="Q97" t="s">
        <v>79</v>
      </c>
      <c r="R97" t="s">
        <v>73</v>
      </c>
      <c r="U97" s="7">
        <f t="shared" si="2"/>
        <v>38108</v>
      </c>
      <c r="V97">
        <v>5</v>
      </c>
      <c r="W97">
        <v>2004</v>
      </c>
      <c r="X97">
        <v>1</v>
      </c>
      <c r="Y97">
        <v>1360</v>
      </c>
      <c r="Z97">
        <v>734</v>
      </c>
      <c r="AA97">
        <v>2312</v>
      </c>
      <c r="AB97">
        <v>407</v>
      </c>
      <c r="AC97">
        <v>83</v>
      </c>
      <c r="AD97" s="7">
        <f t="shared" si="3"/>
        <v>38108</v>
      </c>
      <c r="AE97">
        <v>5</v>
      </c>
      <c r="AF97">
        <v>2004</v>
      </c>
      <c r="AG97">
        <v>1</v>
      </c>
      <c r="AH97">
        <v>1360</v>
      </c>
      <c r="AI97">
        <v>83</v>
      </c>
    </row>
    <row r="98" spans="3:35" x14ac:dyDescent="0.25">
      <c r="C98">
        <v>20000524</v>
      </c>
      <c r="D98">
        <v>800</v>
      </c>
      <c r="E98" s="3">
        <v>1570</v>
      </c>
      <c r="F98" s="3">
        <v>1262.3</v>
      </c>
      <c r="G98" s="3">
        <v>1262.3</v>
      </c>
      <c r="H98" s="3"/>
      <c r="J98" t="s">
        <v>74</v>
      </c>
      <c r="K98">
        <v>463</v>
      </c>
      <c r="L98">
        <v>66</v>
      </c>
      <c r="M98">
        <v>77</v>
      </c>
      <c r="N98">
        <v>107</v>
      </c>
      <c r="O98">
        <v>209</v>
      </c>
      <c r="P98">
        <v>552</v>
      </c>
      <c r="Q98">
        <v>1342</v>
      </c>
      <c r="R98">
        <v>2030</v>
      </c>
      <c r="U98" s="7">
        <f t="shared" si="2"/>
        <v>38139</v>
      </c>
      <c r="V98">
        <v>6</v>
      </c>
      <c r="W98">
        <v>2004</v>
      </c>
      <c r="X98">
        <v>1</v>
      </c>
      <c r="Y98">
        <v>1158</v>
      </c>
      <c r="Z98">
        <v>625</v>
      </c>
      <c r="AA98">
        <v>1970</v>
      </c>
      <c r="AB98">
        <v>347</v>
      </c>
      <c r="AC98">
        <v>72</v>
      </c>
      <c r="AD98" s="7">
        <f t="shared" si="3"/>
        <v>38139</v>
      </c>
      <c r="AE98">
        <v>6</v>
      </c>
      <c r="AF98">
        <v>2004</v>
      </c>
      <c r="AG98">
        <v>1</v>
      </c>
      <c r="AH98">
        <v>1158</v>
      </c>
      <c r="AI98">
        <v>72</v>
      </c>
    </row>
    <row r="99" spans="3:35" x14ac:dyDescent="0.25">
      <c r="C99">
        <v>20000531</v>
      </c>
      <c r="D99">
        <v>1035</v>
      </c>
      <c r="E99" s="3">
        <v>1160</v>
      </c>
      <c r="F99" s="3">
        <v>1089.0999999999999</v>
      </c>
      <c r="G99" s="3">
        <v>1089.2</v>
      </c>
      <c r="H99" s="3"/>
      <c r="J99" t="s">
        <v>36</v>
      </c>
      <c r="K99">
        <v>470</v>
      </c>
      <c r="L99">
        <v>47</v>
      </c>
      <c r="M99">
        <v>70</v>
      </c>
      <c r="N99">
        <v>99</v>
      </c>
      <c r="O99">
        <v>198</v>
      </c>
      <c r="P99">
        <v>774</v>
      </c>
      <c r="Q99">
        <v>1273</v>
      </c>
      <c r="R99">
        <v>2150</v>
      </c>
      <c r="U99" s="7">
        <f t="shared" si="2"/>
        <v>38200</v>
      </c>
      <c r="V99">
        <v>8</v>
      </c>
      <c r="W99">
        <v>2004</v>
      </c>
      <c r="X99">
        <v>1</v>
      </c>
      <c r="Y99">
        <v>257.2</v>
      </c>
      <c r="Z99">
        <v>138.04</v>
      </c>
      <c r="AA99">
        <v>439.21</v>
      </c>
      <c r="AB99">
        <v>77.63</v>
      </c>
      <c r="AC99">
        <v>18.96</v>
      </c>
      <c r="AD99" s="7">
        <f t="shared" si="3"/>
        <v>38200</v>
      </c>
      <c r="AE99">
        <v>8</v>
      </c>
      <c r="AF99">
        <v>2004</v>
      </c>
      <c r="AG99">
        <v>1</v>
      </c>
      <c r="AH99">
        <v>257.20999999999998</v>
      </c>
      <c r="AI99">
        <v>18.96</v>
      </c>
    </row>
    <row r="100" spans="3:35" x14ac:dyDescent="0.25">
      <c r="C100">
        <v>20000628</v>
      </c>
      <c r="D100">
        <v>1405</v>
      </c>
      <c r="E100" s="3">
        <v>281</v>
      </c>
      <c r="F100" s="3">
        <v>424.81</v>
      </c>
      <c r="G100" s="3">
        <v>424.83</v>
      </c>
      <c r="H100" s="3"/>
      <c r="U100" s="7">
        <f t="shared" si="2"/>
        <v>38292</v>
      </c>
      <c r="V100">
        <v>11</v>
      </c>
      <c r="W100">
        <v>2004</v>
      </c>
      <c r="X100">
        <v>1</v>
      </c>
      <c r="Y100">
        <v>332.94</v>
      </c>
      <c r="Z100">
        <v>179.1</v>
      </c>
      <c r="AA100">
        <v>567.57000000000005</v>
      </c>
      <c r="AB100">
        <v>100.12</v>
      </c>
      <c r="AC100">
        <v>22.98</v>
      </c>
      <c r="AD100" s="7">
        <f t="shared" si="3"/>
        <v>38292</v>
      </c>
      <c r="AE100">
        <v>11</v>
      </c>
      <c r="AF100">
        <v>2004</v>
      </c>
      <c r="AG100">
        <v>1</v>
      </c>
      <c r="AH100">
        <v>332.95</v>
      </c>
      <c r="AI100">
        <v>22.98</v>
      </c>
    </row>
    <row r="101" spans="3:35" x14ac:dyDescent="0.25">
      <c r="C101">
        <v>20000718</v>
      </c>
      <c r="D101">
        <v>1055</v>
      </c>
      <c r="E101" s="3">
        <v>149</v>
      </c>
      <c r="F101" s="3">
        <v>231.93</v>
      </c>
      <c r="G101" s="3">
        <v>231.94</v>
      </c>
      <c r="H101" s="3"/>
      <c r="J101" t="s">
        <v>80</v>
      </c>
      <c r="U101" s="7">
        <f t="shared" si="2"/>
        <v>38473</v>
      </c>
      <c r="V101">
        <v>5</v>
      </c>
      <c r="W101">
        <v>2005</v>
      </c>
      <c r="X101">
        <v>1</v>
      </c>
      <c r="Y101">
        <v>915</v>
      </c>
      <c r="Z101">
        <v>493</v>
      </c>
      <c r="AA101">
        <v>1559</v>
      </c>
      <c r="AB101">
        <v>275</v>
      </c>
      <c r="AC101">
        <v>61</v>
      </c>
      <c r="AD101" s="7">
        <f t="shared" si="3"/>
        <v>38473</v>
      </c>
      <c r="AE101">
        <v>5</v>
      </c>
      <c r="AF101">
        <v>2005</v>
      </c>
      <c r="AG101">
        <v>1</v>
      </c>
      <c r="AH101">
        <v>915.46</v>
      </c>
      <c r="AI101">
        <v>60.63</v>
      </c>
    </row>
    <row r="102" spans="3:35" x14ac:dyDescent="0.25">
      <c r="C102">
        <v>20000719</v>
      </c>
      <c r="D102">
        <v>1300</v>
      </c>
      <c r="E102" s="3">
        <v>163</v>
      </c>
      <c r="F102" s="3">
        <v>249.03</v>
      </c>
      <c r="G102" s="3">
        <v>249.04</v>
      </c>
      <c r="H102" s="3"/>
      <c r="J102" t="s">
        <v>81</v>
      </c>
      <c r="U102" s="7">
        <f t="shared" si="2"/>
        <v>38504</v>
      </c>
      <c r="V102">
        <v>6</v>
      </c>
      <c r="W102">
        <v>2005</v>
      </c>
      <c r="X102">
        <v>1</v>
      </c>
      <c r="Y102">
        <v>983</v>
      </c>
      <c r="Z102">
        <v>530</v>
      </c>
      <c r="AA102">
        <v>1673</v>
      </c>
      <c r="AB102">
        <v>295</v>
      </c>
      <c r="AC102">
        <v>63</v>
      </c>
      <c r="AD102" s="7">
        <f t="shared" si="3"/>
        <v>38504</v>
      </c>
      <c r="AE102">
        <v>6</v>
      </c>
      <c r="AF102">
        <v>2005</v>
      </c>
      <c r="AG102">
        <v>1</v>
      </c>
      <c r="AH102">
        <v>983.26</v>
      </c>
      <c r="AI102">
        <v>63.2</v>
      </c>
    </row>
    <row r="103" spans="3:35" x14ac:dyDescent="0.25">
      <c r="C103">
        <v>20000809</v>
      </c>
      <c r="D103">
        <v>1045</v>
      </c>
      <c r="E103" s="3">
        <v>94</v>
      </c>
      <c r="F103" s="3">
        <v>143.06</v>
      </c>
      <c r="G103" s="3">
        <v>143.06</v>
      </c>
      <c r="H103" s="3"/>
      <c r="U103" s="7">
        <f t="shared" si="2"/>
        <v>38565</v>
      </c>
      <c r="V103">
        <v>8</v>
      </c>
      <c r="W103">
        <v>2005</v>
      </c>
      <c r="X103">
        <v>1</v>
      </c>
      <c r="Y103">
        <v>437.47</v>
      </c>
      <c r="Z103">
        <v>234.78</v>
      </c>
      <c r="AA103">
        <v>747.07</v>
      </c>
      <c r="AB103">
        <v>132.04</v>
      </c>
      <c r="AC103">
        <v>32.26</v>
      </c>
      <c r="AD103" s="7">
        <f t="shared" si="3"/>
        <v>38565</v>
      </c>
      <c r="AE103">
        <v>8</v>
      </c>
      <c r="AF103">
        <v>2005</v>
      </c>
      <c r="AG103">
        <v>1</v>
      </c>
      <c r="AH103">
        <v>437.49</v>
      </c>
      <c r="AI103">
        <v>32.270000000000003</v>
      </c>
    </row>
    <row r="104" spans="3:35" x14ac:dyDescent="0.25">
      <c r="C104">
        <v>20000817</v>
      </c>
      <c r="D104">
        <v>1455</v>
      </c>
      <c r="E104" s="3">
        <v>109</v>
      </c>
      <c r="F104" s="3">
        <v>164.79</v>
      </c>
      <c r="G104" s="3">
        <v>164.79</v>
      </c>
      <c r="H104" s="3"/>
      <c r="J104" t="s">
        <v>82</v>
      </c>
      <c r="M104" s="3">
        <v>2150</v>
      </c>
      <c r="U104" s="7">
        <f t="shared" si="2"/>
        <v>38687</v>
      </c>
      <c r="V104">
        <v>12</v>
      </c>
      <c r="W104">
        <v>2005</v>
      </c>
      <c r="X104">
        <v>1</v>
      </c>
      <c r="Y104">
        <v>414.41</v>
      </c>
      <c r="Z104">
        <v>221.45</v>
      </c>
      <c r="AA104">
        <v>709.94</v>
      </c>
      <c r="AB104">
        <v>125.93</v>
      </c>
      <c r="AC104">
        <v>33.840000000000003</v>
      </c>
      <c r="AD104" s="7">
        <f t="shared" si="3"/>
        <v>38687</v>
      </c>
      <c r="AE104">
        <v>12</v>
      </c>
      <c r="AF104">
        <v>2005</v>
      </c>
      <c r="AG104">
        <v>1</v>
      </c>
      <c r="AH104">
        <v>414.43</v>
      </c>
      <c r="AI104">
        <v>33.86</v>
      </c>
    </row>
    <row r="105" spans="3:35" x14ac:dyDescent="0.25">
      <c r="C105">
        <v>20000915</v>
      </c>
      <c r="D105">
        <v>1400</v>
      </c>
      <c r="E105" s="3">
        <v>129</v>
      </c>
      <c r="F105" s="3">
        <v>209.12</v>
      </c>
      <c r="G105" s="3">
        <v>209.13</v>
      </c>
      <c r="H105" s="3"/>
      <c r="J105" t="s">
        <v>83</v>
      </c>
      <c r="M105" s="3">
        <v>2030</v>
      </c>
      <c r="U105" s="7">
        <f t="shared" si="2"/>
        <v>38808</v>
      </c>
      <c r="V105">
        <v>4</v>
      </c>
      <c r="W105">
        <v>2006</v>
      </c>
      <c r="X105">
        <v>1</v>
      </c>
      <c r="Y105">
        <v>846</v>
      </c>
      <c r="Z105">
        <v>454</v>
      </c>
      <c r="AA105">
        <v>1447</v>
      </c>
      <c r="AB105">
        <v>256</v>
      </c>
      <c r="AC105">
        <v>64</v>
      </c>
      <c r="AD105" s="7">
        <f t="shared" si="3"/>
        <v>38808</v>
      </c>
      <c r="AE105">
        <v>4</v>
      </c>
      <c r="AF105">
        <v>2006</v>
      </c>
      <c r="AG105">
        <v>1</v>
      </c>
      <c r="AH105">
        <v>846.48</v>
      </c>
      <c r="AI105">
        <v>64.37</v>
      </c>
    </row>
    <row r="106" spans="3:35" x14ac:dyDescent="0.25">
      <c r="C106">
        <v>20001107</v>
      </c>
      <c r="D106">
        <v>1100</v>
      </c>
      <c r="E106" s="3">
        <v>108</v>
      </c>
      <c r="F106" s="3">
        <v>271.97000000000003</v>
      </c>
      <c r="G106" s="3">
        <v>271.98</v>
      </c>
      <c r="H106" s="3"/>
      <c r="U106" s="7">
        <f t="shared" si="2"/>
        <v>38838</v>
      </c>
      <c r="V106">
        <v>5</v>
      </c>
      <c r="W106">
        <v>2006</v>
      </c>
      <c r="X106">
        <v>1</v>
      </c>
      <c r="Y106">
        <v>1454</v>
      </c>
      <c r="Z106">
        <v>782</v>
      </c>
      <c r="AA106">
        <v>2479</v>
      </c>
      <c r="AB106">
        <v>437</v>
      </c>
      <c r="AC106">
        <v>100</v>
      </c>
      <c r="AD106" s="7">
        <f t="shared" si="3"/>
        <v>38838</v>
      </c>
      <c r="AE106">
        <v>5</v>
      </c>
      <c r="AF106">
        <v>2006</v>
      </c>
      <c r="AG106">
        <v>1</v>
      </c>
      <c r="AH106">
        <v>1454</v>
      </c>
      <c r="AI106">
        <v>100</v>
      </c>
    </row>
    <row r="107" spans="3:35" x14ac:dyDescent="0.25">
      <c r="C107">
        <v>20001201</v>
      </c>
      <c r="D107">
        <v>1200</v>
      </c>
      <c r="E107" s="3">
        <v>76</v>
      </c>
      <c r="F107" s="3">
        <v>243.54</v>
      </c>
      <c r="G107" s="3">
        <v>243.55</v>
      </c>
      <c r="H107" s="3"/>
      <c r="U107" s="7">
        <f t="shared" si="2"/>
        <v>38961</v>
      </c>
      <c r="V107">
        <v>9</v>
      </c>
      <c r="W107">
        <v>2006</v>
      </c>
      <c r="X107">
        <v>1</v>
      </c>
      <c r="Y107">
        <v>394.19</v>
      </c>
      <c r="Z107">
        <v>210.71</v>
      </c>
      <c r="AA107">
        <v>675.16</v>
      </c>
      <c r="AB107">
        <v>119.73</v>
      </c>
      <c r="AC107">
        <v>31.99</v>
      </c>
      <c r="AD107" s="7">
        <f t="shared" si="3"/>
        <v>38961</v>
      </c>
      <c r="AE107">
        <v>9</v>
      </c>
      <c r="AF107">
        <v>2006</v>
      </c>
      <c r="AG107">
        <v>1</v>
      </c>
      <c r="AH107">
        <v>394.22</v>
      </c>
      <c r="AI107">
        <v>32</v>
      </c>
    </row>
    <row r="108" spans="3:35" x14ac:dyDescent="0.25">
      <c r="C108">
        <v>20010320</v>
      </c>
      <c r="D108">
        <v>1130</v>
      </c>
      <c r="E108" s="3">
        <v>56</v>
      </c>
      <c r="F108" s="3">
        <v>241.02</v>
      </c>
      <c r="G108" s="3">
        <v>241.03</v>
      </c>
      <c r="H108" s="3"/>
      <c r="U108" s="7">
        <f t="shared" si="2"/>
        <v>38991</v>
      </c>
      <c r="V108">
        <v>10</v>
      </c>
      <c r="W108">
        <v>2006</v>
      </c>
      <c r="X108">
        <v>1</v>
      </c>
      <c r="Y108">
        <v>474.08</v>
      </c>
      <c r="Z108">
        <v>251.51</v>
      </c>
      <c r="AA108">
        <v>816.52</v>
      </c>
      <c r="AB108">
        <v>145.69</v>
      </c>
      <c r="AC108">
        <v>44.4</v>
      </c>
      <c r="AD108" s="7">
        <f t="shared" si="3"/>
        <v>38991</v>
      </c>
      <c r="AE108">
        <v>10</v>
      </c>
      <c r="AF108">
        <v>2006</v>
      </c>
      <c r="AG108">
        <v>1</v>
      </c>
      <c r="AH108">
        <v>474.11</v>
      </c>
      <c r="AI108">
        <v>44.42</v>
      </c>
    </row>
    <row r="109" spans="3:35" x14ac:dyDescent="0.25">
      <c r="C109">
        <v>20010430</v>
      </c>
      <c r="D109">
        <v>1145</v>
      </c>
      <c r="E109" s="3">
        <v>405</v>
      </c>
      <c r="F109" s="3">
        <v>953.23</v>
      </c>
      <c r="G109" s="3">
        <v>953.29</v>
      </c>
      <c r="U109" s="7">
        <f t="shared" si="2"/>
        <v>39173</v>
      </c>
      <c r="V109">
        <v>4</v>
      </c>
      <c r="W109">
        <v>2007</v>
      </c>
      <c r="X109">
        <v>1</v>
      </c>
      <c r="Y109">
        <v>620</v>
      </c>
      <c r="Z109">
        <v>331</v>
      </c>
      <c r="AA109">
        <v>1062</v>
      </c>
      <c r="AB109">
        <v>188</v>
      </c>
      <c r="AC109">
        <v>51</v>
      </c>
      <c r="AD109" s="7">
        <f t="shared" si="3"/>
        <v>39173</v>
      </c>
      <c r="AE109">
        <v>4</v>
      </c>
      <c r="AF109">
        <v>2007</v>
      </c>
      <c r="AG109">
        <v>1</v>
      </c>
      <c r="AH109">
        <v>619.73</v>
      </c>
      <c r="AI109">
        <v>51.24</v>
      </c>
    </row>
    <row r="110" spans="3:35" x14ac:dyDescent="0.25">
      <c r="C110">
        <v>20010530</v>
      </c>
      <c r="D110">
        <v>1015</v>
      </c>
      <c r="E110" s="3">
        <v>1080</v>
      </c>
      <c r="F110" s="3">
        <v>1117.9000000000001</v>
      </c>
      <c r="G110" s="3">
        <v>1118</v>
      </c>
      <c r="U110" s="7">
        <f t="shared" si="2"/>
        <v>39203</v>
      </c>
      <c r="V110">
        <v>5</v>
      </c>
      <c r="W110">
        <v>2007</v>
      </c>
      <c r="X110">
        <v>1</v>
      </c>
      <c r="Y110">
        <v>1587</v>
      </c>
      <c r="Z110">
        <v>853</v>
      </c>
      <c r="AA110">
        <v>2706</v>
      </c>
      <c r="AB110">
        <v>478</v>
      </c>
      <c r="AC110">
        <v>112</v>
      </c>
      <c r="AD110" s="7">
        <f t="shared" si="3"/>
        <v>39203</v>
      </c>
      <c r="AE110">
        <v>5</v>
      </c>
      <c r="AF110">
        <v>2007</v>
      </c>
      <c r="AG110">
        <v>1</v>
      </c>
      <c r="AH110">
        <v>1587</v>
      </c>
      <c r="AI110">
        <v>112</v>
      </c>
    </row>
    <row r="111" spans="3:35" x14ac:dyDescent="0.25">
      <c r="C111">
        <v>20010621</v>
      </c>
      <c r="D111">
        <v>1200</v>
      </c>
      <c r="E111" s="3">
        <v>841</v>
      </c>
      <c r="F111" s="3">
        <v>840.6</v>
      </c>
      <c r="G111" s="3">
        <v>840.63</v>
      </c>
      <c r="U111" s="7">
        <f t="shared" si="2"/>
        <v>39264</v>
      </c>
      <c r="V111">
        <v>7</v>
      </c>
      <c r="W111">
        <v>2007</v>
      </c>
      <c r="X111">
        <v>1</v>
      </c>
      <c r="Y111">
        <v>454.76</v>
      </c>
      <c r="Z111">
        <v>244.14</v>
      </c>
      <c r="AA111">
        <v>776.43</v>
      </c>
      <c r="AB111">
        <v>137.19999999999999</v>
      </c>
      <c r="AC111">
        <v>33.25</v>
      </c>
      <c r="AD111" s="7">
        <f t="shared" si="3"/>
        <v>39264</v>
      </c>
      <c r="AE111">
        <v>7</v>
      </c>
      <c r="AF111">
        <v>2007</v>
      </c>
      <c r="AG111">
        <v>1</v>
      </c>
      <c r="AH111">
        <v>454.79</v>
      </c>
      <c r="AI111">
        <v>33.26</v>
      </c>
    </row>
    <row r="112" spans="3:35" x14ac:dyDescent="0.25">
      <c r="C112">
        <v>20010810</v>
      </c>
      <c r="D112">
        <v>1300</v>
      </c>
      <c r="E112" s="3">
        <v>252</v>
      </c>
      <c r="F112" s="3">
        <v>341.04</v>
      </c>
      <c r="G112" s="3">
        <v>341.06</v>
      </c>
      <c r="U112" s="7">
        <f t="shared" si="2"/>
        <v>39387</v>
      </c>
      <c r="V112">
        <v>11</v>
      </c>
      <c r="W112">
        <v>2007</v>
      </c>
      <c r="X112">
        <v>1</v>
      </c>
      <c r="Y112">
        <v>388.36</v>
      </c>
      <c r="Z112">
        <v>207.95</v>
      </c>
      <c r="AA112">
        <v>664.33</v>
      </c>
      <c r="AB112">
        <v>117.64</v>
      </c>
      <c r="AC112">
        <v>30.31</v>
      </c>
      <c r="AD112" s="7">
        <f t="shared" si="3"/>
        <v>39387</v>
      </c>
      <c r="AE112">
        <v>11</v>
      </c>
      <c r="AF112">
        <v>2007</v>
      </c>
      <c r="AG112">
        <v>1</v>
      </c>
      <c r="AH112">
        <v>388.39</v>
      </c>
      <c r="AI112">
        <v>30.32</v>
      </c>
    </row>
    <row r="113" spans="3:35" x14ac:dyDescent="0.25">
      <c r="C113">
        <v>20010821</v>
      </c>
      <c r="D113">
        <v>1015</v>
      </c>
      <c r="E113" s="3">
        <v>212</v>
      </c>
      <c r="F113" s="3">
        <v>300.70999999999998</v>
      </c>
      <c r="G113" s="3">
        <v>300.72000000000003</v>
      </c>
      <c r="U113" s="7">
        <f t="shared" si="2"/>
        <v>39569</v>
      </c>
      <c r="V113">
        <v>5</v>
      </c>
      <c r="W113">
        <v>2008</v>
      </c>
      <c r="X113">
        <v>1</v>
      </c>
      <c r="Y113">
        <v>954</v>
      </c>
      <c r="Z113">
        <v>512</v>
      </c>
      <c r="AA113">
        <v>1628</v>
      </c>
      <c r="AB113">
        <v>288</v>
      </c>
      <c r="AC113">
        <v>69</v>
      </c>
      <c r="AD113" s="7">
        <f t="shared" si="3"/>
        <v>39569</v>
      </c>
      <c r="AE113">
        <v>5</v>
      </c>
      <c r="AF113">
        <v>2008</v>
      </c>
      <c r="AG113">
        <v>1</v>
      </c>
      <c r="AH113">
        <v>953.92</v>
      </c>
      <c r="AI113">
        <v>68.92</v>
      </c>
    </row>
    <row r="114" spans="3:35" x14ac:dyDescent="0.25">
      <c r="C114">
        <v>20010907</v>
      </c>
      <c r="D114">
        <v>1045</v>
      </c>
      <c r="E114" s="3">
        <v>110</v>
      </c>
      <c r="F114" s="3">
        <v>179.9</v>
      </c>
      <c r="G114" s="3">
        <v>179.91</v>
      </c>
      <c r="U114" s="7">
        <f t="shared" si="2"/>
        <v>39600</v>
      </c>
      <c r="V114">
        <v>6</v>
      </c>
      <c r="W114">
        <v>2008</v>
      </c>
      <c r="X114">
        <v>1</v>
      </c>
      <c r="Y114">
        <v>1550</v>
      </c>
      <c r="Z114">
        <v>816</v>
      </c>
      <c r="AA114">
        <v>2684</v>
      </c>
      <c r="AB114">
        <v>482</v>
      </c>
      <c r="AC114">
        <v>162</v>
      </c>
      <c r="AD114" s="7">
        <f t="shared" si="3"/>
        <v>39600</v>
      </c>
      <c r="AE114">
        <v>6</v>
      </c>
      <c r="AF114">
        <v>2008</v>
      </c>
      <c r="AG114">
        <v>1</v>
      </c>
      <c r="AH114">
        <v>1550</v>
      </c>
      <c r="AI114">
        <v>162</v>
      </c>
    </row>
    <row r="115" spans="3:35" x14ac:dyDescent="0.25">
      <c r="C115">
        <v>20011101</v>
      </c>
      <c r="D115">
        <v>1100</v>
      </c>
      <c r="E115" s="3">
        <v>66</v>
      </c>
      <c r="F115" s="3">
        <v>161.21</v>
      </c>
      <c r="G115" s="3">
        <v>161.22</v>
      </c>
      <c r="U115" s="7">
        <f t="shared" si="2"/>
        <v>39661</v>
      </c>
      <c r="V115">
        <v>8</v>
      </c>
      <c r="W115">
        <v>2008</v>
      </c>
      <c r="X115">
        <v>1</v>
      </c>
      <c r="Y115">
        <v>357.72</v>
      </c>
      <c r="Z115">
        <v>191.7</v>
      </c>
      <c r="AA115">
        <v>611.55999999999995</v>
      </c>
      <c r="AB115">
        <v>108.23</v>
      </c>
      <c r="AC115">
        <v>27.39</v>
      </c>
      <c r="AD115" s="7">
        <f t="shared" si="3"/>
        <v>39661</v>
      </c>
      <c r="AE115">
        <v>8</v>
      </c>
      <c r="AF115">
        <v>2008</v>
      </c>
      <c r="AG115">
        <v>1</v>
      </c>
      <c r="AH115">
        <v>357.75</v>
      </c>
      <c r="AI115">
        <v>27.4</v>
      </c>
    </row>
    <row r="116" spans="3:35" x14ac:dyDescent="0.25">
      <c r="C116">
        <v>20011218</v>
      </c>
      <c r="D116">
        <v>1415</v>
      </c>
      <c r="E116" s="3">
        <v>53</v>
      </c>
      <c r="F116" s="3">
        <v>198.21</v>
      </c>
      <c r="G116" s="3">
        <v>198.22</v>
      </c>
      <c r="U116" s="7">
        <f t="shared" si="2"/>
        <v>39783</v>
      </c>
      <c r="V116">
        <v>12</v>
      </c>
      <c r="W116">
        <v>2008</v>
      </c>
      <c r="X116">
        <v>1</v>
      </c>
      <c r="Y116">
        <v>316.62</v>
      </c>
      <c r="Z116">
        <v>168.76</v>
      </c>
      <c r="AA116">
        <v>543.44000000000005</v>
      </c>
      <c r="AB116">
        <v>96.6</v>
      </c>
      <c r="AC116">
        <v>27.25</v>
      </c>
      <c r="AD116" s="7">
        <f t="shared" si="3"/>
        <v>39783</v>
      </c>
      <c r="AE116">
        <v>12</v>
      </c>
      <c r="AF116">
        <v>2008</v>
      </c>
      <c r="AG116">
        <v>1</v>
      </c>
      <c r="AH116">
        <v>316.64</v>
      </c>
      <c r="AI116">
        <v>27.26</v>
      </c>
    </row>
    <row r="117" spans="3:35" x14ac:dyDescent="0.25">
      <c r="C117">
        <v>20020301</v>
      </c>
      <c r="D117">
        <v>1345</v>
      </c>
      <c r="E117" s="3">
        <v>47</v>
      </c>
      <c r="F117" s="3">
        <v>219.61</v>
      </c>
      <c r="G117" s="3">
        <v>219.61</v>
      </c>
      <c r="U117" s="7">
        <f t="shared" si="2"/>
        <v>39904</v>
      </c>
      <c r="V117">
        <v>4</v>
      </c>
      <c r="W117">
        <v>2009</v>
      </c>
      <c r="X117">
        <v>1</v>
      </c>
      <c r="Y117">
        <v>1413</v>
      </c>
      <c r="Z117">
        <v>755</v>
      </c>
      <c r="AA117">
        <v>2422</v>
      </c>
      <c r="AB117">
        <v>430</v>
      </c>
      <c r="AC117">
        <v>117</v>
      </c>
      <c r="AD117" s="7">
        <f t="shared" si="3"/>
        <v>39904</v>
      </c>
      <c r="AE117">
        <v>4</v>
      </c>
      <c r="AF117">
        <v>2009</v>
      </c>
      <c r="AG117">
        <v>1</v>
      </c>
      <c r="AH117">
        <v>1413</v>
      </c>
      <c r="AI117">
        <v>117</v>
      </c>
    </row>
    <row r="118" spans="3:35" x14ac:dyDescent="0.25">
      <c r="C118">
        <v>20020322</v>
      </c>
      <c r="D118">
        <v>900</v>
      </c>
      <c r="E118" s="3">
        <v>58</v>
      </c>
      <c r="F118" s="3">
        <v>256.57</v>
      </c>
      <c r="G118" s="3">
        <v>256.58</v>
      </c>
      <c r="U118" s="7">
        <f t="shared" si="2"/>
        <v>39995</v>
      </c>
      <c r="V118">
        <v>7</v>
      </c>
      <c r="W118">
        <v>2009</v>
      </c>
      <c r="X118">
        <v>1</v>
      </c>
      <c r="Y118">
        <v>427.75</v>
      </c>
      <c r="Z118">
        <v>228.84</v>
      </c>
      <c r="AA118">
        <v>732.2</v>
      </c>
      <c r="AB118">
        <v>129.76</v>
      </c>
      <c r="AC118">
        <v>34.090000000000003</v>
      </c>
      <c r="AD118" s="7">
        <f t="shared" si="3"/>
        <v>39995</v>
      </c>
      <c r="AE118">
        <v>7</v>
      </c>
      <c r="AF118">
        <v>2009</v>
      </c>
      <c r="AG118">
        <v>1</v>
      </c>
      <c r="AH118">
        <v>427.78</v>
      </c>
      <c r="AI118">
        <v>34.1</v>
      </c>
    </row>
    <row r="119" spans="3:35" x14ac:dyDescent="0.25">
      <c r="C119">
        <v>20020328</v>
      </c>
      <c r="D119">
        <v>1200</v>
      </c>
      <c r="E119" s="3">
        <v>63</v>
      </c>
      <c r="F119" s="3">
        <v>270.89999999999998</v>
      </c>
      <c r="G119" s="3">
        <v>270.91000000000003</v>
      </c>
      <c r="U119" s="7">
        <f t="shared" si="2"/>
        <v>40057</v>
      </c>
      <c r="V119">
        <v>9</v>
      </c>
      <c r="W119">
        <v>2009</v>
      </c>
      <c r="X119">
        <v>1</v>
      </c>
      <c r="Y119">
        <v>205.73</v>
      </c>
      <c r="Z119">
        <v>109.57</v>
      </c>
      <c r="AA119">
        <v>353.33</v>
      </c>
      <c r="AB119">
        <v>62.84</v>
      </c>
      <c r="AC119">
        <v>17.98</v>
      </c>
      <c r="AD119" s="7">
        <f t="shared" si="3"/>
        <v>40057</v>
      </c>
      <c r="AE119">
        <v>9</v>
      </c>
      <c r="AF119">
        <v>2009</v>
      </c>
      <c r="AG119">
        <v>1</v>
      </c>
      <c r="AH119">
        <v>205.74</v>
      </c>
      <c r="AI119">
        <v>17.989999999999998</v>
      </c>
    </row>
    <row r="120" spans="3:35" x14ac:dyDescent="0.25">
      <c r="C120">
        <v>20020329</v>
      </c>
      <c r="D120">
        <v>2040</v>
      </c>
      <c r="E120" s="3">
        <v>126</v>
      </c>
      <c r="F120" s="3">
        <v>536.76</v>
      </c>
      <c r="G120" s="3">
        <v>536.79</v>
      </c>
      <c r="U120" s="7">
        <f t="shared" si="2"/>
        <v>40118</v>
      </c>
      <c r="V120">
        <v>11</v>
      </c>
      <c r="W120">
        <v>2009</v>
      </c>
      <c r="X120">
        <v>1</v>
      </c>
      <c r="Y120">
        <v>256.16000000000003</v>
      </c>
      <c r="Z120">
        <v>136.44999999999999</v>
      </c>
      <c r="AA120">
        <v>439.88</v>
      </c>
      <c r="AB120">
        <v>78.23</v>
      </c>
      <c r="AC120">
        <v>22.32</v>
      </c>
      <c r="AD120" s="7">
        <f t="shared" si="3"/>
        <v>40118</v>
      </c>
      <c r="AE120">
        <v>11</v>
      </c>
      <c r="AF120">
        <v>2009</v>
      </c>
      <c r="AG120">
        <v>1</v>
      </c>
      <c r="AH120">
        <v>256.18</v>
      </c>
      <c r="AI120">
        <v>22.34</v>
      </c>
    </row>
    <row r="121" spans="3:35" x14ac:dyDescent="0.25">
      <c r="C121">
        <v>20020416</v>
      </c>
      <c r="D121">
        <v>1215</v>
      </c>
      <c r="E121" s="3">
        <v>182</v>
      </c>
      <c r="F121" s="3">
        <v>641.48</v>
      </c>
      <c r="G121" s="3">
        <v>641.51</v>
      </c>
      <c r="U121" s="7">
        <f t="shared" si="2"/>
        <v>40299</v>
      </c>
      <c r="V121">
        <v>5</v>
      </c>
      <c r="W121">
        <v>2010</v>
      </c>
      <c r="X121">
        <v>1</v>
      </c>
      <c r="Y121">
        <v>732</v>
      </c>
      <c r="Z121">
        <v>391</v>
      </c>
      <c r="AA121">
        <v>1256</v>
      </c>
      <c r="AB121">
        <v>223</v>
      </c>
      <c r="AC121">
        <v>62</v>
      </c>
      <c r="AD121" s="7">
        <f t="shared" si="3"/>
        <v>40299</v>
      </c>
      <c r="AE121">
        <v>5</v>
      </c>
      <c r="AF121">
        <v>2010</v>
      </c>
      <c r="AG121">
        <v>1</v>
      </c>
      <c r="AH121">
        <v>732.52</v>
      </c>
      <c r="AI121">
        <v>61.54</v>
      </c>
    </row>
    <row r="122" spans="3:35" x14ac:dyDescent="0.25">
      <c r="C122">
        <v>20020520</v>
      </c>
      <c r="D122">
        <v>1330</v>
      </c>
      <c r="E122" s="3">
        <v>391</v>
      </c>
      <c r="F122" s="3">
        <v>795.11</v>
      </c>
      <c r="G122" s="3">
        <v>795.16</v>
      </c>
      <c r="U122" s="7">
        <f t="shared" si="2"/>
        <v>40330</v>
      </c>
      <c r="V122">
        <v>6</v>
      </c>
      <c r="W122">
        <v>2010</v>
      </c>
      <c r="X122">
        <v>1</v>
      </c>
      <c r="Y122">
        <v>1451</v>
      </c>
      <c r="Z122">
        <v>774</v>
      </c>
      <c r="AA122">
        <v>2487</v>
      </c>
      <c r="AB122">
        <v>442</v>
      </c>
      <c r="AC122">
        <v>121</v>
      </c>
      <c r="AD122" s="7">
        <f t="shared" si="3"/>
        <v>40330</v>
      </c>
      <c r="AE122">
        <v>6</v>
      </c>
      <c r="AF122">
        <v>2010</v>
      </c>
      <c r="AG122">
        <v>1</v>
      </c>
      <c r="AH122">
        <v>1451</v>
      </c>
      <c r="AI122">
        <v>121</v>
      </c>
    </row>
    <row r="123" spans="3:35" x14ac:dyDescent="0.25">
      <c r="C123">
        <v>20020731</v>
      </c>
      <c r="D123">
        <v>1030</v>
      </c>
      <c r="E123" s="3">
        <v>74</v>
      </c>
      <c r="F123" s="3">
        <v>121.67</v>
      </c>
      <c r="G123" s="3">
        <v>121.68</v>
      </c>
      <c r="U123" s="7">
        <f t="shared" si="2"/>
        <v>40391</v>
      </c>
      <c r="V123">
        <v>8</v>
      </c>
      <c r="W123">
        <v>2010</v>
      </c>
      <c r="X123">
        <v>1</v>
      </c>
      <c r="Y123">
        <v>386</v>
      </c>
      <c r="Z123">
        <v>206.08</v>
      </c>
      <c r="AA123">
        <v>661.74</v>
      </c>
      <c r="AB123">
        <v>117.47</v>
      </c>
      <c r="AC123">
        <v>32.159999999999997</v>
      </c>
      <c r="AD123" s="7">
        <f t="shared" si="3"/>
        <v>40391</v>
      </c>
      <c r="AE123">
        <v>8</v>
      </c>
      <c r="AF123">
        <v>2010</v>
      </c>
      <c r="AG123">
        <v>1</v>
      </c>
      <c r="AH123">
        <v>386.03</v>
      </c>
      <c r="AI123">
        <v>32.17</v>
      </c>
    </row>
    <row r="124" spans="3:35" x14ac:dyDescent="0.25">
      <c r="C124">
        <v>20021205</v>
      </c>
      <c r="D124">
        <v>1345</v>
      </c>
      <c r="E124" s="3">
        <v>88</v>
      </c>
      <c r="F124" s="3">
        <v>313.76</v>
      </c>
      <c r="G124" s="3">
        <v>313.77999999999997</v>
      </c>
      <c r="U124" s="7">
        <f t="shared" si="2"/>
        <v>40483</v>
      </c>
      <c r="V124">
        <v>11</v>
      </c>
      <c r="W124">
        <v>2010</v>
      </c>
      <c r="X124">
        <v>1</v>
      </c>
      <c r="Y124">
        <v>322.57</v>
      </c>
      <c r="Z124">
        <v>171.75</v>
      </c>
      <c r="AA124">
        <v>554.09</v>
      </c>
      <c r="AB124">
        <v>98.58</v>
      </c>
      <c r="AC124">
        <v>28.35</v>
      </c>
      <c r="AD124" s="7">
        <f t="shared" si="3"/>
        <v>40483</v>
      </c>
      <c r="AE124">
        <v>11</v>
      </c>
      <c r="AF124">
        <v>2010</v>
      </c>
      <c r="AG124">
        <v>1</v>
      </c>
      <c r="AH124">
        <v>322.58999999999997</v>
      </c>
      <c r="AI124">
        <v>28.36</v>
      </c>
    </row>
    <row r="125" spans="3:35" x14ac:dyDescent="0.25">
      <c r="C125">
        <v>20030123</v>
      </c>
      <c r="D125">
        <v>1045</v>
      </c>
      <c r="E125" s="3">
        <v>63</v>
      </c>
      <c r="F125" s="3">
        <v>310.49</v>
      </c>
      <c r="G125" s="3">
        <v>310.5</v>
      </c>
      <c r="U125" s="7">
        <f t="shared" si="2"/>
        <v>40634</v>
      </c>
      <c r="V125">
        <v>4</v>
      </c>
      <c r="W125">
        <v>2011</v>
      </c>
      <c r="X125">
        <v>1</v>
      </c>
      <c r="Y125">
        <v>651</v>
      </c>
      <c r="Z125">
        <v>343</v>
      </c>
      <c r="AA125">
        <v>1124</v>
      </c>
      <c r="AB125">
        <v>201</v>
      </c>
      <c r="AC125">
        <v>66</v>
      </c>
      <c r="AD125" s="7">
        <f t="shared" si="3"/>
        <v>40634</v>
      </c>
      <c r="AE125">
        <v>4</v>
      </c>
      <c r="AF125">
        <v>2011</v>
      </c>
      <c r="AG125">
        <v>1</v>
      </c>
      <c r="AH125">
        <v>650.57000000000005</v>
      </c>
      <c r="AI125">
        <v>65.58</v>
      </c>
    </row>
    <row r="126" spans="3:35" x14ac:dyDescent="0.25">
      <c r="C126">
        <v>20030410</v>
      </c>
      <c r="D126">
        <v>1500</v>
      </c>
      <c r="E126" s="3">
        <v>77</v>
      </c>
      <c r="F126" s="3">
        <v>315.52999999999997</v>
      </c>
      <c r="G126" s="3">
        <v>315.54000000000002</v>
      </c>
      <c r="U126" s="7">
        <f t="shared" si="2"/>
        <v>40695</v>
      </c>
      <c r="V126">
        <v>6</v>
      </c>
      <c r="W126">
        <v>2011</v>
      </c>
      <c r="X126">
        <v>1</v>
      </c>
      <c r="Y126">
        <v>1681</v>
      </c>
      <c r="Z126">
        <v>875</v>
      </c>
      <c r="AA126">
        <v>2938</v>
      </c>
      <c r="AB126">
        <v>532</v>
      </c>
      <c r="AC126">
        <v>203</v>
      </c>
      <c r="AD126" s="7">
        <f t="shared" si="3"/>
        <v>40695</v>
      </c>
      <c r="AE126">
        <v>6</v>
      </c>
      <c r="AF126">
        <v>2011</v>
      </c>
      <c r="AG126">
        <v>1</v>
      </c>
      <c r="AH126">
        <v>1681</v>
      </c>
      <c r="AI126">
        <v>203</v>
      </c>
    </row>
    <row r="127" spans="3:35" x14ac:dyDescent="0.25">
      <c r="C127">
        <v>20030502</v>
      </c>
      <c r="D127">
        <v>1245</v>
      </c>
      <c r="E127" s="3">
        <v>263</v>
      </c>
      <c r="F127" s="3">
        <v>756.73</v>
      </c>
      <c r="G127" s="3">
        <v>756.78</v>
      </c>
      <c r="U127" s="7">
        <f t="shared" si="2"/>
        <v>40756</v>
      </c>
      <c r="V127">
        <v>8</v>
      </c>
      <c r="W127">
        <v>2011</v>
      </c>
      <c r="X127">
        <v>1</v>
      </c>
      <c r="Y127">
        <v>289.49</v>
      </c>
      <c r="Z127">
        <v>154.36000000000001</v>
      </c>
      <c r="AA127">
        <v>496.74</v>
      </c>
      <c r="AB127">
        <v>88.27</v>
      </c>
      <c r="AC127">
        <v>24.73</v>
      </c>
      <c r="AD127" s="7">
        <f t="shared" si="3"/>
        <v>40756</v>
      </c>
      <c r="AE127">
        <v>8</v>
      </c>
      <c r="AF127">
        <v>2011</v>
      </c>
      <c r="AG127">
        <v>1</v>
      </c>
      <c r="AH127">
        <v>289.51</v>
      </c>
      <c r="AI127">
        <v>24.74</v>
      </c>
    </row>
    <row r="128" spans="3:35" x14ac:dyDescent="0.25">
      <c r="C128">
        <v>20030523</v>
      </c>
      <c r="D128">
        <v>1301</v>
      </c>
      <c r="E128" s="3">
        <v>1180</v>
      </c>
      <c r="F128" s="3">
        <v>1312.9</v>
      </c>
      <c r="G128" s="3">
        <v>1312.9</v>
      </c>
      <c r="U128" s="7">
        <f t="shared" si="2"/>
        <v>40848</v>
      </c>
      <c r="V128">
        <v>11</v>
      </c>
      <c r="W128">
        <v>2011</v>
      </c>
      <c r="X128">
        <v>1</v>
      </c>
      <c r="Y128">
        <v>319.73</v>
      </c>
      <c r="Z128">
        <v>170.44</v>
      </c>
      <c r="AA128">
        <v>548.73</v>
      </c>
      <c r="AB128">
        <v>97.53</v>
      </c>
      <c r="AC128">
        <v>27.46</v>
      </c>
      <c r="AD128" s="7">
        <f t="shared" si="3"/>
        <v>40848</v>
      </c>
      <c r="AE128">
        <v>11</v>
      </c>
      <c r="AF128">
        <v>2011</v>
      </c>
      <c r="AG128">
        <v>1</v>
      </c>
      <c r="AH128">
        <v>319.75</v>
      </c>
      <c r="AI128">
        <v>27.47</v>
      </c>
    </row>
    <row r="129" spans="3:7" x14ac:dyDescent="0.25">
      <c r="C129">
        <v>20030530</v>
      </c>
      <c r="D129">
        <v>1130</v>
      </c>
      <c r="E129" s="3">
        <v>1570</v>
      </c>
      <c r="F129" s="3">
        <v>1323.2</v>
      </c>
      <c r="G129" s="3">
        <v>1323.2</v>
      </c>
    </row>
    <row r="130" spans="3:7" x14ac:dyDescent="0.25">
      <c r="C130">
        <v>20030623</v>
      </c>
      <c r="D130">
        <v>1350</v>
      </c>
      <c r="E130" s="3">
        <v>472</v>
      </c>
      <c r="F130" s="3">
        <v>673.74</v>
      </c>
      <c r="G130" s="3">
        <v>673.77</v>
      </c>
    </row>
    <row r="131" spans="3:7" x14ac:dyDescent="0.25">
      <c r="C131">
        <v>20030711</v>
      </c>
      <c r="D131">
        <v>945</v>
      </c>
      <c r="E131" s="3">
        <v>209</v>
      </c>
      <c r="F131" s="3">
        <v>350.31</v>
      </c>
      <c r="G131" s="3">
        <v>350.33</v>
      </c>
    </row>
    <row r="132" spans="3:7" x14ac:dyDescent="0.25">
      <c r="C132">
        <v>20031027</v>
      </c>
      <c r="D132">
        <v>1245</v>
      </c>
      <c r="E132" s="3">
        <v>68</v>
      </c>
      <c r="F132" s="3">
        <v>169.74</v>
      </c>
      <c r="G132" s="3">
        <v>169.75</v>
      </c>
    </row>
    <row r="133" spans="3:7" x14ac:dyDescent="0.25">
      <c r="C133">
        <v>20031203</v>
      </c>
      <c r="D133">
        <v>1500</v>
      </c>
      <c r="E133" s="3">
        <v>85</v>
      </c>
      <c r="F133" s="3">
        <v>307.69</v>
      </c>
      <c r="G133" s="3">
        <v>307.70999999999998</v>
      </c>
    </row>
    <row r="134" spans="3:7" x14ac:dyDescent="0.25">
      <c r="C134">
        <v>20040312</v>
      </c>
      <c r="D134">
        <v>1100</v>
      </c>
      <c r="E134" s="3">
        <v>75</v>
      </c>
      <c r="F134" s="3">
        <v>379.79</v>
      </c>
      <c r="G134" s="3">
        <v>379.8</v>
      </c>
    </row>
    <row r="135" spans="3:7" x14ac:dyDescent="0.25">
      <c r="C135">
        <v>20040511</v>
      </c>
      <c r="D135">
        <v>1315</v>
      </c>
      <c r="E135" s="3">
        <v>860</v>
      </c>
      <c r="F135" s="3">
        <v>1359.8</v>
      </c>
      <c r="G135" s="3">
        <v>1359.9</v>
      </c>
    </row>
    <row r="136" spans="3:7" x14ac:dyDescent="0.25">
      <c r="C136">
        <v>20040608</v>
      </c>
      <c r="D136">
        <v>1330</v>
      </c>
      <c r="E136" s="3">
        <v>1170</v>
      </c>
      <c r="F136" s="3">
        <v>1158.2</v>
      </c>
      <c r="G136" s="3">
        <v>1158.2</v>
      </c>
    </row>
    <row r="137" spans="3:7" x14ac:dyDescent="0.25">
      <c r="C137">
        <v>20040804</v>
      </c>
      <c r="D137">
        <v>1330</v>
      </c>
      <c r="E137" s="3">
        <v>153</v>
      </c>
      <c r="F137" s="3">
        <v>257.2</v>
      </c>
      <c r="G137" s="3">
        <v>257.20999999999998</v>
      </c>
    </row>
    <row r="138" spans="3:7" x14ac:dyDescent="0.25">
      <c r="C138">
        <v>20041108</v>
      </c>
      <c r="D138">
        <v>1215</v>
      </c>
      <c r="E138" s="3">
        <v>115</v>
      </c>
      <c r="F138" s="3">
        <v>332.94</v>
      </c>
      <c r="G138" s="3">
        <v>332.95</v>
      </c>
    </row>
    <row r="139" spans="3:7" x14ac:dyDescent="0.25">
      <c r="C139">
        <v>20050510</v>
      </c>
      <c r="D139">
        <v>1230</v>
      </c>
      <c r="E139" s="3">
        <v>356</v>
      </c>
      <c r="F139" s="3">
        <v>915.4</v>
      </c>
      <c r="G139" s="3">
        <v>915.46</v>
      </c>
    </row>
    <row r="140" spans="3:7" x14ac:dyDescent="0.25">
      <c r="C140">
        <v>20050628</v>
      </c>
      <c r="D140">
        <v>1445</v>
      </c>
      <c r="E140" s="3">
        <v>1040</v>
      </c>
      <c r="F140" s="3">
        <v>983.22</v>
      </c>
      <c r="G140" s="3">
        <v>983.26</v>
      </c>
    </row>
    <row r="141" spans="3:7" x14ac:dyDescent="0.25">
      <c r="C141">
        <v>20050808</v>
      </c>
      <c r="D141">
        <v>1345</v>
      </c>
      <c r="E141" s="3">
        <v>297</v>
      </c>
      <c r="F141" s="3">
        <v>437.47</v>
      </c>
      <c r="G141" s="3">
        <v>437.49</v>
      </c>
    </row>
    <row r="142" spans="3:7" x14ac:dyDescent="0.25">
      <c r="C142">
        <v>20051212</v>
      </c>
      <c r="D142">
        <v>1215</v>
      </c>
      <c r="E142" s="3">
        <v>99</v>
      </c>
      <c r="F142" s="3">
        <v>414.41</v>
      </c>
      <c r="G142" s="3">
        <v>414.43</v>
      </c>
    </row>
    <row r="143" spans="3:7" x14ac:dyDescent="0.25">
      <c r="C143">
        <v>20060419</v>
      </c>
      <c r="D143">
        <v>1400</v>
      </c>
      <c r="E143" s="3">
        <v>227</v>
      </c>
      <c r="F143" s="3">
        <v>846.43</v>
      </c>
      <c r="G143" s="3">
        <v>846.48</v>
      </c>
    </row>
    <row r="144" spans="3:7" x14ac:dyDescent="0.25">
      <c r="C144">
        <v>20060524</v>
      </c>
      <c r="D144">
        <v>1345</v>
      </c>
      <c r="E144" s="3">
        <v>1230</v>
      </c>
      <c r="F144" s="3">
        <v>1454.1</v>
      </c>
      <c r="G144" s="3">
        <v>1454.2</v>
      </c>
    </row>
    <row r="145" spans="3:7" x14ac:dyDescent="0.25">
      <c r="C145">
        <v>20060927</v>
      </c>
      <c r="D145">
        <v>1230</v>
      </c>
      <c r="E145" s="3">
        <v>200</v>
      </c>
      <c r="F145" s="3">
        <v>394.19</v>
      </c>
      <c r="G145" s="3">
        <v>394.22</v>
      </c>
    </row>
    <row r="146" spans="3:7" x14ac:dyDescent="0.25">
      <c r="C146">
        <v>20061031</v>
      </c>
      <c r="D146">
        <v>1230</v>
      </c>
      <c r="E146" s="3">
        <v>176</v>
      </c>
      <c r="F146" s="3">
        <v>474.08</v>
      </c>
      <c r="G146" s="3">
        <v>474.11</v>
      </c>
    </row>
    <row r="147" spans="3:7" x14ac:dyDescent="0.25">
      <c r="C147">
        <v>20070416</v>
      </c>
      <c r="D147">
        <v>1245</v>
      </c>
      <c r="E147" s="3">
        <v>143</v>
      </c>
      <c r="F147" s="3">
        <v>619.69000000000005</v>
      </c>
      <c r="G147" s="3">
        <v>619.73</v>
      </c>
    </row>
    <row r="148" spans="3:7" x14ac:dyDescent="0.25">
      <c r="C148">
        <v>20070516</v>
      </c>
      <c r="D148">
        <v>1000</v>
      </c>
      <c r="E148" s="3">
        <v>1130</v>
      </c>
      <c r="F148" s="3">
        <v>1586.5</v>
      </c>
      <c r="G148" s="3">
        <v>1586.6</v>
      </c>
    </row>
    <row r="149" spans="3:7" x14ac:dyDescent="0.25">
      <c r="C149">
        <v>20070718</v>
      </c>
      <c r="D149">
        <v>1000</v>
      </c>
      <c r="E149" s="3">
        <v>261</v>
      </c>
      <c r="F149" s="3">
        <v>454.76</v>
      </c>
      <c r="G149" s="3">
        <v>454.79</v>
      </c>
    </row>
    <row r="150" spans="3:7" x14ac:dyDescent="0.25">
      <c r="C150">
        <v>20071106</v>
      </c>
      <c r="D150">
        <v>1130</v>
      </c>
      <c r="E150" s="3">
        <v>125</v>
      </c>
      <c r="F150" s="3">
        <v>388.36</v>
      </c>
      <c r="G150" s="3">
        <v>388.39</v>
      </c>
    </row>
    <row r="151" spans="3:7" x14ac:dyDescent="0.25">
      <c r="C151">
        <v>20080514</v>
      </c>
      <c r="D151">
        <v>1030</v>
      </c>
      <c r="E151" s="3">
        <v>348</v>
      </c>
      <c r="F151" s="3">
        <v>953.86</v>
      </c>
      <c r="G151" s="3">
        <v>953.92</v>
      </c>
    </row>
    <row r="152" spans="3:7" x14ac:dyDescent="0.25">
      <c r="C152">
        <v>20080603</v>
      </c>
      <c r="D152">
        <v>1200</v>
      </c>
      <c r="E152" s="3">
        <v>1880</v>
      </c>
      <c r="F152" s="3">
        <v>1550.1</v>
      </c>
      <c r="G152" s="3">
        <v>1550.1</v>
      </c>
    </row>
    <row r="153" spans="3:7" x14ac:dyDescent="0.25">
      <c r="C153">
        <v>20080814</v>
      </c>
      <c r="D153">
        <v>1130</v>
      </c>
      <c r="E153" s="3">
        <v>197</v>
      </c>
      <c r="F153" s="3">
        <v>357.72</v>
      </c>
      <c r="G153" s="3">
        <v>357.75</v>
      </c>
    </row>
    <row r="154" spans="3:7" x14ac:dyDescent="0.25">
      <c r="C154">
        <v>20081202</v>
      </c>
      <c r="D154">
        <v>1200</v>
      </c>
      <c r="E154" s="3">
        <v>75</v>
      </c>
      <c r="F154" s="3">
        <v>316.62</v>
      </c>
      <c r="G154" s="3">
        <v>316.64</v>
      </c>
    </row>
    <row r="155" spans="3:7" x14ac:dyDescent="0.25">
      <c r="C155">
        <v>20090429</v>
      </c>
      <c r="D155">
        <v>1345</v>
      </c>
      <c r="E155" s="3">
        <v>501</v>
      </c>
      <c r="F155" s="3">
        <v>1413.3</v>
      </c>
      <c r="G155" s="3">
        <v>1413.4</v>
      </c>
    </row>
    <row r="156" spans="3:7" x14ac:dyDescent="0.25">
      <c r="C156">
        <v>20090721</v>
      </c>
      <c r="D156">
        <v>1245</v>
      </c>
      <c r="E156" s="3">
        <v>223</v>
      </c>
      <c r="F156" s="3">
        <v>427.75</v>
      </c>
      <c r="G156" s="3">
        <v>427.78</v>
      </c>
    </row>
    <row r="157" spans="3:7" x14ac:dyDescent="0.25">
      <c r="C157">
        <v>20090909</v>
      </c>
      <c r="D157">
        <v>1030</v>
      </c>
      <c r="E157" s="3">
        <v>95</v>
      </c>
      <c r="F157" s="3">
        <v>205.73</v>
      </c>
      <c r="G157" s="3">
        <v>205.74</v>
      </c>
    </row>
    <row r="158" spans="3:7" x14ac:dyDescent="0.25">
      <c r="C158">
        <v>20091113</v>
      </c>
      <c r="D158">
        <v>1115</v>
      </c>
      <c r="E158" s="3">
        <v>71</v>
      </c>
      <c r="F158" s="3">
        <v>256.16000000000003</v>
      </c>
      <c r="G158" s="3">
        <v>256.18</v>
      </c>
    </row>
    <row r="159" spans="3:7" x14ac:dyDescent="0.25">
      <c r="C159">
        <v>20100504</v>
      </c>
      <c r="D159">
        <v>1130</v>
      </c>
      <c r="E159" s="3">
        <v>189</v>
      </c>
      <c r="F159" s="3">
        <v>732.47</v>
      </c>
      <c r="G159" s="3">
        <v>732.52</v>
      </c>
    </row>
    <row r="160" spans="3:7" x14ac:dyDescent="0.25">
      <c r="C160">
        <v>20100609</v>
      </c>
      <c r="D160">
        <v>1500</v>
      </c>
      <c r="E160" s="3">
        <v>1300</v>
      </c>
      <c r="F160" s="3">
        <v>1450.7</v>
      </c>
      <c r="G160" s="3">
        <v>1450.7</v>
      </c>
    </row>
    <row r="161" spans="3:7" x14ac:dyDescent="0.25">
      <c r="C161">
        <v>20100810</v>
      </c>
      <c r="D161">
        <v>1030</v>
      </c>
      <c r="E161" s="3">
        <v>199</v>
      </c>
      <c r="F161" s="3">
        <v>386</v>
      </c>
      <c r="G161" s="3">
        <v>386.03</v>
      </c>
    </row>
    <row r="162" spans="3:7" x14ac:dyDescent="0.25">
      <c r="C162">
        <v>20101123</v>
      </c>
      <c r="D162">
        <v>1130</v>
      </c>
      <c r="E162" s="3">
        <v>78</v>
      </c>
      <c r="F162" s="3">
        <v>322.57</v>
      </c>
      <c r="G162" s="3">
        <v>322.58999999999997</v>
      </c>
    </row>
    <row r="163" spans="3:7" x14ac:dyDescent="0.25">
      <c r="C163">
        <v>20110404</v>
      </c>
      <c r="D163">
        <v>1230</v>
      </c>
      <c r="E163" s="3">
        <v>117</v>
      </c>
      <c r="F163" s="3">
        <v>650.53</v>
      </c>
      <c r="G163" s="3">
        <v>650.57000000000005</v>
      </c>
    </row>
    <row r="164" spans="3:7" x14ac:dyDescent="0.25">
      <c r="C164">
        <v>20110607</v>
      </c>
      <c r="D164">
        <v>830</v>
      </c>
      <c r="E164" s="3">
        <v>2030</v>
      </c>
      <c r="F164" s="3">
        <v>1681.4</v>
      </c>
      <c r="G164" s="3">
        <v>1681.5</v>
      </c>
    </row>
    <row r="165" spans="3:7" x14ac:dyDescent="0.25">
      <c r="C165">
        <v>20110831</v>
      </c>
      <c r="D165">
        <v>1000</v>
      </c>
      <c r="E165" s="3">
        <v>132</v>
      </c>
      <c r="F165" s="3">
        <v>289.49</v>
      </c>
      <c r="G165" s="3">
        <v>289.51</v>
      </c>
    </row>
    <row r="166" spans="3:7" x14ac:dyDescent="0.25">
      <c r="C166">
        <v>20111110</v>
      </c>
      <c r="D166">
        <v>1100</v>
      </c>
      <c r="E166" s="3">
        <v>85</v>
      </c>
      <c r="F166" s="3">
        <v>319.73</v>
      </c>
      <c r="G166" s="3">
        <v>319.75</v>
      </c>
    </row>
  </sheetData>
  <mergeCells count="10">
    <mergeCell ref="J45:K45"/>
    <mergeCell ref="J60:K60"/>
    <mergeCell ref="J72:N72"/>
    <mergeCell ref="J91:K91"/>
    <mergeCell ref="C1:H1"/>
    <mergeCell ref="V1:AJ1"/>
    <mergeCell ref="AL1:AT1"/>
    <mergeCell ref="V2:AC2"/>
    <mergeCell ref="AE2:AI2"/>
    <mergeCell ref="AL2:A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3390-B9DC-435D-8330-E280122162FE}">
  <dimension ref="C1:AY166"/>
  <sheetViews>
    <sheetView topLeftCell="S91" workbookViewId="0">
      <selection activeCell="AC7" sqref="AC7:AC128"/>
    </sheetView>
  </sheetViews>
  <sheetFormatPr defaultRowHeight="15" x14ac:dyDescent="0.25"/>
  <sheetData>
    <row r="1" spans="3:51" ht="18.75" x14ac:dyDescent="0.3">
      <c r="C1" s="12" t="s">
        <v>101</v>
      </c>
      <c r="D1" s="12"/>
      <c r="E1" s="12"/>
      <c r="F1" s="12"/>
      <c r="G1" s="12"/>
      <c r="H1" s="12"/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Q1" s="10" t="s">
        <v>98</v>
      </c>
      <c r="AR1" s="10"/>
      <c r="AS1" s="10"/>
      <c r="AT1" s="10"/>
      <c r="AU1" s="10"/>
      <c r="AV1" s="10"/>
      <c r="AW1" s="10"/>
      <c r="AX1" s="10"/>
      <c r="AY1" s="10"/>
    </row>
    <row r="2" spans="3:51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K2" s="12" t="s">
        <v>97</v>
      </c>
      <c r="AL2" s="12"/>
      <c r="AM2" s="12"/>
      <c r="AN2" s="12"/>
      <c r="AO2" s="12"/>
      <c r="AQ2" s="12" t="s">
        <v>99</v>
      </c>
      <c r="AR2" s="12"/>
      <c r="AS2" s="12"/>
      <c r="AT2" s="12"/>
      <c r="AU2" s="12"/>
      <c r="AV2" s="12"/>
      <c r="AW2" s="12"/>
      <c r="AX2" s="12"/>
      <c r="AY2" s="12"/>
    </row>
    <row r="3" spans="3:51" x14ac:dyDescent="0.25">
      <c r="C3">
        <v>19911017</v>
      </c>
      <c r="D3">
        <v>1020</v>
      </c>
      <c r="E3" s="3">
        <v>79</v>
      </c>
      <c r="F3" s="3">
        <v>921.12</v>
      </c>
      <c r="G3" s="3">
        <v>921.12</v>
      </c>
      <c r="H3" s="3">
        <v>898.15</v>
      </c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25">
      <c r="C4">
        <v>19920325</v>
      </c>
      <c r="D4">
        <v>1515</v>
      </c>
      <c r="E4" s="3">
        <v>65</v>
      </c>
      <c r="F4" s="3">
        <v>859.85</v>
      </c>
      <c r="G4" s="3">
        <v>859.85</v>
      </c>
      <c r="H4" s="3">
        <v>842.26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25">
      <c r="C5">
        <v>19920416</v>
      </c>
      <c r="D5">
        <v>1150</v>
      </c>
      <c r="E5" s="3">
        <v>176</v>
      </c>
      <c r="F5" s="3">
        <v>1518.2</v>
      </c>
      <c r="G5" s="3">
        <v>1518.2</v>
      </c>
      <c r="H5" s="3">
        <v>1524.6</v>
      </c>
      <c r="J5" t="s">
        <v>11</v>
      </c>
      <c r="K5" t="s">
        <v>12</v>
      </c>
      <c r="L5" t="s">
        <v>13</v>
      </c>
      <c r="U5" s="7"/>
      <c r="V5" t="s">
        <v>36</v>
      </c>
      <c r="W5" t="s">
        <v>92</v>
      </c>
      <c r="X5">
        <v>164</v>
      </c>
      <c r="Y5">
        <v>2375</v>
      </c>
      <c r="Z5">
        <v>2330</v>
      </c>
      <c r="AA5">
        <v>2422</v>
      </c>
      <c r="AB5">
        <v>23</v>
      </c>
      <c r="AC5">
        <v>18</v>
      </c>
      <c r="AD5" s="7"/>
      <c r="AE5" t="s">
        <v>36</v>
      </c>
      <c r="AF5" t="s">
        <v>92</v>
      </c>
      <c r="AG5">
        <v>164</v>
      </c>
      <c r="AH5">
        <v>2375</v>
      </c>
      <c r="AI5">
        <v>18</v>
      </c>
      <c r="AJ5" s="7"/>
      <c r="AK5" t="s">
        <v>36</v>
      </c>
      <c r="AL5" t="s">
        <v>92</v>
      </c>
      <c r="AM5">
        <v>164</v>
      </c>
      <c r="AN5">
        <v>2384</v>
      </c>
      <c r="AO5">
        <v>44</v>
      </c>
      <c r="AQ5" t="s">
        <v>6</v>
      </c>
      <c r="AR5">
        <v>816</v>
      </c>
      <c r="AS5">
        <v>1187</v>
      </c>
      <c r="AT5">
        <v>1752</v>
      </c>
      <c r="AU5">
        <v>3394</v>
      </c>
      <c r="AV5">
        <v>4789</v>
      </c>
      <c r="AW5">
        <v>5419</v>
      </c>
      <c r="AX5">
        <v>6653</v>
      </c>
      <c r="AY5">
        <v>6972</v>
      </c>
    </row>
    <row r="6" spans="3:51" x14ac:dyDescent="0.25">
      <c r="C6">
        <v>19920507</v>
      </c>
      <c r="D6">
        <v>1140</v>
      </c>
      <c r="E6" s="3">
        <v>580</v>
      </c>
      <c r="F6" s="3">
        <v>2919.5</v>
      </c>
      <c r="G6" s="3">
        <v>2919.5</v>
      </c>
      <c r="H6" s="3">
        <v>2964.3</v>
      </c>
      <c r="J6">
        <v>1</v>
      </c>
      <c r="K6">
        <v>-1.8939999999999999</v>
      </c>
      <c r="L6">
        <v>108.011</v>
      </c>
      <c r="U6" s="7">
        <f t="shared" ref="U6:U68" si="0">DATE(W6,V6,1)</f>
        <v>33512</v>
      </c>
      <c r="V6">
        <v>10</v>
      </c>
      <c r="W6">
        <v>1991</v>
      </c>
      <c r="X6">
        <v>1</v>
      </c>
      <c r="Y6">
        <v>921</v>
      </c>
      <c r="Z6">
        <v>800</v>
      </c>
      <c r="AA6">
        <v>1056</v>
      </c>
      <c r="AB6">
        <v>65</v>
      </c>
      <c r="AC6">
        <v>18</v>
      </c>
      <c r="AD6" s="7">
        <f t="shared" ref="AD6:AD68" si="1">DATE(AF6,AE6,1)</f>
        <v>33512</v>
      </c>
      <c r="AE6">
        <v>10</v>
      </c>
      <c r="AF6">
        <v>1991</v>
      </c>
      <c r="AG6">
        <v>1</v>
      </c>
      <c r="AH6">
        <v>921.12</v>
      </c>
      <c r="AI6">
        <v>18.12</v>
      </c>
      <c r="AJ6" s="7">
        <f t="shared" ref="AJ6:AJ68" si="2">DATE(AL6,AK6,1)</f>
        <v>33512</v>
      </c>
      <c r="AK6">
        <v>10</v>
      </c>
      <c r="AL6">
        <v>1991</v>
      </c>
      <c r="AM6">
        <v>1</v>
      </c>
      <c r="AN6">
        <v>898.15</v>
      </c>
      <c r="AO6">
        <v>14.94</v>
      </c>
      <c r="AQ6" t="s">
        <v>7</v>
      </c>
      <c r="AR6">
        <v>816</v>
      </c>
      <c r="AS6">
        <v>1187</v>
      </c>
      <c r="AT6">
        <v>1752</v>
      </c>
      <c r="AU6">
        <v>3394</v>
      </c>
      <c r="AV6">
        <v>4789</v>
      </c>
      <c r="AW6">
        <v>5419</v>
      </c>
      <c r="AX6">
        <v>6653</v>
      </c>
      <c r="AY6">
        <v>6972</v>
      </c>
    </row>
    <row r="7" spans="3:51" x14ac:dyDescent="0.25">
      <c r="C7">
        <v>19920521</v>
      </c>
      <c r="D7">
        <v>1040</v>
      </c>
      <c r="E7" s="3">
        <v>900</v>
      </c>
      <c r="F7" s="3">
        <v>3653.3</v>
      </c>
      <c r="G7" s="3">
        <v>3653.3</v>
      </c>
      <c r="H7" s="3">
        <v>3698.3</v>
      </c>
      <c r="J7">
        <v>2</v>
      </c>
      <c r="K7">
        <v>-1.8779999999999999</v>
      </c>
      <c r="L7">
        <v>105.693</v>
      </c>
      <c r="U7" s="7">
        <f t="shared" si="0"/>
        <v>33664</v>
      </c>
      <c r="V7">
        <v>3</v>
      </c>
      <c r="W7">
        <v>1992</v>
      </c>
      <c r="X7">
        <v>1</v>
      </c>
      <c r="Y7">
        <v>859.85</v>
      </c>
      <c r="Z7">
        <v>744.54</v>
      </c>
      <c r="AA7">
        <v>987.86</v>
      </c>
      <c r="AB7">
        <v>62.11</v>
      </c>
      <c r="AC7">
        <v>20.27</v>
      </c>
      <c r="AD7" s="7">
        <f t="shared" si="1"/>
        <v>33664</v>
      </c>
      <c r="AE7">
        <v>3</v>
      </c>
      <c r="AF7">
        <v>1992</v>
      </c>
      <c r="AG7">
        <v>1</v>
      </c>
      <c r="AH7">
        <v>859.85</v>
      </c>
      <c r="AI7">
        <v>20.27</v>
      </c>
      <c r="AJ7" s="7">
        <f t="shared" si="2"/>
        <v>33664</v>
      </c>
      <c r="AK7">
        <v>3</v>
      </c>
      <c r="AL7">
        <v>1992</v>
      </c>
      <c r="AM7">
        <v>1</v>
      </c>
      <c r="AN7">
        <v>842.26</v>
      </c>
      <c r="AO7">
        <v>13.73</v>
      </c>
      <c r="AQ7" t="s">
        <v>8</v>
      </c>
      <c r="AR7">
        <v>796</v>
      </c>
      <c r="AS7">
        <v>1176</v>
      </c>
      <c r="AT7">
        <v>1755</v>
      </c>
      <c r="AU7">
        <v>3424</v>
      </c>
      <c r="AV7">
        <v>4843</v>
      </c>
      <c r="AW7">
        <v>5485</v>
      </c>
      <c r="AX7">
        <v>6714</v>
      </c>
      <c r="AY7">
        <v>7034</v>
      </c>
    </row>
    <row r="8" spans="3:51" x14ac:dyDescent="0.25">
      <c r="C8">
        <v>19920605</v>
      </c>
      <c r="D8">
        <v>1120</v>
      </c>
      <c r="E8" s="3">
        <v>893</v>
      </c>
      <c r="F8" s="3">
        <v>3574.2</v>
      </c>
      <c r="G8" s="3">
        <v>3574.2</v>
      </c>
      <c r="H8" s="3">
        <v>3605.1</v>
      </c>
      <c r="J8">
        <v>3</v>
      </c>
      <c r="K8">
        <v>-2.274</v>
      </c>
      <c r="L8">
        <v>128.876</v>
      </c>
      <c r="U8" s="7">
        <f t="shared" si="0"/>
        <v>33695</v>
      </c>
      <c r="V8">
        <v>4</v>
      </c>
      <c r="W8">
        <v>1992</v>
      </c>
      <c r="X8">
        <v>1</v>
      </c>
      <c r="Y8">
        <v>1518</v>
      </c>
      <c r="Z8">
        <v>1319</v>
      </c>
      <c r="AA8">
        <v>1739</v>
      </c>
      <c r="AB8">
        <v>107</v>
      </c>
      <c r="AC8">
        <v>27</v>
      </c>
      <c r="AD8" s="7">
        <f t="shared" si="1"/>
        <v>33695</v>
      </c>
      <c r="AE8">
        <v>4</v>
      </c>
      <c r="AF8">
        <v>1992</v>
      </c>
      <c r="AG8">
        <v>1</v>
      </c>
      <c r="AH8">
        <v>1518</v>
      </c>
      <c r="AI8">
        <v>27</v>
      </c>
      <c r="AJ8" s="7">
        <f t="shared" si="2"/>
        <v>33695</v>
      </c>
      <c r="AK8">
        <v>4</v>
      </c>
      <c r="AL8">
        <v>1992</v>
      </c>
      <c r="AM8">
        <v>1</v>
      </c>
      <c r="AN8">
        <v>1525</v>
      </c>
      <c r="AO8">
        <v>38</v>
      </c>
    </row>
    <row r="9" spans="3:51" x14ac:dyDescent="0.25">
      <c r="C9">
        <v>19920613</v>
      </c>
      <c r="D9">
        <v>1120</v>
      </c>
      <c r="E9" s="3">
        <v>1050</v>
      </c>
      <c r="F9" s="3">
        <v>3874.4</v>
      </c>
      <c r="G9" s="3">
        <v>3874.4</v>
      </c>
      <c r="H9" s="3">
        <v>3899.7</v>
      </c>
      <c r="J9">
        <v>4</v>
      </c>
      <c r="K9">
        <v>-1.9590000000000001</v>
      </c>
      <c r="L9">
        <v>109.07599999999999</v>
      </c>
      <c r="U9" s="7">
        <f t="shared" si="0"/>
        <v>33725</v>
      </c>
      <c r="V9">
        <v>5</v>
      </c>
      <c r="W9">
        <v>1992</v>
      </c>
      <c r="X9">
        <v>2</v>
      </c>
      <c r="Y9">
        <v>3286</v>
      </c>
      <c r="Z9">
        <v>2970</v>
      </c>
      <c r="AA9">
        <v>3627</v>
      </c>
      <c r="AB9">
        <v>167</v>
      </c>
      <c r="AC9">
        <v>51</v>
      </c>
      <c r="AD9" s="7">
        <f t="shared" si="1"/>
        <v>33725</v>
      </c>
      <c r="AE9">
        <v>5</v>
      </c>
      <c r="AF9">
        <v>1992</v>
      </c>
      <c r="AG9">
        <v>2</v>
      </c>
      <c r="AH9">
        <v>3286</v>
      </c>
      <c r="AI9">
        <v>51</v>
      </c>
      <c r="AJ9" s="7">
        <f t="shared" si="2"/>
        <v>33725</v>
      </c>
      <c r="AK9">
        <v>5</v>
      </c>
      <c r="AL9">
        <v>1992</v>
      </c>
      <c r="AM9">
        <v>2</v>
      </c>
      <c r="AN9">
        <v>3331</v>
      </c>
      <c r="AO9">
        <v>56</v>
      </c>
      <c r="AQ9" t="s">
        <v>100</v>
      </c>
    </row>
    <row r="10" spans="3:51" x14ac:dyDescent="0.25">
      <c r="C10">
        <v>19920623</v>
      </c>
      <c r="D10">
        <v>1400</v>
      </c>
      <c r="E10" s="3">
        <v>854</v>
      </c>
      <c r="F10" s="3">
        <v>3433.3</v>
      </c>
      <c r="G10" s="3">
        <v>3433.3</v>
      </c>
      <c r="H10" s="3">
        <v>3451.2</v>
      </c>
      <c r="J10">
        <v>5</v>
      </c>
      <c r="K10">
        <v>-2.2610000000000001</v>
      </c>
      <c r="L10">
        <v>126.759</v>
      </c>
      <c r="U10" s="7">
        <f t="shared" si="0"/>
        <v>33756</v>
      </c>
      <c r="V10">
        <v>6</v>
      </c>
      <c r="W10">
        <v>1992</v>
      </c>
      <c r="X10">
        <v>5</v>
      </c>
      <c r="Y10">
        <v>3492</v>
      </c>
      <c r="Z10">
        <v>3265</v>
      </c>
      <c r="AA10">
        <v>3731</v>
      </c>
      <c r="AB10">
        <v>119</v>
      </c>
      <c r="AC10">
        <v>52</v>
      </c>
      <c r="AD10" s="7">
        <f t="shared" si="1"/>
        <v>33756</v>
      </c>
      <c r="AE10">
        <v>6</v>
      </c>
      <c r="AF10">
        <v>1992</v>
      </c>
      <c r="AG10">
        <v>5</v>
      </c>
      <c r="AH10">
        <v>3492</v>
      </c>
      <c r="AI10">
        <v>52</v>
      </c>
      <c r="AJ10" s="7">
        <f t="shared" si="2"/>
        <v>33756</v>
      </c>
      <c r="AK10">
        <v>6</v>
      </c>
      <c r="AL10">
        <v>1992</v>
      </c>
      <c r="AM10">
        <v>5</v>
      </c>
      <c r="AN10">
        <v>3514</v>
      </c>
      <c r="AO10">
        <v>85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25">
      <c r="C11">
        <v>19920624</v>
      </c>
      <c r="D11">
        <v>915</v>
      </c>
      <c r="E11" s="3">
        <v>776</v>
      </c>
      <c r="F11" s="3">
        <v>3255.3</v>
      </c>
      <c r="G11" s="3">
        <v>3255.3</v>
      </c>
      <c r="H11" s="3">
        <v>3271.8</v>
      </c>
      <c r="J11" s="2">
        <v>6</v>
      </c>
      <c r="K11" s="2">
        <v>-1.954</v>
      </c>
      <c r="L11" s="2">
        <v>107.423</v>
      </c>
      <c r="U11" s="7">
        <f t="shared" si="0"/>
        <v>33786</v>
      </c>
      <c r="V11">
        <v>7</v>
      </c>
      <c r="W11">
        <v>1992</v>
      </c>
      <c r="X11">
        <v>1</v>
      </c>
      <c r="Y11">
        <v>1735</v>
      </c>
      <c r="Z11">
        <v>1507</v>
      </c>
      <c r="AA11">
        <v>1987</v>
      </c>
      <c r="AB11">
        <v>122</v>
      </c>
      <c r="AC11">
        <v>31</v>
      </c>
      <c r="AD11" s="7">
        <f t="shared" si="1"/>
        <v>33786</v>
      </c>
      <c r="AE11">
        <v>7</v>
      </c>
      <c r="AF11">
        <v>1992</v>
      </c>
      <c r="AG11">
        <v>1</v>
      </c>
      <c r="AH11">
        <v>1735</v>
      </c>
      <c r="AI11">
        <v>31</v>
      </c>
      <c r="AJ11" s="7">
        <f t="shared" si="2"/>
        <v>33786</v>
      </c>
      <c r="AK11">
        <v>7</v>
      </c>
      <c r="AL11">
        <v>1992</v>
      </c>
      <c r="AM11">
        <v>1</v>
      </c>
      <c r="AN11">
        <v>1722</v>
      </c>
      <c r="AO11">
        <v>34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25">
      <c r="C12">
        <v>19920625</v>
      </c>
      <c r="D12">
        <v>1200</v>
      </c>
      <c r="E12" s="3">
        <v>807</v>
      </c>
      <c r="F12" s="3">
        <v>3323.9</v>
      </c>
      <c r="G12" s="3">
        <v>3323.9</v>
      </c>
      <c r="H12" s="3">
        <v>3340.3</v>
      </c>
      <c r="J12" s="6">
        <v>7</v>
      </c>
      <c r="K12" s="6">
        <v>-2.4750000000000001</v>
      </c>
      <c r="L12" s="6">
        <v>137.85499999999999</v>
      </c>
      <c r="U12" s="7">
        <f t="shared" si="0"/>
        <v>33848</v>
      </c>
      <c r="V12">
        <v>9</v>
      </c>
      <c r="W12">
        <v>1992</v>
      </c>
      <c r="X12">
        <v>2</v>
      </c>
      <c r="Y12">
        <v>1143</v>
      </c>
      <c r="Z12">
        <v>1032</v>
      </c>
      <c r="AA12">
        <v>1263</v>
      </c>
      <c r="AB12">
        <v>59</v>
      </c>
      <c r="AC12">
        <v>21</v>
      </c>
      <c r="AD12" s="7">
        <f t="shared" si="1"/>
        <v>33848</v>
      </c>
      <c r="AE12">
        <v>9</v>
      </c>
      <c r="AF12">
        <v>1992</v>
      </c>
      <c r="AG12">
        <v>2</v>
      </c>
      <c r="AH12">
        <v>1143</v>
      </c>
      <c r="AI12">
        <v>21</v>
      </c>
      <c r="AJ12" s="7">
        <f t="shared" si="2"/>
        <v>33848</v>
      </c>
      <c r="AK12">
        <v>9</v>
      </c>
      <c r="AL12">
        <v>1992</v>
      </c>
      <c r="AM12">
        <v>2</v>
      </c>
      <c r="AN12">
        <v>1121</v>
      </c>
      <c r="AO12">
        <v>22</v>
      </c>
      <c r="AQ12" t="s">
        <v>6</v>
      </c>
      <c r="AR12">
        <v>1</v>
      </c>
      <c r="AS12">
        <v>2</v>
      </c>
      <c r="AT12">
        <v>4</v>
      </c>
      <c r="AU12">
        <v>5</v>
      </c>
      <c r="AV12">
        <v>6</v>
      </c>
      <c r="AW12">
        <v>6</v>
      </c>
      <c r="AX12">
        <v>7</v>
      </c>
      <c r="AY12">
        <v>7</v>
      </c>
    </row>
    <row r="13" spans="3:51" x14ac:dyDescent="0.25">
      <c r="C13">
        <v>19920722</v>
      </c>
      <c r="D13">
        <v>1035</v>
      </c>
      <c r="E13" s="3">
        <v>259</v>
      </c>
      <c r="F13" s="3">
        <v>1735</v>
      </c>
      <c r="G13" s="3">
        <v>1735</v>
      </c>
      <c r="H13" s="3">
        <v>1722.1</v>
      </c>
      <c r="J13" s="1">
        <v>8</v>
      </c>
      <c r="K13" s="1">
        <v>-2.4820000000000002</v>
      </c>
      <c r="L13" s="1">
        <v>136.88999999999999</v>
      </c>
      <c r="U13" s="7">
        <f t="shared" si="0"/>
        <v>33878</v>
      </c>
      <c r="V13">
        <v>10</v>
      </c>
      <c r="W13">
        <v>1992</v>
      </c>
      <c r="X13">
        <v>3</v>
      </c>
      <c r="Y13">
        <v>938</v>
      </c>
      <c r="Z13">
        <v>860</v>
      </c>
      <c r="AA13">
        <v>1021</v>
      </c>
      <c r="AB13">
        <v>41</v>
      </c>
      <c r="AC13">
        <v>18</v>
      </c>
      <c r="AD13" s="7">
        <f t="shared" si="1"/>
        <v>33878</v>
      </c>
      <c r="AE13">
        <v>10</v>
      </c>
      <c r="AF13">
        <v>1992</v>
      </c>
      <c r="AG13">
        <v>3</v>
      </c>
      <c r="AH13">
        <v>937.75</v>
      </c>
      <c r="AI13">
        <v>17.63</v>
      </c>
      <c r="AJ13" s="7">
        <f t="shared" si="2"/>
        <v>33878</v>
      </c>
      <c r="AK13">
        <v>10</v>
      </c>
      <c r="AL13">
        <v>1992</v>
      </c>
      <c r="AM13">
        <v>3</v>
      </c>
      <c r="AN13">
        <v>914.48</v>
      </c>
      <c r="AO13">
        <v>15.19</v>
      </c>
      <c r="AQ13" t="s">
        <v>7</v>
      </c>
      <c r="AR13">
        <v>1</v>
      </c>
      <c r="AS13">
        <v>2</v>
      </c>
      <c r="AT13">
        <v>4</v>
      </c>
      <c r="AU13">
        <v>5</v>
      </c>
      <c r="AV13">
        <v>6</v>
      </c>
      <c r="AW13">
        <v>6</v>
      </c>
      <c r="AX13">
        <v>7</v>
      </c>
      <c r="AY13">
        <v>7</v>
      </c>
    </row>
    <row r="14" spans="3:51" x14ac:dyDescent="0.25">
      <c r="C14">
        <v>19920911</v>
      </c>
      <c r="D14">
        <v>1250</v>
      </c>
      <c r="E14" s="3">
        <v>121</v>
      </c>
      <c r="F14" s="3">
        <v>1146.5999999999999</v>
      </c>
      <c r="G14" s="3">
        <v>1146.5999999999999</v>
      </c>
      <c r="H14" s="3">
        <v>1123.7</v>
      </c>
      <c r="J14">
        <v>9</v>
      </c>
      <c r="K14">
        <v>-2.4660000000000002</v>
      </c>
      <c r="L14">
        <v>134.58600000000001</v>
      </c>
      <c r="U14" s="7">
        <f t="shared" si="0"/>
        <v>34060</v>
      </c>
      <c r="V14">
        <v>4</v>
      </c>
      <c r="W14">
        <v>1993</v>
      </c>
      <c r="X14">
        <v>1</v>
      </c>
      <c r="Y14">
        <v>879</v>
      </c>
      <c r="Z14">
        <v>762</v>
      </c>
      <c r="AA14">
        <v>1010</v>
      </c>
      <c r="AB14">
        <v>63</v>
      </c>
      <c r="AC14">
        <v>20</v>
      </c>
      <c r="AD14" s="7">
        <f t="shared" si="1"/>
        <v>34060</v>
      </c>
      <c r="AE14">
        <v>4</v>
      </c>
      <c r="AF14">
        <v>1993</v>
      </c>
      <c r="AG14">
        <v>1</v>
      </c>
      <c r="AH14">
        <v>879.36</v>
      </c>
      <c r="AI14">
        <v>20.260000000000002</v>
      </c>
      <c r="AJ14" s="7">
        <f t="shared" si="2"/>
        <v>34060</v>
      </c>
      <c r="AK14">
        <v>4</v>
      </c>
      <c r="AL14">
        <v>1993</v>
      </c>
      <c r="AM14">
        <v>1</v>
      </c>
      <c r="AN14">
        <v>861.36</v>
      </c>
      <c r="AO14">
        <v>14.44</v>
      </c>
      <c r="AQ14" t="s">
        <v>8</v>
      </c>
      <c r="AR14">
        <v>1</v>
      </c>
      <c r="AS14">
        <v>2</v>
      </c>
      <c r="AT14">
        <v>4</v>
      </c>
      <c r="AU14">
        <v>5</v>
      </c>
      <c r="AV14">
        <v>6</v>
      </c>
      <c r="AW14">
        <v>6</v>
      </c>
      <c r="AX14">
        <v>7</v>
      </c>
      <c r="AY14">
        <v>7</v>
      </c>
    </row>
    <row r="15" spans="3:51" x14ac:dyDescent="0.25">
      <c r="C15">
        <v>19920918</v>
      </c>
      <c r="D15">
        <v>1215</v>
      </c>
      <c r="E15" s="3">
        <v>118</v>
      </c>
      <c r="F15" s="3">
        <v>1139.5</v>
      </c>
      <c r="G15" s="3">
        <v>1139.5</v>
      </c>
      <c r="H15" s="3">
        <v>1117.5999999999999</v>
      </c>
      <c r="U15" s="7">
        <f t="shared" si="0"/>
        <v>34090</v>
      </c>
      <c r="V15">
        <v>5</v>
      </c>
      <c r="W15">
        <v>1993</v>
      </c>
      <c r="X15">
        <v>3</v>
      </c>
      <c r="Y15">
        <v>3876</v>
      </c>
      <c r="Z15">
        <v>3552</v>
      </c>
      <c r="AA15">
        <v>4221</v>
      </c>
      <c r="AB15">
        <v>171</v>
      </c>
      <c r="AC15">
        <v>58</v>
      </c>
      <c r="AD15" s="7">
        <f t="shared" si="1"/>
        <v>34090</v>
      </c>
      <c r="AE15">
        <v>5</v>
      </c>
      <c r="AF15">
        <v>1993</v>
      </c>
      <c r="AG15">
        <v>3</v>
      </c>
      <c r="AH15">
        <v>3876</v>
      </c>
      <c r="AI15">
        <v>58</v>
      </c>
      <c r="AJ15" s="7">
        <f t="shared" si="2"/>
        <v>34090</v>
      </c>
      <c r="AK15">
        <v>5</v>
      </c>
      <c r="AL15">
        <v>1993</v>
      </c>
      <c r="AM15">
        <v>3</v>
      </c>
      <c r="AN15">
        <v>3913</v>
      </c>
      <c r="AO15">
        <v>144</v>
      </c>
    </row>
    <row r="16" spans="3:51" x14ac:dyDescent="0.25">
      <c r="C16">
        <v>19921013</v>
      </c>
      <c r="D16">
        <v>1100</v>
      </c>
      <c r="E16" s="3">
        <v>81</v>
      </c>
      <c r="F16" s="3">
        <v>941.11</v>
      </c>
      <c r="G16" s="3">
        <v>941.11</v>
      </c>
      <c r="H16" s="3">
        <v>917.77</v>
      </c>
      <c r="U16" s="7">
        <f t="shared" si="0"/>
        <v>34121</v>
      </c>
      <c r="V16">
        <v>6</v>
      </c>
      <c r="W16">
        <v>1993</v>
      </c>
      <c r="X16">
        <v>1</v>
      </c>
      <c r="Y16">
        <v>5378</v>
      </c>
      <c r="Z16">
        <v>4663</v>
      </c>
      <c r="AA16">
        <v>6171</v>
      </c>
      <c r="AB16">
        <v>385</v>
      </c>
      <c r="AC16">
        <v>115</v>
      </c>
      <c r="AD16" s="7">
        <f t="shared" si="1"/>
        <v>34121</v>
      </c>
      <c r="AE16">
        <v>6</v>
      </c>
      <c r="AF16">
        <v>1993</v>
      </c>
      <c r="AG16">
        <v>1</v>
      </c>
      <c r="AH16">
        <v>5378</v>
      </c>
      <c r="AI16">
        <v>115</v>
      </c>
      <c r="AJ16" s="7">
        <f t="shared" si="2"/>
        <v>34121</v>
      </c>
      <c r="AK16">
        <v>6</v>
      </c>
      <c r="AL16">
        <v>1993</v>
      </c>
      <c r="AM16">
        <v>1</v>
      </c>
      <c r="AN16">
        <v>5387</v>
      </c>
      <c r="AO16">
        <v>360</v>
      </c>
    </row>
    <row r="17" spans="3:41" x14ac:dyDescent="0.25">
      <c r="C17">
        <v>19921014</v>
      </c>
      <c r="D17">
        <v>1100</v>
      </c>
      <c r="E17" s="3">
        <v>81</v>
      </c>
      <c r="F17" s="3">
        <v>942.55</v>
      </c>
      <c r="G17" s="3">
        <v>942.55</v>
      </c>
      <c r="H17" s="3">
        <v>919.44</v>
      </c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2360</v>
      </c>
      <c r="Z17">
        <v>2053</v>
      </c>
      <c r="AA17">
        <v>2700</v>
      </c>
      <c r="AB17">
        <v>165</v>
      </c>
      <c r="AC17">
        <v>37</v>
      </c>
      <c r="AD17" s="7">
        <f t="shared" si="1"/>
        <v>34151</v>
      </c>
      <c r="AE17">
        <v>7</v>
      </c>
      <c r="AF17">
        <v>1993</v>
      </c>
      <c r="AG17">
        <v>1</v>
      </c>
      <c r="AH17">
        <v>2360</v>
      </c>
      <c r="AI17">
        <v>37</v>
      </c>
      <c r="AJ17" s="7">
        <f t="shared" si="2"/>
        <v>34151</v>
      </c>
      <c r="AK17">
        <v>7</v>
      </c>
      <c r="AL17">
        <v>1993</v>
      </c>
      <c r="AM17">
        <v>1</v>
      </c>
      <c r="AN17">
        <v>2360</v>
      </c>
      <c r="AO17">
        <v>30</v>
      </c>
    </row>
    <row r="18" spans="3:41" x14ac:dyDescent="0.25">
      <c r="C18">
        <v>19921015</v>
      </c>
      <c r="D18">
        <v>830</v>
      </c>
      <c r="E18" s="3">
        <v>79</v>
      </c>
      <c r="F18" s="3">
        <v>929.58</v>
      </c>
      <c r="G18" s="3">
        <v>929.58</v>
      </c>
      <c r="H18" s="3">
        <v>906.22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U18" s="7">
        <f t="shared" si="0"/>
        <v>34243</v>
      </c>
      <c r="V18">
        <v>10</v>
      </c>
      <c r="W18">
        <v>1993</v>
      </c>
      <c r="X18">
        <v>1</v>
      </c>
      <c r="Y18">
        <v>1014</v>
      </c>
      <c r="Z18">
        <v>882</v>
      </c>
      <c r="AA18">
        <v>1161</v>
      </c>
      <c r="AB18">
        <v>71</v>
      </c>
      <c r="AC18">
        <v>17</v>
      </c>
      <c r="AD18" s="7">
        <f t="shared" si="1"/>
        <v>34243</v>
      </c>
      <c r="AE18">
        <v>10</v>
      </c>
      <c r="AF18">
        <v>1993</v>
      </c>
      <c r="AG18">
        <v>1</v>
      </c>
      <c r="AH18">
        <v>1014</v>
      </c>
      <c r="AI18">
        <v>17</v>
      </c>
      <c r="AJ18" s="7">
        <f t="shared" si="2"/>
        <v>34243</v>
      </c>
      <c r="AK18">
        <v>10</v>
      </c>
      <c r="AL18">
        <v>1993</v>
      </c>
      <c r="AM18">
        <v>1</v>
      </c>
      <c r="AN18">
        <v>994.32</v>
      </c>
      <c r="AO18">
        <v>15.73</v>
      </c>
    </row>
    <row r="19" spans="3:41" x14ac:dyDescent="0.25">
      <c r="C19">
        <v>19930401</v>
      </c>
      <c r="D19">
        <v>1020</v>
      </c>
      <c r="E19" s="3">
        <v>67</v>
      </c>
      <c r="F19" s="3">
        <v>879.36</v>
      </c>
      <c r="G19" s="3">
        <v>879.36</v>
      </c>
      <c r="H19" s="3">
        <v>861.36</v>
      </c>
      <c r="J19" t="s">
        <v>6</v>
      </c>
      <c r="K19">
        <v>7.7980999999999998</v>
      </c>
      <c r="L19">
        <v>0.57369999999999999</v>
      </c>
      <c r="M19">
        <v>-1.26E-2</v>
      </c>
      <c r="N19">
        <v>4.2999999999999997E-2</v>
      </c>
      <c r="O19">
        <v>7.6899999999999996E-2</v>
      </c>
      <c r="P19">
        <v>1.2E-2</v>
      </c>
      <c r="U19" s="7">
        <f t="shared" si="0"/>
        <v>34274</v>
      </c>
      <c r="V19">
        <v>11</v>
      </c>
      <c r="W19">
        <v>1993</v>
      </c>
      <c r="X19">
        <v>1</v>
      </c>
      <c r="Y19">
        <v>1031</v>
      </c>
      <c r="Z19">
        <v>896</v>
      </c>
      <c r="AA19">
        <v>1180</v>
      </c>
      <c r="AB19">
        <v>72</v>
      </c>
      <c r="AC19">
        <v>17</v>
      </c>
      <c r="AD19" s="7">
        <f t="shared" si="1"/>
        <v>34274</v>
      </c>
      <c r="AE19">
        <v>11</v>
      </c>
      <c r="AF19">
        <v>1993</v>
      </c>
      <c r="AG19">
        <v>1</v>
      </c>
      <c r="AH19">
        <v>1031</v>
      </c>
      <c r="AI19">
        <v>17</v>
      </c>
      <c r="AJ19" s="7">
        <f t="shared" si="2"/>
        <v>34274</v>
      </c>
      <c r="AK19">
        <v>11</v>
      </c>
      <c r="AL19">
        <v>1993</v>
      </c>
      <c r="AM19">
        <v>1</v>
      </c>
      <c r="AN19">
        <v>1016</v>
      </c>
      <c r="AO19">
        <v>15</v>
      </c>
    </row>
    <row r="20" spans="3:41" x14ac:dyDescent="0.25">
      <c r="C20">
        <v>19930512</v>
      </c>
      <c r="D20">
        <v>1200</v>
      </c>
      <c r="E20" s="3">
        <v>342</v>
      </c>
      <c r="F20" s="3">
        <v>2178.1999999999998</v>
      </c>
      <c r="G20" s="3">
        <v>2178.1999999999998</v>
      </c>
      <c r="H20" s="3">
        <v>2199</v>
      </c>
      <c r="J20" t="s">
        <v>7</v>
      </c>
      <c r="K20">
        <v>7.7980999999999998</v>
      </c>
      <c r="L20">
        <v>0.57369999999999999</v>
      </c>
      <c r="M20">
        <v>-1.26E-2</v>
      </c>
      <c r="N20">
        <v>4.2999999999999997E-2</v>
      </c>
      <c r="O20">
        <v>7.6899999999999996E-2</v>
      </c>
      <c r="P20">
        <v>1.2E-2</v>
      </c>
      <c r="U20" s="7">
        <f t="shared" si="0"/>
        <v>34455</v>
      </c>
      <c r="V20">
        <v>5</v>
      </c>
      <c r="W20">
        <v>1994</v>
      </c>
      <c r="X20">
        <v>2</v>
      </c>
      <c r="Y20">
        <v>2310</v>
      </c>
      <c r="Z20">
        <v>2082</v>
      </c>
      <c r="AA20">
        <v>2556</v>
      </c>
      <c r="AB20">
        <v>121</v>
      </c>
      <c r="AC20">
        <v>32</v>
      </c>
      <c r="AD20" s="7">
        <f t="shared" si="1"/>
        <v>34455</v>
      </c>
      <c r="AE20">
        <v>5</v>
      </c>
      <c r="AF20">
        <v>1994</v>
      </c>
      <c r="AG20">
        <v>2</v>
      </c>
      <c r="AH20">
        <v>2310</v>
      </c>
      <c r="AI20">
        <v>32</v>
      </c>
      <c r="AJ20" s="7">
        <f t="shared" si="2"/>
        <v>34455</v>
      </c>
      <c r="AK20">
        <v>5</v>
      </c>
      <c r="AL20">
        <v>1994</v>
      </c>
      <c r="AM20">
        <v>2</v>
      </c>
      <c r="AN20">
        <v>2332</v>
      </c>
      <c r="AO20">
        <v>27</v>
      </c>
    </row>
    <row r="21" spans="3:41" x14ac:dyDescent="0.25">
      <c r="C21">
        <v>19930521</v>
      </c>
      <c r="D21">
        <v>930</v>
      </c>
      <c r="E21" s="3">
        <v>1220</v>
      </c>
      <c r="F21" s="3">
        <v>4366.6000000000004</v>
      </c>
      <c r="G21" s="3">
        <v>4366.6000000000004</v>
      </c>
      <c r="H21" s="3">
        <v>4417.6000000000004</v>
      </c>
      <c r="J21" t="s">
        <v>8</v>
      </c>
      <c r="K21">
        <v>7.8143000000000002</v>
      </c>
      <c r="L21">
        <v>0.58779999999999999</v>
      </c>
      <c r="M21">
        <v>-2.0199999999999999E-2</v>
      </c>
      <c r="N21">
        <v>5.2499999999999998E-2</v>
      </c>
      <c r="O21">
        <v>9.06E-2</v>
      </c>
      <c r="P21">
        <v>1.24E-2</v>
      </c>
      <c r="U21" s="7">
        <f t="shared" si="0"/>
        <v>34486</v>
      </c>
      <c r="V21">
        <v>6</v>
      </c>
      <c r="W21">
        <v>1994</v>
      </c>
      <c r="X21">
        <v>1</v>
      </c>
      <c r="Y21">
        <v>4636</v>
      </c>
      <c r="Z21">
        <v>4033</v>
      </c>
      <c r="AA21">
        <v>5304</v>
      </c>
      <c r="AB21">
        <v>325</v>
      </c>
      <c r="AC21">
        <v>72</v>
      </c>
      <c r="AD21" s="7">
        <f t="shared" si="1"/>
        <v>34486</v>
      </c>
      <c r="AE21">
        <v>6</v>
      </c>
      <c r="AF21">
        <v>1994</v>
      </c>
      <c r="AG21">
        <v>1</v>
      </c>
      <c r="AH21">
        <v>4636</v>
      </c>
      <c r="AI21">
        <v>72</v>
      </c>
      <c r="AJ21" s="7">
        <f t="shared" si="2"/>
        <v>34486</v>
      </c>
      <c r="AK21">
        <v>6</v>
      </c>
      <c r="AL21">
        <v>1994</v>
      </c>
      <c r="AM21">
        <v>1</v>
      </c>
      <c r="AN21">
        <v>4674</v>
      </c>
      <c r="AO21">
        <v>213</v>
      </c>
    </row>
    <row r="22" spans="3:41" x14ac:dyDescent="0.25">
      <c r="C22">
        <v>19930526</v>
      </c>
      <c r="D22">
        <v>1900</v>
      </c>
      <c r="E22" s="3">
        <v>1640</v>
      </c>
      <c r="F22" s="3">
        <v>5082.8</v>
      </c>
      <c r="G22" s="3">
        <v>5082.8</v>
      </c>
      <c r="H22" s="3">
        <v>5122.5</v>
      </c>
      <c r="U22" s="7">
        <f t="shared" si="0"/>
        <v>34516</v>
      </c>
      <c r="V22">
        <v>7</v>
      </c>
      <c r="W22">
        <v>1994</v>
      </c>
      <c r="X22">
        <v>2</v>
      </c>
      <c r="Y22">
        <v>1586</v>
      </c>
      <c r="Z22">
        <v>1431</v>
      </c>
      <c r="AA22">
        <v>1752</v>
      </c>
      <c r="AB22">
        <v>82</v>
      </c>
      <c r="AC22">
        <v>26</v>
      </c>
      <c r="AD22" s="7">
        <f t="shared" si="1"/>
        <v>34516</v>
      </c>
      <c r="AE22">
        <v>7</v>
      </c>
      <c r="AF22">
        <v>1994</v>
      </c>
      <c r="AG22">
        <v>2</v>
      </c>
      <c r="AH22">
        <v>1586</v>
      </c>
      <c r="AI22">
        <v>26</v>
      </c>
      <c r="AJ22" s="7">
        <f t="shared" si="2"/>
        <v>34516</v>
      </c>
      <c r="AK22">
        <v>7</v>
      </c>
      <c r="AL22">
        <v>1994</v>
      </c>
      <c r="AM22">
        <v>2</v>
      </c>
      <c r="AN22">
        <v>1570</v>
      </c>
      <c r="AO22">
        <v>32</v>
      </c>
    </row>
    <row r="23" spans="3:41" x14ac:dyDescent="0.25">
      <c r="C23">
        <v>19930616</v>
      </c>
      <c r="D23">
        <v>1030</v>
      </c>
      <c r="E23" s="3">
        <v>1900</v>
      </c>
      <c r="F23" s="3">
        <v>5378.2</v>
      </c>
      <c r="G23" s="3">
        <v>5378.2</v>
      </c>
      <c r="H23" s="3">
        <v>5386.6</v>
      </c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1598</v>
      </c>
      <c r="Z23">
        <v>1389</v>
      </c>
      <c r="AA23">
        <v>1829</v>
      </c>
      <c r="AB23">
        <v>112</v>
      </c>
      <c r="AC23">
        <v>27</v>
      </c>
      <c r="AD23" s="7">
        <f t="shared" si="1"/>
        <v>34608</v>
      </c>
      <c r="AE23">
        <v>10</v>
      </c>
      <c r="AF23">
        <v>1994</v>
      </c>
      <c r="AG23">
        <v>1</v>
      </c>
      <c r="AH23">
        <v>1598</v>
      </c>
      <c r="AI23">
        <v>27</v>
      </c>
      <c r="AJ23" s="7">
        <f t="shared" si="2"/>
        <v>34608</v>
      </c>
      <c r="AK23">
        <v>10</v>
      </c>
      <c r="AL23">
        <v>1994</v>
      </c>
      <c r="AM23">
        <v>1</v>
      </c>
      <c r="AN23">
        <v>1594</v>
      </c>
      <c r="AO23">
        <v>25</v>
      </c>
    </row>
    <row r="24" spans="3:41" x14ac:dyDescent="0.25">
      <c r="C24">
        <v>19930720</v>
      </c>
      <c r="D24">
        <v>1100</v>
      </c>
      <c r="E24" s="3">
        <v>434</v>
      </c>
      <c r="F24" s="3">
        <v>2360.1</v>
      </c>
      <c r="G24" s="3">
        <v>2360.1</v>
      </c>
      <c r="H24" s="3">
        <v>2360</v>
      </c>
      <c r="J24" t="s">
        <v>22</v>
      </c>
      <c r="K24" s="4">
        <v>98.67</v>
      </c>
      <c r="U24" s="7">
        <f t="shared" si="0"/>
        <v>34639</v>
      </c>
      <c r="V24">
        <v>11</v>
      </c>
      <c r="W24">
        <v>1994</v>
      </c>
      <c r="X24">
        <v>1</v>
      </c>
      <c r="Y24">
        <v>1182</v>
      </c>
      <c r="Z24">
        <v>1028</v>
      </c>
      <c r="AA24">
        <v>1352</v>
      </c>
      <c r="AB24">
        <v>83</v>
      </c>
      <c r="AC24">
        <v>18</v>
      </c>
      <c r="AD24" s="7">
        <f t="shared" si="1"/>
        <v>34639</v>
      </c>
      <c r="AE24">
        <v>11</v>
      </c>
      <c r="AF24">
        <v>1994</v>
      </c>
      <c r="AG24">
        <v>1</v>
      </c>
      <c r="AH24">
        <v>1182</v>
      </c>
      <c r="AI24">
        <v>18</v>
      </c>
      <c r="AJ24" s="7">
        <f t="shared" si="2"/>
        <v>34639</v>
      </c>
      <c r="AK24">
        <v>11</v>
      </c>
      <c r="AL24">
        <v>1994</v>
      </c>
      <c r="AM24">
        <v>1</v>
      </c>
      <c r="AN24">
        <v>1173</v>
      </c>
      <c r="AO24">
        <v>19</v>
      </c>
    </row>
    <row r="25" spans="3:41" x14ac:dyDescent="0.25">
      <c r="C25">
        <v>19931021</v>
      </c>
      <c r="D25">
        <v>1500</v>
      </c>
      <c r="E25" s="3">
        <v>88</v>
      </c>
      <c r="F25" s="3">
        <v>1014.1</v>
      </c>
      <c r="G25" s="3">
        <v>1014.1</v>
      </c>
      <c r="H25" s="3">
        <v>994.32</v>
      </c>
      <c r="J25" t="s">
        <v>23</v>
      </c>
      <c r="K25" s="3">
        <v>4.7000000000000002E-3</v>
      </c>
      <c r="U25" s="7">
        <f t="shared" si="0"/>
        <v>34700</v>
      </c>
      <c r="V25">
        <v>1</v>
      </c>
      <c r="W25">
        <v>1995</v>
      </c>
      <c r="X25">
        <v>1</v>
      </c>
      <c r="Y25">
        <v>986</v>
      </c>
      <c r="Z25">
        <v>857</v>
      </c>
      <c r="AA25">
        <v>1129</v>
      </c>
      <c r="AB25">
        <v>69</v>
      </c>
      <c r="AC25">
        <v>17</v>
      </c>
      <c r="AD25" s="7">
        <f t="shared" si="1"/>
        <v>34700</v>
      </c>
      <c r="AE25">
        <v>1</v>
      </c>
      <c r="AF25">
        <v>1995</v>
      </c>
      <c r="AG25">
        <v>1</v>
      </c>
      <c r="AH25">
        <v>986.16</v>
      </c>
      <c r="AI25">
        <v>17.07</v>
      </c>
      <c r="AJ25" s="7">
        <f t="shared" si="2"/>
        <v>34700</v>
      </c>
      <c r="AK25">
        <v>1</v>
      </c>
      <c r="AL25">
        <v>1995</v>
      </c>
      <c r="AM25">
        <v>1</v>
      </c>
      <c r="AN25">
        <v>977.54</v>
      </c>
      <c r="AO25">
        <v>15.56</v>
      </c>
    </row>
    <row r="26" spans="3:41" x14ac:dyDescent="0.25">
      <c r="C26">
        <v>19931110</v>
      </c>
      <c r="D26">
        <v>1130</v>
      </c>
      <c r="E26" s="3">
        <v>86</v>
      </c>
      <c r="F26" s="3">
        <v>1030.7</v>
      </c>
      <c r="G26" s="3">
        <v>1030.7</v>
      </c>
      <c r="H26" s="3">
        <v>1015.5</v>
      </c>
      <c r="J26" t="s">
        <v>24</v>
      </c>
      <c r="K26" s="3">
        <v>0.30370000000000003</v>
      </c>
      <c r="U26" s="7">
        <f t="shared" si="0"/>
        <v>34790</v>
      </c>
      <c r="V26">
        <v>4</v>
      </c>
      <c r="W26">
        <v>1995</v>
      </c>
      <c r="X26">
        <v>1</v>
      </c>
      <c r="Y26">
        <v>1306</v>
      </c>
      <c r="Z26">
        <v>1136</v>
      </c>
      <c r="AA26">
        <v>1495</v>
      </c>
      <c r="AB26">
        <v>92</v>
      </c>
      <c r="AC26">
        <v>21</v>
      </c>
      <c r="AD26" s="7">
        <f t="shared" si="1"/>
        <v>34790</v>
      </c>
      <c r="AE26">
        <v>4</v>
      </c>
      <c r="AF26">
        <v>1995</v>
      </c>
      <c r="AG26">
        <v>1</v>
      </c>
      <c r="AH26">
        <v>1306</v>
      </c>
      <c r="AI26">
        <v>21</v>
      </c>
      <c r="AJ26" s="7">
        <f t="shared" si="2"/>
        <v>34790</v>
      </c>
      <c r="AK26">
        <v>4</v>
      </c>
      <c r="AL26">
        <v>1995</v>
      </c>
      <c r="AM26">
        <v>1</v>
      </c>
      <c r="AN26">
        <v>1304</v>
      </c>
      <c r="AO26">
        <v>31</v>
      </c>
    </row>
    <row r="27" spans="3:41" x14ac:dyDescent="0.25">
      <c r="C27">
        <v>19940505</v>
      </c>
      <c r="D27">
        <v>1055</v>
      </c>
      <c r="E27" s="3">
        <v>195</v>
      </c>
      <c r="F27" s="3">
        <v>1608</v>
      </c>
      <c r="G27" s="3">
        <v>1608</v>
      </c>
      <c r="H27" s="3">
        <v>1611.1</v>
      </c>
      <c r="J27" t="s">
        <v>25</v>
      </c>
      <c r="K27" s="3">
        <v>0.99370000000000003</v>
      </c>
      <c r="U27" s="7">
        <f t="shared" si="0"/>
        <v>34851</v>
      </c>
      <c r="V27">
        <v>6</v>
      </c>
      <c r="W27">
        <v>1995</v>
      </c>
      <c r="X27">
        <v>2</v>
      </c>
      <c r="Y27">
        <v>5699</v>
      </c>
      <c r="Z27">
        <v>5128</v>
      </c>
      <c r="AA27">
        <v>6316</v>
      </c>
      <c r="AB27">
        <v>303</v>
      </c>
      <c r="AC27">
        <v>127</v>
      </c>
      <c r="AD27" s="7">
        <f t="shared" si="1"/>
        <v>34851</v>
      </c>
      <c r="AE27">
        <v>6</v>
      </c>
      <c r="AF27">
        <v>1995</v>
      </c>
      <c r="AG27">
        <v>2</v>
      </c>
      <c r="AH27">
        <v>5699</v>
      </c>
      <c r="AI27">
        <v>127</v>
      </c>
      <c r="AJ27" s="7">
        <f t="shared" si="2"/>
        <v>34851</v>
      </c>
      <c r="AK27">
        <v>6</v>
      </c>
      <c r="AL27">
        <v>1995</v>
      </c>
      <c r="AM27">
        <v>2</v>
      </c>
      <c r="AN27">
        <v>5698</v>
      </c>
      <c r="AO27">
        <v>416</v>
      </c>
    </row>
    <row r="28" spans="3:41" x14ac:dyDescent="0.25">
      <c r="C28">
        <v>19940518</v>
      </c>
      <c r="D28">
        <v>1130</v>
      </c>
      <c r="E28" s="3">
        <v>603</v>
      </c>
      <c r="F28" s="3">
        <v>3012.9</v>
      </c>
      <c r="G28" s="3">
        <v>3012.9</v>
      </c>
      <c r="H28" s="3">
        <v>3053</v>
      </c>
      <c r="J28" t="s">
        <v>26</v>
      </c>
      <c r="K28" s="3">
        <v>0.29670000000000002</v>
      </c>
      <c r="U28" s="7">
        <f t="shared" si="0"/>
        <v>34881</v>
      </c>
      <c r="V28">
        <v>7</v>
      </c>
      <c r="W28">
        <v>1995</v>
      </c>
      <c r="X28">
        <v>1</v>
      </c>
      <c r="Y28">
        <v>5626</v>
      </c>
      <c r="Z28">
        <v>4874</v>
      </c>
      <c r="AA28">
        <v>6461</v>
      </c>
      <c r="AB28">
        <v>405</v>
      </c>
      <c r="AC28">
        <v>129</v>
      </c>
      <c r="AD28" s="7">
        <f t="shared" si="1"/>
        <v>34881</v>
      </c>
      <c r="AE28">
        <v>7</v>
      </c>
      <c r="AF28">
        <v>1995</v>
      </c>
      <c r="AG28">
        <v>1</v>
      </c>
      <c r="AH28">
        <v>5626</v>
      </c>
      <c r="AI28">
        <v>129</v>
      </c>
      <c r="AJ28" s="7">
        <f t="shared" si="2"/>
        <v>34881</v>
      </c>
      <c r="AK28">
        <v>7</v>
      </c>
      <c r="AL28">
        <v>1995</v>
      </c>
      <c r="AM28">
        <v>1</v>
      </c>
      <c r="AN28">
        <v>5615</v>
      </c>
      <c r="AO28">
        <v>414</v>
      </c>
    </row>
    <row r="29" spans="3:41" x14ac:dyDescent="0.25">
      <c r="C29">
        <v>19940602</v>
      </c>
      <c r="D29">
        <v>1100</v>
      </c>
      <c r="E29" s="3">
        <v>1370</v>
      </c>
      <c r="F29" s="3">
        <v>4636.2</v>
      </c>
      <c r="G29" s="3">
        <v>4636.2</v>
      </c>
      <c r="H29" s="3">
        <v>4674</v>
      </c>
      <c r="U29" s="7">
        <f t="shared" si="0"/>
        <v>34912</v>
      </c>
      <c r="V29">
        <v>8</v>
      </c>
      <c r="W29">
        <v>1995</v>
      </c>
      <c r="X29">
        <v>1</v>
      </c>
      <c r="Y29">
        <v>2827</v>
      </c>
      <c r="Z29">
        <v>2460</v>
      </c>
      <c r="AA29">
        <v>3232</v>
      </c>
      <c r="AB29">
        <v>197</v>
      </c>
      <c r="AC29">
        <v>41</v>
      </c>
      <c r="AD29" s="7">
        <f t="shared" si="1"/>
        <v>34912</v>
      </c>
      <c r="AE29">
        <v>8</v>
      </c>
      <c r="AF29">
        <v>1995</v>
      </c>
      <c r="AG29">
        <v>1</v>
      </c>
      <c r="AH29">
        <v>2827</v>
      </c>
      <c r="AI29">
        <v>41</v>
      </c>
      <c r="AJ29" s="7">
        <f t="shared" si="2"/>
        <v>34912</v>
      </c>
      <c r="AK29">
        <v>8</v>
      </c>
      <c r="AL29">
        <v>1995</v>
      </c>
      <c r="AM29">
        <v>1</v>
      </c>
      <c r="AN29">
        <v>2835</v>
      </c>
      <c r="AO29">
        <v>39</v>
      </c>
    </row>
    <row r="30" spans="3:41" x14ac:dyDescent="0.25">
      <c r="C30">
        <v>19940708</v>
      </c>
      <c r="D30">
        <v>1125</v>
      </c>
      <c r="E30" s="3">
        <v>273</v>
      </c>
      <c r="F30" s="3">
        <v>1835.9</v>
      </c>
      <c r="G30" s="3">
        <v>1835.9</v>
      </c>
      <c r="H30" s="3">
        <v>1826.7</v>
      </c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1754</v>
      </c>
      <c r="Z30">
        <v>1525</v>
      </c>
      <c r="AA30">
        <v>2006</v>
      </c>
      <c r="AB30">
        <v>123</v>
      </c>
      <c r="AC30">
        <v>27</v>
      </c>
      <c r="AD30" s="7">
        <f t="shared" si="1"/>
        <v>34943</v>
      </c>
      <c r="AE30">
        <v>9</v>
      </c>
      <c r="AF30">
        <v>1995</v>
      </c>
      <c r="AG30">
        <v>1</v>
      </c>
      <c r="AH30">
        <v>1754</v>
      </c>
      <c r="AI30">
        <v>27</v>
      </c>
      <c r="AJ30" s="7">
        <f t="shared" si="2"/>
        <v>34943</v>
      </c>
      <c r="AK30">
        <v>9</v>
      </c>
      <c r="AL30">
        <v>1995</v>
      </c>
      <c r="AM30">
        <v>1</v>
      </c>
      <c r="AN30">
        <v>1746</v>
      </c>
      <c r="AO30">
        <v>28</v>
      </c>
    </row>
    <row r="31" spans="3:41" x14ac:dyDescent="0.25">
      <c r="C31">
        <v>19940726</v>
      </c>
      <c r="D31">
        <v>1010</v>
      </c>
      <c r="E31" s="3">
        <v>159</v>
      </c>
      <c r="F31" s="3">
        <v>1335.9</v>
      </c>
      <c r="G31" s="3">
        <v>1335.9</v>
      </c>
      <c r="H31" s="3">
        <v>1313.3</v>
      </c>
      <c r="J31" t="s">
        <v>15</v>
      </c>
      <c r="K31">
        <v>1.47E-2</v>
      </c>
      <c r="L31">
        <v>529.82000000000005</v>
      </c>
      <c r="M31" s="3" t="s">
        <v>105</v>
      </c>
      <c r="U31" s="7">
        <f t="shared" si="0"/>
        <v>34973</v>
      </c>
      <c r="V31">
        <v>10</v>
      </c>
      <c r="W31">
        <v>1995</v>
      </c>
      <c r="X31">
        <v>1</v>
      </c>
      <c r="Y31">
        <v>1226</v>
      </c>
      <c r="Z31">
        <v>1067</v>
      </c>
      <c r="AA31">
        <v>1402</v>
      </c>
      <c r="AB31">
        <v>85</v>
      </c>
      <c r="AC31">
        <v>17</v>
      </c>
      <c r="AD31" s="7">
        <f t="shared" si="1"/>
        <v>34973</v>
      </c>
      <c r="AE31">
        <v>10</v>
      </c>
      <c r="AF31">
        <v>1995</v>
      </c>
      <c r="AG31">
        <v>1</v>
      </c>
      <c r="AH31">
        <v>1226</v>
      </c>
      <c r="AI31">
        <v>17</v>
      </c>
      <c r="AJ31" s="7">
        <f t="shared" si="2"/>
        <v>34973</v>
      </c>
      <c r="AK31">
        <v>10</v>
      </c>
      <c r="AL31">
        <v>1995</v>
      </c>
      <c r="AM31">
        <v>1</v>
      </c>
      <c r="AN31">
        <v>1212</v>
      </c>
      <c r="AO31">
        <v>19</v>
      </c>
    </row>
    <row r="32" spans="3:41" x14ac:dyDescent="0.25">
      <c r="C32">
        <v>19941004</v>
      </c>
      <c r="D32">
        <v>1235</v>
      </c>
      <c r="E32" s="3">
        <v>193</v>
      </c>
      <c r="F32" s="3">
        <v>1597.6</v>
      </c>
      <c r="G32" s="3">
        <v>1597.6</v>
      </c>
      <c r="H32" s="3">
        <v>1594.1</v>
      </c>
      <c r="J32" t="s">
        <v>16</v>
      </c>
      <c r="K32">
        <v>9.7999999999999997E-3</v>
      </c>
      <c r="L32">
        <v>58.34</v>
      </c>
      <c r="M32" s="3">
        <v>6.5320000000000004E-90</v>
      </c>
      <c r="U32" s="7">
        <f t="shared" si="0"/>
        <v>35004</v>
      </c>
      <c r="V32">
        <v>11</v>
      </c>
      <c r="W32">
        <v>1995</v>
      </c>
      <c r="X32">
        <v>1</v>
      </c>
      <c r="Y32">
        <v>1005</v>
      </c>
      <c r="Z32">
        <v>874</v>
      </c>
      <c r="AA32">
        <v>1149</v>
      </c>
      <c r="AB32">
        <v>70</v>
      </c>
      <c r="AC32">
        <v>16</v>
      </c>
      <c r="AD32" s="7">
        <f t="shared" si="1"/>
        <v>35004</v>
      </c>
      <c r="AE32">
        <v>11</v>
      </c>
      <c r="AF32">
        <v>1995</v>
      </c>
      <c r="AG32">
        <v>1</v>
      </c>
      <c r="AH32">
        <v>1005</v>
      </c>
      <c r="AI32">
        <v>16</v>
      </c>
      <c r="AJ32" s="7">
        <f t="shared" si="2"/>
        <v>35004</v>
      </c>
      <c r="AK32">
        <v>11</v>
      </c>
      <c r="AL32">
        <v>1995</v>
      </c>
      <c r="AM32">
        <v>1</v>
      </c>
      <c r="AN32">
        <v>991.18</v>
      </c>
      <c r="AO32">
        <v>13.7</v>
      </c>
    </row>
    <row r="33" spans="3:41" x14ac:dyDescent="0.25">
      <c r="C33">
        <v>19941109</v>
      </c>
      <c r="D33">
        <v>1130</v>
      </c>
      <c r="E33" s="3">
        <v>106</v>
      </c>
      <c r="F33" s="3">
        <v>1182</v>
      </c>
      <c r="G33" s="3">
        <v>1182</v>
      </c>
      <c r="H33" s="3">
        <v>1172.5999999999999</v>
      </c>
      <c r="J33" t="s">
        <v>17</v>
      </c>
      <c r="K33">
        <v>7.6E-3</v>
      </c>
      <c r="L33">
        <v>-1.66</v>
      </c>
      <c r="M33" s="3">
        <v>8.9620000000000005E-2</v>
      </c>
      <c r="U33" s="7">
        <f t="shared" si="0"/>
        <v>35065</v>
      </c>
      <c r="V33">
        <v>1</v>
      </c>
      <c r="W33">
        <v>1996</v>
      </c>
      <c r="X33">
        <v>1</v>
      </c>
      <c r="Y33">
        <v>945</v>
      </c>
      <c r="Z33">
        <v>821</v>
      </c>
      <c r="AA33">
        <v>1082</v>
      </c>
      <c r="AB33">
        <v>67</v>
      </c>
      <c r="AC33">
        <v>16</v>
      </c>
      <c r="AD33" s="7">
        <f t="shared" si="1"/>
        <v>35065</v>
      </c>
      <c r="AE33">
        <v>1</v>
      </c>
      <c r="AF33">
        <v>1996</v>
      </c>
      <c r="AG33">
        <v>1</v>
      </c>
      <c r="AH33">
        <v>945.26</v>
      </c>
      <c r="AI33">
        <v>16.45</v>
      </c>
      <c r="AJ33" s="7">
        <f t="shared" si="2"/>
        <v>35065</v>
      </c>
      <c r="AK33">
        <v>1</v>
      </c>
      <c r="AL33">
        <v>1996</v>
      </c>
      <c r="AM33">
        <v>1</v>
      </c>
      <c r="AN33">
        <v>934.12</v>
      </c>
      <c r="AO33">
        <v>13.42</v>
      </c>
    </row>
    <row r="34" spans="3:41" x14ac:dyDescent="0.25">
      <c r="C34">
        <v>19950118</v>
      </c>
      <c r="D34">
        <v>1315</v>
      </c>
      <c r="E34" s="3">
        <v>71</v>
      </c>
      <c r="F34" s="3">
        <v>986.16</v>
      </c>
      <c r="G34" s="3">
        <v>986.16</v>
      </c>
      <c r="H34" s="3">
        <v>977.54</v>
      </c>
      <c r="J34" t="s">
        <v>18</v>
      </c>
      <c r="K34">
        <v>1.0200000000000001E-2</v>
      </c>
      <c r="L34">
        <v>4.2</v>
      </c>
      <c r="M34" s="3">
        <v>3.2700000000000002E-5</v>
      </c>
      <c r="U34" s="7">
        <f t="shared" si="0"/>
        <v>35156</v>
      </c>
      <c r="V34">
        <v>4</v>
      </c>
      <c r="W34">
        <v>1996</v>
      </c>
      <c r="X34">
        <v>1</v>
      </c>
      <c r="Y34">
        <v>1560</v>
      </c>
      <c r="Z34">
        <v>1357</v>
      </c>
      <c r="AA34">
        <v>1785</v>
      </c>
      <c r="AB34">
        <v>109</v>
      </c>
      <c r="AC34">
        <v>24</v>
      </c>
      <c r="AD34" s="7">
        <f t="shared" si="1"/>
        <v>35156</v>
      </c>
      <c r="AE34">
        <v>4</v>
      </c>
      <c r="AF34">
        <v>1996</v>
      </c>
      <c r="AG34">
        <v>1</v>
      </c>
      <c r="AH34">
        <v>1560</v>
      </c>
      <c r="AI34">
        <v>24</v>
      </c>
      <c r="AJ34" s="7">
        <f t="shared" si="2"/>
        <v>35156</v>
      </c>
      <c r="AK34">
        <v>4</v>
      </c>
      <c r="AL34">
        <v>1996</v>
      </c>
      <c r="AM34">
        <v>1</v>
      </c>
      <c r="AN34">
        <v>1570</v>
      </c>
      <c r="AO34">
        <v>38</v>
      </c>
    </row>
    <row r="35" spans="3:41" x14ac:dyDescent="0.25">
      <c r="C35">
        <v>19950412</v>
      </c>
      <c r="D35">
        <v>1004</v>
      </c>
      <c r="E35" s="3">
        <v>127</v>
      </c>
      <c r="F35" s="3">
        <v>1306.0999999999999</v>
      </c>
      <c r="G35" s="3">
        <v>1306.0999999999999</v>
      </c>
      <c r="H35" s="3">
        <v>1303.7</v>
      </c>
      <c r="J35" t="s">
        <v>19</v>
      </c>
      <c r="K35">
        <v>1.6199999999999999E-2</v>
      </c>
      <c r="L35">
        <v>4.74</v>
      </c>
      <c r="M35" s="3">
        <v>3.4510000000000001E-6</v>
      </c>
      <c r="U35" s="7">
        <f t="shared" si="0"/>
        <v>35186</v>
      </c>
      <c r="V35">
        <v>5</v>
      </c>
      <c r="W35">
        <v>1996</v>
      </c>
      <c r="X35">
        <v>3</v>
      </c>
      <c r="Y35">
        <v>4717</v>
      </c>
      <c r="Z35">
        <v>4338</v>
      </c>
      <c r="AA35">
        <v>5121</v>
      </c>
      <c r="AB35">
        <v>200</v>
      </c>
      <c r="AC35">
        <v>68</v>
      </c>
      <c r="AD35" s="7">
        <f t="shared" si="1"/>
        <v>35186</v>
      </c>
      <c r="AE35">
        <v>5</v>
      </c>
      <c r="AF35">
        <v>1996</v>
      </c>
      <c r="AG35">
        <v>3</v>
      </c>
      <c r="AH35">
        <v>4717</v>
      </c>
      <c r="AI35">
        <v>68</v>
      </c>
      <c r="AJ35" s="7">
        <f t="shared" si="2"/>
        <v>35186</v>
      </c>
      <c r="AK35">
        <v>5</v>
      </c>
      <c r="AL35">
        <v>1996</v>
      </c>
      <c r="AM35">
        <v>3</v>
      </c>
      <c r="AN35">
        <v>4774</v>
      </c>
      <c r="AO35">
        <v>214</v>
      </c>
    </row>
    <row r="36" spans="3:41" x14ac:dyDescent="0.25">
      <c r="C36">
        <v>19950621</v>
      </c>
      <c r="D36">
        <v>600</v>
      </c>
      <c r="E36" s="3">
        <v>1950</v>
      </c>
      <c r="F36" s="3">
        <v>5563.8</v>
      </c>
      <c r="G36" s="3">
        <v>5563.8</v>
      </c>
      <c r="H36" s="3">
        <v>5569.7</v>
      </c>
      <c r="J36" t="s">
        <v>102</v>
      </c>
      <c r="K36">
        <v>1.2999999999999999E-3</v>
      </c>
      <c r="L36">
        <v>8.9700000000000006</v>
      </c>
      <c r="M36" s="3">
        <v>1.417E-15</v>
      </c>
      <c r="U36" s="7">
        <f t="shared" si="0"/>
        <v>35278</v>
      </c>
      <c r="V36">
        <v>8</v>
      </c>
      <c r="W36">
        <v>1996</v>
      </c>
      <c r="X36">
        <v>1</v>
      </c>
      <c r="Y36">
        <v>1039</v>
      </c>
      <c r="Z36">
        <v>901</v>
      </c>
      <c r="AA36">
        <v>1191</v>
      </c>
      <c r="AB36">
        <v>74</v>
      </c>
      <c r="AC36">
        <v>21</v>
      </c>
      <c r="AD36" s="7">
        <f t="shared" si="1"/>
        <v>35278</v>
      </c>
      <c r="AE36">
        <v>8</v>
      </c>
      <c r="AF36">
        <v>1996</v>
      </c>
      <c r="AG36">
        <v>1</v>
      </c>
      <c r="AH36">
        <v>1039</v>
      </c>
      <c r="AI36">
        <v>21</v>
      </c>
      <c r="AJ36" s="7">
        <f t="shared" si="2"/>
        <v>35278</v>
      </c>
      <c r="AK36">
        <v>8</v>
      </c>
      <c r="AL36">
        <v>1996</v>
      </c>
      <c r="AM36">
        <v>1</v>
      </c>
      <c r="AN36">
        <v>1009</v>
      </c>
      <c r="AO36">
        <v>23</v>
      </c>
    </row>
    <row r="37" spans="3:41" x14ac:dyDescent="0.25">
      <c r="C37">
        <v>19950627</v>
      </c>
      <c r="D37">
        <v>650</v>
      </c>
      <c r="E37" s="3">
        <v>2150</v>
      </c>
      <c r="F37" s="3">
        <v>5833.7</v>
      </c>
      <c r="G37" s="3">
        <v>5833.7</v>
      </c>
      <c r="H37" s="3">
        <v>5826.7</v>
      </c>
      <c r="U37" s="7">
        <f t="shared" si="0"/>
        <v>35309</v>
      </c>
      <c r="V37">
        <v>9</v>
      </c>
      <c r="W37">
        <v>1996</v>
      </c>
      <c r="X37">
        <v>1</v>
      </c>
      <c r="Y37">
        <v>1407</v>
      </c>
      <c r="Z37">
        <v>1224</v>
      </c>
      <c r="AA37">
        <v>1608</v>
      </c>
      <c r="AB37">
        <v>98</v>
      </c>
      <c r="AC37">
        <v>19</v>
      </c>
      <c r="AD37" s="7">
        <f t="shared" si="1"/>
        <v>35309</v>
      </c>
      <c r="AE37">
        <v>9</v>
      </c>
      <c r="AF37">
        <v>1996</v>
      </c>
      <c r="AG37">
        <v>1</v>
      </c>
      <c r="AH37">
        <v>1407</v>
      </c>
      <c r="AI37">
        <v>19</v>
      </c>
      <c r="AJ37" s="7">
        <f t="shared" si="2"/>
        <v>35309</v>
      </c>
      <c r="AK37">
        <v>9</v>
      </c>
      <c r="AL37">
        <v>1996</v>
      </c>
      <c r="AM37">
        <v>1</v>
      </c>
      <c r="AN37">
        <v>1392</v>
      </c>
      <c r="AO37">
        <v>24</v>
      </c>
    </row>
    <row r="38" spans="3:41" x14ac:dyDescent="0.25">
      <c r="C38">
        <v>19950711</v>
      </c>
      <c r="D38">
        <v>800</v>
      </c>
      <c r="E38" s="3">
        <v>2030</v>
      </c>
      <c r="F38" s="3">
        <v>5626</v>
      </c>
      <c r="G38" s="3">
        <v>5626</v>
      </c>
      <c r="H38" s="3">
        <v>5615</v>
      </c>
      <c r="J38" t="s">
        <v>32</v>
      </c>
      <c r="U38" s="7">
        <f t="shared" si="0"/>
        <v>35339</v>
      </c>
      <c r="V38">
        <v>10</v>
      </c>
      <c r="W38">
        <v>1996</v>
      </c>
      <c r="X38">
        <v>1</v>
      </c>
      <c r="Y38">
        <v>1878</v>
      </c>
      <c r="Z38">
        <v>1632</v>
      </c>
      <c r="AA38">
        <v>2150</v>
      </c>
      <c r="AB38">
        <v>132</v>
      </c>
      <c r="AC38">
        <v>33</v>
      </c>
      <c r="AD38" s="7">
        <f t="shared" si="1"/>
        <v>35339</v>
      </c>
      <c r="AE38">
        <v>10</v>
      </c>
      <c r="AF38">
        <v>1996</v>
      </c>
      <c r="AG38">
        <v>1</v>
      </c>
      <c r="AH38">
        <v>1878</v>
      </c>
      <c r="AI38">
        <v>33</v>
      </c>
      <c r="AJ38" s="7">
        <f t="shared" si="2"/>
        <v>35339</v>
      </c>
      <c r="AK38">
        <v>10</v>
      </c>
      <c r="AL38">
        <v>1996</v>
      </c>
      <c r="AM38">
        <v>1</v>
      </c>
      <c r="AN38">
        <v>1886</v>
      </c>
      <c r="AO38">
        <v>24</v>
      </c>
    </row>
    <row r="39" spans="3:41" x14ac:dyDescent="0.25">
      <c r="C39">
        <v>19950809</v>
      </c>
      <c r="D39">
        <v>1000</v>
      </c>
      <c r="E39" s="3">
        <v>568</v>
      </c>
      <c r="F39" s="3">
        <v>2826.5</v>
      </c>
      <c r="G39" s="3">
        <v>2826.5</v>
      </c>
      <c r="H39" s="3">
        <v>2834.8</v>
      </c>
      <c r="K39" t="s">
        <v>16</v>
      </c>
      <c r="L39" t="s">
        <v>17</v>
      </c>
      <c r="M39" t="s">
        <v>18</v>
      </c>
      <c r="N39" t="s">
        <v>19</v>
      </c>
      <c r="U39" s="7">
        <f t="shared" si="0"/>
        <v>35370</v>
      </c>
      <c r="V39">
        <v>11</v>
      </c>
      <c r="W39">
        <v>1996</v>
      </c>
      <c r="X39">
        <v>1</v>
      </c>
      <c r="Y39">
        <v>1186</v>
      </c>
      <c r="Z39">
        <v>1032</v>
      </c>
      <c r="AA39">
        <v>1356</v>
      </c>
      <c r="AB39">
        <v>83</v>
      </c>
      <c r="AC39">
        <v>17</v>
      </c>
      <c r="AD39" s="7">
        <f t="shared" si="1"/>
        <v>35370</v>
      </c>
      <c r="AE39">
        <v>11</v>
      </c>
      <c r="AF39">
        <v>1996</v>
      </c>
      <c r="AG39">
        <v>1</v>
      </c>
      <c r="AH39">
        <v>1186</v>
      </c>
      <c r="AI39">
        <v>17</v>
      </c>
      <c r="AJ39" s="7">
        <f t="shared" si="2"/>
        <v>35370</v>
      </c>
      <c r="AK39">
        <v>11</v>
      </c>
      <c r="AL39">
        <v>1996</v>
      </c>
      <c r="AM39">
        <v>1</v>
      </c>
      <c r="AN39">
        <v>1178</v>
      </c>
      <c r="AO39">
        <v>18</v>
      </c>
    </row>
    <row r="40" spans="3:41" x14ac:dyDescent="0.25">
      <c r="C40">
        <v>19950906</v>
      </c>
      <c r="D40">
        <v>1050</v>
      </c>
      <c r="E40" s="3">
        <v>236.3</v>
      </c>
      <c r="F40" s="3">
        <v>1753.5</v>
      </c>
      <c r="G40" s="3">
        <v>1753.5</v>
      </c>
      <c r="H40" s="3">
        <v>1746.1</v>
      </c>
      <c r="J40" t="s">
        <v>17</v>
      </c>
      <c r="K40">
        <v>0</v>
      </c>
      <c r="U40" s="7">
        <f t="shared" si="0"/>
        <v>35431</v>
      </c>
      <c r="V40">
        <v>1</v>
      </c>
      <c r="W40">
        <v>1997</v>
      </c>
      <c r="X40">
        <v>2</v>
      </c>
      <c r="Y40">
        <v>953</v>
      </c>
      <c r="Z40">
        <v>861</v>
      </c>
      <c r="AA40">
        <v>1052</v>
      </c>
      <c r="AB40">
        <v>49</v>
      </c>
      <c r="AC40">
        <v>16</v>
      </c>
      <c r="AD40" s="7">
        <f t="shared" si="1"/>
        <v>35431</v>
      </c>
      <c r="AE40">
        <v>1</v>
      </c>
      <c r="AF40">
        <v>1997</v>
      </c>
      <c r="AG40">
        <v>2</v>
      </c>
      <c r="AH40">
        <v>952.99</v>
      </c>
      <c r="AI40">
        <v>16.149999999999999</v>
      </c>
      <c r="AJ40" s="7">
        <f t="shared" si="2"/>
        <v>35431</v>
      </c>
      <c r="AK40">
        <v>1</v>
      </c>
      <c r="AL40">
        <v>1997</v>
      </c>
      <c r="AM40">
        <v>2</v>
      </c>
      <c r="AN40">
        <v>941.91</v>
      </c>
      <c r="AO40">
        <v>13.28</v>
      </c>
    </row>
    <row r="41" spans="3:41" x14ac:dyDescent="0.25">
      <c r="C41">
        <v>19951017</v>
      </c>
      <c r="D41">
        <v>1300</v>
      </c>
      <c r="E41" s="3">
        <v>117</v>
      </c>
      <c r="F41" s="3">
        <v>1225.7</v>
      </c>
      <c r="G41" s="3">
        <v>1225.7</v>
      </c>
      <c r="H41" s="3">
        <v>1212.0999999999999</v>
      </c>
      <c r="J41" t="s">
        <v>18</v>
      </c>
      <c r="K41">
        <v>0.21990000000000001</v>
      </c>
      <c r="L41">
        <v>0.1232</v>
      </c>
      <c r="U41" s="7">
        <f t="shared" si="0"/>
        <v>35462</v>
      </c>
      <c r="V41">
        <v>2</v>
      </c>
      <c r="W41">
        <v>1997</v>
      </c>
      <c r="X41">
        <v>1</v>
      </c>
      <c r="Y41">
        <v>942</v>
      </c>
      <c r="Z41">
        <v>818</v>
      </c>
      <c r="AA41">
        <v>1079</v>
      </c>
      <c r="AB41">
        <v>67</v>
      </c>
      <c r="AC41">
        <v>17</v>
      </c>
      <c r="AD41" s="7">
        <f t="shared" si="1"/>
        <v>35462</v>
      </c>
      <c r="AE41">
        <v>2</v>
      </c>
      <c r="AF41">
        <v>1997</v>
      </c>
      <c r="AG41">
        <v>1</v>
      </c>
      <c r="AH41">
        <v>942.08</v>
      </c>
      <c r="AI41">
        <v>17.23</v>
      </c>
      <c r="AJ41" s="7">
        <f t="shared" si="2"/>
        <v>35462</v>
      </c>
      <c r="AK41">
        <v>2</v>
      </c>
      <c r="AL41">
        <v>1997</v>
      </c>
      <c r="AM41">
        <v>1</v>
      </c>
      <c r="AN41">
        <v>929.42</v>
      </c>
      <c r="AO41">
        <v>13.73</v>
      </c>
    </row>
    <row r="42" spans="3:41" x14ac:dyDescent="0.25">
      <c r="C42">
        <v>19951129</v>
      </c>
      <c r="D42">
        <v>1010</v>
      </c>
      <c r="E42" s="3">
        <v>76</v>
      </c>
      <c r="F42" s="3">
        <v>1004.6</v>
      </c>
      <c r="G42" s="3">
        <v>1004.6</v>
      </c>
      <c r="H42" s="3">
        <v>991.18</v>
      </c>
      <c r="J42" t="s">
        <v>19</v>
      </c>
      <c r="K42">
        <v>-0.76519999999999999</v>
      </c>
      <c r="L42">
        <v>0.26</v>
      </c>
      <c r="M42">
        <v>-0.27229999999999999</v>
      </c>
      <c r="U42" s="7">
        <f t="shared" si="0"/>
        <v>35490</v>
      </c>
      <c r="V42">
        <v>3</v>
      </c>
      <c r="W42">
        <v>1997</v>
      </c>
      <c r="X42">
        <v>1</v>
      </c>
      <c r="Y42">
        <v>1324</v>
      </c>
      <c r="Z42">
        <v>1152</v>
      </c>
      <c r="AA42">
        <v>1515</v>
      </c>
      <c r="AB42">
        <v>93</v>
      </c>
      <c r="AC42">
        <v>20</v>
      </c>
      <c r="AD42" s="7">
        <f t="shared" si="1"/>
        <v>35490</v>
      </c>
      <c r="AE42">
        <v>3</v>
      </c>
      <c r="AF42">
        <v>1997</v>
      </c>
      <c r="AG42">
        <v>1</v>
      </c>
      <c r="AH42">
        <v>1324</v>
      </c>
      <c r="AI42">
        <v>20</v>
      </c>
      <c r="AJ42" s="7">
        <f t="shared" si="2"/>
        <v>35490</v>
      </c>
      <c r="AK42">
        <v>3</v>
      </c>
      <c r="AL42">
        <v>1997</v>
      </c>
      <c r="AM42">
        <v>1</v>
      </c>
      <c r="AN42">
        <v>1327</v>
      </c>
      <c r="AO42">
        <v>31</v>
      </c>
    </row>
    <row r="43" spans="3:41" x14ac:dyDescent="0.25">
      <c r="C43">
        <v>19960116</v>
      </c>
      <c r="D43">
        <v>1520</v>
      </c>
      <c r="E43" s="3">
        <v>65</v>
      </c>
      <c r="F43" s="3">
        <v>945.26</v>
      </c>
      <c r="G43" s="3">
        <v>945.26</v>
      </c>
      <c r="H43" s="3">
        <v>934.12</v>
      </c>
      <c r="J43" t="s">
        <v>102</v>
      </c>
      <c r="K43">
        <v>-8.2000000000000003E-2</v>
      </c>
      <c r="L43">
        <v>-3.6700000000000003E-2</v>
      </c>
      <c r="M43">
        <v>-9.0300000000000005E-2</v>
      </c>
      <c r="N43">
        <v>1.66E-2</v>
      </c>
      <c r="U43" s="7">
        <f t="shared" si="0"/>
        <v>35521</v>
      </c>
      <c r="V43">
        <v>4</v>
      </c>
      <c r="W43">
        <v>1997</v>
      </c>
      <c r="X43">
        <v>1</v>
      </c>
      <c r="Y43">
        <v>1778</v>
      </c>
      <c r="Z43">
        <v>1548</v>
      </c>
      <c r="AA43">
        <v>2033</v>
      </c>
      <c r="AB43">
        <v>124</v>
      </c>
      <c r="AC43">
        <v>25</v>
      </c>
      <c r="AD43" s="7">
        <f t="shared" si="1"/>
        <v>35521</v>
      </c>
      <c r="AE43">
        <v>4</v>
      </c>
      <c r="AF43">
        <v>1997</v>
      </c>
      <c r="AG43">
        <v>1</v>
      </c>
      <c r="AH43">
        <v>1778</v>
      </c>
      <c r="AI43">
        <v>25</v>
      </c>
      <c r="AJ43" s="7">
        <f t="shared" si="2"/>
        <v>35521</v>
      </c>
      <c r="AK43">
        <v>4</v>
      </c>
      <c r="AL43">
        <v>1997</v>
      </c>
      <c r="AM43">
        <v>1</v>
      </c>
      <c r="AN43">
        <v>1791</v>
      </c>
      <c r="AO43">
        <v>40</v>
      </c>
    </row>
    <row r="44" spans="3:41" x14ac:dyDescent="0.25">
      <c r="C44">
        <v>19960409</v>
      </c>
      <c r="D44">
        <v>1050</v>
      </c>
      <c r="E44" s="3">
        <v>167</v>
      </c>
      <c r="F44" s="3">
        <v>1560.4</v>
      </c>
      <c r="G44" s="3">
        <v>1560.4</v>
      </c>
      <c r="H44" s="3">
        <v>1570.2</v>
      </c>
      <c r="U44" s="7">
        <f t="shared" si="0"/>
        <v>35551</v>
      </c>
      <c r="V44">
        <v>5</v>
      </c>
      <c r="W44">
        <v>1997</v>
      </c>
      <c r="X44">
        <v>3</v>
      </c>
      <c r="Y44">
        <v>3626</v>
      </c>
      <c r="Z44">
        <v>3339</v>
      </c>
      <c r="AA44">
        <v>3930</v>
      </c>
      <c r="AB44">
        <v>151</v>
      </c>
      <c r="AC44">
        <v>40</v>
      </c>
      <c r="AD44" s="7">
        <f t="shared" si="1"/>
        <v>35551</v>
      </c>
      <c r="AE44">
        <v>5</v>
      </c>
      <c r="AF44">
        <v>1997</v>
      </c>
      <c r="AG44">
        <v>3</v>
      </c>
      <c r="AH44">
        <v>3626</v>
      </c>
      <c r="AI44">
        <v>40</v>
      </c>
      <c r="AJ44" s="7">
        <f t="shared" si="2"/>
        <v>35551</v>
      </c>
      <c r="AK44">
        <v>5</v>
      </c>
      <c r="AL44">
        <v>1997</v>
      </c>
      <c r="AM44">
        <v>3</v>
      </c>
      <c r="AN44">
        <v>3675</v>
      </c>
      <c r="AO44">
        <v>79</v>
      </c>
    </row>
    <row r="45" spans="3:41" x14ac:dyDescent="0.25">
      <c r="C45">
        <v>19960509</v>
      </c>
      <c r="D45">
        <v>955</v>
      </c>
      <c r="E45" s="3">
        <v>884</v>
      </c>
      <c r="F45" s="3">
        <v>3857.8</v>
      </c>
      <c r="G45" s="3">
        <v>3857.8</v>
      </c>
      <c r="H45" s="3">
        <v>3923.4</v>
      </c>
      <c r="U45" s="7">
        <f t="shared" si="0"/>
        <v>35582</v>
      </c>
      <c r="V45">
        <v>6</v>
      </c>
      <c r="W45">
        <v>1997</v>
      </c>
      <c r="X45">
        <v>4</v>
      </c>
      <c r="Y45">
        <v>4727</v>
      </c>
      <c r="Z45">
        <v>4394</v>
      </c>
      <c r="AA45">
        <v>5079</v>
      </c>
      <c r="AB45">
        <v>175</v>
      </c>
      <c r="AC45">
        <v>66</v>
      </c>
      <c r="AD45" s="7">
        <f t="shared" si="1"/>
        <v>35582</v>
      </c>
      <c r="AE45">
        <v>6</v>
      </c>
      <c r="AF45">
        <v>1997</v>
      </c>
      <c r="AG45">
        <v>4</v>
      </c>
      <c r="AH45">
        <v>4727</v>
      </c>
      <c r="AI45">
        <v>66</v>
      </c>
      <c r="AJ45" s="7">
        <f t="shared" si="2"/>
        <v>35582</v>
      </c>
      <c r="AK45">
        <v>6</v>
      </c>
      <c r="AL45">
        <v>1997</v>
      </c>
      <c r="AM45">
        <v>4</v>
      </c>
      <c r="AN45">
        <v>4759</v>
      </c>
      <c r="AO45">
        <v>222</v>
      </c>
    </row>
    <row r="46" spans="3:41" x14ac:dyDescent="0.25">
      <c r="C46">
        <v>19960521</v>
      </c>
      <c r="D46">
        <v>1930</v>
      </c>
      <c r="E46" s="3">
        <v>1750</v>
      </c>
      <c r="F46" s="3">
        <v>5484.3</v>
      </c>
      <c r="G46" s="3">
        <v>5484.3</v>
      </c>
      <c r="H46" s="3">
        <v>5535.1</v>
      </c>
      <c r="J46" s="10" t="s">
        <v>33</v>
      </c>
      <c r="K46" s="10"/>
      <c r="L46">
        <v>4.7000000000000002E-3</v>
      </c>
      <c r="U46" s="7">
        <f t="shared" si="0"/>
        <v>35612</v>
      </c>
      <c r="V46">
        <v>7</v>
      </c>
      <c r="W46">
        <v>1997</v>
      </c>
      <c r="X46">
        <v>3</v>
      </c>
      <c r="Y46">
        <v>3896</v>
      </c>
      <c r="Z46">
        <v>3588</v>
      </c>
      <c r="AA46">
        <v>4224</v>
      </c>
      <c r="AB46">
        <v>162</v>
      </c>
      <c r="AC46">
        <v>48</v>
      </c>
      <c r="AD46" s="7">
        <f t="shared" si="1"/>
        <v>35612</v>
      </c>
      <c r="AE46">
        <v>7</v>
      </c>
      <c r="AF46">
        <v>1997</v>
      </c>
      <c r="AG46">
        <v>3</v>
      </c>
      <c r="AH46">
        <v>3896</v>
      </c>
      <c r="AI46">
        <v>48</v>
      </c>
      <c r="AJ46" s="7">
        <f t="shared" si="2"/>
        <v>35612</v>
      </c>
      <c r="AK46">
        <v>7</v>
      </c>
      <c r="AL46">
        <v>1997</v>
      </c>
      <c r="AM46">
        <v>3</v>
      </c>
      <c r="AN46">
        <v>3913</v>
      </c>
      <c r="AO46">
        <v>130</v>
      </c>
    </row>
    <row r="47" spans="3:41" x14ac:dyDescent="0.25">
      <c r="C47">
        <v>19960522</v>
      </c>
      <c r="D47">
        <v>640</v>
      </c>
      <c r="E47" s="3">
        <v>1370</v>
      </c>
      <c r="F47" s="3">
        <v>4809.5</v>
      </c>
      <c r="G47" s="3">
        <v>4809.5</v>
      </c>
      <c r="H47" s="3">
        <v>4864.7</v>
      </c>
      <c r="U47" s="7">
        <f t="shared" si="0"/>
        <v>35643</v>
      </c>
      <c r="V47">
        <v>8</v>
      </c>
      <c r="W47">
        <v>1997</v>
      </c>
      <c r="X47">
        <v>1</v>
      </c>
      <c r="Y47">
        <v>2599</v>
      </c>
      <c r="Z47">
        <v>2263</v>
      </c>
      <c r="AA47">
        <v>2971</v>
      </c>
      <c r="AB47">
        <v>181</v>
      </c>
      <c r="AC47">
        <v>35</v>
      </c>
      <c r="AD47" s="7">
        <f t="shared" si="1"/>
        <v>35643</v>
      </c>
      <c r="AE47">
        <v>8</v>
      </c>
      <c r="AF47">
        <v>1997</v>
      </c>
      <c r="AG47">
        <v>1</v>
      </c>
      <c r="AH47">
        <v>2599</v>
      </c>
      <c r="AI47">
        <v>35</v>
      </c>
      <c r="AJ47" s="7">
        <f t="shared" si="2"/>
        <v>35643</v>
      </c>
      <c r="AK47">
        <v>8</v>
      </c>
      <c r="AL47">
        <v>1997</v>
      </c>
      <c r="AM47">
        <v>1</v>
      </c>
      <c r="AN47">
        <v>2606</v>
      </c>
      <c r="AO47">
        <v>29</v>
      </c>
    </row>
    <row r="48" spans="3:41" x14ac:dyDescent="0.25">
      <c r="C48">
        <v>19960814</v>
      </c>
      <c r="D48">
        <v>955</v>
      </c>
      <c r="E48" s="3">
        <v>99</v>
      </c>
      <c r="F48" s="3">
        <v>1038.7</v>
      </c>
      <c r="G48" s="3">
        <v>1038.7</v>
      </c>
      <c r="H48" s="3">
        <v>1008.9</v>
      </c>
      <c r="J48" t="s">
        <v>34</v>
      </c>
      <c r="K48" t="s">
        <v>35</v>
      </c>
      <c r="L48" t="s">
        <v>36</v>
      </c>
      <c r="M48" t="s">
        <v>37</v>
      </c>
      <c r="N48" t="s">
        <v>38</v>
      </c>
      <c r="O48" t="s">
        <v>39</v>
      </c>
      <c r="P48" t="s">
        <v>40</v>
      </c>
      <c r="Q48" t="s">
        <v>41</v>
      </c>
      <c r="U48" s="7">
        <f t="shared" si="0"/>
        <v>35674</v>
      </c>
      <c r="V48">
        <v>9</v>
      </c>
      <c r="W48">
        <v>1997</v>
      </c>
      <c r="X48">
        <v>1</v>
      </c>
      <c r="Y48">
        <v>2512</v>
      </c>
      <c r="Z48">
        <v>2182</v>
      </c>
      <c r="AA48">
        <v>2877</v>
      </c>
      <c r="AB48">
        <v>177</v>
      </c>
      <c r="AC48">
        <v>45</v>
      </c>
      <c r="AD48" s="7">
        <f t="shared" si="1"/>
        <v>35674</v>
      </c>
      <c r="AE48">
        <v>9</v>
      </c>
      <c r="AF48">
        <v>1997</v>
      </c>
      <c r="AG48">
        <v>1</v>
      </c>
      <c r="AH48">
        <v>2512</v>
      </c>
      <c r="AI48">
        <v>45</v>
      </c>
      <c r="AJ48" s="7">
        <f t="shared" si="2"/>
        <v>35674</v>
      </c>
      <c r="AK48">
        <v>9</v>
      </c>
      <c r="AL48">
        <v>1997</v>
      </c>
      <c r="AM48">
        <v>1</v>
      </c>
      <c r="AN48">
        <v>2534</v>
      </c>
      <c r="AO48">
        <v>22</v>
      </c>
    </row>
    <row r="49" spans="3:41" x14ac:dyDescent="0.25">
      <c r="C49">
        <v>19960918</v>
      </c>
      <c r="D49">
        <v>1245</v>
      </c>
      <c r="E49" s="3">
        <v>155</v>
      </c>
      <c r="F49" s="3">
        <v>1406.6</v>
      </c>
      <c r="G49" s="3">
        <v>1406.6</v>
      </c>
      <c r="H49" s="3">
        <v>1391.8</v>
      </c>
      <c r="J49" t="s">
        <v>20</v>
      </c>
      <c r="U49" s="7">
        <f t="shared" si="0"/>
        <v>35704</v>
      </c>
      <c r="V49">
        <v>10</v>
      </c>
      <c r="W49">
        <v>1997</v>
      </c>
      <c r="X49">
        <v>1</v>
      </c>
      <c r="Y49">
        <v>1840</v>
      </c>
      <c r="Z49">
        <v>1599</v>
      </c>
      <c r="AA49">
        <v>2108</v>
      </c>
      <c r="AB49">
        <v>130</v>
      </c>
      <c r="AC49">
        <v>33</v>
      </c>
      <c r="AD49" s="7">
        <f t="shared" si="1"/>
        <v>35704</v>
      </c>
      <c r="AE49">
        <v>10</v>
      </c>
      <c r="AF49">
        <v>1997</v>
      </c>
      <c r="AG49">
        <v>1</v>
      </c>
      <c r="AH49">
        <v>1840</v>
      </c>
      <c r="AI49">
        <v>33</v>
      </c>
      <c r="AJ49" s="7">
        <f t="shared" si="2"/>
        <v>35704</v>
      </c>
      <c r="AK49">
        <v>10</v>
      </c>
      <c r="AL49">
        <v>1997</v>
      </c>
      <c r="AM49">
        <v>1</v>
      </c>
      <c r="AN49">
        <v>1852</v>
      </c>
      <c r="AO49">
        <v>25</v>
      </c>
    </row>
    <row r="50" spans="3:41" x14ac:dyDescent="0.25">
      <c r="C50">
        <v>19961009</v>
      </c>
      <c r="D50">
        <v>1430</v>
      </c>
      <c r="E50" s="3">
        <v>241</v>
      </c>
      <c r="F50" s="3">
        <v>1878</v>
      </c>
      <c r="G50" s="3">
        <v>1878</v>
      </c>
      <c r="H50" s="3">
        <v>1886.3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U50" s="7">
        <f t="shared" si="0"/>
        <v>35735</v>
      </c>
      <c r="V50">
        <v>11</v>
      </c>
      <c r="W50">
        <v>1997</v>
      </c>
      <c r="X50">
        <v>1</v>
      </c>
      <c r="Y50">
        <v>1316</v>
      </c>
      <c r="Z50">
        <v>1144</v>
      </c>
      <c r="AA50">
        <v>1505</v>
      </c>
      <c r="AB50">
        <v>92</v>
      </c>
      <c r="AC50">
        <v>21</v>
      </c>
      <c r="AD50" s="7">
        <f t="shared" si="1"/>
        <v>35735</v>
      </c>
      <c r="AE50">
        <v>11</v>
      </c>
      <c r="AF50">
        <v>1997</v>
      </c>
      <c r="AG50">
        <v>1</v>
      </c>
      <c r="AH50">
        <v>1316</v>
      </c>
      <c r="AI50">
        <v>21</v>
      </c>
      <c r="AJ50" s="7">
        <f t="shared" si="2"/>
        <v>35735</v>
      </c>
      <c r="AK50">
        <v>11</v>
      </c>
      <c r="AL50">
        <v>1997</v>
      </c>
      <c r="AM50">
        <v>1</v>
      </c>
      <c r="AN50">
        <v>1315</v>
      </c>
      <c r="AO50">
        <v>22</v>
      </c>
    </row>
    <row r="51" spans="3:41" x14ac:dyDescent="0.25">
      <c r="C51">
        <v>19961119</v>
      </c>
      <c r="D51">
        <v>930</v>
      </c>
      <c r="E51" s="3">
        <v>100</v>
      </c>
      <c r="F51" s="3">
        <v>1185.7</v>
      </c>
      <c r="G51" s="3">
        <v>1185.7</v>
      </c>
      <c r="H51" s="3">
        <v>1178.2</v>
      </c>
      <c r="K51" t="s">
        <v>47</v>
      </c>
      <c r="L51" t="s">
        <v>48</v>
      </c>
      <c r="M51" t="s">
        <v>49</v>
      </c>
      <c r="N51" t="s">
        <v>48</v>
      </c>
      <c r="O51" t="s">
        <v>48</v>
      </c>
      <c r="P51" t="s">
        <v>48</v>
      </c>
      <c r="Q51" t="s">
        <v>48</v>
      </c>
      <c r="R51" t="s">
        <v>50</v>
      </c>
      <c r="U51" s="7">
        <f t="shared" si="0"/>
        <v>35765</v>
      </c>
      <c r="V51">
        <v>12</v>
      </c>
      <c r="W51">
        <v>1997</v>
      </c>
      <c r="X51">
        <v>1</v>
      </c>
      <c r="Y51">
        <v>1136</v>
      </c>
      <c r="Z51">
        <v>989</v>
      </c>
      <c r="AA51">
        <v>1300</v>
      </c>
      <c r="AB51">
        <v>80</v>
      </c>
      <c r="AC51">
        <v>17</v>
      </c>
      <c r="AD51" s="7">
        <f t="shared" si="1"/>
        <v>35765</v>
      </c>
      <c r="AE51">
        <v>12</v>
      </c>
      <c r="AF51">
        <v>1997</v>
      </c>
      <c r="AG51">
        <v>1</v>
      </c>
      <c r="AH51">
        <v>1136</v>
      </c>
      <c r="AI51">
        <v>17</v>
      </c>
      <c r="AJ51" s="7">
        <f t="shared" si="2"/>
        <v>35765</v>
      </c>
      <c r="AK51">
        <v>12</v>
      </c>
      <c r="AL51">
        <v>1997</v>
      </c>
      <c r="AM51">
        <v>1</v>
      </c>
      <c r="AN51">
        <v>1132</v>
      </c>
      <c r="AO51">
        <v>18</v>
      </c>
    </row>
    <row r="52" spans="3:41" x14ac:dyDescent="0.25">
      <c r="C52">
        <v>19970108</v>
      </c>
      <c r="D52">
        <v>1130</v>
      </c>
      <c r="E52" s="3">
        <v>56</v>
      </c>
      <c r="F52" s="3">
        <v>870.95</v>
      </c>
      <c r="G52" s="3">
        <v>870.95</v>
      </c>
      <c r="H52" s="3">
        <v>855.47</v>
      </c>
      <c r="J52" t="s">
        <v>51</v>
      </c>
      <c r="U52" s="7">
        <f t="shared" si="0"/>
        <v>35827</v>
      </c>
      <c r="V52">
        <v>2</v>
      </c>
      <c r="W52">
        <v>1998</v>
      </c>
      <c r="X52">
        <v>1</v>
      </c>
      <c r="Y52">
        <v>926</v>
      </c>
      <c r="Z52">
        <v>804</v>
      </c>
      <c r="AA52">
        <v>1060</v>
      </c>
      <c r="AB52">
        <v>65</v>
      </c>
      <c r="AC52">
        <v>17</v>
      </c>
      <c r="AD52" s="7">
        <f t="shared" si="1"/>
        <v>35827</v>
      </c>
      <c r="AE52">
        <v>2</v>
      </c>
      <c r="AF52">
        <v>1998</v>
      </c>
      <c r="AG52">
        <v>1</v>
      </c>
      <c r="AH52">
        <v>925.52</v>
      </c>
      <c r="AI52">
        <v>16.88</v>
      </c>
      <c r="AJ52" s="7">
        <f t="shared" si="2"/>
        <v>35827</v>
      </c>
      <c r="AK52">
        <v>2</v>
      </c>
      <c r="AL52">
        <v>1998</v>
      </c>
      <c r="AM52">
        <v>1</v>
      </c>
      <c r="AN52">
        <v>912.52</v>
      </c>
      <c r="AO52">
        <v>12.31</v>
      </c>
    </row>
    <row r="53" spans="3:41" x14ac:dyDescent="0.25">
      <c r="C53">
        <v>19970131</v>
      </c>
      <c r="D53">
        <v>1100</v>
      </c>
      <c r="E53" s="3">
        <v>74</v>
      </c>
      <c r="F53" s="3">
        <v>1035</v>
      </c>
      <c r="G53" s="3">
        <v>1035</v>
      </c>
      <c r="H53" s="3">
        <v>1028.3</v>
      </c>
      <c r="J53" t="s">
        <v>36</v>
      </c>
      <c r="K53" s="3">
        <v>871</v>
      </c>
      <c r="L53" s="3">
        <v>1280</v>
      </c>
      <c r="M53" s="3">
        <v>1860</v>
      </c>
      <c r="N53" s="3">
        <v>3420</v>
      </c>
      <c r="O53" s="3">
        <v>4690</v>
      </c>
      <c r="P53" s="3">
        <v>5410</v>
      </c>
      <c r="Q53" s="3">
        <v>6880</v>
      </c>
      <c r="R53" s="3">
        <v>6970</v>
      </c>
      <c r="U53" s="7">
        <f t="shared" si="0"/>
        <v>35855</v>
      </c>
      <c r="V53">
        <v>3</v>
      </c>
      <c r="W53">
        <v>1998</v>
      </c>
      <c r="X53">
        <v>1</v>
      </c>
      <c r="Y53">
        <v>936</v>
      </c>
      <c r="Z53">
        <v>812</v>
      </c>
      <c r="AA53">
        <v>1073</v>
      </c>
      <c r="AB53">
        <v>66</v>
      </c>
      <c r="AC53">
        <v>18</v>
      </c>
      <c r="AD53" s="7">
        <f t="shared" si="1"/>
        <v>35855</v>
      </c>
      <c r="AE53">
        <v>3</v>
      </c>
      <c r="AF53">
        <v>1998</v>
      </c>
      <c r="AG53">
        <v>1</v>
      </c>
      <c r="AH53">
        <v>935.87</v>
      </c>
      <c r="AI53">
        <v>18.149999999999999</v>
      </c>
      <c r="AJ53" s="7">
        <f t="shared" si="2"/>
        <v>35855</v>
      </c>
      <c r="AK53">
        <v>3</v>
      </c>
      <c r="AL53">
        <v>1998</v>
      </c>
      <c r="AM53">
        <v>1</v>
      </c>
      <c r="AN53">
        <v>920.64</v>
      </c>
      <c r="AO53">
        <v>13.52</v>
      </c>
    </row>
    <row r="54" spans="3:41" x14ac:dyDescent="0.25">
      <c r="C54">
        <v>19970226</v>
      </c>
      <c r="D54">
        <v>1100</v>
      </c>
      <c r="E54" s="3">
        <v>65</v>
      </c>
      <c r="F54" s="3">
        <v>942.08</v>
      </c>
      <c r="G54" s="3">
        <v>942.08</v>
      </c>
      <c r="H54" s="3">
        <v>929.42</v>
      </c>
      <c r="J54" s="3" t="s">
        <v>38</v>
      </c>
      <c r="K54" s="3">
        <v>725</v>
      </c>
      <c r="L54" s="3">
        <v>1280</v>
      </c>
      <c r="M54" s="3">
        <v>1880</v>
      </c>
      <c r="N54" s="3">
        <v>3370</v>
      </c>
      <c r="O54" s="3">
        <v>4820</v>
      </c>
      <c r="P54" s="3">
        <v>5270</v>
      </c>
      <c r="Q54" s="3">
        <v>7390</v>
      </c>
      <c r="R54" s="3">
        <v>7550</v>
      </c>
      <c r="U54" s="7">
        <f t="shared" si="0"/>
        <v>35886</v>
      </c>
      <c r="V54">
        <v>4</v>
      </c>
      <c r="W54">
        <v>1998</v>
      </c>
      <c r="X54">
        <v>1</v>
      </c>
      <c r="Y54">
        <v>1643</v>
      </c>
      <c r="Z54">
        <v>1430</v>
      </c>
      <c r="AA54">
        <v>1879</v>
      </c>
      <c r="AB54">
        <v>114</v>
      </c>
      <c r="AC54">
        <v>23</v>
      </c>
      <c r="AD54" s="7">
        <f t="shared" si="1"/>
        <v>35886</v>
      </c>
      <c r="AE54">
        <v>4</v>
      </c>
      <c r="AF54">
        <v>1998</v>
      </c>
      <c r="AG54">
        <v>1</v>
      </c>
      <c r="AH54">
        <v>1643</v>
      </c>
      <c r="AI54">
        <v>23</v>
      </c>
      <c r="AJ54" s="7">
        <f t="shared" si="2"/>
        <v>35886</v>
      </c>
      <c r="AK54">
        <v>4</v>
      </c>
      <c r="AL54">
        <v>1998</v>
      </c>
      <c r="AM54">
        <v>1</v>
      </c>
      <c r="AN54">
        <v>1652</v>
      </c>
      <c r="AO54">
        <v>39</v>
      </c>
    </row>
    <row r="55" spans="3:41" x14ac:dyDescent="0.25">
      <c r="C55">
        <v>19970326</v>
      </c>
      <c r="D55">
        <v>1200</v>
      </c>
      <c r="E55" s="3">
        <v>120</v>
      </c>
      <c r="F55" s="3">
        <v>1324.4</v>
      </c>
      <c r="G55" s="3">
        <v>1324.4</v>
      </c>
      <c r="H55" s="3">
        <v>1326.5</v>
      </c>
      <c r="J55" t="s">
        <v>52</v>
      </c>
      <c r="K55">
        <v>1.2</v>
      </c>
      <c r="L55">
        <v>0.99</v>
      </c>
      <c r="M55">
        <v>0.99</v>
      </c>
      <c r="N55">
        <v>1.02</v>
      </c>
      <c r="O55">
        <v>0.97</v>
      </c>
      <c r="P55">
        <v>1.03</v>
      </c>
      <c r="Q55">
        <v>0.93</v>
      </c>
      <c r="R55">
        <v>0.92</v>
      </c>
      <c r="U55" s="7">
        <f t="shared" si="0"/>
        <v>35916</v>
      </c>
      <c r="V55">
        <v>5</v>
      </c>
      <c r="W55">
        <v>1998</v>
      </c>
      <c r="X55">
        <v>2</v>
      </c>
      <c r="Y55">
        <v>3677</v>
      </c>
      <c r="Z55">
        <v>3324</v>
      </c>
      <c r="AA55">
        <v>4056</v>
      </c>
      <c r="AB55">
        <v>187</v>
      </c>
      <c r="AC55">
        <v>39</v>
      </c>
      <c r="AD55" s="7">
        <f t="shared" si="1"/>
        <v>35916</v>
      </c>
      <c r="AE55">
        <v>5</v>
      </c>
      <c r="AF55">
        <v>1998</v>
      </c>
      <c r="AG55">
        <v>2</v>
      </c>
      <c r="AH55">
        <v>3677</v>
      </c>
      <c r="AI55">
        <v>39</v>
      </c>
      <c r="AJ55" s="7">
        <f t="shared" si="2"/>
        <v>35916</v>
      </c>
      <c r="AK55">
        <v>5</v>
      </c>
      <c r="AL55">
        <v>1998</v>
      </c>
      <c r="AM55">
        <v>2</v>
      </c>
      <c r="AN55">
        <v>3725</v>
      </c>
      <c r="AO55">
        <v>91</v>
      </c>
    </row>
    <row r="56" spans="3:41" x14ac:dyDescent="0.25">
      <c r="C56">
        <v>19970428</v>
      </c>
      <c r="D56">
        <v>1100</v>
      </c>
      <c r="E56" s="3">
        <v>214</v>
      </c>
      <c r="F56" s="3">
        <v>1778.3</v>
      </c>
      <c r="G56" s="3">
        <v>1778.3</v>
      </c>
      <c r="H56" s="3">
        <v>1790.7</v>
      </c>
      <c r="J56" t="str">
        <f>_xlfn.CONCAT(J57," ", K57, " ", L57, " ", M57, " ", N57, " ", O57, " ", P57, " ", Q57, " ", R57, " ", S57)</f>
        <v>Est/Obs &gt; 1 indicates overestimation; Est/Obs &lt; 1 indicates underestimation</v>
      </c>
      <c r="U56" s="7">
        <f t="shared" si="0"/>
        <v>35947</v>
      </c>
      <c r="V56">
        <v>6</v>
      </c>
      <c r="W56">
        <v>1998</v>
      </c>
      <c r="X56">
        <v>3</v>
      </c>
      <c r="Y56">
        <v>3864</v>
      </c>
      <c r="Z56">
        <v>3562</v>
      </c>
      <c r="AA56">
        <v>4184</v>
      </c>
      <c r="AB56">
        <v>159</v>
      </c>
      <c r="AC56">
        <v>39</v>
      </c>
      <c r="AD56" s="7">
        <f t="shared" si="1"/>
        <v>35947</v>
      </c>
      <c r="AE56">
        <v>6</v>
      </c>
      <c r="AF56">
        <v>1998</v>
      </c>
      <c r="AG56">
        <v>3</v>
      </c>
      <c r="AH56">
        <v>3864</v>
      </c>
      <c r="AI56">
        <v>39</v>
      </c>
      <c r="AJ56" s="7">
        <f t="shared" si="2"/>
        <v>35947</v>
      </c>
      <c r="AK56">
        <v>6</v>
      </c>
      <c r="AL56">
        <v>1998</v>
      </c>
      <c r="AM56">
        <v>3</v>
      </c>
      <c r="AN56">
        <v>3899</v>
      </c>
      <c r="AO56">
        <v>107</v>
      </c>
    </row>
    <row r="57" spans="3:41" x14ac:dyDescent="0.25">
      <c r="C57">
        <v>19970513</v>
      </c>
      <c r="D57">
        <v>1310</v>
      </c>
      <c r="E57" s="3">
        <v>705</v>
      </c>
      <c r="F57" s="3">
        <v>3429.9</v>
      </c>
      <c r="G57" s="3">
        <v>3429.9</v>
      </c>
      <c r="H57" s="3">
        <v>3485.6</v>
      </c>
      <c r="J57" t="s">
        <v>52</v>
      </c>
      <c r="K57" t="s">
        <v>53</v>
      </c>
      <c r="L57">
        <v>1</v>
      </c>
      <c r="M57" t="s">
        <v>54</v>
      </c>
      <c r="N57" t="s">
        <v>55</v>
      </c>
      <c r="O57" t="s">
        <v>52</v>
      </c>
      <c r="P57" t="s">
        <v>56</v>
      </c>
      <c r="Q57">
        <v>1</v>
      </c>
      <c r="R57" t="s">
        <v>54</v>
      </c>
      <c r="S57" t="s">
        <v>57</v>
      </c>
      <c r="U57" s="7">
        <f t="shared" si="0"/>
        <v>35977</v>
      </c>
      <c r="V57">
        <v>7</v>
      </c>
      <c r="W57">
        <v>1998</v>
      </c>
      <c r="X57">
        <v>2</v>
      </c>
      <c r="Y57">
        <v>2709</v>
      </c>
      <c r="Z57">
        <v>2450</v>
      </c>
      <c r="AA57">
        <v>2986</v>
      </c>
      <c r="AB57">
        <v>137</v>
      </c>
      <c r="AC57">
        <v>30</v>
      </c>
      <c r="AD57" s="7">
        <f t="shared" si="1"/>
        <v>35977</v>
      </c>
      <c r="AE57">
        <v>7</v>
      </c>
      <c r="AF57">
        <v>1998</v>
      </c>
      <c r="AG57">
        <v>2</v>
      </c>
      <c r="AH57">
        <v>2709</v>
      </c>
      <c r="AI57">
        <v>30</v>
      </c>
      <c r="AJ57" s="7">
        <f t="shared" si="2"/>
        <v>35977</v>
      </c>
      <c r="AK57">
        <v>7</v>
      </c>
      <c r="AL57">
        <v>1998</v>
      </c>
      <c r="AM57">
        <v>2</v>
      </c>
      <c r="AN57">
        <v>2715</v>
      </c>
      <c r="AO57">
        <v>33</v>
      </c>
    </row>
    <row r="58" spans="3:41" x14ac:dyDescent="0.25">
      <c r="C58">
        <v>19970520</v>
      </c>
      <c r="D58">
        <v>945</v>
      </c>
      <c r="E58" s="3">
        <v>1190</v>
      </c>
      <c r="F58" s="3">
        <v>4526.3</v>
      </c>
      <c r="G58" s="3">
        <v>4526.3</v>
      </c>
      <c r="H58" s="3">
        <v>4587.1000000000004</v>
      </c>
      <c r="U58" s="7">
        <f t="shared" si="0"/>
        <v>36008</v>
      </c>
      <c r="V58">
        <v>8</v>
      </c>
      <c r="W58">
        <v>1998</v>
      </c>
      <c r="X58">
        <v>2</v>
      </c>
      <c r="Y58">
        <v>1380</v>
      </c>
      <c r="Z58">
        <v>1249</v>
      </c>
      <c r="AA58">
        <v>1521</v>
      </c>
      <c r="AB58">
        <v>69</v>
      </c>
      <c r="AC58">
        <v>19</v>
      </c>
      <c r="AD58" s="7">
        <f t="shared" si="1"/>
        <v>36008</v>
      </c>
      <c r="AE58">
        <v>8</v>
      </c>
      <c r="AF58">
        <v>1998</v>
      </c>
      <c r="AG58">
        <v>2</v>
      </c>
      <c r="AH58">
        <v>1380</v>
      </c>
      <c r="AI58">
        <v>19</v>
      </c>
      <c r="AJ58" s="7">
        <f t="shared" si="2"/>
        <v>36008</v>
      </c>
      <c r="AK58">
        <v>8</v>
      </c>
      <c r="AL58">
        <v>1998</v>
      </c>
      <c r="AM58">
        <v>2</v>
      </c>
      <c r="AN58">
        <v>1360</v>
      </c>
      <c r="AO58">
        <v>27</v>
      </c>
    </row>
    <row r="59" spans="3:41" x14ac:dyDescent="0.25">
      <c r="C59">
        <v>19970528</v>
      </c>
      <c r="D59">
        <v>1030</v>
      </c>
      <c r="E59" s="3">
        <v>547</v>
      </c>
      <c r="F59" s="3">
        <v>2920.8</v>
      </c>
      <c r="G59" s="3">
        <v>2920.8</v>
      </c>
      <c r="H59" s="3">
        <v>2953.5</v>
      </c>
      <c r="U59" s="7">
        <f t="shared" si="0"/>
        <v>36039</v>
      </c>
      <c r="V59">
        <v>9</v>
      </c>
      <c r="W59">
        <v>1998</v>
      </c>
      <c r="X59">
        <v>1</v>
      </c>
      <c r="Y59">
        <v>1200</v>
      </c>
      <c r="Z59">
        <v>1045</v>
      </c>
      <c r="AA59">
        <v>1371</v>
      </c>
      <c r="AB59">
        <v>83</v>
      </c>
      <c r="AC59">
        <v>15</v>
      </c>
      <c r="AD59" s="7">
        <f t="shared" si="1"/>
        <v>36039</v>
      </c>
      <c r="AE59">
        <v>9</v>
      </c>
      <c r="AF59">
        <v>1998</v>
      </c>
      <c r="AG59">
        <v>1</v>
      </c>
      <c r="AH59">
        <v>1200</v>
      </c>
      <c r="AI59">
        <v>15</v>
      </c>
      <c r="AJ59" s="7">
        <f t="shared" si="2"/>
        <v>36039</v>
      </c>
      <c r="AK59">
        <v>9</v>
      </c>
      <c r="AL59">
        <v>1998</v>
      </c>
      <c r="AM59">
        <v>1</v>
      </c>
      <c r="AN59">
        <v>1180</v>
      </c>
      <c r="AO59">
        <v>19</v>
      </c>
    </row>
    <row r="60" spans="3:41" x14ac:dyDescent="0.25">
      <c r="C60">
        <v>19970604</v>
      </c>
      <c r="D60">
        <v>1030</v>
      </c>
      <c r="E60" s="3">
        <v>1620</v>
      </c>
      <c r="F60" s="3">
        <v>5245.8</v>
      </c>
      <c r="G60" s="3">
        <v>5245.8</v>
      </c>
      <c r="H60" s="3">
        <v>5283.7</v>
      </c>
      <c r="J60" t="s">
        <v>58</v>
      </c>
      <c r="K60" t="s">
        <v>59</v>
      </c>
      <c r="U60" s="7">
        <f t="shared" si="0"/>
        <v>36069</v>
      </c>
      <c r="V60">
        <v>10</v>
      </c>
      <c r="W60">
        <v>1998</v>
      </c>
      <c r="X60">
        <v>1</v>
      </c>
      <c r="Y60">
        <v>1271</v>
      </c>
      <c r="Z60">
        <v>1107</v>
      </c>
      <c r="AA60">
        <v>1452</v>
      </c>
      <c r="AB60">
        <v>88</v>
      </c>
      <c r="AC60">
        <v>16</v>
      </c>
      <c r="AD60" s="7">
        <f t="shared" si="1"/>
        <v>36069</v>
      </c>
      <c r="AE60">
        <v>10</v>
      </c>
      <c r="AF60">
        <v>1998</v>
      </c>
      <c r="AG60">
        <v>1</v>
      </c>
      <c r="AH60">
        <v>1271</v>
      </c>
      <c r="AI60">
        <v>16</v>
      </c>
      <c r="AJ60" s="7">
        <f t="shared" si="2"/>
        <v>36069</v>
      </c>
      <c r="AK60">
        <v>10</v>
      </c>
      <c r="AL60">
        <v>1998</v>
      </c>
      <c r="AM60">
        <v>1</v>
      </c>
      <c r="AN60">
        <v>1255</v>
      </c>
      <c r="AO60">
        <v>20</v>
      </c>
    </row>
    <row r="61" spans="3:41" x14ac:dyDescent="0.25">
      <c r="C61">
        <v>19970612</v>
      </c>
      <c r="D61">
        <v>950</v>
      </c>
      <c r="E61" s="3">
        <v>1230</v>
      </c>
      <c r="F61" s="3">
        <v>4489.3</v>
      </c>
      <c r="G61" s="3">
        <v>4489.3</v>
      </c>
      <c r="H61" s="3">
        <v>4524.1000000000004</v>
      </c>
      <c r="J61" s="10" t="s">
        <v>60</v>
      </c>
      <c r="K61" s="10"/>
      <c r="U61" s="7">
        <f t="shared" si="0"/>
        <v>36100</v>
      </c>
      <c r="V61">
        <v>11</v>
      </c>
      <c r="W61">
        <v>1998</v>
      </c>
      <c r="X61">
        <v>1</v>
      </c>
      <c r="Y61">
        <v>1296</v>
      </c>
      <c r="Z61">
        <v>1128</v>
      </c>
      <c r="AA61">
        <v>1482</v>
      </c>
      <c r="AB61">
        <v>90</v>
      </c>
      <c r="AC61">
        <v>18</v>
      </c>
      <c r="AD61" s="7">
        <f t="shared" si="1"/>
        <v>36100</v>
      </c>
      <c r="AE61">
        <v>11</v>
      </c>
      <c r="AF61">
        <v>1998</v>
      </c>
      <c r="AG61">
        <v>1</v>
      </c>
      <c r="AH61">
        <v>1296</v>
      </c>
      <c r="AI61">
        <v>18</v>
      </c>
      <c r="AJ61" s="7">
        <f t="shared" si="2"/>
        <v>36100</v>
      </c>
      <c r="AK61">
        <v>11</v>
      </c>
      <c r="AL61">
        <v>1998</v>
      </c>
      <c r="AM61">
        <v>1</v>
      </c>
      <c r="AN61">
        <v>1292</v>
      </c>
      <c r="AO61">
        <v>20</v>
      </c>
    </row>
    <row r="62" spans="3:41" x14ac:dyDescent="0.25">
      <c r="C62">
        <v>19970616</v>
      </c>
      <c r="D62">
        <v>940</v>
      </c>
      <c r="E62" s="3">
        <v>1245</v>
      </c>
      <c r="F62" s="3">
        <v>4502.8</v>
      </c>
      <c r="G62" s="3">
        <v>4502.8</v>
      </c>
      <c r="H62" s="3">
        <v>4533.8</v>
      </c>
      <c r="J62" t="s">
        <v>63</v>
      </c>
      <c r="K62">
        <v>-6.7000000000000004E-2</v>
      </c>
      <c r="U62" s="7">
        <f t="shared" si="0"/>
        <v>36192</v>
      </c>
      <c r="V62">
        <v>2</v>
      </c>
      <c r="W62">
        <v>1999</v>
      </c>
      <c r="X62">
        <v>1</v>
      </c>
      <c r="Y62">
        <v>914</v>
      </c>
      <c r="Z62">
        <v>794</v>
      </c>
      <c r="AA62">
        <v>1047</v>
      </c>
      <c r="AB62">
        <v>65</v>
      </c>
      <c r="AC62">
        <v>17</v>
      </c>
      <c r="AD62" s="7">
        <f t="shared" si="1"/>
        <v>36192</v>
      </c>
      <c r="AE62">
        <v>2</v>
      </c>
      <c r="AF62">
        <v>1999</v>
      </c>
      <c r="AG62">
        <v>1</v>
      </c>
      <c r="AH62">
        <v>914.12</v>
      </c>
      <c r="AI62">
        <v>17.3</v>
      </c>
      <c r="AJ62" s="7">
        <f t="shared" si="2"/>
        <v>36192</v>
      </c>
      <c r="AK62">
        <v>2</v>
      </c>
      <c r="AL62">
        <v>1999</v>
      </c>
      <c r="AM62">
        <v>1</v>
      </c>
      <c r="AN62">
        <v>899.86</v>
      </c>
      <c r="AO62">
        <v>11.49</v>
      </c>
    </row>
    <row r="63" spans="3:41" x14ac:dyDescent="0.25">
      <c r="C63">
        <v>19970625</v>
      </c>
      <c r="D63">
        <v>1310</v>
      </c>
      <c r="E63" s="3">
        <v>1350</v>
      </c>
      <c r="F63" s="3">
        <v>4671.3999999999996</v>
      </c>
      <c r="G63" s="3">
        <v>4671.3999999999996</v>
      </c>
      <c r="H63" s="3">
        <v>4693.8</v>
      </c>
      <c r="J63" t="s">
        <v>61</v>
      </c>
      <c r="K63">
        <v>0.999</v>
      </c>
      <c r="U63" s="7">
        <f t="shared" si="0"/>
        <v>36251</v>
      </c>
      <c r="V63">
        <v>4</v>
      </c>
      <c r="W63">
        <v>1999</v>
      </c>
      <c r="X63">
        <v>2</v>
      </c>
      <c r="Y63">
        <v>1338</v>
      </c>
      <c r="Z63">
        <v>1210</v>
      </c>
      <c r="AA63">
        <v>1476</v>
      </c>
      <c r="AB63">
        <v>68</v>
      </c>
      <c r="AC63">
        <v>19</v>
      </c>
      <c r="AD63" s="7">
        <f t="shared" si="1"/>
        <v>36251</v>
      </c>
      <c r="AE63">
        <v>4</v>
      </c>
      <c r="AF63">
        <v>1999</v>
      </c>
      <c r="AG63">
        <v>2</v>
      </c>
      <c r="AH63">
        <v>1338</v>
      </c>
      <c r="AI63">
        <v>19</v>
      </c>
      <c r="AJ63" s="7">
        <f t="shared" si="2"/>
        <v>36251</v>
      </c>
      <c r="AK63">
        <v>4</v>
      </c>
      <c r="AL63">
        <v>1999</v>
      </c>
      <c r="AM63">
        <v>2</v>
      </c>
      <c r="AN63">
        <v>1334</v>
      </c>
      <c r="AO63">
        <v>29</v>
      </c>
    </row>
    <row r="64" spans="3:41" x14ac:dyDescent="0.25">
      <c r="C64">
        <v>19970701</v>
      </c>
      <c r="D64">
        <v>930</v>
      </c>
      <c r="E64" s="3">
        <v>1350</v>
      </c>
      <c r="F64" s="3">
        <v>4655.8</v>
      </c>
      <c r="G64" s="3">
        <v>4655.8</v>
      </c>
      <c r="H64" s="3">
        <v>4674.3999999999996</v>
      </c>
      <c r="J64" t="s">
        <v>62</v>
      </c>
      <c r="K64">
        <v>0.98299999999999998</v>
      </c>
      <c r="U64" s="7">
        <f t="shared" si="0"/>
        <v>36312</v>
      </c>
      <c r="V64">
        <v>6</v>
      </c>
      <c r="W64">
        <v>1999</v>
      </c>
      <c r="X64">
        <v>1</v>
      </c>
      <c r="Y64">
        <v>3718</v>
      </c>
      <c r="Z64">
        <v>3241</v>
      </c>
      <c r="AA64">
        <v>4245</v>
      </c>
      <c r="AB64">
        <v>256</v>
      </c>
      <c r="AC64">
        <v>36</v>
      </c>
      <c r="AD64" s="7">
        <f t="shared" si="1"/>
        <v>36312</v>
      </c>
      <c r="AE64">
        <v>6</v>
      </c>
      <c r="AF64">
        <v>1999</v>
      </c>
      <c r="AG64">
        <v>1</v>
      </c>
      <c r="AH64">
        <v>3718</v>
      </c>
      <c r="AI64">
        <v>36</v>
      </c>
      <c r="AJ64" s="7">
        <f t="shared" si="2"/>
        <v>36312</v>
      </c>
      <c r="AK64">
        <v>6</v>
      </c>
      <c r="AL64">
        <v>1999</v>
      </c>
      <c r="AM64">
        <v>1</v>
      </c>
      <c r="AN64">
        <v>3761</v>
      </c>
      <c r="AO64">
        <v>80</v>
      </c>
    </row>
    <row r="65" spans="3:41" x14ac:dyDescent="0.25">
      <c r="C65">
        <v>19970714</v>
      </c>
      <c r="D65">
        <v>1115</v>
      </c>
      <c r="E65" s="3">
        <v>769</v>
      </c>
      <c r="F65" s="3">
        <v>3411.6</v>
      </c>
      <c r="G65" s="3">
        <v>3411.6</v>
      </c>
      <c r="H65" s="3">
        <v>3427.2</v>
      </c>
      <c r="U65" s="7">
        <f t="shared" si="0"/>
        <v>36373</v>
      </c>
      <c r="V65">
        <v>8</v>
      </c>
      <c r="W65">
        <v>1999</v>
      </c>
      <c r="X65">
        <v>3</v>
      </c>
      <c r="Y65">
        <v>2607</v>
      </c>
      <c r="Z65">
        <v>2401</v>
      </c>
      <c r="AA65">
        <v>2826</v>
      </c>
      <c r="AB65">
        <v>108</v>
      </c>
      <c r="AC65">
        <v>34</v>
      </c>
      <c r="AD65" s="7">
        <f t="shared" si="1"/>
        <v>36373</v>
      </c>
      <c r="AE65">
        <v>8</v>
      </c>
      <c r="AF65">
        <v>1999</v>
      </c>
      <c r="AG65">
        <v>3</v>
      </c>
      <c r="AH65">
        <v>2607</v>
      </c>
      <c r="AI65">
        <v>34</v>
      </c>
      <c r="AJ65" s="7">
        <f t="shared" si="2"/>
        <v>36373</v>
      </c>
      <c r="AK65">
        <v>8</v>
      </c>
      <c r="AL65">
        <v>1999</v>
      </c>
      <c r="AM65">
        <v>3</v>
      </c>
      <c r="AN65">
        <v>2616</v>
      </c>
      <c r="AO65">
        <v>27</v>
      </c>
    </row>
    <row r="66" spans="3:41" x14ac:dyDescent="0.25">
      <c r="C66">
        <v>19970731</v>
      </c>
      <c r="D66">
        <v>1115</v>
      </c>
      <c r="E66" s="3">
        <v>856</v>
      </c>
      <c r="F66" s="3">
        <v>3621.9</v>
      </c>
      <c r="G66" s="3">
        <v>3621.9</v>
      </c>
      <c r="H66" s="3">
        <v>3637.2</v>
      </c>
      <c r="U66" s="7">
        <f t="shared" si="0"/>
        <v>36434</v>
      </c>
      <c r="V66">
        <v>10</v>
      </c>
      <c r="W66">
        <v>1999</v>
      </c>
      <c r="X66">
        <v>1</v>
      </c>
      <c r="Y66">
        <v>1361</v>
      </c>
      <c r="Z66">
        <v>1185</v>
      </c>
      <c r="AA66">
        <v>1555</v>
      </c>
      <c r="AB66">
        <v>94</v>
      </c>
      <c r="AC66">
        <v>17</v>
      </c>
      <c r="AD66" s="7">
        <f t="shared" si="1"/>
        <v>36434</v>
      </c>
      <c r="AE66">
        <v>10</v>
      </c>
      <c r="AF66">
        <v>1999</v>
      </c>
      <c r="AG66">
        <v>1</v>
      </c>
      <c r="AH66">
        <v>1361</v>
      </c>
      <c r="AI66">
        <v>17</v>
      </c>
      <c r="AJ66" s="7">
        <f t="shared" si="2"/>
        <v>36434</v>
      </c>
      <c r="AK66">
        <v>10</v>
      </c>
      <c r="AL66">
        <v>1999</v>
      </c>
      <c r="AM66">
        <v>1</v>
      </c>
      <c r="AN66">
        <v>1350</v>
      </c>
      <c r="AO66">
        <v>20</v>
      </c>
    </row>
    <row r="67" spans="3:41" x14ac:dyDescent="0.25">
      <c r="C67">
        <v>19970813</v>
      </c>
      <c r="D67">
        <v>945</v>
      </c>
      <c r="E67" s="3">
        <v>467</v>
      </c>
      <c r="F67" s="3">
        <v>2599.1999999999998</v>
      </c>
      <c r="G67" s="3">
        <v>2599.1999999999998</v>
      </c>
      <c r="H67" s="3">
        <v>2605.8000000000002</v>
      </c>
      <c r="J67" t="s">
        <v>64</v>
      </c>
      <c r="U67" s="7">
        <f t="shared" si="0"/>
        <v>36465</v>
      </c>
      <c r="V67">
        <v>11</v>
      </c>
      <c r="W67">
        <v>1999</v>
      </c>
      <c r="X67">
        <v>1</v>
      </c>
      <c r="Y67">
        <v>1047</v>
      </c>
      <c r="Z67">
        <v>911</v>
      </c>
      <c r="AA67">
        <v>1197</v>
      </c>
      <c r="AB67">
        <v>73</v>
      </c>
      <c r="AC67">
        <v>15</v>
      </c>
      <c r="AD67" s="7">
        <f t="shared" si="1"/>
        <v>36465</v>
      </c>
      <c r="AE67">
        <v>11</v>
      </c>
      <c r="AF67">
        <v>1999</v>
      </c>
      <c r="AG67">
        <v>1</v>
      </c>
      <c r="AH67">
        <v>1047</v>
      </c>
      <c r="AI67">
        <v>15</v>
      </c>
      <c r="AJ67" s="7">
        <f t="shared" si="2"/>
        <v>36465</v>
      </c>
      <c r="AK67">
        <v>11</v>
      </c>
      <c r="AL67">
        <v>1999</v>
      </c>
      <c r="AM67">
        <v>1</v>
      </c>
      <c r="AN67">
        <v>1034</v>
      </c>
      <c r="AO67">
        <v>13</v>
      </c>
    </row>
    <row r="68" spans="3:41" x14ac:dyDescent="0.25">
      <c r="C68">
        <v>19970925</v>
      </c>
      <c r="D68">
        <v>1400</v>
      </c>
      <c r="E68" s="3">
        <v>406</v>
      </c>
      <c r="F68" s="3">
        <v>2511.8000000000002</v>
      </c>
      <c r="G68" s="3">
        <v>2511.8000000000002</v>
      </c>
      <c r="H68" s="3">
        <v>2533.6</v>
      </c>
      <c r="J68" t="s">
        <v>21</v>
      </c>
      <c r="U68" s="7">
        <f t="shared" si="0"/>
        <v>36617</v>
      </c>
      <c r="V68">
        <v>4</v>
      </c>
      <c r="W68">
        <v>2000</v>
      </c>
      <c r="X68">
        <v>2</v>
      </c>
      <c r="Y68">
        <v>1873</v>
      </c>
      <c r="Z68">
        <v>1694</v>
      </c>
      <c r="AA68">
        <v>2066</v>
      </c>
      <c r="AB68">
        <v>95</v>
      </c>
      <c r="AC68">
        <v>25</v>
      </c>
      <c r="AD68" s="7">
        <f t="shared" si="1"/>
        <v>36617</v>
      </c>
      <c r="AE68">
        <v>4</v>
      </c>
      <c r="AF68">
        <v>2000</v>
      </c>
      <c r="AG68">
        <v>2</v>
      </c>
      <c r="AH68">
        <v>1873</v>
      </c>
      <c r="AI68">
        <v>25</v>
      </c>
      <c r="AJ68" s="7">
        <f t="shared" si="2"/>
        <v>36617</v>
      </c>
      <c r="AK68">
        <v>4</v>
      </c>
      <c r="AL68">
        <v>2000</v>
      </c>
      <c r="AM68">
        <v>2</v>
      </c>
      <c r="AN68">
        <v>1893</v>
      </c>
      <c r="AO68">
        <v>40</v>
      </c>
    </row>
    <row r="69" spans="3:41" x14ac:dyDescent="0.25">
      <c r="C69">
        <v>19971022</v>
      </c>
      <c r="D69">
        <v>1010</v>
      </c>
      <c r="E69" s="3">
        <v>220.5</v>
      </c>
      <c r="F69" s="3">
        <v>1840.1</v>
      </c>
      <c r="G69" s="3">
        <v>1840.1</v>
      </c>
      <c r="H69" s="3">
        <v>1852.3</v>
      </c>
      <c r="J69" t="s">
        <v>22</v>
      </c>
      <c r="K69" s="4">
        <v>98.22</v>
      </c>
      <c r="U69" s="7">
        <f t="shared" ref="U69:U128" si="3">DATE(W69,V69,1)</f>
        <v>36647</v>
      </c>
      <c r="V69">
        <v>5</v>
      </c>
      <c r="W69">
        <v>2000</v>
      </c>
      <c r="X69">
        <v>2</v>
      </c>
      <c r="Y69">
        <v>4988</v>
      </c>
      <c r="Z69">
        <v>4515</v>
      </c>
      <c r="AA69">
        <v>5497</v>
      </c>
      <c r="AB69">
        <v>251</v>
      </c>
      <c r="AC69">
        <v>66</v>
      </c>
      <c r="AD69" s="7">
        <f t="shared" ref="AD69:AD128" si="4">DATE(AF69,AE69,1)</f>
        <v>36647</v>
      </c>
      <c r="AE69">
        <v>5</v>
      </c>
      <c r="AF69">
        <v>2000</v>
      </c>
      <c r="AG69">
        <v>2</v>
      </c>
      <c r="AH69">
        <v>4988</v>
      </c>
      <c r="AI69">
        <v>66</v>
      </c>
      <c r="AJ69" s="7">
        <f t="shared" ref="AJ69:AJ128" si="5">DATE(AL69,AK69,1)</f>
        <v>36647</v>
      </c>
      <c r="AK69">
        <v>5</v>
      </c>
      <c r="AL69">
        <v>2000</v>
      </c>
      <c r="AM69">
        <v>2</v>
      </c>
      <c r="AN69">
        <v>5045</v>
      </c>
      <c r="AO69">
        <v>235</v>
      </c>
    </row>
    <row r="70" spans="3:41" x14ac:dyDescent="0.25">
      <c r="C70">
        <v>19971125</v>
      </c>
      <c r="D70">
        <v>1030</v>
      </c>
      <c r="E70" s="3">
        <v>115</v>
      </c>
      <c r="F70" s="3">
        <v>1315.6</v>
      </c>
      <c r="G70" s="3">
        <v>1315.6</v>
      </c>
      <c r="H70" s="3">
        <v>1315.4</v>
      </c>
      <c r="J70" t="s">
        <v>23</v>
      </c>
      <c r="K70" s="4">
        <v>4.7000000000000002E-3</v>
      </c>
      <c r="U70" s="7">
        <f t="shared" si="3"/>
        <v>36678</v>
      </c>
      <c r="V70">
        <v>6</v>
      </c>
      <c r="W70">
        <v>2000</v>
      </c>
      <c r="X70">
        <v>1</v>
      </c>
      <c r="Y70">
        <v>2015</v>
      </c>
      <c r="Z70">
        <v>1755</v>
      </c>
      <c r="AA70">
        <v>2302</v>
      </c>
      <c r="AB70">
        <v>140</v>
      </c>
      <c r="AC70">
        <v>25</v>
      </c>
      <c r="AD70" s="7">
        <f t="shared" si="4"/>
        <v>36678</v>
      </c>
      <c r="AE70">
        <v>6</v>
      </c>
      <c r="AF70">
        <v>2000</v>
      </c>
      <c r="AG70">
        <v>1</v>
      </c>
      <c r="AH70">
        <v>2015</v>
      </c>
      <c r="AI70">
        <v>25</v>
      </c>
      <c r="AJ70" s="7">
        <f t="shared" si="5"/>
        <v>36678</v>
      </c>
      <c r="AK70">
        <v>6</v>
      </c>
      <c r="AL70">
        <v>2000</v>
      </c>
      <c r="AM70">
        <v>1</v>
      </c>
      <c r="AN70">
        <v>2012</v>
      </c>
      <c r="AO70">
        <v>35</v>
      </c>
    </row>
    <row r="71" spans="3:41" x14ac:dyDescent="0.25">
      <c r="C71">
        <v>19971223</v>
      </c>
      <c r="D71">
        <v>1015</v>
      </c>
      <c r="E71" s="3">
        <v>86</v>
      </c>
      <c r="F71" s="3">
        <v>1136.4000000000001</v>
      </c>
      <c r="G71" s="3">
        <v>1136.4000000000001</v>
      </c>
      <c r="H71" s="3">
        <v>1132.3</v>
      </c>
      <c r="U71" s="7">
        <f t="shared" si="3"/>
        <v>36708</v>
      </c>
      <c r="V71">
        <v>7</v>
      </c>
      <c r="W71">
        <v>2000</v>
      </c>
      <c r="X71">
        <v>2</v>
      </c>
      <c r="Y71">
        <v>1419</v>
      </c>
      <c r="Z71">
        <v>1283</v>
      </c>
      <c r="AA71">
        <v>1565</v>
      </c>
      <c r="AB71">
        <v>72</v>
      </c>
      <c r="AC71">
        <v>22</v>
      </c>
      <c r="AD71" s="7">
        <f t="shared" si="4"/>
        <v>36708</v>
      </c>
      <c r="AE71">
        <v>7</v>
      </c>
      <c r="AF71">
        <v>2000</v>
      </c>
      <c r="AG71">
        <v>2</v>
      </c>
      <c r="AH71">
        <v>1419</v>
      </c>
      <c r="AI71">
        <v>22</v>
      </c>
      <c r="AJ71" s="7">
        <f t="shared" si="5"/>
        <v>36708</v>
      </c>
      <c r="AK71">
        <v>7</v>
      </c>
      <c r="AL71">
        <v>2000</v>
      </c>
      <c r="AM71">
        <v>2</v>
      </c>
      <c r="AN71">
        <v>1397</v>
      </c>
      <c r="AO71">
        <v>31</v>
      </c>
    </row>
    <row r="72" spans="3:41" x14ac:dyDescent="0.25">
      <c r="C72">
        <v>19980213</v>
      </c>
      <c r="D72">
        <v>1100</v>
      </c>
      <c r="E72" s="3">
        <v>61</v>
      </c>
      <c r="F72" s="3">
        <v>925.52</v>
      </c>
      <c r="G72" s="3">
        <v>925.52</v>
      </c>
      <c r="H72" s="3">
        <v>912.52</v>
      </c>
      <c r="J72" t="s">
        <v>27</v>
      </c>
      <c r="K72" t="s">
        <v>30</v>
      </c>
      <c r="L72" t="s">
        <v>28</v>
      </c>
      <c r="M72" t="s">
        <v>29</v>
      </c>
      <c r="N72" t="s">
        <v>31</v>
      </c>
      <c r="U72" s="7">
        <f t="shared" si="3"/>
        <v>36739</v>
      </c>
      <c r="V72">
        <v>8</v>
      </c>
      <c r="W72">
        <v>2000</v>
      </c>
      <c r="X72">
        <v>2</v>
      </c>
      <c r="Y72">
        <v>1105</v>
      </c>
      <c r="Z72">
        <v>997</v>
      </c>
      <c r="AA72">
        <v>1222</v>
      </c>
      <c r="AB72">
        <v>57</v>
      </c>
      <c r="AC72">
        <v>21</v>
      </c>
      <c r="AD72" s="7">
        <f t="shared" si="4"/>
        <v>36739</v>
      </c>
      <c r="AE72">
        <v>8</v>
      </c>
      <c r="AF72">
        <v>2000</v>
      </c>
      <c r="AG72">
        <v>2</v>
      </c>
      <c r="AH72">
        <v>1105</v>
      </c>
      <c r="AI72">
        <v>21</v>
      </c>
      <c r="AJ72" s="7">
        <f t="shared" si="5"/>
        <v>36739</v>
      </c>
      <c r="AK72">
        <v>8</v>
      </c>
      <c r="AL72">
        <v>2000</v>
      </c>
      <c r="AM72">
        <v>2</v>
      </c>
      <c r="AN72">
        <v>1076</v>
      </c>
      <c r="AO72">
        <v>23</v>
      </c>
    </row>
    <row r="73" spans="3:41" x14ac:dyDescent="0.25">
      <c r="C73">
        <v>19980316</v>
      </c>
      <c r="D73">
        <v>1030</v>
      </c>
      <c r="E73" s="3">
        <v>65</v>
      </c>
      <c r="F73" s="3">
        <v>935.87</v>
      </c>
      <c r="G73" s="3">
        <v>935.87</v>
      </c>
      <c r="H73" s="3">
        <v>920.64</v>
      </c>
      <c r="J73" s="10" t="s">
        <v>65</v>
      </c>
      <c r="K73" s="10"/>
      <c r="L73" s="10"/>
      <c r="M73" s="10"/>
      <c r="N73" s="10"/>
      <c r="U73" s="7">
        <f t="shared" si="3"/>
        <v>36770</v>
      </c>
      <c r="V73">
        <v>9</v>
      </c>
      <c r="W73">
        <v>2000</v>
      </c>
      <c r="X73">
        <v>1</v>
      </c>
      <c r="Y73">
        <v>1318</v>
      </c>
      <c r="Z73">
        <v>1148</v>
      </c>
      <c r="AA73">
        <v>1506</v>
      </c>
      <c r="AB73">
        <v>91</v>
      </c>
      <c r="AC73">
        <v>16</v>
      </c>
      <c r="AD73" s="7">
        <f t="shared" si="4"/>
        <v>36770</v>
      </c>
      <c r="AE73">
        <v>9</v>
      </c>
      <c r="AF73">
        <v>2000</v>
      </c>
      <c r="AG73">
        <v>1</v>
      </c>
      <c r="AH73">
        <v>1318</v>
      </c>
      <c r="AI73">
        <v>16</v>
      </c>
      <c r="AJ73" s="7">
        <f t="shared" si="5"/>
        <v>36770</v>
      </c>
      <c r="AK73">
        <v>9</v>
      </c>
      <c r="AL73">
        <v>2000</v>
      </c>
      <c r="AM73">
        <v>1</v>
      </c>
      <c r="AN73">
        <v>1299</v>
      </c>
      <c r="AO73">
        <v>23</v>
      </c>
    </row>
    <row r="74" spans="3:41" x14ac:dyDescent="0.25">
      <c r="C74">
        <v>19980423</v>
      </c>
      <c r="D74">
        <v>1415</v>
      </c>
      <c r="E74" s="3">
        <v>181</v>
      </c>
      <c r="F74" s="3">
        <v>1643.3</v>
      </c>
      <c r="G74" s="3">
        <v>1643.3</v>
      </c>
      <c r="H74" s="3">
        <v>1651.6</v>
      </c>
      <c r="J74" t="s">
        <v>15</v>
      </c>
      <c r="K74">
        <v>1.1240000000000001</v>
      </c>
      <c r="L74">
        <v>1.47E-2</v>
      </c>
      <c r="M74">
        <v>76.36</v>
      </c>
      <c r="N74" s="3" t="s">
        <v>106</v>
      </c>
      <c r="U74" s="7">
        <f t="shared" si="3"/>
        <v>36831</v>
      </c>
      <c r="V74">
        <v>11</v>
      </c>
      <c r="W74">
        <v>2000</v>
      </c>
      <c r="X74">
        <v>1</v>
      </c>
      <c r="Y74">
        <v>1281</v>
      </c>
      <c r="Z74">
        <v>1116</v>
      </c>
      <c r="AA74">
        <v>1464</v>
      </c>
      <c r="AB74">
        <v>89</v>
      </c>
      <c r="AC74">
        <v>16</v>
      </c>
      <c r="AD74" s="7">
        <f t="shared" si="4"/>
        <v>36831</v>
      </c>
      <c r="AE74">
        <v>11</v>
      </c>
      <c r="AF74">
        <v>2000</v>
      </c>
      <c r="AG74">
        <v>1</v>
      </c>
      <c r="AH74">
        <v>1281</v>
      </c>
      <c r="AI74">
        <v>16</v>
      </c>
      <c r="AJ74" s="7">
        <f t="shared" si="5"/>
        <v>36831</v>
      </c>
      <c r="AK74">
        <v>11</v>
      </c>
      <c r="AL74">
        <v>2000</v>
      </c>
      <c r="AM74">
        <v>1</v>
      </c>
      <c r="AN74">
        <v>1274</v>
      </c>
      <c r="AO74">
        <v>18</v>
      </c>
    </row>
    <row r="75" spans="3:41" x14ac:dyDescent="0.25">
      <c r="C75">
        <v>19980505</v>
      </c>
      <c r="D75">
        <v>1100</v>
      </c>
      <c r="E75" s="3">
        <v>459</v>
      </c>
      <c r="F75" s="3">
        <v>2761.8</v>
      </c>
      <c r="G75" s="3">
        <v>2761.8</v>
      </c>
      <c r="H75" s="3">
        <v>2807.4</v>
      </c>
      <c r="J75" t="s">
        <v>16</v>
      </c>
      <c r="K75">
        <v>-0.42630000000000001</v>
      </c>
      <c r="L75">
        <v>9.7999999999999997E-3</v>
      </c>
      <c r="M75">
        <v>-43.35</v>
      </c>
      <c r="N75" s="3">
        <v>2.0300000000000001E-75</v>
      </c>
      <c r="U75" s="7">
        <f t="shared" si="3"/>
        <v>36861</v>
      </c>
      <c r="V75">
        <v>12</v>
      </c>
      <c r="W75">
        <v>2000</v>
      </c>
      <c r="X75">
        <v>1</v>
      </c>
      <c r="Y75">
        <v>1070</v>
      </c>
      <c r="Z75">
        <v>931</v>
      </c>
      <c r="AA75">
        <v>1223</v>
      </c>
      <c r="AB75">
        <v>74</v>
      </c>
      <c r="AC75">
        <v>15</v>
      </c>
      <c r="AD75" s="7">
        <f t="shared" si="4"/>
        <v>36861</v>
      </c>
      <c r="AE75">
        <v>12</v>
      </c>
      <c r="AF75">
        <v>2000</v>
      </c>
      <c r="AG75">
        <v>1</v>
      </c>
      <c r="AH75">
        <v>1070</v>
      </c>
      <c r="AI75">
        <v>15</v>
      </c>
      <c r="AJ75" s="7">
        <f t="shared" si="5"/>
        <v>36861</v>
      </c>
      <c r="AK75">
        <v>12</v>
      </c>
      <c r="AL75">
        <v>2000</v>
      </c>
      <c r="AM75">
        <v>1</v>
      </c>
      <c r="AN75">
        <v>1058</v>
      </c>
      <c r="AO75">
        <v>14</v>
      </c>
    </row>
    <row r="76" spans="3:41" x14ac:dyDescent="0.25">
      <c r="C76">
        <v>19980529</v>
      </c>
      <c r="D76">
        <v>915</v>
      </c>
      <c r="E76" s="3">
        <v>1220</v>
      </c>
      <c r="F76" s="3">
        <v>4591.3</v>
      </c>
      <c r="G76" s="3">
        <v>4591.3</v>
      </c>
      <c r="H76" s="3">
        <v>4643.3</v>
      </c>
      <c r="J76" t="s">
        <v>17</v>
      </c>
      <c r="K76">
        <v>-1.26E-2</v>
      </c>
      <c r="L76">
        <v>7.6E-3</v>
      </c>
      <c r="M76">
        <v>-1.66</v>
      </c>
      <c r="N76" s="3">
        <v>8.9620000000000005E-2</v>
      </c>
      <c r="U76" s="7">
        <f t="shared" si="3"/>
        <v>36951</v>
      </c>
      <c r="V76">
        <v>3</v>
      </c>
      <c r="W76">
        <v>2001</v>
      </c>
      <c r="X76">
        <v>1</v>
      </c>
      <c r="Y76">
        <v>881</v>
      </c>
      <c r="Z76">
        <v>763</v>
      </c>
      <c r="AA76">
        <v>1011</v>
      </c>
      <c r="AB76">
        <v>63</v>
      </c>
      <c r="AC76">
        <v>20</v>
      </c>
      <c r="AD76" s="7">
        <f t="shared" si="4"/>
        <v>36951</v>
      </c>
      <c r="AE76">
        <v>3</v>
      </c>
      <c r="AF76">
        <v>2001</v>
      </c>
      <c r="AG76">
        <v>1</v>
      </c>
      <c r="AH76">
        <v>880.65</v>
      </c>
      <c r="AI76">
        <v>19.920000000000002</v>
      </c>
      <c r="AJ76" s="7">
        <f t="shared" si="5"/>
        <v>36951</v>
      </c>
      <c r="AK76">
        <v>3</v>
      </c>
      <c r="AL76">
        <v>2001</v>
      </c>
      <c r="AM76">
        <v>1</v>
      </c>
      <c r="AN76">
        <v>861.41</v>
      </c>
      <c r="AO76">
        <v>10.07</v>
      </c>
    </row>
    <row r="77" spans="3:41" x14ac:dyDescent="0.25">
      <c r="C77">
        <v>19980602</v>
      </c>
      <c r="D77">
        <v>1025</v>
      </c>
      <c r="E77" s="3">
        <v>1210</v>
      </c>
      <c r="F77" s="3">
        <v>4549.8</v>
      </c>
      <c r="G77" s="3">
        <v>4549.8</v>
      </c>
      <c r="H77" s="3">
        <v>4597</v>
      </c>
      <c r="J77" t="s">
        <v>18</v>
      </c>
      <c r="K77">
        <v>4.2999999999999997E-2</v>
      </c>
      <c r="L77">
        <v>1.0200000000000001E-2</v>
      </c>
      <c r="M77">
        <v>4.2</v>
      </c>
      <c r="N77" s="3">
        <v>3.2700000000000002E-5</v>
      </c>
      <c r="U77" s="7">
        <f t="shared" si="3"/>
        <v>36982</v>
      </c>
      <c r="V77">
        <v>4</v>
      </c>
      <c r="W77">
        <v>2001</v>
      </c>
      <c r="X77">
        <v>1</v>
      </c>
      <c r="Y77">
        <v>2687</v>
      </c>
      <c r="Z77">
        <v>2338</v>
      </c>
      <c r="AA77">
        <v>3071</v>
      </c>
      <c r="AB77">
        <v>187</v>
      </c>
      <c r="AC77">
        <v>37</v>
      </c>
      <c r="AD77" s="7">
        <f t="shared" si="4"/>
        <v>36982</v>
      </c>
      <c r="AE77">
        <v>4</v>
      </c>
      <c r="AF77">
        <v>2001</v>
      </c>
      <c r="AG77">
        <v>1</v>
      </c>
      <c r="AH77">
        <v>2687</v>
      </c>
      <c r="AI77">
        <v>37</v>
      </c>
      <c r="AJ77" s="7">
        <f t="shared" si="5"/>
        <v>36982</v>
      </c>
      <c r="AK77">
        <v>4</v>
      </c>
      <c r="AL77">
        <v>2001</v>
      </c>
      <c r="AM77">
        <v>1</v>
      </c>
      <c r="AN77">
        <v>2734</v>
      </c>
      <c r="AO77">
        <v>38</v>
      </c>
    </row>
    <row r="78" spans="3:41" x14ac:dyDescent="0.25">
      <c r="C78">
        <v>19980610</v>
      </c>
      <c r="D78">
        <v>1000</v>
      </c>
      <c r="E78" s="3">
        <v>663</v>
      </c>
      <c r="F78" s="3">
        <v>3244.9</v>
      </c>
      <c r="G78" s="3">
        <v>3244.9</v>
      </c>
      <c r="H78" s="3">
        <v>3275.6</v>
      </c>
      <c r="J78" t="s">
        <v>19</v>
      </c>
      <c r="K78">
        <v>7.6899999999999996E-2</v>
      </c>
      <c r="L78">
        <v>1.6199999999999999E-2</v>
      </c>
      <c r="M78">
        <v>4.74</v>
      </c>
      <c r="N78" s="3">
        <v>3.4510000000000001E-6</v>
      </c>
      <c r="U78" s="7">
        <f t="shared" si="3"/>
        <v>37012</v>
      </c>
      <c r="V78">
        <v>5</v>
      </c>
      <c r="W78">
        <v>2001</v>
      </c>
      <c r="X78">
        <v>1</v>
      </c>
      <c r="Y78">
        <v>4450</v>
      </c>
      <c r="Z78">
        <v>3878</v>
      </c>
      <c r="AA78">
        <v>5083</v>
      </c>
      <c r="AB78">
        <v>308</v>
      </c>
      <c r="AC78">
        <v>48</v>
      </c>
      <c r="AD78" s="7">
        <f t="shared" si="4"/>
        <v>37012</v>
      </c>
      <c r="AE78">
        <v>5</v>
      </c>
      <c r="AF78">
        <v>2001</v>
      </c>
      <c r="AG78">
        <v>1</v>
      </c>
      <c r="AH78">
        <v>4450</v>
      </c>
      <c r="AI78">
        <v>48</v>
      </c>
      <c r="AJ78" s="7">
        <f t="shared" si="5"/>
        <v>37012</v>
      </c>
      <c r="AK78">
        <v>5</v>
      </c>
      <c r="AL78">
        <v>2001</v>
      </c>
      <c r="AM78">
        <v>1</v>
      </c>
      <c r="AN78">
        <v>4507</v>
      </c>
      <c r="AO78">
        <v>152</v>
      </c>
    </row>
    <row r="79" spans="3:41" x14ac:dyDescent="0.25">
      <c r="C79">
        <v>19980625</v>
      </c>
      <c r="D79">
        <v>1025</v>
      </c>
      <c r="E79" s="3">
        <v>901</v>
      </c>
      <c r="F79" s="3">
        <v>3796.7</v>
      </c>
      <c r="G79" s="3">
        <v>3796.7</v>
      </c>
      <c r="H79" s="3">
        <v>3823.2</v>
      </c>
      <c r="J79" t="s">
        <v>102</v>
      </c>
      <c r="K79">
        <v>1.2E-2</v>
      </c>
      <c r="L79">
        <v>1.2999999999999999E-3</v>
      </c>
      <c r="M79">
        <v>8.9700000000000006</v>
      </c>
      <c r="N79" s="3">
        <v>1.417E-15</v>
      </c>
      <c r="U79" s="7">
        <f t="shared" si="3"/>
        <v>37043</v>
      </c>
      <c r="V79">
        <v>6</v>
      </c>
      <c r="W79">
        <v>2001</v>
      </c>
      <c r="X79">
        <v>1</v>
      </c>
      <c r="Y79">
        <v>3800</v>
      </c>
      <c r="Z79">
        <v>3313</v>
      </c>
      <c r="AA79">
        <v>4339</v>
      </c>
      <c r="AB79">
        <v>262</v>
      </c>
      <c r="AC79">
        <v>36</v>
      </c>
      <c r="AD79" s="7">
        <f t="shared" si="4"/>
        <v>37043</v>
      </c>
      <c r="AE79">
        <v>6</v>
      </c>
      <c r="AF79">
        <v>2001</v>
      </c>
      <c r="AG79">
        <v>1</v>
      </c>
      <c r="AH79">
        <v>3800</v>
      </c>
      <c r="AI79">
        <v>36</v>
      </c>
      <c r="AJ79" s="7">
        <f t="shared" si="5"/>
        <v>37043</v>
      </c>
      <c r="AK79">
        <v>6</v>
      </c>
      <c r="AL79">
        <v>2001</v>
      </c>
      <c r="AM79">
        <v>1</v>
      </c>
      <c r="AN79">
        <v>3833</v>
      </c>
      <c r="AO79">
        <v>91</v>
      </c>
    </row>
    <row r="80" spans="3:41" x14ac:dyDescent="0.25">
      <c r="C80">
        <v>19980709</v>
      </c>
      <c r="D80">
        <v>1045</v>
      </c>
      <c r="E80" s="3">
        <v>691</v>
      </c>
      <c r="F80" s="3">
        <v>3258.3</v>
      </c>
      <c r="G80" s="3">
        <v>3258.3</v>
      </c>
      <c r="H80" s="3">
        <v>3275</v>
      </c>
      <c r="N80" s="3"/>
      <c r="U80" s="7">
        <f t="shared" si="3"/>
        <v>37104</v>
      </c>
      <c r="V80">
        <v>8</v>
      </c>
      <c r="W80">
        <v>2001</v>
      </c>
      <c r="X80">
        <v>2</v>
      </c>
      <c r="Y80">
        <v>1828</v>
      </c>
      <c r="Z80">
        <v>1655</v>
      </c>
      <c r="AA80">
        <v>2013</v>
      </c>
      <c r="AB80">
        <v>91</v>
      </c>
      <c r="AC80">
        <v>23</v>
      </c>
      <c r="AD80" s="7">
        <f t="shared" si="4"/>
        <v>37104</v>
      </c>
      <c r="AE80">
        <v>8</v>
      </c>
      <c r="AF80">
        <v>2001</v>
      </c>
      <c r="AG80">
        <v>2</v>
      </c>
      <c r="AH80">
        <v>1828</v>
      </c>
      <c r="AI80">
        <v>23</v>
      </c>
      <c r="AJ80" s="7">
        <f t="shared" si="5"/>
        <v>37104</v>
      </c>
      <c r="AK80">
        <v>8</v>
      </c>
      <c r="AL80">
        <v>2001</v>
      </c>
      <c r="AM80">
        <v>2</v>
      </c>
      <c r="AN80">
        <v>1817</v>
      </c>
      <c r="AO80">
        <v>30</v>
      </c>
    </row>
    <row r="81" spans="3:41" x14ac:dyDescent="0.25">
      <c r="C81">
        <v>19980722</v>
      </c>
      <c r="D81">
        <v>1115</v>
      </c>
      <c r="E81" s="3">
        <v>334</v>
      </c>
      <c r="F81" s="3">
        <v>2158.9</v>
      </c>
      <c r="G81" s="3">
        <v>2158.9</v>
      </c>
      <c r="H81" s="3">
        <v>2155.8000000000002</v>
      </c>
      <c r="U81" s="7">
        <f t="shared" si="3"/>
        <v>37135</v>
      </c>
      <c r="V81">
        <v>9</v>
      </c>
      <c r="W81">
        <v>2001</v>
      </c>
      <c r="X81">
        <v>1</v>
      </c>
      <c r="Y81">
        <v>1200</v>
      </c>
      <c r="Z81">
        <v>1045</v>
      </c>
      <c r="AA81">
        <v>1373</v>
      </c>
      <c r="AB81">
        <v>84</v>
      </c>
      <c r="AC81">
        <v>17</v>
      </c>
      <c r="AD81" s="7">
        <f t="shared" si="4"/>
        <v>37135</v>
      </c>
      <c r="AE81">
        <v>9</v>
      </c>
      <c r="AF81">
        <v>2001</v>
      </c>
      <c r="AG81">
        <v>1</v>
      </c>
      <c r="AH81">
        <v>1200</v>
      </c>
      <c r="AI81">
        <v>17</v>
      </c>
      <c r="AJ81" s="7">
        <f t="shared" si="5"/>
        <v>37135</v>
      </c>
      <c r="AK81">
        <v>9</v>
      </c>
      <c r="AL81">
        <v>2001</v>
      </c>
      <c r="AM81">
        <v>1</v>
      </c>
      <c r="AN81">
        <v>1176</v>
      </c>
      <c r="AO81">
        <v>22</v>
      </c>
    </row>
    <row r="82" spans="3:41" x14ac:dyDescent="0.25">
      <c r="C82">
        <v>19980817</v>
      </c>
      <c r="D82">
        <v>1400</v>
      </c>
      <c r="E82" s="3">
        <v>154</v>
      </c>
      <c r="F82" s="3">
        <v>1388.4</v>
      </c>
      <c r="G82" s="3">
        <v>1388.4</v>
      </c>
      <c r="H82" s="3">
        <v>1367</v>
      </c>
      <c r="K82" t="s">
        <v>42</v>
      </c>
      <c r="L82" t="s">
        <v>43</v>
      </c>
      <c r="M82" t="s">
        <v>44</v>
      </c>
      <c r="N82" t="s">
        <v>45</v>
      </c>
      <c r="O82" t="s">
        <v>46</v>
      </c>
      <c r="U82" s="7">
        <f t="shared" si="3"/>
        <v>37196</v>
      </c>
      <c r="V82">
        <v>11</v>
      </c>
      <c r="W82">
        <v>2001</v>
      </c>
      <c r="X82">
        <v>1</v>
      </c>
      <c r="Y82">
        <v>952</v>
      </c>
      <c r="Z82">
        <v>828</v>
      </c>
      <c r="AA82">
        <v>1090</v>
      </c>
      <c r="AB82">
        <v>67</v>
      </c>
      <c r="AC82">
        <v>15</v>
      </c>
      <c r="AD82" s="7">
        <f t="shared" si="4"/>
        <v>37196</v>
      </c>
      <c r="AE82">
        <v>11</v>
      </c>
      <c r="AF82">
        <v>2001</v>
      </c>
      <c r="AG82">
        <v>1</v>
      </c>
      <c r="AH82">
        <v>952.37</v>
      </c>
      <c r="AI82">
        <v>14.99</v>
      </c>
      <c r="AJ82" s="7">
        <f t="shared" si="5"/>
        <v>37196</v>
      </c>
      <c r="AK82">
        <v>11</v>
      </c>
      <c r="AL82">
        <v>2001</v>
      </c>
      <c r="AM82">
        <v>1</v>
      </c>
      <c r="AN82">
        <v>929.6</v>
      </c>
      <c r="AO82">
        <v>11.91</v>
      </c>
    </row>
    <row r="83" spans="3:41" x14ac:dyDescent="0.25">
      <c r="C83">
        <v>19980831</v>
      </c>
      <c r="D83">
        <v>1145</v>
      </c>
      <c r="E83" s="3">
        <v>148</v>
      </c>
      <c r="F83" s="3">
        <v>1372.2</v>
      </c>
      <c r="G83" s="3">
        <v>1372.2</v>
      </c>
      <c r="H83" s="3">
        <v>1352.2</v>
      </c>
      <c r="K83" t="s">
        <v>47</v>
      </c>
      <c r="L83" t="s">
        <v>48</v>
      </c>
      <c r="M83" t="s">
        <v>49</v>
      </c>
      <c r="N83" t="s">
        <v>48</v>
      </c>
      <c r="O83" t="s">
        <v>48</v>
      </c>
      <c r="P83" t="s">
        <v>48</v>
      </c>
      <c r="Q83" t="s">
        <v>48</v>
      </c>
      <c r="R83" t="s">
        <v>50</v>
      </c>
      <c r="U83" s="7">
        <f t="shared" si="3"/>
        <v>37226</v>
      </c>
      <c r="V83">
        <v>12</v>
      </c>
      <c r="W83">
        <v>2001</v>
      </c>
      <c r="X83">
        <v>1</v>
      </c>
      <c r="Y83">
        <v>883</v>
      </c>
      <c r="Z83">
        <v>766</v>
      </c>
      <c r="AA83">
        <v>1011</v>
      </c>
      <c r="AB83">
        <v>62</v>
      </c>
      <c r="AC83">
        <v>16</v>
      </c>
      <c r="AD83" s="7">
        <f t="shared" si="4"/>
        <v>37226</v>
      </c>
      <c r="AE83">
        <v>12</v>
      </c>
      <c r="AF83">
        <v>2001</v>
      </c>
      <c r="AG83">
        <v>1</v>
      </c>
      <c r="AH83">
        <v>882.56</v>
      </c>
      <c r="AI83">
        <v>16.45</v>
      </c>
      <c r="AJ83" s="7">
        <f t="shared" si="5"/>
        <v>37226</v>
      </c>
      <c r="AK83">
        <v>12</v>
      </c>
      <c r="AL83">
        <v>2001</v>
      </c>
      <c r="AM83">
        <v>1</v>
      </c>
      <c r="AN83">
        <v>863.97</v>
      </c>
      <c r="AO83">
        <v>10.28</v>
      </c>
    </row>
    <row r="84" spans="3:41" x14ac:dyDescent="0.25">
      <c r="C84">
        <v>19980930</v>
      </c>
      <c r="D84">
        <v>1100</v>
      </c>
      <c r="E84" s="3">
        <v>111</v>
      </c>
      <c r="F84" s="3">
        <v>1199.8</v>
      </c>
      <c r="G84" s="3">
        <v>1199.8</v>
      </c>
      <c r="H84" s="3">
        <v>1180.3</v>
      </c>
      <c r="J84" t="s">
        <v>66</v>
      </c>
      <c r="U84" s="7">
        <f t="shared" si="3"/>
        <v>37316</v>
      </c>
      <c r="V84">
        <v>3</v>
      </c>
      <c r="W84">
        <v>2002</v>
      </c>
      <c r="X84">
        <v>4</v>
      </c>
      <c r="Y84">
        <v>1029</v>
      </c>
      <c r="Z84">
        <v>952</v>
      </c>
      <c r="AA84">
        <v>1110</v>
      </c>
      <c r="AB84">
        <v>40</v>
      </c>
      <c r="AC84">
        <v>18</v>
      </c>
      <c r="AD84" s="7">
        <f t="shared" si="4"/>
        <v>37316</v>
      </c>
      <c r="AE84">
        <v>3</v>
      </c>
      <c r="AF84">
        <v>2002</v>
      </c>
      <c r="AG84">
        <v>4</v>
      </c>
      <c r="AH84">
        <v>1029</v>
      </c>
      <c r="AI84">
        <v>18</v>
      </c>
      <c r="AJ84" s="7">
        <f t="shared" si="5"/>
        <v>37316</v>
      </c>
      <c r="AK84">
        <v>3</v>
      </c>
      <c r="AL84">
        <v>2002</v>
      </c>
      <c r="AM84">
        <v>4</v>
      </c>
      <c r="AN84">
        <v>1016</v>
      </c>
      <c r="AO84">
        <v>15</v>
      </c>
    </row>
    <row r="85" spans="3:41" x14ac:dyDescent="0.25">
      <c r="C85">
        <v>19981007</v>
      </c>
      <c r="D85">
        <v>1425</v>
      </c>
      <c r="E85" s="3">
        <v>120</v>
      </c>
      <c r="F85" s="3">
        <v>1270.5999999999999</v>
      </c>
      <c r="G85" s="3">
        <v>1270.5999999999999</v>
      </c>
      <c r="H85" s="3">
        <v>1255.2</v>
      </c>
      <c r="J85" t="s">
        <v>36</v>
      </c>
      <c r="K85" s="3">
        <v>1.17</v>
      </c>
      <c r="L85" s="3">
        <v>1.95</v>
      </c>
      <c r="M85" s="3">
        <v>3.41</v>
      </c>
      <c r="N85" s="3">
        <v>4.7699999999999996</v>
      </c>
      <c r="O85" s="3">
        <v>5.89</v>
      </c>
      <c r="P85" s="3">
        <v>6.34</v>
      </c>
      <c r="Q85" s="3">
        <v>6.43</v>
      </c>
      <c r="R85" s="3">
        <v>6.43</v>
      </c>
      <c r="U85" s="7">
        <f t="shared" si="3"/>
        <v>37347</v>
      </c>
      <c r="V85">
        <v>4</v>
      </c>
      <c r="W85">
        <v>2002</v>
      </c>
      <c r="X85">
        <v>1</v>
      </c>
      <c r="Y85">
        <v>1748</v>
      </c>
      <c r="Z85">
        <v>1522</v>
      </c>
      <c r="AA85">
        <v>1998</v>
      </c>
      <c r="AB85">
        <v>122</v>
      </c>
      <c r="AC85">
        <v>24</v>
      </c>
      <c r="AD85" s="7">
        <f t="shared" si="4"/>
        <v>37347</v>
      </c>
      <c r="AE85">
        <v>4</v>
      </c>
      <c r="AF85">
        <v>2002</v>
      </c>
      <c r="AG85">
        <v>1</v>
      </c>
      <c r="AH85">
        <v>1748</v>
      </c>
      <c r="AI85">
        <v>24</v>
      </c>
      <c r="AJ85" s="7">
        <f t="shared" si="5"/>
        <v>37347</v>
      </c>
      <c r="AK85">
        <v>4</v>
      </c>
      <c r="AL85">
        <v>2002</v>
      </c>
      <c r="AM85">
        <v>1</v>
      </c>
      <c r="AN85">
        <v>1763</v>
      </c>
      <c r="AO85">
        <v>40</v>
      </c>
    </row>
    <row r="86" spans="3:41" x14ac:dyDescent="0.25">
      <c r="C86">
        <v>19981113</v>
      </c>
      <c r="D86">
        <v>1130</v>
      </c>
      <c r="E86" s="3">
        <v>113</v>
      </c>
      <c r="F86" s="3">
        <v>1296.3</v>
      </c>
      <c r="G86" s="3">
        <v>1296.3</v>
      </c>
      <c r="H86" s="3">
        <v>1291.7</v>
      </c>
      <c r="J86" s="3" t="s">
        <v>38</v>
      </c>
      <c r="K86" s="3">
        <v>1.26</v>
      </c>
      <c r="L86" s="3">
        <v>1.92</v>
      </c>
      <c r="M86" s="3">
        <v>3.3</v>
      </c>
      <c r="N86" s="3">
        <v>4.6900000000000004</v>
      </c>
      <c r="O86" s="3">
        <v>5.82</v>
      </c>
      <c r="P86" s="3">
        <v>6.26</v>
      </c>
      <c r="Q86" s="3">
        <v>6.74</v>
      </c>
      <c r="R86" s="3">
        <v>6.83</v>
      </c>
      <c r="U86" s="7">
        <f t="shared" si="3"/>
        <v>37377</v>
      </c>
      <c r="V86">
        <v>5</v>
      </c>
      <c r="W86">
        <v>2002</v>
      </c>
      <c r="X86">
        <v>1</v>
      </c>
      <c r="Y86">
        <v>2591</v>
      </c>
      <c r="Z86">
        <v>2257</v>
      </c>
      <c r="AA86">
        <v>2961</v>
      </c>
      <c r="AB86">
        <v>180</v>
      </c>
      <c r="AC86">
        <v>31</v>
      </c>
      <c r="AD86" s="7">
        <f t="shared" si="4"/>
        <v>37377</v>
      </c>
      <c r="AE86">
        <v>5</v>
      </c>
      <c r="AF86">
        <v>2002</v>
      </c>
      <c r="AG86">
        <v>1</v>
      </c>
      <c r="AH86">
        <v>2591</v>
      </c>
      <c r="AI86">
        <v>31</v>
      </c>
      <c r="AJ86" s="7">
        <f t="shared" si="5"/>
        <v>37377</v>
      </c>
      <c r="AK86">
        <v>5</v>
      </c>
      <c r="AL86">
        <v>2002</v>
      </c>
      <c r="AM86">
        <v>1</v>
      </c>
      <c r="AN86">
        <v>2623</v>
      </c>
      <c r="AO86">
        <v>34</v>
      </c>
    </row>
    <row r="87" spans="3:41" x14ac:dyDescent="0.25">
      <c r="C87">
        <v>19990219</v>
      </c>
      <c r="D87">
        <v>1140</v>
      </c>
      <c r="E87" s="3">
        <v>59</v>
      </c>
      <c r="F87" s="3">
        <v>914.12</v>
      </c>
      <c r="G87" s="3">
        <v>914.12</v>
      </c>
      <c r="H87" s="3">
        <v>899.86</v>
      </c>
      <c r="J87" t="s">
        <v>52</v>
      </c>
      <c r="K87">
        <v>0.93</v>
      </c>
      <c r="L87">
        <v>1.02</v>
      </c>
      <c r="M87">
        <v>1.03</v>
      </c>
      <c r="N87">
        <v>1.02</v>
      </c>
      <c r="O87">
        <v>1.01</v>
      </c>
      <c r="P87">
        <v>1.01</v>
      </c>
      <c r="Q87">
        <v>0.95</v>
      </c>
      <c r="R87">
        <v>0.94</v>
      </c>
      <c r="U87" s="7">
        <f t="shared" si="3"/>
        <v>37438</v>
      </c>
      <c r="V87">
        <v>7</v>
      </c>
      <c r="W87">
        <v>2002</v>
      </c>
      <c r="X87">
        <v>1</v>
      </c>
      <c r="Y87">
        <v>929</v>
      </c>
      <c r="Z87">
        <v>803</v>
      </c>
      <c r="AA87">
        <v>1069</v>
      </c>
      <c r="AB87">
        <v>68</v>
      </c>
      <c r="AC87">
        <v>24</v>
      </c>
      <c r="AD87" s="7">
        <f t="shared" si="4"/>
        <v>37438</v>
      </c>
      <c r="AE87">
        <v>7</v>
      </c>
      <c r="AF87">
        <v>2002</v>
      </c>
      <c r="AG87">
        <v>1</v>
      </c>
      <c r="AH87">
        <v>929.23</v>
      </c>
      <c r="AI87">
        <v>24.21</v>
      </c>
      <c r="AJ87" s="7">
        <f t="shared" si="5"/>
        <v>37438</v>
      </c>
      <c r="AK87">
        <v>7</v>
      </c>
      <c r="AL87">
        <v>2002</v>
      </c>
      <c r="AM87">
        <v>1</v>
      </c>
      <c r="AN87">
        <v>894.96</v>
      </c>
      <c r="AO87">
        <v>19.829999999999998</v>
      </c>
    </row>
    <row r="88" spans="3:41" x14ac:dyDescent="0.25">
      <c r="C88">
        <v>19990408</v>
      </c>
      <c r="D88">
        <v>1500</v>
      </c>
      <c r="E88" s="3">
        <v>95</v>
      </c>
      <c r="F88" s="3">
        <v>1157.3</v>
      </c>
      <c r="G88" s="3">
        <v>1157.3</v>
      </c>
      <c r="H88" s="3">
        <v>1147.8</v>
      </c>
      <c r="U88" s="7">
        <f t="shared" si="3"/>
        <v>37591</v>
      </c>
      <c r="V88">
        <v>12</v>
      </c>
      <c r="W88">
        <v>2002</v>
      </c>
      <c r="X88">
        <v>1</v>
      </c>
      <c r="Y88">
        <v>1203</v>
      </c>
      <c r="Z88">
        <v>1047</v>
      </c>
      <c r="AA88">
        <v>1376</v>
      </c>
      <c r="AB88">
        <v>84</v>
      </c>
      <c r="AC88">
        <v>17</v>
      </c>
      <c r="AD88" s="7">
        <f t="shared" si="4"/>
        <v>37591</v>
      </c>
      <c r="AE88">
        <v>12</v>
      </c>
      <c r="AF88">
        <v>2002</v>
      </c>
      <c r="AG88">
        <v>1</v>
      </c>
      <c r="AH88">
        <v>1203</v>
      </c>
      <c r="AI88">
        <v>17</v>
      </c>
      <c r="AJ88" s="7">
        <f t="shared" si="5"/>
        <v>37591</v>
      </c>
      <c r="AK88">
        <v>12</v>
      </c>
      <c r="AL88">
        <v>2002</v>
      </c>
      <c r="AM88">
        <v>1</v>
      </c>
      <c r="AN88">
        <v>1198</v>
      </c>
      <c r="AO88">
        <v>17</v>
      </c>
    </row>
    <row r="89" spans="3:41" x14ac:dyDescent="0.25">
      <c r="C89">
        <v>19990430</v>
      </c>
      <c r="D89">
        <v>1015</v>
      </c>
      <c r="E89" s="3">
        <v>158</v>
      </c>
      <c r="F89" s="3">
        <v>1519.5</v>
      </c>
      <c r="G89" s="3">
        <v>1519.5</v>
      </c>
      <c r="H89" s="3">
        <v>1519.8</v>
      </c>
      <c r="J89" t="s">
        <v>52</v>
      </c>
      <c r="K89" t="s">
        <v>53</v>
      </c>
      <c r="L89">
        <v>1</v>
      </c>
      <c r="M89" t="s">
        <v>54</v>
      </c>
      <c r="N89" t="s">
        <v>55</v>
      </c>
      <c r="O89" t="s">
        <v>52</v>
      </c>
      <c r="P89" t="s">
        <v>56</v>
      </c>
      <c r="Q89">
        <v>1</v>
      </c>
      <c r="R89" t="s">
        <v>54</v>
      </c>
      <c r="S89" t="s">
        <v>57</v>
      </c>
      <c r="U89" s="7">
        <f t="shared" si="3"/>
        <v>37622</v>
      </c>
      <c r="V89">
        <v>1</v>
      </c>
      <c r="W89">
        <v>2003</v>
      </c>
      <c r="X89">
        <v>1</v>
      </c>
      <c r="Y89">
        <v>1009</v>
      </c>
      <c r="Z89">
        <v>877</v>
      </c>
      <c r="AA89">
        <v>1155</v>
      </c>
      <c r="AB89">
        <v>71</v>
      </c>
      <c r="AC89">
        <v>17</v>
      </c>
      <c r="AD89" s="7">
        <f t="shared" si="4"/>
        <v>37622</v>
      </c>
      <c r="AE89">
        <v>1</v>
      </c>
      <c r="AF89">
        <v>2003</v>
      </c>
      <c r="AG89">
        <v>1</v>
      </c>
      <c r="AH89">
        <v>1009</v>
      </c>
      <c r="AI89">
        <v>17</v>
      </c>
      <c r="AJ89" s="7">
        <f t="shared" si="5"/>
        <v>37622</v>
      </c>
      <c r="AK89">
        <v>1</v>
      </c>
      <c r="AL89">
        <v>2003</v>
      </c>
      <c r="AM89">
        <v>1</v>
      </c>
      <c r="AN89">
        <v>998.5</v>
      </c>
      <c r="AO89">
        <v>13.29</v>
      </c>
    </row>
    <row r="90" spans="3:41" x14ac:dyDescent="0.25">
      <c r="C90">
        <v>19990603</v>
      </c>
      <c r="D90">
        <v>945</v>
      </c>
      <c r="E90" s="3">
        <v>819</v>
      </c>
      <c r="F90" s="3">
        <v>3718</v>
      </c>
      <c r="G90" s="3">
        <v>3718</v>
      </c>
      <c r="H90" s="3">
        <v>3761.4</v>
      </c>
      <c r="U90" s="7">
        <f t="shared" si="3"/>
        <v>37712</v>
      </c>
      <c r="V90">
        <v>4</v>
      </c>
      <c r="W90">
        <v>2003</v>
      </c>
      <c r="X90">
        <v>1</v>
      </c>
      <c r="Y90">
        <v>1066</v>
      </c>
      <c r="Z90">
        <v>925</v>
      </c>
      <c r="AA90">
        <v>1221</v>
      </c>
      <c r="AB90">
        <v>75</v>
      </c>
      <c r="AC90">
        <v>20</v>
      </c>
      <c r="AD90" s="7">
        <f t="shared" si="4"/>
        <v>37712</v>
      </c>
      <c r="AE90">
        <v>4</v>
      </c>
      <c r="AF90">
        <v>2003</v>
      </c>
      <c r="AG90">
        <v>1</v>
      </c>
      <c r="AH90">
        <v>1066</v>
      </c>
      <c r="AI90">
        <v>20</v>
      </c>
      <c r="AJ90" s="7">
        <f t="shared" si="5"/>
        <v>37712</v>
      </c>
      <c r="AK90">
        <v>4</v>
      </c>
      <c r="AL90">
        <v>2003</v>
      </c>
      <c r="AM90">
        <v>1</v>
      </c>
      <c r="AN90">
        <v>1050</v>
      </c>
      <c r="AO90">
        <v>18</v>
      </c>
    </row>
    <row r="91" spans="3:41" x14ac:dyDescent="0.25">
      <c r="C91">
        <v>19990809</v>
      </c>
      <c r="D91">
        <v>1300</v>
      </c>
      <c r="E91" s="3">
        <v>432</v>
      </c>
      <c r="F91" s="3">
        <v>2542.3000000000002</v>
      </c>
      <c r="G91" s="3">
        <v>2542.3000000000002</v>
      </c>
      <c r="H91" s="3">
        <v>2547.9</v>
      </c>
      <c r="U91" s="7">
        <f t="shared" si="3"/>
        <v>37742</v>
      </c>
      <c r="V91">
        <v>5</v>
      </c>
      <c r="W91">
        <v>2003</v>
      </c>
      <c r="X91">
        <v>3</v>
      </c>
      <c r="Y91">
        <v>4180</v>
      </c>
      <c r="Z91">
        <v>3835</v>
      </c>
      <c r="AA91">
        <v>4547</v>
      </c>
      <c r="AB91">
        <v>182</v>
      </c>
      <c r="AC91">
        <v>50</v>
      </c>
      <c r="AD91" s="7">
        <f t="shared" si="4"/>
        <v>37742</v>
      </c>
      <c r="AE91">
        <v>5</v>
      </c>
      <c r="AF91">
        <v>2003</v>
      </c>
      <c r="AG91">
        <v>3</v>
      </c>
      <c r="AH91">
        <v>4180</v>
      </c>
      <c r="AI91">
        <v>50</v>
      </c>
      <c r="AJ91" s="7">
        <f t="shared" si="5"/>
        <v>37742</v>
      </c>
      <c r="AK91">
        <v>5</v>
      </c>
      <c r="AL91">
        <v>2003</v>
      </c>
      <c r="AM91">
        <v>3</v>
      </c>
      <c r="AN91">
        <v>4232</v>
      </c>
      <c r="AO91">
        <v>156</v>
      </c>
    </row>
    <row r="92" spans="3:41" x14ac:dyDescent="0.25">
      <c r="C92">
        <v>19990819</v>
      </c>
      <c r="D92">
        <v>1300</v>
      </c>
      <c r="E92" s="3">
        <v>500</v>
      </c>
      <c r="F92" s="3">
        <v>2778.3</v>
      </c>
      <c r="G92" s="3">
        <v>2778.3</v>
      </c>
      <c r="H92" s="3">
        <v>2790.3</v>
      </c>
      <c r="J92" t="s">
        <v>58</v>
      </c>
      <c r="K92" t="s">
        <v>59</v>
      </c>
      <c r="U92" s="7">
        <f t="shared" si="3"/>
        <v>37773</v>
      </c>
      <c r="V92">
        <v>6</v>
      </c>
      <c r="W92">
        <v>2003</v>
      </c>
      <c r="X92">
        <v>1</v>
      </c>
      <c r="Y92">
        <v>2818</v>
      </c>
      <c r="Z92">
        <v>2455</v>
      </c>
      <c r="AA92">
        <v>3218</v>
      </c>
      <c r="AB92">
        <v>195</v>
      </c>
      <c r="AC92">
        <v>30</v>
      </c>
      <c r="AD92" s="7">
        <f t="shared" si="4"/>
        <v>37773</v>
      </c>
      <c r="AE92">
        <v>6</v>
      </c>
      <c r="AF92">
        <v>2003</v>
      </c>
      <c r="AG92">
        <v>1</v>
      </c>
      <c r="AH92">
        <v>2818</v>
      </c>
      <c r="AI92">
        <v>30</v>
      </c>
      <c r="AJ92" s="7">
        <f t="shared" si="5"/>
        <v>37773</v>
      </c>
      <c r="AK92">
        <v>6</v>
      </c>
      <c r="AL92">
        <v>2003</v>
      </c>
      <c r="AM92">
        <v>1</v>
      </c>
      <c r="AN92">
        <v>2837</v>
      </c>
      <c r="AO92">
        <v>30</v>
      </c>
    </row>
    <row r="93" spans="3:41" x14ac:dyDescent="0.25">
      <c r="C93">
        <v>19990826</v>
      </c>
      <c r="D93">
        <v>1015</v>
      </c>
      <c r="E93" s="3">
        <v>411</v>
      </c>
      <c r="F93" s="3">
        <v>2500.9</v>
      </c>
      <c r="G93" s="3">
        <v>2500.9</v>
      </c>
      <c r="H93" s="3">
        <v>2509.6</v>
      </c>
      <c r="J93" s="10" t="s">
        <v>60</v>
      </c>
      <c r="K93" s="10"/>
      <c r="U93" s="7">
        <f t="shared" si="3"/>
        <v>37803</v>
      </c>
      <c r="V93">
        <v>7</v>
      </c>
      <c r="W93">
        <v>2003</v>
      </c>
      <c r="X93">
        <v>1</v>
      </c>
      <c r="Y93">
        <v>1750</v>
      </c>
      <c r="Z93">
        <v>1523</v>
      </c>
      <c r="AA93">
        <v>2000</v>
      </c>
      <c r="AB93">
        <v>122</v>
      </c>
      <c r="AC93">
        <v>24</v>
      </c>
      <c r="AD93" s="7">
        <f t="shared" si="4"/>
        <v>37803</v>
      </c>
      <c r="AE93">
        <v>7</v>
      </c>
      <c r="AF93">
        <v>2003</v>
      </c>
      <c r="AG93">
        <v>1</v>
      </c>
      <c r="AH93">
        <v>1750</v>
      </c>
      <c r="AI93">
        <v>24</v>
      </c>
      <c r="AJ93" s="7">
        <f t="shared" si="5"/>
        <v>37803</v>
      </c>
      <c r="AK93">
        <v>7</v>
      </c>
      <c r="AL93">
        <v>2003</v>
      </c>
      <c r="AM93">
        <v>1</v>
      </c>
      <c r="AN93">
        <v>1737</v>
      </c>
      <c r="AO93">
        <v>34</v>
      </c>
    </row>
    <row r="94" spans="3:41" x14ac:dyDescent="0.25">
      <c r="C94">
        <v>19991013</v>
      </c>
      <c r="D94">
        <v>1115</v>
      </c>
      <c r="E94" s="3">
        <v>130</v>
      </c>
      <c r="F94" s="3">
        <v>1361.1</v>
      </c>
      <c r="G94" s="3">
        <v>1361.1</v>
      </c>
      <c r="H94" s="3">
        <v>1350.3</v>
      </c>
      <c r="J94" t="s">
        <v>63</v>
      </c>
      <c r="K94">
        <v>4.2999999999999997E-2</v>
      </c>
      <c r="U94" s="7">
        <f t="shared" si="3"/>
        <v>37895</v>
      </c>
      <c r="V94">
        <v>10</v>
      </c>
      <c r="W94">
        <v>2003</v>
      </c>
      <c r="X94">
        <v>1</v>
      </c>
      <c r="Y94">
        <v>986</v>
      </c>
      <c r="Z94">
        <v>858</v>
      </c>
      <c r="AA94">
        <v>1128</v>
      </c>
      <c r="AB94">
        <v>69</v>
      </c>
      <c r="AC94">
        <v>16</v>
      </c>
      <c r="AD94" s="7">
        <f t="shared" si="4"/>
        <v>37895</v>
      </c>
      <c r="AE94">
        <v>10</v>
      </c>
      <c r="AF94">
        <v>2003</v>
      </c>
      <c r="AG94">
        <v>1</v>
      </c>
      <c r="AH94">
        <v>986.07</v>
      </c>
      <c r="AI94">
        <v>15.53</v>
      </c>
      <c r="AJ94" s="7">
        <f t="shared" si="5"/>
        <v>37895</v>
      </c>
      <c r="AK94">
        <v>10</v>
      </c>
      <c r="AL94">
        <v>2003</v>
      </c>
      <c r="AM94">
        <v>1</v>
      </c>
      <c r="AN94">
        <v>962.9</v>
      </c>
      <c r="AO94">
        <v>12.34</v>
      </c>
    </row>
    <row r="95" spans="3:41" x14ac:dyDescent="0.25">
      <c r="C95">
        <v>19991130</v>
      </c>
      <c r="D95">
        <v>1145</v>
      </c>
      <c r="E95" s="3">
        <v>75</v>
      </c>
      <c r="F95" s="3">
        <v>1047</v>
      </c>
      <c r="G95" s="3">
        <v>1047</v>
      </c>
      <c r="H95" s="3">
        <v>1034.0999999999999</v>
      </c>
      <c r="J95" t="s">
        <v>67</v>
      </c>
      <c r="K95">
        <v>1</v>
      </c>
      <c r="U95" s="7">
        <f t="shared" si="3"/>
        <v>37956</v>
      </c>
      <c r="V95">
        <v>12</v>
      </c>
      <c r="W95">
        <v>2003</v>
      </c>
      <c r="X95">
        <v>1</v>
      </c>
      <c r="Y95">
        <v>1190</v>
      </c>
      <c r="Z95">
        <v>1036</v>
      </c>
      <c r="AA95">
        <v>1361</v>
      </c>
      <c r="AB95">
        <v>83</v>
      </c>
      <c r="AC95">
        <v>17</v>
      </c>
      <c r="AD95" s="7">
        <f t="shared" si="4"/>
        <v>37956</v>
      </c>
      <c r="AE95">
        <v>12</v>
      </c>
      <c r="AF95">
        <v>2003</v>
      </c>
      <c r="AG95">
        <v>1</v>
      </c>
      <c r="AH95">
        <v>1190</v>
      </c>
      <c r="AI95">
        <v>17</v>
      </c>
      <c r="AJ95" s="7">
        <f t="shared" si="5"/>
        <v>37956</v>
      </c>
      <c r="AK95">
        <v>12</v>
      </c>
      <c r="AL95">
        <v>2003</v>
      </c>
      <c r="AM95">
        <v>1</v>
      </c>
      <c r="AN95">
        <v>1183</v>
      </c>
      <c r="AO95">
        <v>16</v>
      </c>
    </row>
    <row r="96" spans="3:41" x14ac:dyDescent="0.25">
      <c r="C96">
        <v>20000413</v>
      </c>
      <c r="D96">
        <v>1100</v>
      </c>
      <c r="E96" s="3">
        <v>166</v>
      </c>
      <c r="F96" s="3">
        <v>1622</v>
      </c>
      <c r="G96" s="3">
        <v>1622</v>
      </c>
      <c r="H96" s="3">
        <v>1632.3</v>
      </c>
      <c r="J96" t="s">
        <v>62</v>
      </c>
      <c r="K96">
        <v>0.97499999999999998</v>
      </c>
      <c r="U96" s="7">
        <f t="shared" si="3"/>
        <v>38047</v>
      </c>
      <c r="V96">
        <v>3</v>
      </c>
      <c r="W96">
        <v>2004</v>
      </c>
      <c r="X96">
        <v>1</v>
      </c>
      <c r="Y96">
        <v>1102</v>
      </c>
      <c r="Z96">
        <v>958</v>
      </c>
      <c r="AA96">
        <v>1262</v>
      </c>
      <c r="AB96">
        <v>78</v>
      </c>
      <c r="AC96">
        <v>19</v>
      </c>
      <c r="AD96" s="7">
        <f t="shared" si="4"/>
        <v>38047</v>
      </c>
      <c r="AE96">
        <v>3</v>
      </c>
      <c r="AF96">
        <v>2004</v>
      </c>
      <c r="AG96">
        <v>1</v>
      </c>
      <c r="AH96">
        <v>1102</v>
      </c>
      <c r="AI96">
        <v>19</v>
      </c>
      <c r="AJ96" s="7">
        <f t="shared" si="5"/>
        <v>38047</v>
      </c>
      <c r="AK96">
        <v>3</v>
      </c>
      <c r="AL96">
        <v>2004</v>
      </c>
      <c r="AM96">
        <v>1</v>
      </c>
      <c r="AN96">
        <v>1093</v>
      </c>
      <c r="AO96">
        <v>18</v>
      </c>
    </row>
    <row r="97" spans="3:41" x14ac:dyDescent="0.25">
      <c r="C97">
        <v>20000424</v>
      </c>
      <c r="D97">
        <v>1520</v>
      </c>
      <c r="E97" s="3">
        <v>271</v>
      </c>
      <c r="F97" s="3">
        <v>2124.6</v>
      </c>
      <c r="G97" s="3">
        <v>2124.6</v>
      </c>
      <c r="H97" s="3">
        <v>2152.9</v>
      </c>
      <c r="U97" s="7">
        <f t="shared" si="3"/>
        <v>38108</v>
      </c>
      <c r="V97">
        <v>5</v>
      </c>
      <c r="W97">
        <v>2004</v>
      </c>
      <c r="X97">
        <v>1</v>
      </c>
      <c r="Y97">
        <v>4171</v>
      </c>
      <c r="Z97">
        <v>3632</v>
      </c>
      <c r="AA97">
        <v>4766</v>
      </c>
      <c r="AB97">
        <v>290</v>
      </c>
      <c r="AC97">
        <v>53</v>
      </c>
      <c r="AD97" s="7">
        <f t="shared" si="4"/>
        <v>38108</v>
      </c>
      <c r="AE97">
        <v>5</v>
      </c>
      <c r="AF97">
        <v>2004</v>
      </c>
      <c r="AG97">
        <v>1</v>
      </c>
      <c r="AH97">
        <v>4171</v>
      </c>
      <c r="AI97">
        <v>53</v>
      </c>
      <c r="AJ97" s="7">
        <f t="shared" si="5"/>
        <v>38108</v>
      </c>
      <c r="AK97">
        <v>5</v>
      </c>
      <c r="AL97">
        <v>2004</v>
      </c>
      <c r="AM97">
        <v>1</v>
      </c>
      <c r="AN97">
        <v>4251</v>
      </c>
      <c r="AO97">
        <v>101</v>
      </c>
    </row>
    <row r="98" spans="3:41" x14ac:dyDescent="0.25">
      <c r="C98">
        <v>20000524</v>
      </c>
      <c r="D98">
        <v>800</v>
      </c>
      <c r="E98" s="3">
        <v>1570</v>
      </c>
      <c r="F98" s="3">
        <v>5414</v>
      </c>
      <c r="G98" s="3">
        <v>5414</v>
      </c>
      <c r="H98" s="3">
        <v>5474.3</v>
      </c>
      <c r="J98" t="s">
        <v>68</v>
      </c>
      <c r="U98" s="7">
        <f t="shared" si="3"/>
        <v>38139</v>
      </c>
      <c r="V98">
        <v>6</v>
      </c>
      <c r="W98">
        <v>2004</v>
      </c>
      <c r="X98">
        <v>1</v>
      </c>
      <c r="Y98">
        <v>4768</v>
      </c>
      <c r="Z98">
        <v>4152</v>
      </c>
      <c r="AA98">
        <v>5448</v>
      </c>
      <c r="AB98">
        <v>331</v>
      </c>
      <c r="AC98">
        <v>59</v>
      </c>
      <c r="AD98" s="7">
        <f t="shared" si="4"/>
        <v>38139</v>
      </c>
      <c r="AE98">
        <v>6</v>
      </c>
      <c r="AF98">
        <v>2004</v>
      </c>
      <c r="AG98">
        <v>1</v>
      </c>
      <c r="AH98">
        <v>4768</v>
      </c>
      <c r="AI98">
        <v>59</v>
      </c>
      <c r="AJ98" s="7">
        <f t="shared" si="5"/>
        <v>38139</v>
      </c>
      <c r="AK98">
        <v>6</v>
      </c>
      <c r="AL98">
        <v>2004</v>
      </c>
      <c r="AM98">
        <v>1</v>
      </c>
      <c r="AN98">
        <v>4821</v>
      </c>
      <c r="AO98">
        <v>188</v>
      </c>
    </row>
    <row r="99" spans="3:41" x14ac:dyDescent="0.25">
      <c r="C99">
        <v>20000531</v>
      </c>
      <c r="D99">
        <v>1035</v>
      </c>
      <c r="E99" s="3">
        <v>1160</v>
      </c>
      <c r="F99" s="3">
        <v>4562.5</v>
      </c>
      <c r="G99" s="3">
        <v>4562.5</v>
      </c>
      <c r="H99" s="3">
        <v>4615.6000000000004</v>
      </c>
      <c r="J99" t="s">
        <v>69</v>
      </c>
      <c r="K99" t="s">
        <v>70</v>
      </c>
      <c r="L99" t="s">
        <v>71</v>
      </c>
      <c r="M99" t="s">
        <v>76</v>
      </c>
      <c r="N99" t="s">
        <v>77</v>
      </c>
      <c r="O99" t="s">
        <v>72</v>
      </c>
      <c r="P99" t="s">
        <v>78</v>
      </c>
      <c r="Q99" t="s">
        <v>79</v>
      </c>
      <c r="R99" t="s">
        <v>73</v>
      </c>
      <c r="U99" s="7">
        <f t="shared" si="3"/>
        <v>38200</v>
      </c>
      <c r="V99">
        <v>8</v>
      </c>
      <c r="W99">
        <v>2004</v>
      </c>
      <c r="X99">
        <v>1</v>
      </c>
      <c r="Y99">
        <v>1476</v>
      </c>
      <c r="Z99">
        <v>1284</v>
      </c>
      <c r="AA99">
        <v>1689</v>
      </c>
      <c r="AB99">
        <v>103</v>
      </c>
      <c r="AC99">
        <v>22</v>
      </c>
      <c r="AD99" s="7">
        <f t="shared" si="4"/>
        <v>38200</v>
      </c>
      <c r="AE99">
        <v>8</v>
      </c>
      <c r="AF99">
        <v>2004</v>
      </c>
      <c r="AG99">
        <v>1</v>
      </c>
      <c r="AH99">
        <v>1476</v>
      </c>
      <c r="AI99">
        <v>22</v>
      </c>
      <c r="AJ99" s="7">
        <f t="shared" si="5"/>
        <v>38200</v>
      </c>
      <c r="AK99">
        <v>8</v>
      </c>
      <c r="AL99">
        <v>2004</v>
      </c>
      <c r="AM99">
        <v>1</v>
      </c>
      <c r="AN99">
        <v>1455</v>
      </c>
      <c r="AO99">
        <v>29</v>
      </c>
    </row>
    <row r="100" spans="3:41" x14ac:dyDescent="0.25">
      <c r="C100">
        <v>20000628</v>
      </c>
      <c r="D100">
        <v>1405</v>
      </c>
      <c r="E100" s="3">
        <v>281</v>
      </c>
      <c r="F100" s="3">
        <v>2014.7</v>
      </c>
      <c r="G100" s="3">
        <v>2014.7</v>
      </c>
      <c r="H100" s="3">
        <v>2011.8</v>
      </c>
      <c r="J100" t="s">
        <v>74</v>
      </c>
      <c r="K100">
        <v>476</v>
      </c>
      <c r="L100">
        <v>56</v>
      </c>
      <c r="M100">
        <v>75</v>
      </c>
      <c r="N100">
        <v>109</v>
      </c>
      <c r="O100">
        <v>220</v>
      </c>
      <c r="P100">
        <v>737</v>
      </c>
      <c r="Q100">
        <v>1260</v>
      </c>
      <c r="R100">
        <v>2030</v>
      </c>
      <c r="U100" s="7">
        <f t="shared" si="3"/>
        <v>38292</v>
      </c>
      <c r="V100">
        <v>11</v>
      </c>
      <c r="W100">
        <v>2004</v>
      </c>
      <c r="X100">
        <v>1</v>
      </c>
      <c r="Y100">
        <v>1398</v>
      </c>
      <c r="Z100">
        <v>1217</v>
      </c>
      <c r="AA100">
        <v>1599</v>
      </c>
      <c r="AB100">
        <v>97</v>
      </c>
      <c r="AC100">
        <v>20</v>
      </c>
      <c r="AD100" s="7">
        <f t="shared" si="4"/>
        <v>38292</v>
      </c>
      <c r="AE100">
        <v>11</v>
      </c>
      <c r="AF100">
        <v>2004</v>
      </c>
      <c r="AG100">
        <v>1</v>
      </c>
      <c r="AH100">
        <v>1398</v>
      </c>
      <c r="AI100">
        <v>20</v>
      </c>
      <c r="AJ100" s="7">
        <f t="shared" si="5"/>
        <v>38292</v>
      </c>
      <c r="AK100">
        <v>11</v>
      </c>
      <c r="AL100">
        <v>2004</v>
      </c>
      <c r="AM100">
        <v>1</v>
      </c>
      <c r="AN100">
        <v>1395</v>
      </c>
      <c r="AO100">
        <v>19</v>
      </c>
    </row>
    <row r="101" spans="3:41" x14ac:dyDescent="0.25">
      <c r="C101">
        <v>20000718</v>
      </c>
      <c r="D101">
        <v>1055</v>
      </c>
      <c r="E101" s="3">
        <v>149</v>
      </c>
      <c r="F101" s="3">
        <v>1381.1</v>
      </c>
      <c r="G101" s="3">
        <v>1381.1</v>
      </c>
      <c r="H101" s="3">
        <v>1358.5</v>
      </c>
      <c r="J101" t="s">
        <v>36</v>
      </c>
      <c r="K101">
        <v>470</v>
      </c>
      <c r="L101">
        <v>47</v>
      </c>
      <c r="M101">
        <v>70</v>
      </c>
      <c r="N101">
        <v>99</v>
      </c>
      <c r="O101">
        <v>198</v>
      </c>
      <c r="P101">
        <v>774</v>
      </c>
      <c r="Q101">
        <v>1273</v>
      </c>
      <c r="R101">
        <v>2150</v>
      </c>
      <c r="U101" s="7">
        <f t="shared" si="3"/>
        <v>38473</v>
      </c>
      <c r="V101">
        <v>5</v>
      </c>
      <c r="W101">
        <v>2005</v>
      </c>
      <c r="X101">
        <v>1</v>
      </c>
      <c r="Y101">
        <v>2581</v>
      </c>
      <c r="Z101">
        <v>2247</v>
      </c>
      <c r="AA101">
        <v>2952</v>
      </c>
      <c r="AB101">
        <v>180</v>
      </c>
      <c r="AC101">
        <v>36</v>
      </c>
      <c r="AD101" s="7">
        <f t="shared" si="4"/>
        <v>38473</v>
      </c>
      <c r="AE101">
        <v>5</v>
      </c>
      <c r="AF101">
        <v>2005</v>
      </c>
      <c r="AG101">
        <v>1</v>
      </c>
      <c r="AH101">
        <v>2581</v>
      </c>
      <c r="AI101">
        <v>36</v>
      </c>
      <c r="AJ101" s="7">
        <f t="shared" si="5"/>
        <v>38473</v>
      </c>
      <c r="AK101">
        <v>5</v>
      </c>
      <c r="AL101">
        <v>2005</v>
      </c>
      <c r="AM101">
        <v>1</v>
      </c>
      <c r="AN101">
        <v>2620</v>
      </c>
      <c r="AO101">
        <v>39</v>
      </c>
    </row>
    <row r="102" spans="3:41" x14ac:dyDescent="0.25">
      <c r="C102">
        <v>20000719</v>
      </c>
      <c r="D102">
        <v>1300</v>
      </c>
      <c r="E102" s="3">
        <v>163</v>
      </c>
      <c r="F102" s="3">
        <v>1456.5</v>
      </c>
      <c r="G102" s="3">
        <v>1456.5</v>
      </c>
      <c r="H102" s="3">
        <v>1435.8</v>
      </c>
      <c r="U102" s="7">
        <f t="shared" si="3"/>
        <v>38504</v>
      </c>
      <c r="V102">
        <v>6</v>
      </c>
      <c r="W102">
        <v>2005</v>
      </c>
      <c r="X102">
        <v>1</v>
      </c>
      <c r="Y102">
        <v>4457</v>
      </c>
      <c r="Z102">
        <v>3882</v>
      </c>
      <c r="AA102">
        <v>5094</v>
      </c>
      <c r="AB102">
        <v>309</v>
      </c>
      <c r="AC102">
        <v>55</v>
      </c>
      <c r="AD102" s="7">
        <f t="shared" si="4"/>
        <v>38504</v>
      </c>
      <c r="AE102">
        <v>6</v>
      </c>
      <c r="AF102">
        <v>2005</v>
      </c>
      <c r="AG102">
        <v>1</v>
      </c>
      <c r="AH102">
        <v>4457</v>
      </c>
      <c r="AI102">
        <v>55</v>
      </c>
      <c r="AJ102" s="7">
        <f t="shared" si="5"/>
        <v>38504</v>
      </c>
      <c r="AK102">
        <v>6</v>
      </c>
      <c r="AL102">
        <v>2005</v>
      </c>
      <c r="AM102">
        <v>1</v>
      </c>
      <c r="AN102">
        <v>4496</v>
      </c>
      <c r="AO102">
        <v>155</v>
      </c>
    </row>
    <row r="103" spans="3:41" x14ac:dyDescent="0.25">
      <c r="C103">
        <v>20000809</v>
      </c>
      <c r="D103">
        <v>1045</v>
      </c>
      <c r="E103" s="3">
        <v>94</v>
      </c>
      <c r="F103" s="3">
        <v>1053.2</v>
      </c>
      <c r="G103" s="3">
        <v>1053.2</v>
      </c>
      <c r="H103" s="3">
        <v>1022.4</v>
      </c>
      <c r="J103" t="s">
        <v>80</v>
      </c>
      <c r="U103" s="7">
        <f t="shared" si="3"/>
        <v>38565</v>
      </c>
      <c r="V103">
        <v>8</v>
      </c>
      <c r="W103">
        <v>2005</v>
      </c>
      <c r="X103">
        <v>1</v>
      </c>
      <c r="Y103">
        <v>2205</v>
      </c>
      <c r="Z103">
        <v>1920</v>
      </c>
      <c r="AA103">
        <v>2520</v>
      </c>
      <c r="AB103">
        <v>153</v>
      </c>
      <c r="AC103">
        <v>29</v>
      </c>
      <c r="AD103" s="7">
        <f t="shared" si="4"/>
        <v>38565</v>
      </c>
      <c r="AE103">
        <v>8</v>
      </c>
      <c r="AF103">
        <v>2005</v>
      </c>
      <c r="AG103">
        <v>1</v>
      </c>
      <c r="AH103">
        <v>2205</v>
      </c>
      <c r="AI103">
        <v>29</v>
      </c>
      <c r="AJ103" s="7">
        <f t="shared" si="5"/>
        <v>38565</v>
      </c>
      <c r="AK103">
        <v>8</v>
      </c>
      <c r="AL103">
        <v>2005</v>
      </c>
      <c r="AM103">
        <v>1</v>
      </c>
      <c r="AN103">
        <v>2204</v>
      </c>
      <c r="AO103">
        <v>29</v>
      </c>
    </row>
    <row r="104" spans="3:41" x14ac:dyDescent="0.25">
      <c r="C104">
        <v>20000817</v>
      </c>
      <c r="D104">
        <v>1455</v>
      </c>
      <c r="E104" s="3">
        <v>109</v>
      </c>
      <c r="F104" s="3">
        <v>1157.4000000000001</v>
      </c>
      <c r="G104" s="3">
        <v>1157.4000000000001</v>
      </c>
      <c r="H104" s="3">
        <v>1129.5</v>
      </c>
      <c r="J104" t="s">
        <v>81</v>
      </c>
      <c r="U104" s="7">
        <f t="shared" si="3"/>
        <v>38687</v>
      </c>
      <c r="V104">
        <v>12</v>
      </c>
      <c r="W104">
        <v>2005</v>
      </c>
      <c r="X104">
        <v>1</v>
      </c>
      <c r="Y104">
        <v>1349</v>
      </c>
      <c r="Z104">
        <v>1173</v>
      </c>
      <c r="AA104">
        <v>1545</v>
      </c>
      <c r="AB104">
        <v>95</v>
      </c>
      <c r="AC104">
        <v>22</v>
      </c>
      <c r="AD104" s="7">
        <f t="shared" si="4"/>
        <v>38687</v>
      </c>
      <c r="AE104">
        <v>12</v>
      </c>
      <c r="AF104">
        <v>2005</v>
      </c>
      <c r="AG104">
        <v>1</v>
      </c>
      <c r="AH104">
        <v>1349</v>
      </c>
      <c r="AI104">
        <v>22</v>
      </c>
      <c r="AJ104" s="7">
        <f t="shared" si="5"/>
        <v>38687</v>
      </c>
      <c r="AK104">
        <v>12</v>
      </c>
      <c r="AL104">
        <v>2005</v>
      </c>
      <c r="AM104">
        <v>1</v>
      </c>
      <c r="AN104">
        <v>1352</v>
      </c>
      <c r="AO104">
        <v>21</v>
      </c>
    </row>
    <row r="105" spans="3:41" x14ac:dyDescent="0.25">
      <c r="C105">
        <v>20000915</v>
      </c>
      <c r="D105">
        <v>1400</v>
      </c>
      <c r="E105" s="3">
        <v>129</v>
      </c>
      <c r="F105" s="3">
        <v>1318.2</v>
      </c>
      <c r="G105" s="3">
        <v>1318.2</v>
      </c>
      <c r="H105" s="3">
        <v>1298.8</v>
      </c>
      <c r="U105" s="7">
        <f t="shared" si="3"/>
        <v>38808</v>
      </c>
      <c r="V105">
        <v>4</v>
      </c>
      <c r="W105">
        <v>2006</v>
      </c>
      <c r="X105">
        <v>1</v>
      </c>
      <c r="Y105">
        <v>2078</v>
      </c>
      <c r="Z105">
        <v>1807</v>
      </c>
      <c r="AA105">
        <v>2377</v>
      </c>
      <c r="AB105">
        <v>146</v>
      </c>
      <c r="AC105">
        <v>33</v>
      </c>
      <c r="AD105" s="7">
        <f t="shared" si="4"/>
        <v>38808</v>
      </c>
      <c r="AE105">
        <v>4</v>
      </c>
      <c r="AF105">
        <v>2006</v>
      </c>
      <c r="AG105">
        <v>1</v>
      </c>
      <c r="AH105">
        <v>2078</v>
      </c>
      <c r="AI105">
        <v>33</v>
      </c>
      <c r="AJ105" s="7">
        <f t="shared" si="5"/>
        <v>38808</v>
      </c>
      <c r="AK105">
        <v>4</v>
      </c>
      <c r="AL105">
        <v>2006</v>
      </c>
      <c r="AM105">
        <v>1</v>
      </c>
      <c r="AN105">
        <v>2107</v>
      </c>
      <c r="AO105">
        <v>45</v>
      </c>
    </row>
    <row r="106" spans="3:41" x14ac:dyDescent="0.25">
      <c r="C106">
        <v>20001107</v>
      </c>
      <c r="D106">
        <v>1100</v>
      </c>
      <c r="E106" s="3">
        <v>108</v>
      </c>
      <c r="F106" s="3">
        <v>1281.2</v>
      </c>
      <c r="G106" s="3">
        <v>1281.2</v>
      </c>
      <c r="H106" s="3">
        <v>1273.7</v>
      </c>
      <c r="J106" t="s">
        <v>82</v>
      </c>
      <c r="M106" s="3">
        <v>2150</v>
      </c>
      <c r="U106" s="7">
        <f t="shared" si="3"/>
        <v>38838</v>
      </c>
      <c r="V106">
        <v>5</v>
      </c>
      <c r="W106">
        <v>2006</v>
      </c>
      <c r="X106">
        <v>1</v>
      </c>
      <c r="Y106">
        <v>5106</v>
      </c>
      <c r="Z106">
        <v>4443</v>
      </c>
      <c r="AA106">
        <v>5840</v>
      </c>
      <c r="AB106">
        <v>356</v>
      </c>
      <c r="AC106">
        <v>74</v>
      </c>
      <c r="AD106" s="7">
        <f t="shared" si="4"/>
        <v>38838</v>
      </c>
      <c r="AE106">
        <v>5</v>
      </c>
      <c r="AF106">
        <v>2006</v>
      </c>
      <c r="AG106">
        <v>1</v>
      </c>
      <c r="AH106">
        <v>5106</v>
      </c>
      <c r="AI106">
        <v>74</v>
      </c>
      <c r="AJ106" s="7">
        <f t="shared" si="5"/>
        <v>38838</v>
      </c>
      <c r="AK106">
        <v>5</v>
      </c>
      <c r="AL106">
        <v>2006</v>
      </c>
      <c r="AM106">
        <v>1</v>
      </c>
      <c r="AN106">
        <v>5185</v>
      </c>
      <c r="AO106">
        <v>215</v>
      </c>
    </row>
    <row r="107" spans="3:41" x14ac:dyDescent="0.25">
      <c r="C107">
        <v>20001201</v>
      </c>
      <c r="D107">
        <v>1200</v>
      </c>
      <c r="E107" s="3">
        <v>76</v>
      </c>
      <c r="F107" s="3">
        <v>1069.5999999999999</v>
      </c>
      <c r="G107" s="3">
        <v>1069.5999999999999</v>
      </c>
      <c r="H107" s="3">
        <v>1057.5999999999999</v>
      </c>
      <c r="J107" t="s">
        <v>83</v>
      </c>
      <c r="M107" s="3">
        <v>2030</v>
      </c>
      <c r="U107" s="7">
        <f t="shared" si="3"/>
        <v>38961</v>
      </c>
      <c r="V107">
        <v>9</v>
      </c>
      <c r="W107">
        <v>2006</v>
      </c>
      <c r="X107">
        <v>1</v>
      </c>
      <c r="Y107">
        <v>1865</v>
      </c>
      <c r="Z107">
        <v>1623</v>
      </c>
      <c r="AA107">
        <v>2133</v>
      </c>
      <c r="AB107">
        <v>130</v>
      </c>
      <c r="AC107">
        <v>28</v>
      </c>
      <c r="AD107" s="7">
        <f t="shared" si="4"/>
        <v>38961</v>
      </c>
      <c r="AE107">
        <v>9</v>
      </c>
      <c r="AF107">
        <v>2006</v>
      </c>
      <c r="AG107">
        <v>1</v>
      </c>
      <c r="AH107">
        <v>1865</v>
      </c>
      <c r="AI107">
        <v>28</v>
      </c>
      <c r="AJ107" s="7">
        <f t="shared" si="5"/>
        <v>38961</v>
      </c>
      <c r="AK107">
        <v>9</v>
      </c>
      <c r="AL107">
        <v>2006</v>
      </c>
      <c r="AM107">
        <v>1</v>
      </c>
      <c r="AN107">
        <v>1867</v>
      </c>
      <c r="AO107">
        <v>24</v>
      </c>
    </row>
    <row r="108" spans="3:41" x14ac:dyDescent="0.25">
      <c r="C108">
        <v>20010320</v>
      </c>
      <c r="D108">
        <v>1130</v>
      </c>
      <c r="E108" s="3">
        <v>56</v>
      </c>
      <c r="F108" s="3">
        <v>880.65</v>
      </c>
      <c r="G108" s="3">
        <v>880.65</v>
      </c>
      <c r="H108" s="3">
        <v>861.41</v>
      </c>
      <c r="U108" s="7">
        <f t="shared" si="3"/>
        <v>38991</v>
      </c>
      <c r="V108">
        <v>10</v>
      </c>
      <c r="W108">
        <v>2006</v>
      </c>
      <c r="X108">
        <v>1</v>
      </c>
      <c r="Y108">
        <v>1822</v>
      </c>
      <c r="Z108">
        <v>1582</v>
      </c>
      <c r="AA108">
        <v>2087</v>
      </c>
      <c r="AB108">
        <v>129</v>
      </c>
      <c r="AC108">
        <v>33</v>
      </c>
      <c r="AD108" s="7">
        <f t="shared" si="4"/>
        <v>38991</v>
      </c>
      <c r="AE108">
        <v>10</v>
      </c>
      <c r="AF108">
        <v>2006</v>
      </c>
      <c r="AG108">
        <v>1</v>
      </c>
      <c r="AH108">
        <v>1822</v>
      </c>
      <c r="AI108">
        <v>33</v>
      </c>
      <c r="AJ108" s="7">
        <f t="shared" si="5"/>
        <v>38991</v>
      </c>
      <c r="AK108">
        <v>10</v>
      </c>
      <c r="AL108">
        <v>2006</v>
      </c>
      <c r="AM108">
        <v>1</v>
      </c>
      <c r="AN108">
        <v>1835</v>
      </c>
      <c r="AO108">
        <v>25</v>
      </c>
    </row>
    <row r="109" spans="3:41" x14ac:dyDescent="0.25">
      <c r="C109">
        <v>20010430</v>
      </c>
      <c r="D109">
        <v>1145</v>
      </c>
      <c r="E109" s="3">
        <v>405</v>
      </c>
      <c r="F109" s="3">
        <v>2686.5</v>
      </c>
      <c r="G109" s="3">
        <v>2686.5</v>
      </c>
      <c r="H109" s="3">
        <v>2734.2</v>
      </c>
      <c r="U109" s="7">
        <f t="shared" si="3"/>
        <v>39173</v>
      </c>
      <c r="V109">
        <v>4</v>
      </c>
      <c r="W109">
        <v>2007</v>
      </c>
      <c r="X109">
        <v>1</v>
      </c>
      <c r="Y109">
        <v>1609</v>
      </c>
      <c r="Z109">
        <v>1400</v>
      </c>
      <c r="AA109">
        <v>1841</v>
      </c>
      <c r="AB109">
        <v>113</v>
      </c>
      <c r="AC109">
        <v>25</v>
      </c>
      <c r="AD109" s="7">
        <f t="shared" si="4"/>
        <v>39173</v>
      </c>
      <c r="AE109">
        <v>4</v>
      </c>
      <c r="AF109">
        <v>2007</v>
      </c>
      <c r="AG109">
        <v>1</v>
      </c>
      <c r="AH109">
        <v>1609</v>
      </c>
      <c r="AI109">
        <v>25</v>
      </c>
      <c r="AJ109" s="7">
        <f t="shared" si="5"/>
        <v>39173</v>
      </c>
      <c r="AK109">
        <v>4</v>
      </c>
      <c r="AL109">
        <v>2007</v>
      </c>
      <c r="AM109">
        <v>1</v>
      </c>
      <c r="AN109">
        <v>1616</v>
      </c>
      <c r="AO109">
        <v>36</v>
      </c>
    </row>
    <row r="110" spans="3:41" x14ac:dyDescent="0.25">
      <c r="C110">
        <v>20010530</v>
      </c>
      <c r="D110">
        <v>1015</v>
      </c>
      <c r="E110" s="3">
        <v>1080</v>
      </c>
      <c r="F110" s="3">
        <v>4450.3</v>
      </c>
      <c r="G110" s="3">
        <v>4450.3</v>
      </c>
      <c r="H110" s="3">
        <v>4506.8999999999996</v>
      </c>
      <c r="U110" s="7">
        <f t="shared" si="3"/>
        <v>39203</v>
      </c>
      <c r="V110">
        <v>5</v>
      </c>
      <c r="W110">
        <v>2007</v>
      </c>
      <c r="X110">
        <v>1</v>
      </c>
      <c r="Y110">
        <v>4989</v>
      </c>
      <c r="Z110">
        <v>4340</v>
      </c>
      <c r="AA110">
        <v>5707</v>
      </c>
      <c r="AB110">
        <v>349</v>
      </c>
      <c r="AC110">
        <v>76</v>
      </c>
      <c r="AD110" s="7">
        <f t="shared" si="4"/>
        <v>39203</v>
      </c>
      <c r="AE110">
        <v>5</v>
      </c>
      <c r="AF110">
        <v>2007</v>
      </c>
      <c r="AG110">
        <v>1</v>
      </c>
      <c r="AH110">
        <v>4989</v>
      </c>
      <c r="AI110">
        <v>76</v>
      </c>
      <c r="AJ110" s="7">
        <f t="shared" si="5"/>
        <v>39203</v>
      </c>
      <c r="AK110">
        <v>5</v>
      </c>
      <c r="AL110">
        <v>2007</v>
      </c>
      <c r="AM110">
        <v>1</v>
      </c>
      <c r="AN110">
        <v>5081</v>
      </c>
      <c r="AO110">
        <v>188</v>
      </c>
    </row>
    <row r="111" spans="3:41" x14ac:dyDescent="0.25">
      <c r="C111">
        <v>20010621</v>
      </c>
      <c r="D111">
        <v>1200</v>
      </c>
      <c r="E111" s="3">
        <v>841</v>
      </c>
      <c r="F111" s="3">
        <v>3800.3</v>
      </c>
      <c r="G111" s="3">
        <v>3800.3</v>
      </c>
      <c r="H111" s="3">
        <v>3833.3</v>
      </c>
      <c r="U111" s="7">
        <f t="shared" si="3"/>
        <v>39264</v>
      </c>
      <c r="V111">
        <v>7</v>
      </c>
      <c r="W111">
        <v>2007</v>
      </c>
      <c r="X111">
        <v>1</v>
      </c>
      <c r="Y111">
        <v>2087</v>
      </c>
      <c r="Z111">
        <v>1816</v>
      </c>
      <c r="AA111">
        <v>2387</v>
      </c>
      <c r="AB111">
        <v>146</v>
      </c>
      <c r="AC111">
        <v>30</v>
      </c>
      <c r="AD111" s="7">
        <f t="shared" si="4"/>
        <v>39264</v>
      </c>
      <c r="AE111">
        <v>7</v>
      </c>
      <c r="AF111">
        <v>2007</v>
      </c>
      <c r="AG111">
        <v>1</v>
      </c>
      <c r="AH111">
        <v>2087</v>
      </c>
      <c r="AI111">
        <v>30</v>
      </c>
      <c r="AJ111" s="7">
        <f t="shared" si="5"/>
        <v>39264</v>
      </c>
      <c r="AK111">
        <v>7</v>
      </c>
      <c r="AL111">
        <v>2007</v>
      </c>
      <c r="AM111">
        <v>1</v>
      </c>
      <c r="AN111">
        <v>2083</v>
      </c>
      <c r="AO111">
        <v>34</v>
      </c>
    </row>
    <row r="112" spans="3:41" x14ac:dyDescent="0.25">
      <c r="C112">
        <v>20010810</v>
      </c>
      <c r="D112">
        <v>1300</v>
      </c>
      <c r="E112" s="3">
        <v>252</v>
      </c>
      <c r="F112" s="3">
        <v>1912.9</v>
      </c>
      <c r="G112" s="3">
        <v>1912.9</v>
      </c>
      <c r="H112" s="3">
        <v>1904.4</v>
      </c>
      <c r="U112" s="7">
        <f t="shared" si="3"/>
        <v>39387</v>
      </c>
      <c r="V112">
        <v>11</v>
      </c>
      <c r="W112">
        <v>2007</v>
      </c>
      <c r="X112">
        <v>1</v>
      </c>
      <c r="Y112">
        <v>1519</v>
      </c>
      <c r="Z112">
        <v>1320</v>
      </c>
      <c r="AA112">
        <v>1738</v>
      </c>
      <c r="AB112">
        <v>107</v>
      </c>
      <c r="AC112">
        <v>25</v>
      </c>
      <c r="AD112" s="7">
        <f t="shared" si="4"/>
        <v>39387</v>
      </c>
      <c r="AE112">
        <v>11</v>
      </c>
      <c r="AF112">
        <v>2007</v>
      </c>
      <c r="AG112">
        <v>1</v>
      </c>
      <c r="AH112">
        <v>1519</v>
      </c>
      <c r="AI112">
        <v>25</v>
      </c>
      <c r="AJ112" s="7">
        <f t="shared" si="5"/>
        <v>39387</v>
      </c>
      <c r="AK112">
        <v>11</v>
      </c>
      <c r="AL112">
        <v>2007</v>
      </c>
      <c r="AM112">
        <v>1</v>
      </c>
      <c r="AN112">
        <v>1519</v>
      </c>
      <c r="AO112">
        <v>21</v>
      </c>
    </row>
    <row r="113" spans="3:41" x14ac:dyDescent="0.25">
      <c r="C113">
        <v>20010821</v>
      </c>
      <c r="D113">
        <v>1015</v>
      </c>
      <c r="E113" s="3">
        <v>212</v>
      </c>
      <c r="F113" s="3">
        <v>1742.2</v>
      </c>
      <c r="G113" s="3">
        <v>1742.2</v>
      </c>
      <c r="H113" s="3">
        <v>1730.5</v>
      </c>
      <c r="U113" s="7">
        <f t="shared" si="3"/>
        <v>39569</v>
      </c>
      <c r="V113">
        <v>5</v>
      </c>
      <c r="W113">
        <v>2008</v>
      </c>
      <c r="X113">
        <v>1</v>
      </c>
      <c r="Y113">
        <v>2625</v>
      </c>
      <c r="Z113">
        <v>2283</v>
      </c>
      <c r="AA113">
        <v>3003</v>
      </c>
      <c r="AB113">
        <v>184</v>
      </c>
      <c r="AC113">
        <v>41</v>
      </c>
      <c r="AD113" s="7">
        <f t="shared" si="4"/>
        <v>39569</v>
      </c>
      <c r="AE113">
        <v>5</v>
      </c>
      <c r="AF113">
        <v>2008</v>
      </c>
      <c r="AG113">
        <v>1</v>
      </c>
      <c r="AH113">
        <v>2625</v>
      </c>
      <c r="AI113">
        <v>41</v>
      </c>
      <c r="AJ113" s="7">
        <f t="shared" si="5"/>
        <v>39569</v>
      </c>
      <c r="AK113">
        <v>5</v>
      </c>
      <c r="AL113">
        <v>2008</v>
      </c>
      <c r="AM113">
        <v>1</v>
      </c>
      <c r="AN113">
        <v>2662</v>
      </c>
      <c r="AO113">
        <v>39</v>
      </c>
    </row>
    <row r="114" spans="3:41" x14ac:dyDescent="0.25">
      <c r="C114">
        <v>20010907</v>
      </c>
      <c r="D114">
        <v>1045</v>
      </c>
      <c r="E114" s="3">
        <v>110</v>
      </c>
      <c r="F114" s="3">
        <v>1200.4000000000001</v>
      </c>
      <c r="G114" s="3">
        <v>1200.4000000000001</v>
      </c>
      <c r="H114" s="3">
        <v>1175.7</v>
      </c>
      <c r="U114" s="7">
        <f t="shared" si="3"/>
        <v>39600</v>
      </c>
      <c r="V114">
        <v>6</v>
      </c>
      <c r="W114">
        <v>2008</v>
      </c>
      <c r="X114">
        <v>1</v>
      </c>
      <c r="Y114">
        <v>6481</v>
      </c>
      <c r="Z114">
        <v>5619</v>
      </c>
      <c r="AA114">
        <v>7437</v>
      </c>
      <c r="AB114">
        <v>464</v>
      </c>
      <c r="AC114">
        <v>140</v>
      </c>
      <c r="AD114" s="7">
        <f t="shared" si="4"/>
        <v>39600</v>
      </c>
      <c r="AE114">
        <v>6</v>
      </c>
      <c r="AF114">
        <v>2008</v>
      </c>
      <c r="AG114">
        <v>1</v>
      </c>
      <c r="AH114">
        <v>6481</v>
      </c>
      <c r="AI114">
        <v>140</v>
      </c>
      <c r="AJ114" s="7">
        <f t="shared" si="5"/>
        <v>39600</v>
      </c>
      <c r="AK114">
        <v>6</v>
      </c>
      <c r="AL114">
        <v>2008</v>
      </c>
      <c r="AM114">
        <v>1</v>
      </c>
      <c r="AN114">
        <v>6543</v>
      </c>
      <c r="AO114">
        <v>446</v>
      </c>
    </row>
    <row r="115" spans="3:41" x14ac:dyDescent="0.25">
      <c r="C115">
        <v>20011101</v>
      </c>
      <c r="D115">
        <v>1100</v>
      </c>
      <c r="E115" s="3">
        <v>66</v>
      </c>
      <c r="F115" s="3">
        <v>952.37</v>
      </c>
      <c r="G115" s="3">
        <v>952.37</v>
      </c>
      <c r="H115" s="3">
        <v>929.6</v>
      </c>
      <c r="U115" s="7">
        <f t="shared" si="3"/>
        <v>39661</v>
      </c>
      <c r="V115">
        <v>8</v>
      </c>
      <c r="W115">
        <v>2008</v>
      </c>
      <c r="X115">
        <v>1</v>
      </c>
      <c r="Y115">
        <v>1807</v>
      </c>
      <c r="Z115">
        <v>1572</v>
      </c>
      <c r="AA115">
        <v>2067</v>
      </c>
      <c r="AB115">
        <v>126</v>
      </c>
      <c r="AC115">
        <v>28</v>
      </c>
      <c r="AD115" s="7">
        <f t="shared" si="4"/>
        <v>39661</v>
      </c>
      <c r="AE115">
        <v>8</v>
      </c>
      <c r="AF115">
        <v>2008</v>
      </c>
      <c r="AG115">
        <v>1</v>
      </c>
      <c r="AH115">
        <v>1807</v>
      </c>
      <c r="AI115">
        <v>28</v>
      </c>
      <c r="AJ115" s="7">
        <f t="shared" si="5"/>
        <v>39661</v>
      </c>
      <c r="AK115">
        <v>8</v>
      </c>
      <c r="AL115">
        <v>2008</v>
      </c>
      <c r="AM115">
        <v>1</v>
      </c>
      <c r="AN115">
        <v>1795</v>
      </c>
      <c r="AO115">
        <v>30</v>
      </c>
    </row>
    <row r="116" spans="3:41" x14ac:dyDescent="0.25">
      <c r="C116">
        <v>20011218</v>
      </c>
      <c r="D116">
        <v>1415</v>
      </c>
      <c r="E116" s="3">
        <v>53</v>
      </c>
      <c r="F116" s="3">
        <v>882.56</v>
      </c>
      <c r="G116" s="3">
        <v>882.56</v>
      </c>
      <c r="H116" s="3">
        <v>863.97</v>
      </c>
      <c r="U116" s="7">
        <f t="shared" si="3"/>
        <v>39783</v>
      </c>
      <c r="V116">
        <v>12</v>
      </c>
      <c r="W116">
        <v>2008</v>
      </c>
      <c r="X116">
        <v>1</v>
      </c>
      <c r="Y116">
        <v>1169</v>
      </c>
      <c r="Z116">
        <v>1016</v>
      </c>
      <c r="AA116">
        <v>1339</v>
      </c>
      <c r="AB116">
        <v>82</v>
      </c>
      <c r="AC116">
        <v>20</v>
      </c>
      <c r="AD116" s="7">
        <f t="shared" si="4"/>
        <v>39783</v>
      </c>
      <c r="AE116">
        <v>12</v>
      </c>
      <c r="AF116">
        <v>2008</v>
      </c>
      <c r="AG116">
        <v>1</v>
      </c>
      <c r="AH116">
        <v>1169</v>
      </c>
      <c r="AI116">
        <v>20</v>
      </c>
      <c r="AJ116" s="7">
        <f t="shared" si="5"/>
        <v>39783</v>
      </c>
      <c r="AK116">
        <v>12</v>
      </c>
      <c r="AL116">
        <v>2008</v>
      </c>
      <c r="AM116">
        <v>1</v>
      </c>
      <c r="AN116">
        <v>1159</v>
      </c>
      <c r="AO116">
        <v>14</v>
      </c>
    </row>
    <row r="117" spans="3:41" x14ac:dyDescent="0.25">
      <c r="C117">
        <v>20020301</v>
      </c>
      <c r="D117">
        <v>1345</v>
      </c>
      <c r="E117" s="3">
        <v>47</v>
      </c>
      <c r="F117" s="3">
        <v>816.23</v>
      </c>
      <c r="G117" s="3">
        <v>816.23</v>
      </c>
      <c r="H117" s="3">
        <v>795.76</v>
      </c>
      <c r="U117" s="7">
        <f t="shared" si="3"/>
        <v>39904</v>
      </c>
      <c r="V117">
        <v>4</v>
      </c>
      <c r="W117">
        <v>2009</v>
      </c>
      <c r="X117">
        <v>1</v>
      </c>
      <c r="Y117">
        <v>3340</v>
      </c>
      <c r="Z117">
        <v>2901</v>
      </c>
      <c r="AA117">
        <v>3825</v>
      </c>
      <c r="AB117">
        <v>236</v>
      </c>
      <c r="AC117">
        <v>61</v>
      </c>
      <c r="AD117" s="7">
        <f t="shared" si="4"/>
        <v>39904</v>
      </c>
      <c r="AE117">
        <v>4</v>
      </c>
      <c r="AF117">
        <v>2009</v>
      </c>
      <c r="AG117">
        <v>1</v>
      </c>
      <c r="AH117">
        <v>3340</v>
      </c>
      <c r="AI117">
        <v>61</v>
      </c>
      <c r="AJ117" s="7">
        <f t="shared" si="5"/>
        <v>39904</v>
      </c>
      <c r="AK117">
        <v>4</v>
      </c>
      <c r="AL117">
        <v>2009</v>
      </c>
      <c r="AM117">
        <v>1</v>
      </c>
      <c r="AN117">
        <v>3416</v>
      </c>
      <c r="AO117">
        <v>45</v>
      </c>
    </row>
    <row r="118" spans="3:41" x14ac:dyDescent="0.25">
      <c r="C118">
        <v>20020322</v>
      </c>
      <c r="D118">
        <v>900</v>
      </c>
      <c r="E118" s="3">
        <v>58</v>
      </c>
      <c r="F118" s="3">
        <v>908.65</v>
      </c>
      <c r="G118" s="3">
        <v>908.65</v>
      </c>
      <c r="H118" s="3">
        <v>889.97</v>
      </c>
      <c r="U118" s="7">
        <f t="shared" si="3"/>
        <v>39995</v>
      </c>
      <c r="V118">
        <v>7</v>
      </c>
      <c r="W118">
        <v>2009</v>
      </c>
      <c r="X118">
        <v>1</v>
      </c>
      <c r="Y118">
        <v>1951</v>
      </c>
      <c r="Z118">
        <v>1696</v>
      </c>
      <c r="AA118">
        <v>2232</v>
      </c>
      <c r="AB118">
        <v>137</v>
      </c>
      <c r="AC118">
        <v>32</v>
      </c>
      <c r="AD118" s="7">
        <f t="shared" si="4"/>
        <v>39995</v>
      </c>
      <c r="AE118">
        <v>7</v>
      </c>
      <c r="AF118">
        <v>2009</v>
      </c>
      <c r="AG118">
        <v>1</v>
      </c>
      <c r="AH118">
        <v>1951</v>
      </c>
      <c r="AI118">
        <v>32</v>
      </c>
      <c r="AJ118" s="7">
        <f t="shared" si="5"/>
        <v>39995</v>
      </c>
      <c r="AK118">
        <v>7</v>
      </c>
      <c r="AL118">
        <v>2009</v>
      </c>
      <c r="AM118">
        <v>1</v>
      </c>
      <c r="AN118">
        <v>1942</v>
      </c>
      <c r="AO118">
        <v>34</v>
      </c>
    </row>
    <row r="119" spans="3:41" x14ac:dyDescent="0.25">
      <c r="C119">
        <v>20020328</v>
      </c>
      <c r="D119">
        <v>1200</v>
      </c>
      <c r="E119" s="3">
        <v>63</v>
      </c>
      <c r="F119" s="3">
        <v>948.5</v>
      </c>
      <c r="G119" s="3">
        <v>948.5</v>
      </c>
      <c r="H119" s="3">
        <v>930.65</v>
      </c>
      <c r="U119" s="7">
        <f t="shared" si="3"/>
        <v>40057</v>
      </c>
      <c r="V119">
        <v>9</v>
      </c>
      <c r="W119">
        <v>2009</v>
      </c>
      <c r="X119">
        <v>1</v>
      </c>
      <c r="Y119">
        <v>1212</v>
      </c>
      <c r="Z119">
        <v>1053</v>
      </c>
      <c r="AA119">
        <v>1389</v>
      </c>
      <c r="AB119">
        <v>86</v>
      </c>
      <c r="AC119">
        <v>22</v>
      </c>
      <c r="AD119" s="7">
        <f t="shared" si="4"/>
        <v>40057</v>
      </c>
      <c r="AE119">
        <v>9</v>
      </c>
      <c r="AF119">
        <v>2009</v>
      </c>
      <c r="AG119">
        <v>1</v>
      </c>
      <c r="AH119">
        <v>1212</v>
      </c>
      <c r="AI119">
        <v>22</v>
      </c>
      <c r="AJ119" s="7">
        <f t="shared" si="5"/>
        <v>40057</v>
      </c>
      <c r="AK119">
        <v>9</v>
      </c>
      <c r="AL119">
        <v>2009</v>
      </c>
      <c r="AM119">
        <v>1</v>
      </c>
      <c r="AN119">
        <v>1186</v>
      </c>
      <c r="AO119">
        <v>20</v>
      </c>
    </row>
    <row r="120" spans="3:41" x14ac:dyDescent="0.25">
      <c r="C120">
        <v>20020329</v>
      </c>
      <c r="D120">
        <v>2040</v>
      </c>
      <c r="E120" s="3">
        <v>126</v>
      </c>
      <c r="F120" s="3">
        <v>1441.5</v>
      </c>
      <c r="G120" s="3">
        <v>1441.5</v>
      </c>
      <c r="H120" s="3">
        <v>1447.1</v>
      </c>
      <c r="U120" s="7">
        <f t="shared" si="3"/>
        <v>40118</v>
      </c>
      <c r="V120">
        <v>11</v>
      </c>
      <c r="W120">
        <v>2009</v>
      </c>
      <c r="X120">
        <v>1</v>
      </c>
      <c r="Y120">
        <v>1116</v>
      </c>
      <c r="Z120">
        <v>970</v>
      </c>
      <c r="AA120">
        <v>1278</v>
      </c>
      <c r="AB120">
        <v>79</v>
      </c>
      <c r="AC120">
        <v>20</v>
      </c>
      <c r="AD120" s="7">
        <f t="shared" si="4"/>
        <v>40118</v>
      </c>
      <c r="AE120">
        <v>11</v>
      </c>
      <c r="AF120">
        <v>2009</v>
      </c>
      <c r="AG120">
        <v>1</v>
      </c>
      <c r="AH120">
        <v>1116</v>
      </c>
      <c r="AI120">
        <v>20</v>
      </c>
      <c r="AJ120" s="7">
        <f t="shared" si="5"/>
        <v>40118</v>
      </c>
      <c r="AK120">
        <v>11</v>
      </c>
      <c r="AL120">
        <v>2009</v>
      </c>
      <c r="AM120">
        <v>1</v>
      </c>
      <c r="AN120">
        <v>1099</v>
      </c>
      <c r="AO120">
        <v>12</v>
      </c>
    </row>
    <row r="121" spans="3:41" x14ac:dyDescent="0.25">
      <c r="C121">
        <v>20020416</v>
      </c>
      <c r="D121">
        <v>1215</v>
      </c>
      <c r="E121" s="3">
        <v>182</v>
      </c>
      <c r="F121" s="3">
        <v>1748</v>
      </c>
      <c r="G121" s="3">
        <v>1748</v>
      </c>
      <c r="H121" s="3">
        <v>1763</v>
      </c>
      <c r="U121" s="7">
        <f t="shared" si="3"/>
        <v>40299</v>
      </c>
      <c r="V121">
        <v>5</v>
      </c>
      <c r="W121">
        <v>2010</v>
      </c>
      <c r="X121">
        <v>1</v>
      </c>
      <c r="Y121">
        <v>1916</v>
      </c>
      <c r="Z121">
        <v>1665</v>
      </c>
      <c r="AA121">
        <v>2194</v>
      </c>
      <c r="AB121">
        <v>135</v>
      </c>
      <c r="AC121">
        <v>34</v>
      </c>
      <c r="AD121" s="7">
        <f t="shared" si="4"/>
        <v>40299</v>
      </c>
      <c r="AE121">
        <v>5</v>
      </c>
      <c r="AF121">
        <v>2010</v>
      </c>
      <c r="AG121">
        <v>1</v>
      </c>
      <c r="AH121">
        <v>1916</v>
      </c>
      <c r="AI121">
        <v>34</v>
      </c>
      <c r="AJ121" s="7">
        <f t="shared" si="5"/>
        <v>40299</v>
      </c>
      <c r="AK121">
        <v>5</v>
      </c>
      <c r="AL121">
        <v>2010</v>
      </c>
      <c r="AM121">
        <v>1</v>
      </c>
      <c r="AN121">
        <v>1930</v>
      </c>
      <c r="AO121">
        <v>41</v>
      </c>
    </row>
    <row r="122" spans="3:41" x14ac:dyDescent="0.25">
      <c r="C122">
        <v>20020520</v>
      </c>
      <c r="D122">
        <v>1330</v>
      </c>
      <c r="E122" s="3">
        <v>391</v>
      </c>
      <c r="F122" s="3">
        <v>2591.3000000000002</v>
      </c>
      <c r="G122" s="3">
        <v>2591.3000000000002</v>
      </c>
      <c r="H122" s="3">
        <v>2622.5</v>
      </c>
      <c r="U122" s="7">
        <f t="shared" si="3"/>
        <v>40330</v>
      </c>
      <c r="V122">
        <v>6</v>
      </c>
      <c r="W122">
        <v>2010</v>
      </c>
      <c r="X122">
        <v>1</v>
      </c>
      <c r="Y122">
        <v>5421</v>
      </c>
      <c r="Z122">
        <v>4709</v>
      </c>
      <c r="AA122">
        <v>6209</v>
      </c>
      <c r="AB122">
        <v>383</v>
      </c>
      <c r="AC122">
        <v>98</v>
      </c>
      <c r="AD122" s="7">
        <f t="shared" si="4"/>
        <v>40330</v>
      </c>
      <c r="AE122">
        <v>6</v>
      </c>
      <c r="AF122">
        <v>2010</v>
      </c>
      <c r="AG122">
        <v>1</v>
      </c>
      <c r="AH122">
        <v>5421</v>
      </c>
      <c r="AI122">
        <v>98</v>
      </c>
      <c r="AJ122" s="7">
        <f t="shared" si="5"/>
        <v>40330</v>
      </c>
      <c r="AK122">
        <v>6</v>
      </c>
      <c r="AL122">
        <v>2010</v>
      </c>
      <c r="AM122">
        <v>1</v>
      </c>
      <c r="AN122">
        <v>5489</v>
      </c>
      <c r="AO122">
        <v>253</v>
      </c>
    </row>
    <row r="123" spans="3:41" x14ac:dyDescent="0.25">
      <c r="C123">
        <v>20020731</v>
      </c>
      <c r="D123">
        <v>1030</v>
      </c>
      <c r="E123" s="3">
        <v>74</v>
      </c>
      <c r="F123" s="3">
        <v>929.23</v>
      </c>
      <c r="G123" s="3">
        <v>929.23</v>
      </c>
      <c r="H123" s="3">
        <v>894.96</v>
      </c>
      <c r="U123" s="7">
        <f t="shared" si="3"/>
        <v>40391</v>
      </c>
      <c r="V123">
        <v>8</v>
      </c>
      <c r="W123">
        <v>2010</v>
      </c>
      <c r="X123">
        <v>1</v>
      </c>
      <c r="Y123">
        <v>1857</v>
      </c>
      <c r="Z123">
        <v>1614</v>
      </c>
      <c r="AA123">
        <v>2126</v>
      </c>
      <c r="AB123">
        <v>131</v>
      </c>
      <c r="AC123">
        <v>32</v>
      </c>
      <c r="AD123" s="7">
        <f t="shared" si="4"/>
        <v>40391</v>
      </c>
      <c r="AE123">
        <v>8</v>
      </c>
      <c r="AF123">
        <v>2010</v>
      </c>
      <c r="AG123">
        <v>1</v>
      </c>
      <c r="AH123">
        <v>1857</v>
      </c>
      <c r="AI123">
        <v>32</v>
      </c>
      <c r="AJ123" s="7">
        <f t="shared" si="5"/>
        <v>40391</v>
      </c>
      <c r="AK123">
        <v>8</v>
      </c>
      <c r="AL123">
        <v>2010</v>
      </c>
      <c r="AM123">
        <v>1</v>
      </c>
      <c r="AN123">
        <v>1846</v>
      </c>
      <c r="AO123">
        <v>31</v>
      </c>
    </row>
    <row r="124" spans="3:41" x14ac:dyDescent="0.25">
      <c r="C124">
        <v>20021205</v>
      </c>
      <c r="D124">
        <v>1345</v>
      </c>
      <c r="E124" s="3">
        <v>88</v>
      </c>
      <c r="F124" s="3">
        <v>1203.4000000000001</v>
      </c>
      <c r="G124" s="3">
        <v>1203.4000000000001</v>
      </c>
      <c r="H124" s="3">
        <v>1197.9000000000001</v>
      </c>
      <c r="U124" s="7">
        <f t="shared" si="3"/>
        <v>40483</v>
      </c>
      <c r="V124">
        <v>11</v>
      </c>
      <c r="W124">
        <v>2010</v>
      </c>
      <c r="X124">
        <v>1</v>
      </c>
      <c r="Y124">
        <v>1213</v>
      </c>
      <c r="Z124">
        <v>1053</v>
      </c>
      <c r="AA124">
        <v>1390</v>
      </c>
      <c r="AB124">
        <v>86</v>
      </c>
      <c r="AC124">
        <v>22</v>
      </c>
      <c r="AD124" s="7">
        <f t="shared" si="4"/>
        <v>40483</v>
      </c>
      <c r="AE124">
        <v>11</v>
      </c>
      <c r="AF124">
        <v>2010</v>
      </c>
      <c r="AG124">
        <v>1</v>
      </c>
      <c r="AH124">
        <v>1213</v>
      </c>
      <c r="AI124">
        <v>22</v>
      </c>
      <c r="AJ124" s="7">
        <f t="shared" si="5"/>
        <v>40483</v>
      </c>
      <c r="AK124">
        <v>11</v>
      </c>
      <c r="AL124">
        <v>2010</v>
      </c>
      <c r="AM124">
        <v>1</v>
      </c>
      <c r="AN124">
        <v>1202</v>
      </c>
      <c r="AO124">
        <v>14</v>
      </c>
    </row>
    <row r="125" spans="3:41" x14ac:dyDescent="0.25">
      <c r="C125">
        <v>20030123</v>
      </c>
      <c r="D125">
        <v>1045</v>
      </c>
      <c r="E125" s="3">
        <v>63</v>
      </c>
      <c r="F125" s="3">
        <v>1009</v>
      </c>
      <c r="G125" s="3">
        <v>1009</v>
      </c>
      <c r="H125" s="3">
        <v>998.5</v>
      </c>
      <c r="U125" s="7">
        <f t="shared" si="3"/>
        <v>40634</v>
      </c>
      <c r="V125">
        <v>4</v>
      </c>
      <c r="W125">
        <v>2011</v>
      </c>
      <c r="X125">
        <v>1</v>
      </c>
      <c r="Y125">
        <v>1524</v>
      </c>
      <c r="Z125">
        <v>1323</v>
      </c>
      <c r="AA125">
        <v>1747</v>
      </c>
      <c r="AB125">
        <v>108</v>
      </c>
      <c r="AC125">
        <v>30</v>
      </c>
      <c r="AD125" s="7">
        <f t="shared" si="4"/>
        <v>40634</v>
      </c>
      <c r="AE125">
        <v>4</v>
      </c>
      <c r="AF125">
        <v>2011</v>
      </c>
      <c r="AG125">
        <v>1</v>
      </c>
      <c r="AH125">
        <v>1524</v>
      </c>
      <c r="AI125">
        <v>30</v>
      </c>
      <c r="AJ125" s="7">
        <f t="shared" si="5"/>
        <v>40634</v>
      </c>
      <c r="AK125">
        <v>4</v>
      </c>
      <c r="AL125">
        <v>2011</v>
      </c>
      <c r="AM125">
        <v>1</v>
      </c>
      <c r="AN125">
        <v>1529</v>
      </c>
      <c r="AO125">
        <v>32</v>
      </c>
    </row>
    <row r="126" spans="3:41" x14ac:dyDescent="0.25">
      <c r="C126">
        <v>20030410</v>
      </c>
      <c r="D126">
        <v>1500</v>
      </c>
      <c r="E126" s="3">
        <v>77</v>
      </c>
      <c r="F126" s="3">
        <v>1065.7</v>
      </c>
      <c r="G126" s="3">
        <v>1065.7</v>
      </c>
      <c r="H126" s="3">
        <v>1050.2</v>
      </c>
      <c r="U126" s="7">
        <f t="shared" si="3"/>
        <v>40695</v>
      </c>
      <c r="V126">
        <v>6</v>
      </c>
      <c r="W126">
        <v>2011</v>
      </c>
      <c r="X126">
        <v>1</v>
      </c>
      <c r="Y126">
        <v>6972</v>
      </c>
      <c r="Z126">
        <v>6030</v>
      </c>
      <c r="AA126">
        <v>8019</v>
      </c>
      <c r="AB126">
        <v>508</v>
      </c>
      <c r="AC126">
        <v>176</v>
      </c>
      <c r="AD126" s="7">
        <f t="shared" si="4"/>
        <v>40695</v>
      </c>
      <c r="AE126">
        <v>6</v>
      </c>
      <c r="AF126">
        <v>2011</v>
      </c>
      <c r="AG126">
        <v>1</v>
      </c>
      <c r="AH126">
        <v>6972</v>
      </c>
      <c r="AI126">
        <v>176</v>
      </c>
      <c r="AJ126" s="7">
        <f t="shared" si="5"/>
        <v>40695</v>
      </c>
      <c r="AK126">
        <v>6</v>
      </c>
      <c r="AL126">
        <v>2011</v>
      </c>
      <c r="AM126">
        <v>1</v>
      </c>
      <c r="AN126">
        <v>7034</v>
      </c>
      <c r="AO126">
        <v>522</v>
      </c>
    </row>
    <row r="127" spans="3:41" x14ac:dyDescent="0.25">
      <c r="C127">
        <v>20030502</v>
      </c>
      <c r="D127">
        <v>1245</v>
      </c>
      <c r="E127" s="3">
        <v>263</v>
      </c>
      <c r="F127" s="3">
        <v>2141.8000000000002</v>
      </c>
      <c r="G127" s="3">
        <v>2141.8000000000002</v>
      </c>
      <c r="H127" s="3">
        <v>2167</v>
      </c>
      <c r="U127" s="7">
        <f t="shared" si="3"/>
        <v>40756</v>
      </c>
      <c r="V127">
        <v>8</v>
      </c>
      <c r="W127">
        <v>2011</v>
      </c>
      <c r="X127">
        <v>1</v>
      </c>
      <c r="Y127">
        <v>1498</v>
      </c>
      <c r="Z127">
        <v>1302</v>
      </c>
      <c r="AA127">
        <v>1716</v>
      </c>
      <c r="AB127">
        <v>106</v>
      </c>
      <c r="AC127">
        <v>27</v>
      </c>
      <c r="AD127" s="7">
        <f t="shared" si="4"/>
        <v>40756</v>
      </c>
      <c r="AE127">
        <v>8</v>
      </c>
      <c r="AF127">
        <v>2011</v>
      </c>
      <c r="AG127">
        <v>1</v>
      </c>
      <c r="AH127">
        <v>1498</v>
      </c>
      <c r="AI127">
        <v>27</v>
      </c>
      <c r="AJ127" s="7">
        <f t="shared" si="5"/>
        <v>40756</v>
      </c>
      <c r="AK127">
        <v>8</v>
      </c>
      <c r="AL127">
        <v>2011</v>
      </c>
      <c r="AM127">
        <v>1</v>
      </c>
      <c r="AN127">
        <v>1479</v>
      </c>
      <c r="AO127">
        <v>25</v>
      </c>
    </row>
    <row r="128" spans="3:41" x14ac:dyDescent="0.25">
      <c r="C128">
        <v>20030523</v>
      </c>
      <c r="D128">
        <v>1301</v>
      </c>
      <c r="E128" s="3">
        <v>1180</v>
      </c>
      <c r="F128" s="3">
        <v>4822.8</v>
      </c>
      <c r="G128" s="3">
        <v>4822.8</v>
      </c>
      <c r="H128" s="3">
        <v>4893.8999999999996</v>
      </c>
      <c r="U128" s="7">
        <f t="shared" si="3"/>
        <v>40848</v>
      </c>
      <c r="V128">
        <v>11</v>
      </c>
      <c r="W128">
        <v>2011</v>
      </c>
      <c r="X128">
        <v>1</v>
      </c>
      <c r="Y128">
        <v>1270</v>
      </c>
      <c r="Z128">
        <v>1103</v>
      </c>
      <c r="AA128">
        <v>1455</v>
      </c>
      <c r="AB128">
        <v>90</v>
      </c>
      <c r="AC128">
        <v>24</v>
      </c>
      <c r="AD128" s="7">
        <f t="shared" si="4"/>
        <v>40848</v>
      </c>
      <c r="AE128">
        <v>11</v>
      </c>
      <c r="AF128">
        <v>2011</v>
      </c>
      <c r="AG128">
        <v>1</v>
      </c>
      <c r="AH128">
        <v>1270</v>
      </c>
      <c r="AI128">
        <v>24</v>
      </c>
      <c r="AJ128" s="7">
        <f t="shared" si="5"/>
        <v>40848</v>
      </c>
      <c r="AK128">
        <v>11</v>
      </c>
      <c r="AL128">
        <v>2011</v>
      </c>
      <c r="AM128">
        <v>1</v>
      </c>
      <c r="AN128">
        <v>1259</v>
      </c>
      <c r="AO128">
        <v>15</v>
      </c>
    </row>
    <row r="129" spans="3:8" x14ac:dyDescent="0.25">
      <c r="C129">
        <v>20030530</v>
      </c>
      <c r="D129">
        <v>1130</v>
      </c>
      <c r="E129" s="3">
        <v>1570</v>
      </c>
      <c r="F129" s="3">
        <v>5575.2</v>
      </c>
      <c r="G129" s="3">
        <v>5575.2</v>
      </c>
      <c r="H129" s="3">
        <v>5635.4</v>
      </c>
    </row>
    <row r="130" spans="3:8" x14ac:dyDescent="0.25">
      <c r="C130">
        <v>20030623</v>
      </c>
      <c r="D130">
        <v>1350</v>
      </c>
      <c r="E130" s="3">
        <v>472</v>
      </c>
      <c r="F130" s="3">
        <v>2817.7</v>
      </c>
      <c r="G130" s="3">
        <v>2817.7</v>
      </c>
      <c r="H130" s="3">
        <v>2836.8</v>
      </c>
    </row>
    <row r="131" spans="3:8" x14ac:dyDescent="0.25">
      <c r="C131">
        <v>20030711</v>
      </c>
      <c r="D131">
        <v>945</v>
      </c>
      <c r="E131" s="3">
        <v>209</v>
      </c>
      <c r="F131" s="3">
        <v>1749.7</v>
      </c>
      <c r="G131" s="3">
        <v>1749.7</v>
      </c>
      <c r="H131" s="3">
        <v>1737.2</v>
      </c>
    </row>
    <row r="132" spans="3:8" x14ac:dyDescent="0.25">
      <c r="C132">
        <v>20031027</v>
      </c>
      <c r="D132">
        <v>1245</v>
      </c>
      <c r="E132" s="3">
        <v>68</v>
      </c>
      <c r="F132" s="3">
        <v>986.07</v>
      </c>
      <c r="G132" s="3">
        <v>986.07</v>
      </c>
      <c r="H132" s="3">
        <v>962.9</v>
      </c>
    </row>
    <row r="133" spans="3:8" x14ac:dyDescent="0.25">
      <c r="C133">
        <v>20031203</v>
      </c>
      <c r="D133">
        <v>1500</v>
      </c>
      <c r="E133" s="3">
        <v>85</v>
      </c>
      <c r="F133" s="3">
        <v>1189.9000000000001</v>
      </c>
      <c r="G133" s="3">
        <v>1189.9000000000001</v>
      </c>
      <c r="H133" s="3">
        <v>1183</v>
      </c>
    </row>
    <row r="134" spans="3:8" x14ac:dyDescent="0.25">
      <c r="C134">
        <v>20040312</v>
      </c>
      <c r="D134">
        <v>1100</v>
      </c>
      <c r="E134" s="3">
        <v>75</v>
      </c>
      <c r="F134" s="3">
        <v>1102</v>
      </c>
      <c r="G134" s="3">
        <v>1102</v>
      </c>
      <c r="H134" s="3">
        <v>1092.8</v>
      </c>
    </row>
    <row r="135" spans="3:8" x14ac:dyDescent="0.25">
      <c r="C135">
        <v>20040511</v>
      </c>
      <c r="D135">
        <v>1315</v>
      </c>
      <c r="E135" s="3">
        <v>860</v>
      </c>
      <c r="F135" s="3">
        <v>4170.7</v>
      </c>
      <c r="G135" s="3">
        <v>4170.7</v>
      </c>
      <c r="H135" s="3">
        <v>4250.8999999999996</v>
      </c>
    </row>
    <row r="136" spans="3:8" x14ac:dyDescent="0.25">
      <c r="C136">
        <v>20040608</v>
      </c>
      <c r="D136">
        <v>1330</v>
      </c>
      <c r="E136" s="3">
        <v>1170</v>
      </c>
      <c r="F136" s="3">
        <v>4767.8</v>
      </c>
      <c r="G136" s="3">
        <v>4767.8</v>
      </c>
      <c r="H136" s="3">
        <v>4821</v>
      </c>
    </row>
    <row r="137" spans="3:8" x14ac:dyDescent="0.25">
      <c r="C137">
        <v>20040804</v>
      </c>
      <c r="D137">
        <v>1330</v>
      </c>
      <c r="E137" s="3">
        <v>153</v>
      </c>
      <c r="F137" s="3">
        <v>1476.2</v>
      </c>
      <c r="G137" s="3">
        <v>1476.2</v>
      </c>
      <c r="H137" s="3">
        <v>1455</v>
      </c>
    </row>
    <row r="138" spans="3:8" x14ac:dyDescent="0.25">
      <c r="C138">
        <v>20041108</v>
      </c>
      <c r="D138">
        <v>1215</v>
      </c>
      <c r="E138" s="3">
        <v>115</v>
      </c>
      <c r="F138" s="3">
        <v>1398</v>
      </c>
      <c r="G138" s="3">
        <v>1398</v>
      </c>
      <c r="H138" s="3">
        <v>1394.9</v>
      </c>
    </row>
    <row r="139" spans="3:8" x14ac:dyDescent="0.25">
      <c r="C139">
        <v>20050510</v>
      </c>
      <c r="D139">
        <v>1230</v>
      </c>
      <c r="E139" s="3">
        <v>356</v>
      </c>
      <c r="F139" s="3">
        <v>2581.4</v>
      </c>
      <c r="G139" s="3">
        <v>2581.4</v>
      </c>
      <c r="H139" s="3">
        <v>2619.6</v>
      </c>
    </row>
    <row r="140" spans="3:8" x14ac:dyDescent="0.25">
      <c r="C140">
        <v>20050628</v>
      </c>
      <c r="D140">
        <v>1445</v>
      </c>
      <c r="E140" s="3">
        <v>1040</v>
      </c>
      <c r="F140" s="3">
        <v>4457.5</v>
      </c>
      <c r="G140" s="3">
        <v>4457.5</v>
      </c>
      <c r="H140" s="3">
        <v>4495.8</v>
      </c>
    </row>
    <row r="141" spans="3:8" x14ac:dyDescent="0.25">
      <c r="C141">
        <v>20050808</v>
      </c>
      <c r="D141">
        <v>1345</v>
      </c>
      <c r="E141" s="3">
        <v>297</v>
      </c>
      <c r="F141" s="3">
        <v>2204.8000000000002</v>
      </c>
      <c r="G141" s="3">
        <v>2204.8000000000002</v>
      </c>
      <c r="H141" s="3">
        <v>2203.8000000000002</v>
      </c>
    </row>
    <row r="142" spans="3:8" x14ac:dyDescent="0.25">
      <c r="C142">
        <v>20051212</v>
      </c>
      <c r="D142">
        <v>1215</v>
      </c>
      <c r="E142" s="3">
        <v>99</v>
      </c>
      <c r="F142" s="3">
        <v>1349.4</v>
      </c>
      <c r="G142" s="3">
        <v>1349.4</v>
      </c>
      <c r="H142" s="3">
        <v>1352</v>
      </c>
    </row>
    <row r="143" spans="3:8" x14ac:dyDescent="0.25">
      <c r="C143">
        <v>20060419</v>
      </c>
      <c r="D143">
        <v>1400</v>
      </c>
      <c r="E143" s="3">
        <v>227</v>
      </c>
      <c r="F143" s="3">
        <v>2077.6999999999998</v>
      </c>
      <c r="G143" s="3">
        <v>2077.6999999999998</v>
      </c>
      <c r="H143" s="3">
        <v>2106.5</v>
      </c>
    </row>
    <row r="144" spans="3:8" x14ac:dyDescent="0.25">
      <c r="C144">
        <v>20060524</v>
      </c>
      <c r="D144">
        <v>1345</v>
      </c>
      <c r="E144" s="3">
        <v>1230</v>
      </c>
      <c r="F144" s="3">
        <v>5106.3</v>
      </c>
      <c r="G144" s="3">
        <v>5106.3</v>
      </c>
      <c r="H144" s="3">
        <v>5184.5</v>
      </c>
    </row>
    <row r="145" spans="3:8" x14ac:dyDescent="0.25">
      <c r="C145">
        <v>20060927</v>
      </c>
      <c r="D145">
        <v>1230</v>
      </c>
      <c r="E145" s="3">
        <v>200</v>
      </c>
      <c r="F145" s="3">
        <v>1865.2</v>
      </c>
      <c r="G145" s="3">
        <v>1865.2</v>
      </c>
      <c r="H145" s="3">
        <v>1866.8</v>
      </c>
    </row>
    <row r="146" spans="3:8" x14ac:dyDescent="0.25">
      <c r="C146">
        <v>20061031</v>
      </c>
      <c r="D146">
        <v>1230</v>
      </c>
      <c r="E146" s="3">
        <v>176</v>
      </c>
      <c r="F146" s="3">
        <v>1821.7</v>
      </c>
      <c r="G146" s="3">
        <v>1821.7</v>
      </c>
      <c r="H146" s="3">
        <v>1835.4</v>
      </c>
    </row>
    <row r="147" spans="3:8" x14ac:dyDescent="0.25">
      <c r="C147">
        <v>20070416</v>
      </c>
      <c r="D147">
        <v>1245</v>
      </c>
      <c r="E147" s="3">
        <v>143</v>
      </c>
      <c r="F147" s="3">
        <v>1609.4</v>
      </c>
      <c r="G147" s="3">
        <v>1609.4</v>
      </c>
      <c r="H147" s="3">
        <v>1616.4</v>
      </c>
    </row>
    <row r="148" spans="3:8" x14ac:dyDescent="0.25">
      <c r="C148">
        <v>20070516</v>
      </c>
      <c r="D148">
        <v>1000</v>
      </c>
      <c r="E148" s="3">
        <v>1130</v>
      </c>
      <c r="F148" s="3">
        <v>4989</v>
      </c>
      <c r="G148" s="3">
        <v>4989</v>
      </c>
      <c r="H148" s="3">
        <v>5080.5</v>
      </c>
    </row>
    <row r="149" spans="3:8" x14ac:dyDescent="0.25">
      <c r="C149">
        <v>20070718</v>
      </c>
      <c r="D149">
        <v>1000</v>
      </c>
      <c r="E149" s="3">
        <v>261</v>
      </c>
      <c r="F149" s="3">
        <v>2086.9</v>
      </c>
      <c r="G149" s="3">
        <v>2086.9</v>
      </c>
      <c r="H149" s="3">
        <v>2082.6999999999998</v>
      </c>
    </row>
    <row r="150" spans="3:8" x14ac:dyDescent="0.25">
      <c r="C150">
        <v>20071106</v>
      </c>
      <c r="D150">
        <v>1130</v>
      </c>
      <c r="E150" s="3">
        <v>125</v>
      </c>
      <c r="F150" s="3">
        <v>1518.5</v>
      </c>
      <c r="G150" s="3">
        <v>1518.5</v>
      </c>
      <c r="H150" s="3">
        <v>1519.5</v>
      </c>
    </row>
    <row r="151" spans="3:8" x14ac:dyDescent="0.25">
      <c r="C151">
        <v>20080514</v>
      </c>
      <c r="D151">
        <v>1030</v>
      </c>
      <c r="E151" s="3">
        <v>348</v>
      </c>
      <c r="F151" s="3">
        <v>2624.9</v>
      </c>
      <c r="G151" s="3">
        <v>2624.9</v>
      </c>
      <c r="H151" s="3">
        <v>2662.4</v>
      </c>
    </row>
    <row r="152" spans="3:8" x14ac:dyDescent="0.25">
      <c r="C152">
        <v>20080603</v>
      </c>
      <c r="D152">
        <v>1200</v>
      </c>
      <c r="E152" s="3">
        <v>1880</v>
      </c>
      <c r="F152" s="3">
        <v>6480.9</v>
      </c>
      <c r="G152" s="3">
        <v>6480.9</v>
      </c>
      <c r="H152" s="3">
        <v>6542.5</v>
      </c>
    </row>
    <row r="153" spans="3:8" x14ac:dyDescent="0.25">
      <c r="C153">
        <v>20080814</v>
      </c>
      <c r="D153">
        <v>1130</v>
      </c>
      <c r="E153" s="3">
        <v>197</v>
      </c>
      <c r="F153" s="3">
        <v>1806.8</v>
      </c>
      <c r="G153" s="3">
        <v>1806.8</v>
      </c>
      <c r="H153" s="3">
        <v>1795.1</v>
      </c>
    </row>
    <row r="154" spans="3:8" x14ac:dyDescent="0.25">
      <c r="C154">
        <v>20081202</v>
      </c>
      <c r="D154">
        <v>1200</v>
      </c>
      <c r="E154" s="3">
        <v>75</v>
      </c>
      <c r="F154" s="3">
        <v>1169.3</v>
      </c>
      <c r="G154" s="3">
        <v>1169.3</v>
      </c>
      <c r="H154" s="3">
        <v>1159.2</v>
      </c>
    </row>
    <row r="155" spans="3:8" x14ac:dyDescent="0.25">
      <c r="C155">
        <v>20090429</v>
      </c>
      <c r="D155">
        <v>1345</v>
      </c>
      <c r="E155" s="3">
        <v>501</v>
      </c>
      <c r="F155" s="3">
        <v>3339.6</v>
      </c>
      <c r="G155" s="3">
        <v>3339.6</v>
      </c>
      <c r="H155" s="3">
        <v>3416</v>
      </c>
    </row>
    <row r="156" spans="3:8" x14ac:dyDescent="0.25">
      <c r="C156">
        <v>20090721</v>
      </c>
      <c r="D156">
        <v>1245</v>
      </c>
      <c r="E156" s="3">
        <v>223</v>
      </c>
      <c r="F156" s="3">
        <v>1950.6</v>
      </c>
      <c r="G156" s="3">
        <v>1950.6</v>
      </c>
      <c r="H156" s="3">
        <v>1942.2</v>
      </c>
    </row>
    <row r="157" spans="3:8" x14ac:dyDescent="0.25">
      <c r="C157">
        <v>20090909</v>
      </c>
      <c r="D157">
        <v>1030</v>
      </c>
      <c r="E157" s="3">
        <v>95</v>
      </c>
      <c r="F157" s="3">
        <v>1212.3</v>
      </c>
      <c r="G157" s="3">
        <v>1212.3</v>
      </c>
      <c r="H157" s="3">
        <v>1185.7</v>
      </c>
    </row>
    <row r="158" spans="3:8" x14ac:dyDescent="0.25">
      <c r="C158">
        <v>20091113</v>
      </c>
      <c r="D158">
        <v>1115</v>
      </c>
      <c r="E158" s="3">
        <v>71</v>
      </c>
      <c r="F158" s="3">
        <v>1116.0999999999999</v>
      </c>
      <c r="G158" s="3">
        <v>1116.0999999999999</v>
      </c>
      <c r="H158" s="3">
        <v>1099.2</v>
      </c>
    </row>
    <row r="159" spans="3:8" x14ac:dyDescent="0.25">
      <c r="C159">
        <v>20100504</v>
      </c>
      <c r="D159">
        <v>1130</v>
      </c>
      <c r="E159" s="3">
        <v>189</v>
      </c>
      <c r="F159" s="3">
        <v>1915.8</v>
      </c>
      <c r="G159" s="3">
        <v>1915.8</v>
      </c>
      <c r="H159" s="3">
        <v>1929.5</v>
      </c>
    </row>
    <row r="160" spans="3:8" x14ac:dyDescent="0.25">
      <c r="C160">
        <v>20100609</v>
      </c>
      <c r="D160">
        <v>1500</v>
      </c>
      <c r="E160" s="3">
        <v>1300</v>
      </c>
      <c r="F160" s="3">
        <v>5420.7</v>
      </c>
      <c r="G160" s="3">
        <v>5420.7</v>
      </c>
      <c r="H160" s="3">
        <v>5489</v>
      </c>
    </row>
    <row r="161" spans="3:8" x14ac:dyDescent="0.25">
      <c r="C161">
        <v>20100810</v>
      </c>
      <c r="D161">
        <v>1030</v>
      </c>
      <c r="E161" s="3">
        <v>199</v>
      </c>
      <c r="F161" s="3">
        <v>1856.9</v>
      </c>
      <c r="G161" s="3">
        <v>1856.9</v>
      </c>
      <c r="H161" s="3">
        <v>1845.9</v>
      </c>
    </row>
    <row r="162" spans="3:8" x14ac:dyDescent="0.25">
      <c r="C162">
        <v>20101123</v>
      </c>
      <c r="D162">
        <v>1130</v>
      </c>
      <c r="E162" s="3">
        <v>78</v>
      </c>
      <c r="F162" s="3">
        <v>1212.9000000000001</v>
      </c>
      <c r="G162" s="3">
        <v>1212.9000000000001</v>
      </c>
      <c r="H162" s="3">
        <v>1202.3</v>
      </c>
    </row>
    <row r="163" spans="3:8" x14ac:dyDescent="0.25">
      <c r="C163">
        <v>20110404</v>
      </c>
      <c r="D163">
        <v>1230</v>
      </c>
      <c r="E163" s="3">
        <v>117</v>
      </c>
      <c r="F163" s="3">
        <v>1524.2</v>
      </c>
      <c r="G163" s="3">
        <v>1524.2</v>
      </c>
      <c r="H163" s="3">
        <v>1529.4</v>
      </c>
    </row>
    <row r="164" spans="3:8" x14ac:dyDescent="0.25">
      <c r="C164">
        <v>20110607</v>
      </c>
      <c r="D164">
        <v>830</v>
      </c>
      <c r="E164" s="3">
        <v>2030</v>
      </c>
      <c r="F164" s="3">
        <v>6971.9</v>
      </c>
      <c r="G164" s="3">
        <v>6971.9</v>
      </c>
      <c r="H164" s="3">
        <v>7033.8</v>
      </c>
    </row>
    <row r="165" spans="3:8" x14ac:dyDescent="0.25">
      <c r="C165">
        <v>20110831</v>
      </c>
      <c r="D165">
        <v>1000</v>
      </c>
      <c r="E165" s="3">
        <v>132</v>
      </c>
      <c r="F165" s="3">
        <v>1498.3</v>
      </c>
      <c r="G165" s="3">
        <v>1498.3</v>
      </c>
      <c r="H165" s="3">
        <v>1478.6</v>
      </c>
    </row>
    <row r="166" spans="3:8" x14ac:dyDescent="0.25">
      <c r="C166">
        <v>20111110</v>
      </c>
      <c r="D166">
        <v>1100</v>
      </c>
      <c r="E166" s="3">
        <v>85</v>
      </c>
      <c r="F166" s="3">
        <v>1270.2</v>
      </c>
      <c r="G166" s="3">
        <v>1270.2</v>
      </c>
      <c r="H166" s="3">
        <v>1258.9000000000001</v>
      </c>
    </row>
  </sheetData>
  <mergeCells count="11">
    <mergeCell ref="J46:K46"/>
    <mergeCell ref="J61:K61"/>
    <mergeCell ref="J73:N73"/>
    <mergeCell ref="J93:K93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F28-3C3C-4759-80E1-616BBDC97379}">
  <dimension ref="C1:AY166"/>
  <sheetViews>
    <sheetView topLeftCell="S91" workbookViewId="0">
      <selection activeCell="AC7" sqref="AC7:AC128"/>
    </sheetView>
  </sheetViews>
  <sheetFormatPr defaultRowHeight="15" x14ac:dyDescent="0.25"/>
  <sheetData>
    <row r="1" spans="3:51" ht="18.75" x14ac:dyDescent="0.3">
      <c r="C1" s="12" t="s">
        <v>101</v>
      </c>
      <c r="D1" s="12"/>
      <c r="E1" s="12"/>
      <c r="F1" s="12"/>
      <c r="G1" s="12"/>
      <c r="H1" s="12"/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Q1" s="10" t="s">
        <v>98</v>
      </c>
      <c r="AR1" s="10"/>
      <c r="AS1" s="10"/>
      <c r="AT1" s="10"/>
      <c r="AU1" s="10"/>
      <c r="AV1" s="10"/>
      <c r="AW1" s="10"/>
      <c r="AX1" s="10"/>
      <c r="AY1" s="10"/>
    </row>
    <row r="2" spans="3:51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K2" s="12" t="s">
        <v>97</v>
      </c>
      <c r="AL2" s="12"/>
      <c r="AM2" s="12"/>
      <c r="AN2" s="12"/>
      <c r="AO2" s="12"/>
      <c r="AQ2" s="12" t="s">
        <v>99</v>
      </c>
      <c r="AR2" s="12"/>
      <c r="AS2" s="12"/>
      <c r="AT2" s="12"/>
      <c r="AU2" s="12"/>
      <c r="AV2" s="12"/>
      <c r="AW2" s="12"/>
      <c r="AX2" s="12"/>
      <c r="AY2" s="12"/>
    </row>
    <row r="3" spans="3:51" x14ac:dyDescent="0.25">
      <c r="C3">
        <v>19911017</v>
      </c>
      <c r="D3">
        <v>1020</v>
      </c>
      <c r="E3" s="3">
        <v>79</v>
      </c>
      <c r="F3" s="3">
        <v>182.79</v>
      </c>
      <c r="G3" s="3">
        <v>182.79</v>
      </c>
      <c r="H3" s="3">
        <v>178.77</v>
      </c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25">
      <c r="C4">
        <v>19920325</v>
      </c>
      <c r="D4">
        <v>1515</v>
      </c>
      <c r="E4" s="3">
        <v>65</v>
      </c>
      <c r="F4" s="3">
        <v>183.75</v>
      </c>
      <c r="G4" s="3">
        <v>183.75</v>
      </c>
      <c r="H4" s="3">
        <v>172.69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25">
      <c r="C5">
        <v>19920416</v>
      </c>
      <c r="D5">
        <v>1150</v>
      </c>
      <c r="E5" s="3">
        <v>176</v>
      </c>
      <c r="F5" s="3">
        <v>331.59</v>
      </c>
      <c r="G5" s="3">
        <v>331.59</v>
      </c>
      <c r="H5" s="3">
        <v>321.8</v>
      </c>
      <c r="J5" t="s">
        <v>11</v>
      </c>
      <c r="K5" t="s">
        <v>12</v>
      </c>
      <c r="L5" t="s">
        <v>13</v>
      </c>
      <c r="U5" s="7"/>
      <c r="V5" t="s">
        <v>36</v>
      </c>
      <c r="W5" t="s">
        <v>92</v>
      </c>
      <c r="X5">
        <v>164</v>
      </c>
      <c r="Y5">
        <v>562.9</v>
      </c>
      <c r="Z5">
        <v>538.44000000000005</v>
      </c>
      <c r="AA5">
        <v>588.16999999999996</v>
      </c>
      <c r="AB5">
        <v>12.69</v>
      </c>
      <c r="AC5">
        <v>10.76</v>
      </c>
      <c r="AD5" s="7"/>
      <c r="AE5" t="s">
        <v>36</v>
      </c>
      <c r="AF5" t="s">
        <v>92</v>
      </c>
      <c r="AG5">
        <v>164</v>
      </c>
      <c r="AH5">
        <v>562.9</v>
      </c>
      <c r="AI5">
        <v>10.76</v>
      </c>
      <c r="AJ5" s="7"/>
      <c r="AK5" t="s">
        <v>36</v>
      </c>
      <c r="AL5" t="s">
        <v>92</v>
      </c>
      <c r="AM5">
        <v>164</v>
      </c>
      <c r="AN5">
        <v>563.79999999999995</v>
      </c>
      <c r="AO5">
        <v>8.9700000000000006</v>
      </c>
      <c r="AQ5" t="s">
        <v>6</v>
      </c>
      <c r="AR5">
        <v>149</v>
      </c>
      <c r="AS5">
        <v>209</v>
      </c>
      <c r="AT5">
        <v>330</v>
      </c>
      <c r="AU5">
        <v>861</v>
      </c>
      <c r="AV5">
        <v>1300</v>
      </c>
      <c r="AW5">
        <v>1617</v>
      </c>
      <c r="AX5">
        <v>1988</v>
      </c>
      <c r="AY5">
        <v>2075</v>
      </c>
    </row>
    <row r="6" spans="3:51" x14ac:dyDescent="0.25">
      <c r="C6">
        <v>19920507</v>
      </c>
      <c r="D6">
        <v>1140</v>
      </c>
      <c r="E6" s="3">
        <v>580</v>
      </c>
      <c r="F6" s="3">
        <v>745.05</v>
      </c>
      <c r="G6" s="3">
        <v>745.05</v>
      </c>
      <c r="H6" s="3">
        <v>736.42</v>
      </c>
      <c r="J6">
        <v>1</v>
      </c>
      <c r="K6">
        <v>-1.161</v>
      </c>
      <c r="L6">
        <v>53.722999999999999</v>
      </c>
      <c r="U6" s="7">
        <f t="shared" ref="U6:U69" si="0">DATE(W6,V6,1)</f>
        <v>33512</v>
      </c>
      <c r="V6">
        <v>10</v>
      </c>
      <c r="W6">
        <v>1991</v>
      </c>
      <c r="X6">
        <v>1</v>
      </c>
      <c r="Y6">
        <v>182.79</v>
      </c>
      <c r="Z6">
        <v>139.84</v>
      </c>
      <c r="AA6">
        <v>234.79</v>
      </c>
      <c r="AB6">
        <v>24.27</v>
      </c>
      <c r="AC6">
        <v>11.62</v>
      </c>
      <c r="AD6" s="7">
        <f t="shared" ref="AD6:AD69" si="1">DATE(AF6,AE6,1)</f>
        <v>33512</v>
      </c>
      <c r="AE6">
        <v>10</v>
      </c>
      <c r="AF6">
        <v>1991</v>
      </c>
      <c r="AG6">
        <v>1</v>
      </c>
      <c r="AH6">
        <v>182.79</v>
      </c>
      <c r="AI6">
        <v>11.62</v>
      </c>
      <c r="AJ6" s="7">
        <f t="shared" ref="AJ6:AJ69" si="2">DATE(AL6,AK6,1)</f>
        <v>33512</v>
      </c>
      <c r="AK6">
        <v>10</v>
      </c>
      <c r="AL6">
        <v>1991</v>
      </c>
      <c r="AM6">
        <v>1</v>
      </c>
      <c r="AN6">
        <v>178.77</v>
      </c>
      <c r="AO6">
        <v>7.67</v>
      </c>
      <c r="AQ6" t="s">
        <v>7</v>
      </c>
      <c r="AR6">
        <v>149</v>
      </c>
      <c r="AS6">
        <v>209</v>
      </c>
      <c r="AT6">
        <v>330</v>
      </c>
      <c r="AU6">
        <v>861</v>
      </c>
      <c r="AV6">
        <v>1300</v>
      </c>
      <c r="AW6">
        <v>1617</v>
      </c>
      <c r="AX6">
        <v>1988</v>
      </c>
      <c r="AY6">
        <v>2075</v>
      </c>
    </row>
    <row r="7" spans="3:51" x14ac:dyDescent="0.25">
      <c r="C7">
        <v>19920521</v>
      </c>
      <c r="D7">
        <v>1040</v>
      </c>
      <c r="E7" s="3">
        <v>900</v>
      </c>
      <c r="F7" s="3">
        <v>1024</v>
      </c>
      <c r="G7" s="3">
        <v>1024</v>
      </c>
      <c r="H7" s="3">
        <v>1015.6</v>
      </c>
      <c r="J7">
        <v>2</v>
      </c>
      <c r="K7">
        <v>-1.286</v>
      </c>
      <c r="L7">
        <v>58.499000000000002</v>
      </c>
      <c r="U7" s="7">
        <f t="shared" si="0"/>
        <v>33664</v>
      </c>
      <c r="V7">
        <v>3</v>
      </c>
      <c r="W7">
        <v>1992</v>
      </c>
      <c r="X7">
        <v>1</v>
      </c>
      <c r="Y7">
        <v>183.75</v>
      </c>
      <c r="Z7">
        <v>140.13999999999999</v>
      </c>
      <c r="AA7">
        <v>236.66</v>
      </c>
      <c r="AB7">
        <v>24.67</v>
      </c>
      <c r="AC7">
        <v>12.25</v>
      </c>
      <c r="AD7" s="7">
        <f t="shared" si="1"/>
        <v>33664</v>
      </c>
      <c r="AE7">
        <v>3</v>
      </c>
      <c r="AF7">
        <v>1992</v>
      </c>
      <c r="AG7">
        <v>1</v>
      </c>
      <c r="AH7">
        <v>183.75</v>
      </c>
      <c r="AI7">
        <v>12.25</v>
      </c>
      <c r="AJ7" s="7">
        <f t="shared" si="2"/>
        <v>33664</v>
      </c>
      <c r="AK7">
        <v>3</v>
      </c>
      <c r="AL7">
        <v>1992</v>
      </c>
      <c r="AM7">
        <v>1</v>
      </c>
      <c r="AN7">
        <v>172.69</v>
      </c>
      <c r="AO7">
        <v>9</v>
      </c>
      <c r="AQ7" t="s">
        <v>8</v>
      </c>
      <c r="AR7">
        <v>140</v>
      </c>
      <c r="AS7">
        <v>210</v>
      </c>
      <c r="AT7">
        <v>332</v>
      </c>
      <c r="AU7">
        <v>866</v>
      </c>
      <c r="AV7">
        <v>1311</v>
      </c>
      <c r="AW7">
        <v>1599</v>
      </c>
      <c r="AX7">
        <v>2002</v>
      </c>
      <c r="AY7">
        <v>2130</v>
      </c>
    </row>
    <row r="8" spans="3:51" x14ac:dyDescent="0.25">
      <c r="C8">
        <v>19920605</v>
      </c>
      <c r="D8">
        <v>1120</v>
      </c>
      <c r="E8" s="3">
        <v>893</v>
      </c>
      <c r="F8" s="3">
        <v>997.26</v>
      </c>
      <c r="G8" s="3">
        <v>997.26</v>
      </c>
      <c r="H8" s="3">
        <v>994.71</v>
      </c>
      <c r="J8">
        <v>3</v>
      </c>
      <c r="K8">
        <v>-1.1659999999999999</v>
      </c>
      <c r="L8">
        <v>52.71</v>
      </c>
      <c r="U8" s="7">
        <f t="shared" si="0"/>
        <v>33695</v>
      </c>
      <c r="V8">
        <v>4</v>
      </c>
      <c r="W8">
        <v>1992</v>
      </c>
      <c r="X8">
        <v>1</v>
      </c>
      <c r="Y8">
        <v>331.59</v>
      </c>
      <c r="Z8">
        <v>254.27</v>
      </c>
      <c r="AA8">
        <v>425.06</v>
      </c>
      <c r="AB8">
        <v>43.65</v>
      </c>
      <c r="AC8">
        <v>20.3</v>
      </c>
      <c r="AD8" s="7">
        <f t="shared" si="1"/>
        <v>33695</v>
      </c>
      <c r="AE8">
        <v>4</v>
      </c>
      <c r="AF8">
        <v>1992</v>
      </c>
      <c r="AG8">
        <v>1</v>
      </c>
      <c r="AH8">
        <v>331.59</v>
      </c>
      <c r="AI8">
        <v>20.3</v>
      </c>
      <c r="AJ8" s="7">
        <f t="shared" si="2"/>
        <v>33695</v>
      </c>
      <c r="AK8">
        <v>4</v>
      </c>
      <c r="AL8">
        <v>1992</v>
      </c>
      <c r="AM8">
        <v>1</v>
      </c>
      <c r="AN8">
        <v>321.8</v>
      </c>
      <c r="AO8">
        <v>16.170000000000002</v>
      </c>
    </row>
    <row r="9" spans="3:51" x14ac:dyDescent="0.25">
      <c r="C9">
        <v>19920613</v>
      </c>
      <c r="D9">
        <v>1120</v>
      </c>
      <c r="E9" s="3">
        <v>1050</v>
      </c>
      <c r="F9" s="3">
        <v>1121.0999999999999</v>
      </c>
      <c r="G9" s="3">
        <v>1121.0999999999999</v>
      </c>
      <c r="H9" s="3">
        <v>1120</v>
      </c>
      <c r="J9">
        <v>4</v>
      </c>
      <c r="K9">
        <v>-1.3009999999999999</v>
      </c>
      <c r="L9">
        <v>57.927999999999997</v>
      </c>
      <c r="U9" s="7">
        <f t="shared" si="0"/>
        <v>33725</v>
      </c>
      <c r="V9">
        <v>5</v>
      </c>
      <c r="W9">
        <v>1992</v>
      </c>
      <c r="X9">
        <v>2</v>
      </c>
      <c r="Y9">
        <v>885</v>
      </c>
      <c r="Z9">
        <v>722</v>
      </c>
      <c r="AA9">
        <v>1073</v>
      </c>
      <c r="AB9">
        <v>90</v>
      </c>
      <c r="AC9">
        <v>51</v>
      </c>
      <c r="AD9" s="7">
        <f t="shared" si="1"/>
        <v>33725</v>
      </c>
      <c r="AE9">
        <v>5</v>
      </c>
      <c r="AF9">
        <v>1992</v>
      </c>
      <c r="AG9">
        <v>2</v>
      </c>
      <c r="AH9">
        <v>884.53</v>
      </c>
      <c r="AI9">
        <v>50.7</v>
      </c>
      <c r="AJ9" s="7">
        <f t="shared" si="2"/>
        <v>33725</v>
      </c>
      <c r="AK9">
        <v>5</v>
      </c>
      <c r="AL9">
        <v>1992</v>
      </c>
      <c r="AM9">
        <v>2</v>
      </c>
      <c r="AN9">
        <v>876.03</v>
      </c>
      <c r="AO9">
        <v>44.31</v>
      </c>
      <c r="AQ9" t="s">
        <v>100</v>
      </c>
    </row>
    <row r="10" spans="3:51" x14ac:dyDescent="0.25">
      <c r="C10">
        <v>19920623</v>
      </c>
      <c r="D10">
        <v>1400</v>
      </c>
      <c r="E10" s="3">
        <v>854</v>
      </c>
      <c r="F10" s="3">
        <v>940.47</v>
      </c>
      <c r="G10" s="3">
        <v>940.47</v>
      </c>
      <c r="H10" s="3">
        <v>944.46</v>
      </c>
      <c r="J10">
        <v>5</v>
      </c>
      <c r="K10">
        <v>-1.296</v>
      </c>
      <c r="L10">
        <v>57.701000000000001</v>
      </c>
      <c r="U10" s="7">
        <f t="shared" si="0"/>
        <v>33756</v>
      </c>
      <c r="V10">
        <v>6</v>
      </c>
      <c r="W10">
        <v>1992</v>
      </c>
      <c r="X10">
        <v>5</v>
      </c>
      <c r="Y10">
        <v>966</v>
      </c>
      <c r="Z10">
        <v>829</v>
      </c>
      <c r="AA10">
        <v>1118</v>
      </c>
      <c r="AB10">
        <v>74</v>
      </c>
      <c r="AC10">
        <v>54</v>
      </c>
      <c r="AD10" s="7">
        <f t="shared" si="1"/>
        <v>33756</v>
      </c>
      <c r="AE10">
        <v>6</v>
      </c>
      <c r="AF10">
        <v>1992</v>
      </c>
      <c r="AG10">
        <v>5</v>
      </c>
      <c r="AH10">
        <v>965.8</v>
      </c>
      <c r="AI10">
        <v>53.66</v>
      </c>
      <c r="AJ10" s="7">
        <f t="shared" si="2"/>
        <v>33756</v>
      </c>
      <c r="AK10">
        <v>6</v>
      </c>
      <c r="AL10">
        <v>1992</v>
      </c>
      <c r="AM10">
        <v>5</v>
      </c>
      <c r="AN10">
        <v>967.7</v>
      </c>
      <c r="AO10">
        <v>49.3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25">
      <c r="C11">
        <v>19920624</v>
      </c>
      <c r="D11">
        <v>915</v>
      </c>
      <c r="E11" s="3">
        <v>776</v>
      </c>
      <c r="F11" s="3">
        <v>872.33</v>
      </c>
      <c r="G11" s="3">
        <v>872.33</v>
      </c>
      <c r="H11" s="3">
        <v>876.73</v>
      </c>
      <c r="J11" s="2">
        <v>6</v>
      </c>
      <c r="K11" s="2">
        <v>-1.37</v>
      </c>
      <c r="L11" s="2">
        <v>59.984000000000002</v>
      </c>
      <c r="U11" s="7">
        <f t="shared" si="0"/>
        <v>33786</v>
      </c>
      <c r="V11">
        <v>7</v>
      </c>
      <c r="W11">
        <v>1992</v>
      </c>
      <c r="X11">
        <v>1</v>
      </c>
      <c r="Y11">
        <v>381.49</v>
      </c>
      <c r="Z11">
        <v>293.48</v>
      </c>
      <c r="AA11">
        <v>487.64</v>
      </c>
      <c r="AB11">
        <v>49.62</v>
      </c>
      <c r="AC11">
        <v>22.03</v>
      </c>
      <c r="AD11" s="7">
        <f t="shared" si="1"/>
        <v>33786</v>
      </c>
      <c r="AE11">
        <v>7</v>
      </c>
      <c r="AF11">
        <v>1992</v>
      </c>
      <c r="AG11">
        <v>1</v>
      </c>
      <c r="AH11">
        <v>381.49</v>
      </c>
      <c r="AI11">
        <v>22.03</v>
      </c>
      <c r="AJ11" s="7">
        <f t="shared" si="2"/>
        <v>33786</v>
      </c>
      <c r="AK11">
        <v>7</v>
      </c>
      <c r="AL11">
        <v>1992</v>
      </c>
      <c r="AM11">
        <v>1</v>
      </c>
      <c r="AN11">
        <v>384.73</v>
      </c>
      <c r="AO11">
        <v>19.77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25">
      <c r="C12">
        <v>19920625</v>
      </c>
      <c r="D12">
        <v>1200</v>
      </c>
      <c r="E12" s="3">
        <v>807</v>
      </c>
      <c r="F12" s="3">
        <v>897.89</v>
      </c>
      <c r="G12" s="3">
        <v>897.89</v>
      </c>
      <c r="H12" s="3">
        <v>902.58</v>
      </c>
      <c r="J12">
        <v>7</v>
      </c>
      <c r="K12">
        <v>-1.323</v>
      </c>
      <c r="L12">
        <v>57.732999999999997</v>
      </c>
      <c r="U12" s="7">
        <f t="shared" si="0"/>
        <v>33848</v>
      </c>
      <c r="V12">
        <v>9</v>
      </c>
      <c r="W12">
        <v>1992</v>
      </c>
      <c r="X12">
        <v>2</v>
      </c>
      <c r="Y12">
        <v>227.24</v>
      </c>
      <c r="Z12">
        <v>186.39</v>
      </c>
      <c r="AA12">
        <v>274.35000000000002</v>
      </c>
      <c r="AB12">
        <v>22.46</v>
      </c>
      <c r="AC12">
        <v>12.4</v>
      </c>
      <c r="AD12" s="7">
        <f t="shared" si="1"/>
        <v>33848</v>
      </c>
      <c r="AE12">
        <v>9</v>
      </c>
      <c r="AF12">
        <v>1992</v>
      </c>
      <c r="AG12">
        <v>2</v>
      </c>
      <c r="AH12">
        <v>227.24</v>
      </c>
      <c r="AI12">
        <v>12.4</v>
      </c>
      <c r="AJ12" s="7">
        <f t="shared" si="2"/>
        <v>33848</v>
      </c>
      <c r="AK12">
        <v>9</v>
      </c>
      <c r="AL12">
        <v>1992</v>
      </c>
      <c r="AM12">
        <v>2</v>
      </c>
      <c r="AN12">
        <v>226.47</v>
      </c>
      <c r="AO12">
        <v>8.23</v>
      </c>
      <c r="AQ12" t="s">
        <v>6</v>
      </c>
      <c r="AR12">
        <v>0.37</v>
      </c>
      <c r="AS12">
        <v>0.46</v>
      </c>
      <c r="AT12">
        <v>0.68</v>
      </c>
      <c r="AU12">
        <v>0.88</v>
      </c>
      <c r="AV12">
        <v>1.06</v>
      </c>
      <c r="AW12">
        <v>1.1399999999999999</v>
      </c>
      <c r="AX12">
        <v>1.23</v>
      </c>
      <c r="AY12">
        <v>1.3</v>
      </c>
    </row>
    <row r="13" spans="3:51" x14ac:dyDescent="0.25">
      <c r="C13">
        <v>19920722</v>
      </c>
      <c r="D13">
        <v>1035</v>
      </c>
      <c r="E13" s="3">
        <v>259</v>
      </c>
      <c r="F13" s="3">
        <v>381.49</v>
      </c>
      <c r="G13" s="3">
        <v>381.49</v>
      </c>
      <c r="H13" s="3">
        <v>384.73</v>
      </c>
      <c r="J13">
        <v>8</v>
      </c>
      <c r="K13">
        <v>-1.395</v>
      </c>
      <c r="L13">
        <v>59.927999999999997</v>
      </c>
      <c r="U13" s="7">
        <f t="shared" si="0"/>
        <v>33878</v>
      </c>
      <c r="V13">
        <v>10</v>
      </c>
      <c r="W13">
        <v>1992</v>
      </c>
      <c r="X13">
        <v>3</v>
      </c>
      <c r="Y13">
        <v>182.2</v>
      </c>
      <c r="Z13">
        <v>153.41</v>
      </c>
      <c r="AA13">
        <v>214.79</v>
      </c>
      <c r="AB13">
        <v>15.67</v>
      </c>
      <c r="AC13">
        <v>9.76</v>
      </c>
      <c r="AD13" s="7">
        <f t="shared" si="1"/>
        <v>33878</v>
      </c>
      <c r="AE13">
        <v>10</v>
      </c>
      <c r="AF13">
        <v>1992</v>
      </c>
      <c r="AG13">
        <v>3</v>
      </c>
      <c r="AH13">
        <v>182.2</v>
      </c>
      <c r="AI13">
        <v>9.76</v>
      </c>
      <c r="AJ13" s="7">
        <f t="shared" si="2"/>
        <v>33878</v>
      </c>
      <c r="AK13">
        <v>10</v>
      </c>
      <c r="AL13">
        <v>1992</v>
      </c>
      <c r="AM13">
        <v>3</v>
      </c>
      <c r="AN13">
        <v>178.49</v>
      </c>
      <c r="AO13">
        <v>6.55</v>
      </c>
      <c r="AQ13" t="s">
        <v>7</v>
      </c>
      <c r="AR13">
        <v>0.37</v>
      </c>
      <c r="AS13">
        <v>0.46</v>
      </c>
      <c r="AT13">
        <v>0.68</v>
      </c>
      <c r="AU13">
        <v>0.88</v>
      </c>
      <c r="AV13">
        <v>1.06</v>
      </c>
      <c r="AW13">
        <v>1.1399999999999999</v>
      </c>
      <c r="AX13">
        <v>1.23</v>
      </c>
      <c r="AY13">
        <v>1.3</v>
      </c>
    </row>
    <row r="14" spans="3:51" x14ac:dyDescent="0.25">
      <c r="C14">
        <v>19920911</v>
      </c>
      <c r="D14">
        <v>1250</v>
      </c>
      <c r="E14" s="3">
        <v>121</v>
      </c>
      <c r="F14" s="3">
        <v>228.74</v>
      </c>
      <c r="G14" s="3">
        <v>228.74</v>
      </c>
      <c r="H14" s="3">
        <v>228.13</v>
      </c>
      <c r="J14" s="1">
        <v>9</v>
      </c>
      <c r="K14" s="1">
        <v>-1.3959999999999999</v>
      </c>
      <c r="L14" s="1">
        <v>58.671999999999997</v>
      </c>
      <c r="U14" s="7">
        <f t="shared" si="0"/>
        <v>34060</v>
      </c>
      <c r="V14">
        <v>4</v>
      </c>
      <c r="W14">
        <v>1993</v>
      </c>
      <c r="X14">
        <v>1</v>
      </c>
      <c r="Y14">
        <v>184.4</v>
      </c>
      <c r="Z14">
        <v>141.80000000000001</v>
      </c>
      <c r="AA14">
        <v>235.8</v>
      </c>
      <c r="AB14">
        <v>24.02</v>
      </c>
      <c r="AC14">
        <v>10.74</v>
      </c>
      <c r="AD14" s="7">
        <f t="shared" si="1"/>
        <v>34060</v>
      </c>
      <c r="AE14">
        <v>4</v>
      </c>
      <c r="AF14">
        <v>1993</v>
      </c>
      <c r="AG14">
        <v>1</v>
      </c>
      <c r="AH14">
        <v>184.4</v>
      </c>
      <c r="AI14">
        <v>10.73</v>
      </c>
      <c r="AJ14" s="7">
        <f t="shared" si="2"/>
        <v>34060</v>
      </c>
      <c r="AK14">
        <v>4</v>
      </c>
      <c r="AL14">
        <v>1993</v>
      </c>
      <c r="AM14">
        <v>1</v>
      </c>
      <c r="AN14">
        <v>173.77</v>
      </c>
      <c r="AO14">
        <v>7.86</v>
      </c>
      <c r="AQ14" t="s">
        <v>8</v>
      </c>
      <c r="AR14">
        <v>0.37</v>
      </c>
      <c r="AS14">
        <v>0.46</v>
      </c>
      <c r="AT14">
        <v>0.69</v>
      </c>
      <c r="AU14">
        <v>0.87</v>
      </c>
      <c r="AV14">
        <v>1.04</v>
      </c>
      <c r="AW14">
        <v>1.08</v>
      </c>
      <c r="AX14">
        <v>1.1599999999999999</v>
      </c>
      <c r="AY14">
        <v>1.22</v>
      </c>
    </row>
    <row r="15" spans="3:51" x14ac:dyDescent="0.25">
      <c r="C15">
        <v>19920918</v>
      </c>
      <c r="D15">
        <v>1215</v>
      </c>
      <c r="E15" s="3">
        <v>118</v>
      </c>
      <c r="F15" s="3">
        <v>225.74</v>
      </c>
      <c r="G15" s="3">
        <v>225.74</v>
      </c>
      <c r="H15" s="3">
        <v>224.81</v>
      </c>
      <c r="U15" s="7">
        <f t="shared" si="0"/>
        <v>34090</v>
      </c>
      <c r="V15">
        <v>5</v>
      </c>
      <c r="W15">
        <v>1993</v>
      </c>
      <c r="X15">
        <v>3</v>
      </c>
      <c r="Y15">
        <v>1143</v>
      </c>
      <c r="Z15">
        <v>961</v>
      </c>
      <c r="AA15">
        <v>1349</v>
      </c>
      <c r="AB15">
        <v>99</v>
      </c>
      <c r="AC15">
        <v>54</v>
      </c>
      <c r="AD15" s="7">
        <f t="shared" si="1"/>
        <v>34090</v>
      </c>
      <c r="AE15">
        <v>5</v>
      </c>
      <c r="AF15">
        <v>1993</v>
      </c>
      <c r="AG15">
        <v>3</v>
      </c>
      <c r="AH15">
        <v>1143</v>
      </c>
      <c r="AI15">
        <v>54</v>
      </c>
      <c r="AJ15" s="7">
        <f t="shared" si="2"/>
        <v>34090</v>
      </c>
      <c r="AK15">
        <v>5</v>
      </c>
      <c r="AL15">
        <v>1993</v>
      </c>
      <c r="AM15">
        <v>3</v>
      </c>
      <c r="AN15">
        <v>1129</v>
      </c>
      <c r="AO15">
        <v>46</v>
      </c>
    </row>
    <row r="16" spans="3:51" x14ac:dyDescent="0.25">
      <c r="C16">
        <v>19921013</v>
      </c>
      <c r="D16">
        <v>1100</v>
      </c>
      <c r="E16" s="3">
        <v>81</v>
      </c>
      <c r="F16" s="3">
        <v>182.92</v>
      </c>
      <c r="G16" s="3">
        <v>182.92</v>
      </c>
      <c r="H16" s="3">
        <v>179.3</v>
      </c>
      <c r="U16" s="7">
        <f t="shared" si="0"/>
        <v>34121</v>
      </c>
      <c r="V16">
        <v>6</v>
      </c>
      <c r="W16">
        <v>1993</v>
      </c>
      <c r="X16">
        <v>1</v>
      </c>
      <c r="Y16">
        <v>1799</v>
      </c>
      <c r="Z16">
        <v>1389</v>
      </c>
      <c r="AA16">
        <v>2292</v>
      </c>
      <c r="AB16">
        <v>231</v>
      </c>
      <c r="AC16">
        <v>97</v>
      </c>
      <c r="AD16" s="7">
        <f t="shared" si="1"/>
        <v>34121</v>
      </c>
      <c r="AE16">
        <v>6</v>
      </c>
      <c r="AF16">
        <v>1993</v>
      </c>
      <c r="AG16">
        <v>1</v>
      </c>
      <c r="AH16">
        <v>1799</v>
      </c>
      <c r="AI16">
        <v>97</v>
      </c>
      <c r="AJ16" s="7">
        <f t="shared" si="2"/>
        <v>34121</v>
      </c>
      <c r="AK16">
        <v>6</v>
      </c>
      <c r="AL16">
        <v>1993</v>
      </c>
      <c r="AM16">
        <v>1</v>
      </c>
      <c r="AN16">
        <v>1785</v>
      </c>
      <c r="AO16">
        <v>70</v>
      </c>
    </row>
    <row r="17" spans="3:41" x14ac:dyDescent="0.25">
      <c r="C17">
        <v>19921014</v>
      </c>
      <c r="D17">
        <v>1100</v>
      </c>
      <c r="E17" s="3">
        <v>81</v>
      </c>
      <c r="F17" s="3">
        <v>183.09</v>
      </c>
      <c r="G17" s="3">
        <v>183.09</v>
      </c>
      <c r="H17" s="3">
        <v>179.41</v>
      </c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544.36</v>
      </c>
      <c r="Z17">
        <v>422.5</v>
      </c>
      <c r="AA17">
        <v>690.44</v>
      </c>
      <c r="AB17">
        <v>68.47</v>
      </c>
      <c r="AC17">
        <v>25.75</v>
      </c>
      <c r="AD17" s="7">
        <f t="shared" si="1"/>
        <v>34151</v>
      </c>
      <c r="AE17">
        <v>7</v>
      </c>
      <c r="AF17">
        <v>1993</v>
      </c>
      <c r="AG17">
        <v>1</v>
      </c>
      <c r="AH17">
        <v>544.36</v>
      </c>
      <c r="AI17">
        <v>25.75</v>
      </c>
      <c r="AJ17" s="7">
        <f t="shared" si="2"/>
        <v>34151</v>
      </c>
      <c r="AK17">
        <v>7</v>
      </c>
      <c r="AL17">
        <v>1993</v>
      </c>
      <c r="AM17">
        <v>1</v>
      </c>
      <c r="AN17">
        <v>551.52</v>
      </c>
      <c r="AO17">
        <v>23.5</v>
      </c>
    </row>
    <row r="18" spans="3:41" x14ac:dyDescent="0.25">
      <c r="C18">
        <v>19921015</v>
      </c>
      <c r="D18">
        <v>830</v>
      </c>
      <c r="E18" s="3">
        <v>79</v>
      </c>
      <c r="F18" s="3">
        <v>180.57</v>
      </c>
      <c r="G18" s="3">
        <v>180.57</v>
      </c>
      <c r="H18" s="3">
        <v>176.76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107</v>
      </c>
      <c r="U18" s="7">
        <f t="shared" si="0"/>
        <v>34243</v>
      </c>
      <c r="V18">
        <v>10</v>
      </c>
      <c r="W18">
        <v>1993</v>
      </c>
      <c r="X18">
        <v>1</v>
      </c>
      <c r="Y18">
        <v>191.83</v>
      </c>
      <c r="Z18">
        <v>149.31</v>
      </c>
      <c r="AA18">
        <v>242.7</v>
      </c>
      <c r="AB18">
        <v>23.87</v>
      </c>
      <c r="AC18">
        <v>8.35</v>
      </c>
      <c r="AD18" s="7">
        <f t="shared" si="1"/>
        <v>34243</v>
      </c>
      <c r="AE18">
        <v>10</v>
      </c>
      <c r="AF18">
        <v>1993</v>
      </c>
      <c r="AG18">
        <v>1</v>
      </c>
      <c r="AH18">
        <v>191.83</v>
      </c>
      <c r="AI18">
        <v>8.35</v>
      </c>
      <c r="AJ18" s="7">
        <f t="shared" si="2"/>
        <v>34243</v>
      </c>
      <c r="AK18">
        <v>10</v>
      </c>
      <c r="AL18">
        <v>1993</v>
      </c>
      <c r="AM18">
        <v>1</v>
      </c>
      <c r="AN18">
        <v>188.21</v>
      </c>
      <c r="AO18">
        <v>6.37</v>
      </c>
    </row>
    <row r="19" spans="3:41" x14ac:dyDescent="0.25">
      <c r="C19">
        <v>19930401</v>
      </c>
      <c r="D19">
        <v>1020</v>
      </c>
      <c r="E19" s="3">
        <v>67</v>
      </c>
      <c r="F19" s="3">
        <v>184.4</v>
      </c>
      <c r="G19" s="3">
        <v>184.4</v>
      </c>
      <c r="H19" s="3">
        <v>173.77</v>
      </c>
      <c r="J19" t="s">
        <v>6</v>
      </c>
      <c r="K19">
        <v>6.1258999999999997</v>
      </c>
      <c r="L19">
        <v>0.69989999999999997</v>
      </c>
      <c r="M19">
        <v>4.0599999999999997E-2</v>
      </c>
      <c r="N19">
        <v>3.5499999999999997E-2</v>
      </c>
      <c r="O19">
        <v>6.9000000000000006E-2</v>
      </c>
      <c r="P19">
        <v>5.1000000000000004E-3</v>
      </c>
      <c r="Q19">
        <v>6.9999999999999999E-4</v>
      </c>
      <c r="U19" s="7">
        <f t="shared" si="0"/>
        <v>34274</v>
      </c>
      <c r="V19">
        <v>11</v>
      </c>
      <c r="W19">
        <v>1993</v>
      </c>
      <c r="X19">
        <v>1</v>
      </c>
      <c r="Y19">
        <v>193.57</v>
      </c>
      <c r="Z19">
        <v>150.69999999999999</v>
      </c>
      <c r="AA19">
        <v>244.85</v>
      </c>
      <c r="AB19">
        <v>24.06</v>
      </c>
      <c r="AC19">
        <v>8.36</v>
      </c>
      <c r="AD19" s="7">
        <f t="shared" si="1"/>
        <v>34274</v>
      </c>
      <c r="AE19">
        <v>11</v>
      </c>
      <c r="AF19">
        <v>1993</v>
      </c>
      <c r="AG19">
        <v>1</v>
      </c>
      <c r="AH19">
        <v>193.57</v>
      </c>
      <c r="AI19">
        <v>8.36</v>
      </c>
      <c r="AJ19" s="7">
        <f t="shared" si="2"/>
        <v>34274</v>
      </c>
      <c r="AK19">
        <v>11</v>
      </c>
      <c r="AL19">
        <v>1993</v>
      </c>
      <c r="AM19">
        <v>1</v>
      </c>
      <c r="AN19">
        <v>188.55</v>
      </c>
      <c r="AO19">
        <v>7.4</v>
      </c>
    </row>
    <row r="20" spans="3:41" x14ac:dyDescent="0.25">
      <c r="C20">
        <v>19930512</v>
      </c>
      <c r="D20">
        <v>1200</v>
      </c>
      <c r="E20" s="3">
        <v>342</v>
      </c>
      <c r="F20" s="3">
        <v>500.11</v>
      </c>
      <c r="G20" s="3">
        <v>500.11</v>
      </c>
      <c r="H20" s="3">
        <v>494.19</v>
      </c>
      <c r="J20" t="s">
        <v>7</v>
      </c>
      <c r="K20">
        <v>6.1258999999999997</v>
      </c>
      <c r="L20">
        <v>0.69989999999999997</v>
      </c>
      <c r="M20">
        <v>4.0599999999999997E-2</v>
      </c>
      <c r="N20">
        <v>3.5499999999999997E-2</v>
      </c>
      <c r="O20">
        <v>6.9000000000000006E-2</v>
      </c>
      <c r="P20">
        <v>5.1000000000000004E-3</v>
      </c>
      <c r="Q20">
        <v>6.9999999999999999E-4</v>
      </c>
      <c r="U20" s="7">
        <f t="shared" si="0"/>
        <v>34455</v>
      </c>
      <c r="V20">
        <v>5</v>
      </c>
      <c r="W20">
        <v>1994</v>
      </c>
      <c r="X20">
        <v>2</v>
      </c>
      <c r="Y20">
        <v>542.32000000000005</v>
      </c>
      <c r="Z20">
        <v>447.12</v>
      </c>
      <c r="AA20">
        <v>651.74</v>
      </c>
      <c r="AB20">
        <v>52.25</v>
      </c>
      <c r="AC20">
        <v>21.4</v>
      </c>
      <c r="AD20" s="7">
        <f t="shared" si="1"/>
        <v>34455</v>
      </c>
      <c r="AE20">
        <v>5</v>
      </c>
      <c r="AF20">
        <v>1994</v>
      </c>
      <c r="AG20">
        <v>2</v>
      </c>
      <c r="AH20">
        <v>542.32000000000005</v>
      </c>
      <c r="AI20">
        <v>21.4</v>
      </c>
      <c r="AJ20" s="7">
        <f t="shared" si="2"/>
        <v>34455</v>
      </c>
      <c r="AK20">
        <v>5</v>
      </c>
      <c r="AL20">
        <v>1994</v>
      </c>
      <c r="AM20">
        <v>2</v>
      </c>
      <c r="AN20">
        <v>536.28</v>
      </c>
      <c r="AO20">
        <v>19.91</v>
      </c>
    </row>
    <row r="21" spans="3:41" x14ac:dyDescent="0.25">
      <c r="C21">
        <v>19930521</v>
      </c>
      <c r="D21">
        <v>930</v>
      </c>
      <c r="E21" s="3">
        <v>1220</v>
      </c>
      <c r="F21" s="3">
        <v>1292.9000000000001</v>
      </c>
      <c r="G21" s="3">
        <v>1292.9000000000001</v>
      </c>
      <c r="H21" s="3">
        <v>1279</v>
      </c>
      <c r="J21" t="s">
        <v>8</v>
      </c>
      <c r="K21">
        <v>6.1211000000000002</v>
      </c>
      <c r="L21">
        <v>0.70960000000000001</v>
      </c>
      <c r="M21">
        <v>3.2500000000000001E-2</v>
      </c>
      <c r="N21">
        <v>2.6100000000000002E-2</v>
      </c>
      <c r="O21">
        <v>4.9399999999999999E-2</v>
      </c>
      <c r="P21">
        <v>7.3000000000000001E-3</v>
      </c>
      <c r="Q21">
        <v>8.0000000000000004E-4</v>
      </c>
      <c r="U21" s="7">
        <f t="shared" si="0"/>
        <v>34486</v>
      </c>
      <c r="V21">
        <v>6</v>
      </c>
      <c r="W21">
        <v>1994</v>
      </c>
      <c r="X21">
        <v>1</v>
      </c>
      <c r="Y21">
        <v>1386</v>
      </c>
      <c r="Z21">
        <v>1081</v>
      </c>
      <c r="AA21">
        <v>1750</v>
      </c>
      <c r="AB21">
        <v>171</v>
      </c>
      <c r="AC21">
        <v>56</v>
      </c>
      <c r="AD21" s="7">
        <f t="shared" si="1"/>
        <v>34486</v>
      </c>
      <c r="AE21">
        <v>6</v>
      </c>
      <c r="AF21">
        <v>1994</v>
      </c>
      <c r="AG21">
        <v>1</v>
      </c>
      <c r="AH21">
        <v>1386</v>
      </c>
      <c r="AI21">
        <v>56</v>
      </c>
      <c r="AJ21" s="7">
        <f t="shared" si="2"/>
        <v>34486</v>
      </c>
      <c r="AK21">
        <v>6</v>
      </c>
      <c r="AL21">
        <v>1994</v>
      </c>
      <c r="AM21">
        <v>1</v>
      </c>
      <c r="AN21">
        <v>1377</v>
      </c>
      <c r="AO21">
        <v>46</v>
      </c>
    </row>
    <row r="22" spans="3:41" x14ac:dyDescent="0.25">
      <c r="C22">
        <v>19930526</v>
      </c>
      <c r="D22">
        <v>1900</v>
      </c>
      <c r="E22" s="3">
        <v>1640</v>
      </c>
      <c r="F22" s="3">
        <v>1635.5</v>
      </c>
      <c r="G22" s="3">
        <v>1635.5</v>
      </c>
      <c r="H22" s="3">
        <v>1614.6</v>
      </c>
      <c r="U22" s="7">
        <f t="shared" si="0"/>
        <v>34516</v>
      </c>
      <c r="V22">
        <v>7</v>
      </c>
      <c r="W22">
        <v>1994</v>
      </c>
      <c r="X22">
        <v>2</v>
      </c>
      <c r="Y22">
        <v>332.36</v>
      </c>
      <c r="Z22">
        <v>275.82</v>
      </c>
      <c r="AA22">
        <v>397.06</v>
      </c>
      <c r="AB22">
        <v>30.96</v>
      </c>
      <c r="AC22">
        <v>13.5</v>
      </c>
      <c r="AD22" s="7">
        <f t="shared" si="1"/>
        <v>34516</v>
      </c>
      <c r="AE22">
        <v>7</v>
      </c>
      <c r="AF22">
        <v>1994</v>
      </c>
      <c r="AG22">
        <v>2</v>
      </c>
      <c r="AH22">
        <v>332.36</v>
      </c>
      <c r="AI22">
        <v>13.5</v>
      </c>
      <c r="AJ22" s="7">
        <f t="shared" si="2"/>
        <v>34516</v>
      </c>
      <c r="AK22">
        <v>7</v>
      </c>
      <c r="AL22">
        <v>1994</v>
      </c>
      <c r="AM22">
        <v>2</v>
      </c>
      <c r="AN22">
        <v>334</v>
      </c>
      <c r="AO22">
        <v>12.7</v>
      </c>
    </row>
    <row r="23" spans="3:41" x14ac:dyDescent="0.25">
      <c r="C23">
        <v>19930616</v>
      </c>
      <c r="D23">
        <v>1030</v>
      </c>
      <c r="E23" s="3">
        <v>1900</v>
      </c>
      <c r="F23" s="3">
        <v>1798.9</v>
      </c>
      <c r="G23" s="3">
        <v>1798.9</v>
      </c>
      <c r="H23" s="3">
        <v>1785.3</v>
      </c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306.49</v>
      </c>
      <c r="Z23">
        <v>239.1</v>
      </c>
      <c r="AA23">
        <v>386.98</v>
      </c>
      <c r="AB23">
        <v>37.79</v>
      </c>
      <c r="AC23">
        <v>12.32</v>
      </c>
      <c r="AD23" s="7">
        <f t="shared" si="1"/>
        <v>34608</v>
      </c>
      <c r="AE23">
        <v>10</v>
      </c>
      <c r="AF23">
        <v>1994</v>
      </c>
      <c r="AG23">
        <v>1</v>
      </c>
      <c r="AH23">
        <v>306.49</v>
      </c>
      <c r="AI23">
        <v>12.32</v>
      </c>
      <c r="AJ23" s="7">
        <f t="shared" si="2"/>
        <v>34608</v>
      </c>
      <c r="AK23">
        <v>10</v>
      </c>
      <c r="AL23">
        <v>1994</v>
      </c>
      <c r="AM23">
        <v>1</v>
      </c>
      <c r="AN23">
        <v>308.20999999999998</v>
      </c>
      <c r="AO23">
        <v>9.1199999999999992</v>
      </c>
    </row>
    <row r="24" spans="3:41" x14ac:dyDescent="0.25">
      <c r="C24">
        <v>19930720</v>
      </c>
      <c r="D24">
        <v>1100</v>
      </c>
      <c r="E24" s="3">
        <v>434</v>
      </c>
      <c r="F24" s="3">
        <v>544.36</v>
      </c>
      <c r="G24" s="3">
        <v>544.36</v>
      </c>
      <c r="H24" s="3">
        <v>551.52</v>
      </c>
      <c r="J24" t="s">
        <v>22</v>
      </c>
      <c r="K24" s="4">
        <v>97.65</v>
      </c>
      <c r="U24" s="7">
        <f t="shared" si="0"/>
        <v>34639</v>
      </c>
      <c r="V24">
        <v>11</v>
      </c>
      <c r="W24">
        <v>1994</v>
      </c>
      <c r="X24">
        <v>1</v>
      </c>
      <c r="Y24">
        <v>217.52</v>
      </c>
      <c r="Z24">
        <v>170.04</v>
      </c>
      <c r="AA24">
        <v>274.16000000000003</v>
      </c>
      <c r="AB24">
        <v>26.6</v>
      </c>
      <c r="AC24">
        <v>8.06</v>
      </c>
      <c r="AD24" s="7">
        <f t="shared" si="1"/>
        <v>34639</v>
      </c>
      <c r="AE24">
        <v>11</v>
      </c>
      <c r="AF24">
        <v>1994</v>
      </c>
      <c r="AG24">
        <v>1</v>
      </c>
      <c r="AH24">
        <v>217.52</v>
      </c>
      <c r="AI24">
        <v>8.06</v>
      </c>
      <c r="AJ24" s="7">
        <f t="shared" si="2"/>
        <v>34639</v>
      </c>
      <c r="AK24">
        <v>11</v>
      </c>
      <c r="AL24">
        <v>1994</v>
      </c>
      <c r="AM24">
        <v>1</v>
      </c>
      <c r="AN24">
        <v>213.47</v>
      </c>
      <c r="AO24">
        <v>8.24</v>
      </c>
    </row>
    <row r="25" spans="3:41" x14ac:dyDescent="0.25">
      <c r="C25">
        <v>19931021</v>
      </c>
      <c r="D25">
        <v>1500</v>
      </c>
      <c r="E25" s="3">
        <v>88</v>
      </c>
      <c r="F25" s="3">
        <v>191.83</v>
      </c>
      <c r="G25" s="3">
        <v>191.83</v>
      </c>
      <c r="H25" s="3">
        <v>188.21</v>
      </c>
      <c r="J25" t="s">
        <v>23</v>
      </c>
      <c r="K25" s="3">
        <v>1.35E-2</v>
      </c>
      <c r="U25" s="7">
        <f t="shared" si="0"/>
        <v>34700</v>
      </c>
      <c r="V25">
        <v>1</v>
      </c>
      <c r="W25">
        <v>1995</v>
      </c>
      <c r="X25">
        <v>1</v>
      </c>
      <c r="Y25">
        <v>186.51</v>
      </c>
      <c r="Z25">
        <v>145.6</v>
      </c>
      <c r="AA25">
        <v>235.36</v>
      </c>
      <c r="AB25">
        <v>22.94</v>
      </c>
      <c r="AC25">
        <v>7.32</v>
      </c>
      <c r="AD25" s="7">
        <f t="shared" si="1"/>
        <v>34700</v>
      </c>
      <c r="AE25">
        <v>1</v>
      </c>
      <c r="AF25">
        <v>1995</v>
      </c>
      <c r="AG25">
        <v>1</v>
      </c>
      <c r="AH25">
        <v>186.51</v>
      </c>
      <c r="AI25">
        <v>7.32</v>
      </c>
      <c r="AJ25" s="7">
        <f t="shared" si="2"/>
        <v>34700</v>
      </c>
      <c r="AK25">
        <v>1</v>
      </c>
      <c r="AL25">
        <v>1995</v>
      </c>
      <c r="AM25">
        <v>1</v>
      </c>
      <c r="AN25">
        <v>176.6</v>
      </c>
      <c r="AO25">
        <v>7.85</v>
      </c>
    </row>
    <row r="26" spans="3:41" x14ac:dyDescent="0.25">
      <c r="C26">
        <v>19931110</v>
      </c>
      <c r="D26">
        <v>1130</v>
      </c>
      <c r="E26" s="3">
        <v>86</v>
      </c>
      <c r="F26" s="3">
        <v>193.57</v>
      </c>
      <c r="G26" s="3">
        <v>193.57</v>
      </c>
      <c r="H26" s="3">
        <v>188.55</v>
      </c>
      <c r="J26" t="s">
        <v>24</v>
      </c>
      <c r="K26" s="3">
        <v>0.23780000000000001</v>
      </c>
      <c r="U26" s="7">
        <f t="shared" si="0"/>
        <v>34790</v>
      </c>
      <c r="V26">
        <v>4</v>
      </c>
      <c r="W26">
        <v>1995</v>
      </c>
      <c r="X26">
        <v>1</v>
      </c>
      <c r="Y26">
        <v>263.85000000000002</v>
      </c>
      <c r="Z26">
        <v>206.31</v>
      </c>
      <c r="AA26">
        <v>332.48</v>
      </c>
      <c r="AB26">
        <v>32.24</v>
      </c>
      <c r="AC26">
        <v>9.68</v>
      </c>
      <c r="AD26" s="7">
        <f t="shared" si="1"/>
        <v>34790</v>
      </c>
      <c r="AE26">
        <v>4</v>
      </c>
      <c r="AF26">
        <v>1995</v>
      </c>
      <c r="AG26">
        <v>1</v>
      </c>
      <c r="AH26">
        <v>263.85000000000002</v>
      </c>
      <c r="AI26">
        <v>9.68</v>
      </c>
      <c r="AJ26" s="7">
        <f t="shared" si="2"/>
        <v>34790</v>
      </c>
      <c r="AK26">
        <v>4</v>
      </c>
      <c r="AL26">
        <v>1995</v>
      </c>
      <c r="AM26">
        <v>1</v>
      </c>
      <c r="AN26">
        <v>254.45</v>
      </c>
      <c r="AO26">
        <v>7.23</v>
      </c>
    </row>
    <row r="27" spans="3:41" x14ac:dyDescent="0.25">
      <c r="C27">
        <v>19940505</v>
      </c>
      <c r="D27">
        <v>1055</v>
      </c>
      <c r="E27" s="3">
        <v>195</v>
      </c>
      <c r="F27" s="3">
        <v>341.21</v>
      </c>
      <c r="G27" s="3">
        <v>341.21</v>
      </c>
      <c r="H27" s="3">
        <v>334.09</v>
      </c>
      <c r="J27" t="s">
        <v>25</v>
      </c>
      <c r="K27" s="3">
        <v>0.97460000000000002</v>
      </c>
      <c r="U27" s="7">
        <f t="shared" si="0"/>
        <v>34851</v>
      </c>
      <c r="V27">
        <v>6</v>
      </c>
      <c r="W27">
        <v>1995</v>
      </c>
      <c r="X27">
        <v>2</v>
      </c>
      <c r="Y27">
        <v>1870</v>
      </c>
      <c r="Z27">
        <v>1548</v>
      </c>
      <c r="AA27">
        <v>2240</v>
      </c>
      <c r="AB27">
        <v>177</v>
      </c>
      <c r="AC27">
        <v>86</v>
      </c>
      <c r="AD27" s="7">
        <f t="shared" si="1"/>
        <v>34851</v>
      </c>
      <c r="AE27">
        <v>6</v>
      </c>
      <c r="AF27">
        <v>1995</v>
      </c>
      <c r="AG27">
        <v>2</v>
      </c>
      <c r="AH27">
        <v>1870</v>
      </c>
      <c r="AI27">
        <v>86</v>
      </c>
      <c r="AJ27" s="7">
        <f t="shared" si="2"/>
        <v>34851</v>
      </c>
      <c r="AK27">
        <v>6</v>
      </c>
      <c r="AL27">
        <v>1995</v>
      </c>
      <c r="AM27">
        <v>2</v>
      </c>
      <c r="AN27">
        <v>1862</v>
      </c>
      <c r="AO27">
        <v>48</v>
      </c>
    </row>
    <row r="28" spans="3:41" x14ac:dyDescent="0.25">
      <c r="C28">
        <v>19940518</v>
      </c>
      <c r="D28">
        <v>1130</v>
      </c>
      <c r="E28" s="3">
        <v>603</v>
      </c>
      <c r="F28" s="3">
        <v>743.44</v>
      </c>
      <c r="G28" s="3">
        <v>743.44</v>
      </c>
      <c r="H28" s="3">
        <v>738.47</v>
      </c>
      <c r="J28" t="s">
        <v>26</v>
      </c>
      <c r="K28" s="3">
        <v>1.629E-3</v>
      </c>
      <c r="U28" s="7">
        <f t="shared" si="0"/>
        <v>34881</v>
      </c>
      <c r="V28">
        <v>7</v>
      </c>
      <c r="W28">
        <v>1995</v>
      </c>
      <c r="X28">
        <v>1</v>
      </c>
      <c r="Y28">
        <v>1819</v>
      </c>
      <c r="Z28">
        <v>1412</v>
      </c>
      <c r="AA28">
        <v>2307</v>
      </c>
      <c r="AB28">
        <v>229</v>
      </c>
      <c r="AC28">
        <v>85</v>
      </c>
      <c r="AD28" s="7">
        <f t="shared" si="1"/>
        <v>34881</v>
      </c>
      <c r="AE28">
        <v>7</v>
      </c>
      <c r="AF28">
        <v>1995</v>
      </c>
      <c r="AG28">
        <v>1</v>
      </c>
      <c r="AH28">
        <v>1819</v>
      </c>
      <c r="AI28">
        <v>85</v>
      </c>
      <c r="AJ28" s="7">
        <f t="shared" si="2"/>
        <v>34881</v>
      </c>
      <c r="AK28">
        <v>7</v>
      </c>
      <c r="AL28">
        <v>1995</v>
      </c>
      <c r="AM28">
        <v>1</v>
      </c>
      <c r="AN28">
        <v>1822</v>
      </c>
      <c r="AO28">
        <v>43</v>
      </c>
    </row>
    <row r="29" spans="3:41" x14ac:dyDescent="0.25">
      <c r="C29">
        <v>19940602</v>
      </c>
      <c r="D29">
        <v>1100</v>
      </c>
      <c r="E29" s="3">
        <v>1370</v>
      </c>
      <c r="F29" s="3">
        <v>1386</v>
      </c>
      <c r="G29" s="3">
        <v>1386</v>
      </c>
      <c r="H29" s="3">
        <v>1376.5</v>
      </c>
      <c r="U29" s="7">
        <f t="shared" si="0"/>
        <v>34912</v>
      </c>
      <c r="V29">
        <v>8</v>
      </c>
      <c r="W29">
        <v>1995</v>
      </c>
      <c r="X29">
        <v>1</v>
      </c>
      <c r="Y29">
        <v>644.61</v>
      </c>
      <c r="Z29">
        <v>504.98</v>
      </c>
      <c r="AA29">
        <v>810.92</v>
      </c>
      <c r="AB29">
        <v>78.17</v>
      </c>
      <c r="AC29">
        <v>21.6</v>
      </c>
      <c r="AD29" s="7">
        <f t="shared" si="1"/>
        <v>34912</v>
      </c>
      <c r="AE29">
        <v>8</v>
      </c>
      <c r="AF29">
        <v>1995</v>
      </c>
      <c r="AG29">
        <v>1</v>
      </c>
      <c r="AH29">
        <v>644.61</v>
      </c>
      <c r="AI29">
        <v>21.6</v>
      </c>
      <c r="AJ29" s="7">
        <f t="shared" si="2"/>
        <v>34912</v>
      </c>
      <c r="AK29">
        <v>8</v>
      </c>
      <c r="AL29">
        <v>1995</v>
      </c>
      <c r="AM29">
        <v>1</v>
      </c>
      <c r="AN29">
        <v>657.22</v>
      </c>
      <c r="AO29">
        <v>16.64</v>
      </c>
    </row>
    <row r="30" spans="3:41" x14ac:dyDescent="0.25">
      <c r="C30">
        <v>19940708</v>
      </c>
      <c r="D30">
        <v>1125</v>
      </c>
      <c r="E30" s="3">
        <v>273</v>
      </c>
      <c r="F30" s="3">
        <v>394.1</v>
      </c>
      <c r="G30" s="3">
        <v>394.1</v>
      </c>
      <c r="H30" s="3">
        <v>396.76</v>
      </c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344.13</v>
      </c>
      <c r="Z30">
        <v>269.56</v>
      </c>
      <c r="AA30">
        <v>432.96</v>
      </c>
      <c r="AB30">
        <v>41.75</v>
      </c>
      <c r="AC30">
        <v>11.59</v>
      </c>
      <c r="AD30" s="7">
        <f t="shared" si="1"/>
        <v>34943</v>
      </c>
      <c r="AE30">
        <v>9</v>
      </c>
      <c r="AF30">
        <v>1995</v>
      </c>
      <c r="AG30">
        <v>1</v>
      </c>
      <c r="AH30">
        <v>344.13</v>
      </c>
      <c r="AI30">
        <v>11.59</v>
      </c>
      <c r="AJ30" s="7">
        <f t="shared" si="2"/>
        <v>34943</v>
      </c>
      <c r="AK30">
        <v>9</v>
      </c>
      <c r="AL30">
        <v>1995</v>
      </c>
      <c r="AM30">
        <v>1</v>
      </c>
      <c r="AN30">
        <v>348.91</v>
      </c>
      <c r="AO30">
        <v>8.2200000000000006</v>
      </c>
    </row>
    <row r="31" spans="3:41" x14ac:dyDescent="0.25">
      <c r="C31">
        <v>19940726</v>
      </c>
      <c r="D31">
        <v>1010</v>
      </c>
      <c r="E31" s="3">
        <v>159</v>
      </c>
      <c r="F31" s="3">
        <v>270.63</v>
      </c>
      <c r="G31" s="3">
        <v>270.63</v>
      </c>
      <c r="H31" s="3">
        <v>271.24</v>
      </c>
      <c r="J31" t="s">
        <v>15</v>
      </c>
      <c r="K31">
        <v>0.03</v>
      </c>
      <c r="L31">
        <v>203.95</v>
      </c>
      <c r="M31" s="3" t="s">
        <v>108</v>
      </c>
      <c r="U31" s="7">
        <f t="shared" si="0"/>
        <v>34973</v>
      </c>
      <c r="V31">
        <v>10</v>
      </c>
      <c r="W31">
        <v>1995</v>
      </c>
      <c r="X31">
        <v>1</v>
      </c>
      <c r="Y31">
        <v>223.85</v>
      </c>
      <c r="Z31">
        <v>175.63</v>
      </c>
      <c r="AA31">
        <v>281.22000000000003</v>
      </c>
      <c r="AB31">
        <v>26.98</v>
      </c>
      <c r="AC31">
        <v>6.87</v>
      </c>
      <c r="AD31" s="7">
        <f t="shared" si="1"/>
        <v>34973</v>
      </c>
      <c r="AE31">
        <v>10</v>
      </c>
      <c r="AF31">
        <v>1995</v>
      </c>
      <c r="AG31">
        <v>1</v>
      </c>
      <c r="AH31">
        <v>223.85</v>
      </c>
      <c r="AI31">
        <v>6.87</v>
      </c>
      <c r="AJ31" s="7">
        <f t="shared" si="2"/>
        <v>34973</v>
      </c>
      <c r="AK31">
        <v>10</v>
      </c>
      <c r="AL31">
        <v>1995</v>
      </c>
      <c r="AM31">
        <v>1</v>
      </c>
      <c r="AN31">
        <v>222.13</v>
      </c>
      <c r="AO31">
        <v>6.9</v>
      </c>
    </row>
    <row r="32" spans="3:41" x14ac:dyDescent="0.25">
      <c r="C32">
        <v>19941004</v>
      </c>
      <c r="D32">
        <v>1235</v>
      </c>
      <c r="E32" s="3">
        <v>193</v>
      </c>
      <c r="F32" s="3">
        <v>306.49</v>
      </c>
      <c r="G32" s="3">
        <v>306.49</v>
      </c>
      <c r="H32" s="3">
        <v>308.20999999999998</v>
      </c>
      <c r="J32" t="s">
        <v>16</v>
      </c>
      <c r="K32">
        <v>1.8200000000000001E-2</v>
      </c>
      <c r="L32">
        <v>38.549999999999997</v>
      </c>
      <c r="M32" s="3">
        <v>2.3599999999999998E-62</v>
      </c>
      <c r="U32" s="7">
        <f t="shared" si="0"/>
        <v>35004</v>
      </c>
      <c r="V32">
        <v>11</v>
      </c>
      <c r="W32">
        <v>1995</v>
      </c>
      <c r="X32">
        <v>1</v>
      </c>
      <c r="Y32">
        <v>181.93</v>
      </c>
      <c r="Z32">
        <v>142.62</v>
      </c>
      <c r="AA32">
        <v>228.73</v>
      </c>
      <c r="AB32">
        <v>22</v>
      </c>
      <c r="AC32">
        <v>5.87</v>
      </c>
      <c r="AD32" s="7">
        <f t="shared" si="1"/>
        <v>35004</v>
      </c>
      <c r="AE32">
        <v>11</v>
      </c>
      <c r="AF32">
        <v>1995</v>
      </c>
      <c r="AG32">
        <v>1</v>
      </c>
      <c r="AH32">
        <v>181.93</v>
      </c>
      <c r="AI32">
        <v>5.87</v>
      </c>
      <c r="AJ32" s="7">
        <f t="shared" si="2"/>
        <v>35004</v>
      </c>
      <c r="AK32">
        <v>11</v>
      </c>
      <c r="AL32">
        <v>1995</v>
      </c>
      <c r="AM32">
        <v>1</v>
      </c>
      <c r="AN32">
        <v>175.66</v>
      </c>
      <c r="AO32">
        <v>7.96</v>
      </c>
    </row>
    <row r="33" spans="3:41" x14ac:dyDescent="0.25">
      <c r="C33">
        <v>19941109</v>
      </c>
      <c r="D33">
        <v>1130</v>
      </c>
      <c r="E33" s="3">
        <v>106</v>
      </c>
      <c r="F33" s="3">
        <v>217.52</v>
      </c>
      <c r="G33" s="3">
        <v>217.52</v>
      </c>
      <c r="H33" s="3">
        <v>213.47</v>
      </c>
      <c r="J33" t="s">
        <v>17</v>
      </c>
      <c r="K33">
        <v>1.43E-2</v>
      </c>
      <c r="L33">
        <v>2.83</v>
      </c>
      <c r="M33" s="3">
        <v>3.9719999999999998E-3</v>
      </c>
      <c r="U33" s="7">
        <f t="shared" si="0"/>
        <v>35065</v>
      </c>
      <c r="V33">
        <v>1</v>
      </c>
      <c r="W33">
        <v>1996</v>
      </c>
      <c r="X33">
        <v>1</v>
      </c>
      <c r="Y33">
        <v>175.94</v>
      </c>
      <c r="Z33">
        <v>137.63</v>
      </c>
      <c r="AA33">
        <v>221.63</v>
      </c>
      <c r="AB33">
        <v>21.46</v>
      </c>
      <c r="AC33">
        <v>6.34</v>
      </c>
      <c r="AD33" s="7">
        <f t="shared" si="1"/>
        <v>35065</v>
      </c>
      <c r="AE33">
        <v>1</v>
      </c>
      <c r="AF33">
        <v>1996</v>
      </c>
      <c r="AG33">
        <v>1</v>
      </c>
      <c r="AH33">
        <v>175.94</v>
      </c>
      <c r="AI33">
        <v>6.34</v>
      </c>
      <c r="AJ33" s="7">
        <f t="shared" si="2"/>
        <v>35065</v>
      </c>
      <c r="AK33">
        <v>1</v>
      </c>
      <c r="AL33">
        <v>1996</v>
      </c>
      <c r="AM33">
        <v>1</v>
      </c>
      <c r="AN33">
        <v>166.35</v>
      </c>
      <c r="AO33">
        <v>7.7</v>
      </c>
    </row>
    <row r="34" spans="3:41" x14ac:dyDescent="0.25">
      <c r="C34">
        <v>19950118</v>
      </c>
      <c r="D34">
        <v>1315</v>
      </c>
      <c r="E34" s="3">
        <v>71</v>
      </c>
      <c r="F34" s="3">
        <v>186.51</v>
      </c>
      <c r="G34" s="3">
        <v>186.51</v>
      </c>
      <c r="H34" s="3">
        <v>176.6</v>
      </c>
      <c r="J34" t="s">
        <v>18</v>
      </c>
      <c r="K34">
        <v>2.18E-2</v>
      </c>
      <c r="L34">
        <v>1.63</v>
      </c>
      <c r="M34" s="3">
        <v>9.3369999999999995E-2</v>
      </c>
      <c r="U34" s="7">
        <f t="shared" si="0"/>
        <v>35156</v>
      </c>
      <c r="V34">
        <v>4</v>
      </c>
      <c r="W34">
        <v>1996</v>
      </c>
      <c r="X34">
        <v>1</v>
      </c>
      <c r="Y34">
        <v>312.81</v>
      </c>
      <c r="Z34">
        <v>245.28</v>
      </c>
      <c r="AA34">
        <v>393.19</v>
      </c>
      <c r="AB34">
        <v>37.79</v>
      </c>
      <c r="AC34">
        <v>9.9499999999999993</v>
      </c>
      <c r="AD34" s="7">
        <f t="shared" si="1"/>
        <v>35156</v>
      </c>
      <c r="AE34">
        <v>4</v>
      </c>
      <c r="AF34">
        <v>1996</v>
      </c>
      <c r="AG34">
        <v>1</v>
      </c>
      <c r="AH34">
        <v>312.81</v>
      </c>
      <c r="AI34">
        <v>9.9499999999999993</v>
      </c>
      <c r="AJ34" s="7">
        <f t="shared" si="2"/>
        <v>35156</v>
      </c>
      <c r="AK34">
        <v>4</v>
      </c>
      <c r="AL34">
        <v>1996</v>
      </c>
      <c r="AM34">
        <v>1</v>
      </c>
      <c r="AN34">
        <v>303.73</v>
      </c>
      <c r="AO34">
        <v>6.96</v>
      </c>
    </row>
    <row r="35" spans="3:41" x14ac:dyDescent="0.25">
      <c r="C35">
        <v>19950412</v>
      </c>
      <c r="D35">
        <v>1004</v>
      </c>
      <c r="E35" s="3">
        <v>127</v>
      </c>
      <c r="F35" s="3">
        <v>263.85000000000002</v>
      </c>
      <c r="G35" s="3">
        <v>263.85000000000002</v>
      </c>
      <c r="H35" s="3">
        <v>254.45</v>
      </c>
      <c r="J35" t="s">
        <v>19</v>
      </c>
      <c r="K35">
        <v>2.7699999999999999E-2</v>
      </c>
      <c r="L35">
        <v>2.5</v>
      </c>
      <c r="M35" s="3">
        <v>1.0840000000000001E-2</v>
      </c>
      <c r="U35" s="7">
        <f t="shared" si="0"/>
        <v>35186</v>
      </c>
      <c r="V35">
        <v>5</v>
      </c>
      <c r="W35">
        <v>1996</v>
      </c>
      <c r="X35">
        <v>3</v>
      </c>
      <c r="Y35">
        <v>1361</v>
      </c>
      <c r="Z35">
        <v>1171</v>
      </c>
      <c r="AA35">
        <v>1573</v>
      </c>
      <c r="AB35">
        <v>103</v>
      </c>
      <c r="AC35">
        <v>42</v>
      </c>
      <c r="AD35" s="7">
        <f t="shared" si="1"/>
        <v>35186</v>
      </c>
      <c r="AE35">
        <v>5</v>
      </c>
      <c r="AF35">
        <v>1996</v>
      </c>
      <c r="AG35">
        <v>3</v>
      </c>
      <c r="AH35">
        <v>1361</v>
      </c>
      <c r="AI35">
        <v>42</v>
      </c>
      <c r="AJ35" s="7">
        <f t="shared" si="2"/>
        <v>35186</v>
      </c>
      <c r="AK35">
        <v>5</v>
      </c>
      <c r="AL35">
        <v>1996</v>
      </c>
      <c r="AM35">
        <v>3</v>
      </c>
      <c r="AN35">
        <v>1348</v>
      </c>
      <c r="AO35">
        <v>28</v>
      </c>
    </row>
    <row r="36" spans="3:41" x14ac:dyDescent="0.25">
      <c r="C36">
        <v>19950621</v>
      </c>
      <c r="D36">
        <v>600</v>
      </c>
      <c r="E36" s="3">
        <v>1950</v>
      </c>
      <c r="F36" s="3">
        <v>1800.1</v>
      </c>
      <c r="G36" s="3">
        <v>1800.1</v>
      </c>
      <c r="H36" s="3">
        <v>1792.1</v>
      </c>
      <c r="J36" t="s">
        <v>102</v>
      </c>
      <c r="K36">
        <v>2.3999999999999998E-3</v>
      </c>
      <c r="L36">
        <v>2.1</v>
      </c>
      <c r="M36" s="3">
        <v>3.117E-2</v>
      </c>
      <c r="U36" s="7">
        <f t="shared" si="0"/>
        <v>35278</v>
      </c>
      <c r="V36">
        <v>8</v>
      </c>
      <c r="W36">
        <v>1996</v>
      </c>
      <c r="X36">
        <v>1</v>
      </c>
      <c r="Y36">
        <v>196.84</v>
      </c>
      <c r="Z36">
        <v>153.87</v>
      </c>
      <c r="AA36">
        <v>248.1</v>
      </c>
      <c r="AB36">
        <v>24.08</v>
      </c>
      <c r="AC36">
        <v>7.31</v>
      </c>
      <c r="AD36" s="7">
        <f t="shared" si="1"/>
        <v>35278</v>
      </c>
      <c r="AE36">
        <v>8</v>
      </c>
      <c r="AF36">
        <v>1996</v>
      </c>
      <c r="AG36">
        <v>1</v>
      </c>
      <c r="AH36">
        <v>196.84</v>
      </c>
      <c r="AI36">
        <v>7.31</v>
      </c>
      <c r="AJ36" s="7">
        <f t="shared" si="2"/>
        <v>35278</v>
      </c>
      <c r="AK36">
        <v>8</v>
      </c>
      <c r="AL36">
        <v>1996</v>
      </c>
      <c r="AM36">
        <v>1</v>
      </c>
      <c r="AN36">
        <v>196.03</v>
      </c>
      <c r="AO36">
        <v>3.92</v>
      </c>
    </row>
    <row r="37" spans="3:41" x14ac:dyDescent="0.25">
      <c r="C37">
        <v>19950627</v>
      </c>
      <c r="D37">
        <v>650</v>
      </c>
      <c r="E37" s="3">
        <v>2150</v>
      </c>
      <c r="F37" s="3">
        <v>1940.8</v>
      </c>
      <c r="G37" s="3">
        <v>1940.8</v>
      </c>
      <c r="H37" s="3">
        <v>1932.8</v>
      </c>
      <c r="J37" t="s">
        <v>107</v>
      </c>
      <c r="K37">
        <v>5.0000000000000001E-4</v>
      </c>
      <c r="L37">
        <v>1.42</v>
      </c>
      <c r="M37" s="3">
        <v>0.1439</v>
      </c>
      <c r="U37" s="7">
        <f t="shared" si="0"/>
        <v>35309</v>
      </c>
      <c r="V37">
        <v>9</v>
      </c>
      <c r="W37">
        <v>1996</v>
      </c>
      <c r="X37">
        <v>1</v>
      </c>
      <c r="Y37">
        <v>260.45</v>
      </c>
      <c r="Z37">
        <v>204.68</v>
      </c>
      <c r="AA37">
        <v>326.73</v>
      </c>
      <c r="AB37">
        <v>31.18</v>
      </c>
      <c r="AC37">
        <v>7.13</v>
      </c>
      <c r="AD37" s="7">
        <f t="shared" si="1"/>
        <v>35309</v>
      </c>
      <c r="AE37">
        <v>9</v>
      </c>
      <c r="AF37">
        <v>1996</v>
      </c>
      <c r="AG37">
        <v>1</v>
      </c>
      <c r="AH37">
        <v>260.45</v>
      </c>
      <c r="AI37">
        <v>7.13</v>
      </c>
      <c r="AJ37" s="7">
        <f t="shared" si="2"/>
        <v>35309</v>
      </c>
      <c r="AK37">
        <v>9</v>
      </c>
      <c r="AL37">
        <v>1996</v>
      </c>
      <c r="AM37">
        <v>1</v>
      </c>
      <c r="AN37">
        <v>262.08999999999997</v>
      </c>
      <c r="AO37">
        <v>5.69</v>
      </c>
    </row>
    <row r="38" spans="3:41" x14ac:dyDescent="0.25">
      <c r="C38">
        <v>19950711</v>
      </c>
      <c r="D38">
        <v>800</v>
      </c>
      <c r="E38" s="3">
        <v>2030</v>
      </c>
      <c r="F38" s="3">
        <v>1819.2</v>
      </c>
      <c r="G38" s="3">
        <v>1819.2</v>
      </c>
      <c r="H38" s="3">
        <v>1821.7</v>
      </c>
      <c r="U38" s="7">
        <f t="shared" si="0"/>
        <v>35339</v>
      </c>
      <c r="V38">
        <v>10</v>
      </c>
      <c r="W38">
        <v>1996</v>
      </c>
      <c r="X38">
        <v>1</v>
      </c>
      <c r="Y38">
        <v>352.84</v>
      </c>
      <c r="Z38">
        <v>276.08999999999997</v>
      </c>
      <c r="AA38">
        <v>444.32</v>
      </c>
      <c r="AB38">
        <v>42.98</v>
      </c>
      <c r="AC38">
        <v>12.51</v>
      </c>
      <c r="AD38" s="7">
        <f t="shared" si="1"/>
        <v>35339</v>
      </c>
      <c r="AE38">
        <v>10</v>
      </c>
      <c r="AF38">
        <v>1996</v>
      </c>
      <c r="AG38">
        <v>1</v>
      </c>
      <c r="AH38">
        <v>352.84</v>
      </c>
      <c r="AI38">
        <v>12.51</v>
      </c>
      <c r="AJ38" s="7">
        <f t="shared" si="2"/>
        <v>35339</v>
      </c>
      <c r="AK38">
        <v>10</v>
      </c>
      <c r="AL38">
        <v>1996</v>
      </c>
      <c r="AM38">
        <v>1</v>
      </c>
      <c r="AN38">
        <v>356.57</v>
      </c>
      <c r="AO38">
        <v>12</v>
      </c>
    </row>
    <row r="39" spans="3:41" x14ac:dyDescent="0.25">
      <c r="C39">
        <v>19950809</v>
      </c>
      <c r="D39">
        <v>1000</v>
      </c>
      <c r="E39" s="3">
        <v>568</v>
      </c>
      <c r="F39" s="3">
        <v>644.61</v>
      </c>
      <c r="G39" s="3">
        <v>644.61</v>
      </c>
      <c r="H39" s="3">
        <v>657.22</v>
      </c>
      <c r="J39" t="s">
        <v>32</v>
      </c>
      <c r="U39" s="7">
        <f t="shared" si="0"/>
        <v>35370</v>
      </c>
      <c r="V39">
        <v>11</v>
      </c>
      <c r="W39">
        <v>1996</v>
      </c>
      <c r="X39">
        <v>1</v>
      </c>
      <c r="Y39">
        <v>210.32</v>
      </c>
      <c r="Z39">
        <v>165.15</v>
      </c>
      <c r="AA39">
        <v>264.04000000000002</v>
      </c>
      <c r="AB39">
        <v>25.27</v>
      </c>
      <c r="AC39">
        <v>6.13</v>
      </c>
      <c r="AD39" s="7">
        <f t="shared" si="1"/>
        <v>35370</v>
      </c>
      <c r="AE39">
        <v>11</v>
      </c>
      <c r="AF39">
        <v>1996</v>
      </c>
      <c r="AG39">
        <v>1</v>
      </c>
      <c r="AH39">
        <v>210.32</v>
      </c>
      <c r="AI39">
        <v>6.13</v>
      </c>
      <c r="AJ39" s="7">
        <f t="shared" si="2"/>
        <v>35370</v>
      </c>
      <c r="AK39">
        <v>11</v>
      </c>
      <c r="AL39">
        <v>1996</v>
      </c>
      <c r="AM39">
        <v>1</v>
      </c>
      <c r="AN39">
        <v>205.83</v>
      </c>
      <c r="AO39">
        <v>9.1199999999999992</v>
      </c>
    </row>
    <row r="40" spans="3:41" x14ac:dyDescent="0.25">
      <c r="C40">
        <v>19950906</v>
      </c>
      <c r="D40">
        <v>1050</v>
      </c>
      <c r="E40" s="3">
        <v>236.3</v>
      </c>
      <c r="F40" s="3">
        <v>344.13</v>
      </c>
      <c r="G40" s="3">
        <v>344.13</v>
      </c>
      <c r="H40" s="3">
        <v>348.91</v>
      </c>
      <c r="K40" t="s">
        <v>16</v>
      </c>
      <c r="L40" t="s">
        <v>17</v>
      </c>
      <c r="M40" t="s">
        <v>18</v>
      </c>
      <c r="N40" t="s">
        <v>19</v>
      </c>
      <c r="O40" t="s">
        <v>102</v>
      </c>
      <c r="U40" s="7">
        <f t="shared" si="0"/>
        <v>35431</v>
      </c>
      <c r="V40">
        <v>1</v>
      </c>
      <c r="W40">
        <v>1997</v>
      </c>
      <c r="X40">
        <v>2</v>
      </c>
      <c r="Y40">
        <v>175.31</v>
      </c>
      <c r="Z40">
        <v>146.61000000000001</v>
      </c>
      <c r="AA40">
        <v>207.96</v>
      </c>
      <c r="AB40">
        <v>15.66</v>
      </c>
      <c r="AC40">
        <v>5.91</v>
      </c>
      <c r="AD40" s="7">
        <f t="shared" si="1"/>
        <v>35431</v>
      </c>
      <c r="AE40">
        <v>1</v>
      </c>
      <c r="AF40">
        <v>1997</v>
      </c>
      <c r="AG40">
        <v>2</v>
      </c>
      <c r="AH40">
        <v>175.31</v>
      </c>
      <c r="AI40">
        <v>5.91</v>
      </c>
      <c r="AJ40" s="7">
        <f t="shared" si="2"/>
        <v>35431</v>
      </c>
      <c r="AK40">
        <v>1</v>
      </c>
      <c r="AL40">
        <v>1997</v>
      </c>
      <c r="AM40">
        <v>2</v>
      </c>
      <c r="AN40">
        <v>165.86</v>
      </c>
      <c r="AO40">
        <v>7.64</v>
      </c>
    </row>
    <row r="41" spans="3:41" x14ac:dyDescent="0.25">
      <c r="C41">
        <v>19951017</v>
      </c>
      <c r="D41">
        <v>1300</v>
      </c>
      <c r="E41" s="3">
        <v>117</v>
      </c>
      <c r="F41" s="3">
        <v>223.85</v>
      </c>
      <c r="G41" s="3">
        <v>223.85</v>
      </c>
      <c r="H41" s="3">
        <v>222.13</v>
      </c>
      <c r="J41" t="s">
        <v>17</v>
      </c>
      <c r="K41">
        <v>0</v>
      </c>
      <c r="U41" s="7">
        <f t="shared" si="0"/>
        <v>35462</v>
      </c>
      <c r="V41">
        <v>2</v>
      </c>
      <c r="W41">
        <v>1997</v>
      </c>
      <c r="X41">
        <v>1</v>
      </c>
      <c r="Y41">
        <v>178.7</v>
      </c>
      <c r="Z41">
        <v>139.76</v>
      </c>
      <c r="AA41">
        <v>225.14</v>
      </c>
      <c r="AB41">
        <v>21.82</v>
      </c>
      <c r="AC41">
        <v>6.5</v>
      </c>
      <c r="AD41" s="7">
        <f t="shared" si="1"/>
        <v>35462</v>
      </c>
      <c r="AE41">
        <v>2</v>
      </c>
      <c r="AF41">
        <v>1997</v>
      </c>
      <c r="AG41">
        <v>1</v>
      </c>
      <c r="AH41">
        <v>178.7</v>
      </c>
      <c r="AI41">
        <v>6.5</v>
      </c>
      <c r="AJ41" s="7">
        <f t="shared" si="2"/>
        <v>35462</v>
      </c>
      <c r="AK41">
        <v>2</v>
      </c>
      <c r="AL41">
        <v>1997</v>
      </c>
      <c r="AM41">
        <v>1</v>
      </c>
      <c r="AN41">
        <v>168.33</v>
      </c>
      <c r="AO41">
        <v>5.97</v>
      </c>
    </row>
    <row r="42" spans="3:41" x14ac:dyDescent="0.25">
      <c r="C42">
        <v>19951129</v>
      </c>
      <c r="D42">
        <v>1010</v>
      </c>
      <c r="E42" s="3">
        <v>76</v>
      </c>
      <c r="F42" s="3">
        <v>181.93</v>
      </c>
      <c r="G42" s="3">
        <v>181.93</v>
      </c>
      <c r="H42" s="3">
        <v>175.66</v>
      </c>
      <c r="J42" t="s">
        <v>18</v>
      </c>
      <c r="K42">
        <v>0.61950000000000005</v>
      </c>
      <c r="L42">
        <v>-0.1201</v>
      </c>
      <c r="U42" s="7">
        <f t="shared" si="0"/>
        <v>35490</v>
      </c>
      <c r="V42">
        <v>3</v>
      </c>
      <c r="W42">
        <v>1997</v>
      </c>
      <c r="X42">
        <v>1</v>
      </c>
      <c r="Y42">
        <v>255.4</v>
      </c>
      <c r="Z42">
        <v>200.54</v>
      </c>
      <c r="AA42">
        <v>320.64999999999998</v>
      </c>
      <c r="AB42">
        <v>30.69</v>
      </c>
      <c r="AC42">
        <v>7.46</v>
      </c>
      <c r="AD42" s="7">
        <f t="shared" si="1"/>
        <v>35490</v>
      </c>
      <c r="AE42">
        <v>3</v>
      </c>
      <c r="AF42">
        <v>1997</v>
      </c>
      <c r="AG42">
        <v>1</v>
      </c>
      <c r="AH42">
        <v>255.4</v>
      </c>
      <c r="AI42">
        <v>7.46</v>
      </c>
      <c r="AJ42" s="7">
        <f t="shared" si="2"/>
        <v>35490</v>
      </c>
      <c r="AK42">
        <v>3</v>
      </c>
      <c r="AL42">
        <v>1997</v>
      </c>
      <c r="AM42">
        <v>1</v>
      </c>
      <c r="AN42">
        <v>245.68</v>
      </c>
      <c r="AO42">
        <v>5.26</v>
      </c>
    </row>
    <row r="43" spans="3:41" x14ac:dyDescent="0.25">
      <c r="C43">
        <v>19960116</v>
      </c>
      <c r="D43">
        <v>1520</v>
      </c>
      <c r="E43" s="3">
        <v>65</v>
      </c>
      <c r="F43" s="3">
        <v>175.94</v>
      </c>
      <c r="G43" s="3">
        <v>175.94</v>
      </c>
      <c r="H43" s="3">
        <v>166.35</v>
      </c>
      <c r="J43" t="s">
        <v>19</v>
      </c>
      <c r="K43">
        <v>-0.443</v>
      </c>
      <c r="L43">
        <v>0.31830000000000003</v>
      </c>
      <c r="M43">
        <v>-5.1400000000000001E-2</v>
      </c>
      <c r="U43" s="7">
        <f t="shared" si="0"/>
        <v>35521</v>
      </c>
      <c r="V43">
        <v>4</v>
      </c>
      <c r="W43">
        <v>1997</v>
      </c>
      <c r="X43">
        <v>1</v>
      </c>
      <c r="Y43">
        <v>359.86</v>
      </c>
      <c r="Z43">
        <v>282.82</v>
      </c>
      <c r="AA43">
        <v>451.4</v>
      </c>
      <c r="AB43">
        <v>43.07</v>
      </c>
      <c r="AC43">
        <v>9.8000000000000007</v>
      </c>
      <c r="AD43" s="7">
        <f t="shared" si="1"/>
        <v>35521</v>
      </c>
      <c r="AE43">
        <v>4</v>
      </c>
      <c r="AF43">
        <v>1997</v>
      </c>
      <c r="AG43">
        <v>1</v>
      </c>
      <c r="AH43">
        <v>359.86</v>
      </c>
      <c r="AI43">
        <v>9.8000000000000007</v>
      </c>
      <c r="AJ43" s="7">
        <f t="shared" si="2"/>
        <v>35521</v>
      </c>
      <c r="AK43">
        <v>4</v>
      </c>
      <c r="AL43">
        <v>1997</v>
      </c>
      <c r="AM43">
        <v>1</v>
      </c>
      <c r="AN43">
        <v>353.35</v>
      </c>
      <c r="AO43">
        <v>7.5</v>
      </c>
    </row>
    <row r="44" spans="3:41" x14ac:dyDescent="0.25">
      <c r="C44">
        <v>19960409</v>
      </c>
      <c r="D44">
        <v>1050</v>
      </c>
      <c r="E44" s="3">
        <v>167</v>
      </c>
      <c r="F44" s="3">
        <v>312.81</v>
      </c>
      <c r="G44" s="3">
        <v>312.81</v>
      </c>
      <c r="H44" s="3">
        <v>303.73</v>
      </c>
      <c r="J44" t="s">
        <v>102</v>
      </c>
      <c r="K44">
        <v>-4.0399999999999998E-2</v>
      </c>
      <c r="L44">
        <v>-2.0999999999999999E-3</v>
      </c>
      <c r="M44">
        <v>-6.9900000000000004E-2</v>
      </c>
      <c r="N44">
        <v>-3.5999999999999997E-2</v>
      </c>
      <c r="U44" s="7">
        <f t="shared" si="0"/>
        <v>35551</v>
      </c>
      <c r="V44">
        <v>5</v>
      </c>
      <c r="W44">
        <v>1997</v>
      </c>
      <c r="X44">
        <v>3</v>
      </c>
      <c r="Y44">
        <v>912</v>
      </c>
      <c r="Z44">
        <v>789</v>
      </c>
      <c r="AA44">
        <v>1050</v>
      </c>
      <c r="AB44">
        <v>67</v>
      </c>
      <c r="AC44">
        <v>21</v>
      </c>
      <c r="AD44" s="7">
        <f t="shared" si="1"/>
        <v>35551</v>
      </c>
      <c r="AE44">
        <v>5</v>
      </c>
      <c r="AF44">
        <v>1997</v>
      </c>
      <c r="AG44">
        <v>3</v>
      </c>
      <c r="AH44">
        <v>912.38</v>
      </c>
      <c r="AI44">
        <v>20.63</v>
      </c>
      <c r="AJ44" s="7">
        <f t="shared" si="2"/>
        <v>35551</v>
      </c>
      <c r="AK44">
        <v>5</v>
      </c>
      <c r="AL44">
        <v>1997</v>
      </c>
      <c r="AM44">
        <v>3</v>
      </c>
      <c r="AN44">
        <v>908.49</v>
      </c>
      <c r="AO44">
        <v>17.64</v>
      </c>
    </row>
    <row r="45" spans="3:41" x14ac:dyDescent="0.25">
      <c r="C45">
        <v>19960509</v>
      </c>
      <c r="D45">
        <v>955</v>
      </c>
      <c r="E45" s="3">
        <v>884</v>
      </c>
      <c r="F45" s="3">
        <v>994.97</v>
      </c>
      <c r="G45" s="3">
        <v>994.97</v>
      </c>
      <c r="H45" s="3">
        <v>986.17</v>
      </c>
      <c r="J45" t="s">
        <v>107</v>
      </c>
      <c r="K45">
        <v>-9.1999999999999998E-3</v>
      </c>
      <c r="L45">
        <v>0.13489999999999999</v>
      </c>
      <c r="M45">
        <v>-8.2799999999999999E-2</v>
      </c>
      <c r="N45">
        <v>3.5000000000000003E-2</v>
      </c>
      <c r="O45">
        <v>0</v>
      </c>
      <c r="U45" s="7">
        <f t="shared" si="0"/>
        <v>35582</v>
      </c>
      <c r="V45">
        <v>6</v>
      </c>
      <c r="W45">
        <v>1997</v>
      </c>
      <c r="X45">
        <v>4</v>
      </c>
      <c r="Y45">
        <v>1335</v>
      </c>
      <c r="Z45">
        <v>1173</v>
      </c>
      <c r="AA45">
        <v>1513</v>
      </c>
      <c r="AB45">
        <v>87</v>
      </c>
      <c r="AC45">
        <v>38</v>
      </c>
      <c r="AD45" s="7">
        <f t="shared" si="1"/>
        <v>35582</v>
      </c>
      <c r="AE45">
        <v>6</v>
      </c>
      <c r="AF45">
        <v>1997</v>
      </c>
      <c r="AG45">
        <v>4</v>
      </c>
      <c r="AH45">
        <v>1335</v>
      </c>
      <c r="AI45">
        <v>38</v>
      </c>
      <c r="AJ45" s="7">
        <f t="shared" si="2"/>
        <v>35582</v>
      </c>
      <c r="AK45">
        <v>6</v>
      </c>
      <c r="AL45">
        <v>1997</v>
      </c>
      <c r="AM45">
        <v>4</v>
      </c>
      <c r="AN45">
        <v>1336</v>
      </c>
      <c r="AO45">
        <v>23</v>
      </c>
    </row>
    <row r="46" spans="3:41" x14ac:dyDescent="0.25">
      <c r="C46">
        <v>19960521</v>
      </c>
      <c r="D46">
        <v>1930</v>
      </c>
      <c r="E46" s="3">
        <v>1750</v>
      </c>
      <c r="F46" s="3">
        <v>1700.9</v>
      </c>
      <c r="G46" s="3">
        <v>1700.9</v>
      </c>
      <c r="H46" s="3">
        <v>1679.9</v>
      </c>
      <c r="U46" s="7">
        <f t="shared" si="0"/>
        <v>35612</v>
      </c>
      <c r="V46">
        <v>7</v>
      </c>
      <c r="W46">
        <v>1997</v>
      </c>
      <c r="X46">
        <v>3</v>
      </c>
      <c r="Y46">
        <v>999</v>
      </c>
      <c r="Z46">
        <v>863</v>
      </c>
      <c r="AA46">
        <v>1150</v>
      </c>
      <c r="AB46">
        <v>73</v>
      </c>
      <c r="AC46">
        <v>26</v>
      </c>
      <c r="AD46" s="7">
        <f t="shared" si="1"/>
        <v>35612</v>
      </c>
      <c r="AE46">
        <v>7</v>
      </c>
      <c r="AF46">
        <v>1997</v>
      </c>
      <c r="AG46">
        <v>3</v>
      </c>
      <c r="AH46">
        <v>998.52</v>
      </c>
      <c r="AI46">
        <v>25.58</v>
      </c>
      <c r="AJ46" s="7">
        <f t="shared" si="2"/>
        <v>35612</v>
      </c>
      <c r="AK46">
        <v>7</v>
      </c>
      <c r="AL46">
        <v>1997</v>
      </c>
      <c r="AM46">
        <v>3</v>
      </c>
      <c r="AN46">
        <v>1012</v>
      </c>
      <c r="AO46">
        <v>17</v>
      </c>
    </row>
    <row r="47" spans="3:41" x14ac:dyDescent="0.25">
      <c r="C47">
        <v>19960522</v>
      </c>
      <c r="D47">
        <v>640</v>
      </c>
      <c r="E47" s="3">
        <v>1370</v>
      </c>
      <c r="F47" s="3">
        <v>1388.6</v>
      </c>
      <c r="G47" s="3">
        <v>1388.6</v>
      </c>
      <c r="H47" s="3">
        <v>1376.8</v>
      </c>
      <c r="J47" s="10" t="s">
        <v>33</v>
      </c>
      <c r="K47" s="10"/>
      <c r="L47">
        <v>1.35E-2</v>
      </c>
      <c r="U47" s="7">
        <f t="shared" si="0"/>
        <v>35643</v>
      </c>
      <c r="V47">
        <v>8</v>
      </c>
      <c r="W47">
        <v>1997</v>
      </c>
      <c r="X47">
        <v>1</v>
      </c>
      <c r="Y47">
        <v>551.98</v>
      </c>
      <c r="Z47">
        <v>433.87</v>
      </c>
      <c r="AA47">
        <v>692.33</v>
      </c>
      <c r="AB47">
        <v>66.040000000000006</v>
      </c>
      <c r="AC47">
        <v>14.89</v>
      </c>
      <c r="AD47" s="7">
        <f t="shared" si="1"/>
        <v>35643</v>
      </c>
      <c r="AE47">
        <v>8</v>
      </c>
      <c r="AF47">
        <v>1997</v>
      </c>
      <c r="AG47">
        <v>1</v>
      </c>
      <c r="AH47">
        <v>551.98</v>
      </c>
      <c r="AI47">
        <v>14.89</v>
      </c>
      <c r="AJ47" s="7">
        <f t="shared" si="2"/>
        <v>35643</v>
      </c>
      <c r="AK47">
        <v>8</v>
      </c>
      <c r="AL47">
        <v>1997</v>
      </c>
      <c r="AM47">
        <v>1</v>
      </c>
      <c r="AN47">
        <v>564.36</v>
      </c>
      <c r="AO47">
        <v>11.77</v>
      </c>
    </row>
    <row r="48" spans="3:41" x14ac:dyDescent="0.25">
      <c r="C48">
        <v>19960814</v>
      </c>
      <c r="D48">
        <v>955</v>
      </c>
      <c r="E48" s="3">
        <v>99</v>
      </c>
      <c r="F48" s="3">
        <v>196.84</v>
      </c>
      <c r="G48" s="3">
        <v>196.84</v>
      </c>
      <c r="H48" s="3">
        <v>196.03</v>
      </c>
      <c r="U48" s="7">
        <f t="shared" si="0"/>
        <v>35674</v>
      </c>
      <c r="V48">
        <v>9</v>
      </c>
      <c r="W48">
        <v>1997</v>
      </c>
      <c r="X48">
        <v>1</v>
      </c>
      <c r="Y48">
        <v>500.62</v>
      </c>
      <c r="Z48">
        <v>391.67</v>
      </c>
      <c r="AA48">
        <v>630.49</v>
      </c>
      <c r="AB48">
        <v>61.02</v>
      </c>
      <c r="AC48">
        <v>17.87</v>
      </c>
      <c r="AD48" s="7">
        <f t="shared" si="1"/>
        <v>35674</v>
      </c>
      <c r="AE48">
        <v>9</v>
      </c>
      <c r="AF48">
        <v>1997</v>
      </c>
      <c r="AG48">
        <v>1</v>
      </c>
      <c r="AH48">
        <v>500.62</v>
      </c>
      <c r="AI48">
        <v>17.87</v>
      </c>
      <c r="AJ48" s="7">
        <f t="shared" si="2"/>
        <v>35674</v>
      </c>
      <c r="AK48">
        <v>9</v>
      </c>
      <c r="AL48">
        <v>1997</v>
      </c>
      <c r="AM48">
        <v>1</v>
      </c>
      <c r="AN48">
        <v>510.9</v>
      </c>
      <c r="AO48">
        <v>16.329999999999998</v>
      </c>
    </row>
    <row r="49" spans="3:41" x14ac:dyDescent="0.25">
      <c r="C49">
        <v>19960918</v>
      </c>
      <c r="D49">
        <v>1245</v>
      </c>
      <c r="E49" s="3">
        <v>155</v>
      </c>
      <c r="F49" s="3">
        <v>260.45</v>
      </c>
      <c r="G49" s="3">
        <v>260.45</v>
      </c>
      <c r="H49" s="3">
        <v>262.08999999999997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7">
        <f t="shared" si="0"/>
        <v>35704</v>
      </c>
      <c r="V49">
        <v>10</v>
      </c>
      <c r="W49">
        <v>1997</v>
      </c>
      <c r="X49">
        <v>1</v>
      </c>
      <c r="Y49">
        <v>335.16</v>
      </c>
      <c r="Z49">
        <v>262.23</v>
      </c>
      <c r="AA49">
        <v>422.11</v>
      </c>
      <c r="AB49">
        <v>40.85</v>
      </c>
      <c r="AC49">
        <v>11.95</v>
      </c>
      <c r="AD49" s="7">
        <f t="shared" si="1"/>
        <v>35704</v>
      </c>
      <c r="AE49">
        <v>10</v>
      </c>
      <c r="AF49">
        <v>1997</v>
      </c>
      <c r="AG49">
        <v>1</v>
      </c>
      <c r="AH49">
        <v>335.16</v>
      </c>
      <c r="AI49">
        <v>11.95</v>
      </c>
      <c r="AJ49" s="7">
        <f t="shared" si="2"/>
        <v>35704</v>
      </c>
      <c r="AK49">
        <v>10</v>
      </c>
      <c r="AL49">
        <v>1997</v>
      </c>
      <c r="AM49">
        <v>1</v>
      </c>
      <c r="AN49">
        <v>337.62</v>
      </c>
      <c r="AO49">
        <v>13.6</v>
      </c>
    </row>
    <row r="50" spans="3:41" x14ac:dyDescent="0.25">
      <c r="C50">
        <v>19961009</v>
      </c>
      <c r="D50">
        <v>1430</v>
      </c>
      <c r="E50" s="3">
        <v>241</v>
      </c>
      <c r="F50" s="3">
        <v>352.84</v>
      </c>
      <c r="G50" s="3">
        <v>352.84</v>
      </c>
      <c r="H50" s="3">
        <v>356.57</v>
      </c>
      <c r="J50" t="s">
        <v>20</v>
      </c>
      <c r="U50" s="7">
        <f t="shared" si="0"/>
        <v>35735</v>
      </c>
      <c r="V50">
        <v>11</v>
      </c>
      <c r="W50">
        <v>1997</v>
      </c>
      <c r="X50">
        <v>1</v>
      </c>
      <c r="Y50">
        <v>230.04</v>
      </c>
      <c r="Z50">
        <v>180.5</v>
      </c>
      <c r="AA50">
        <v>288.99</v>
      </c>
      <c r="AB50">
        <v>27.72</v>
      </c>
      <c r="AC50">
        <v>7.04</v>
      </c>
      <c r="AD50" s="7">
        <f t="shared" si="1"/>
        <v>35735</v>
      </c>
      <c r="AE50">
        <v>11</v>
      </c>
      <c r="AF50">
        <v>1997</v>
      </c>
      <c r="AG50">
        <v>1</v>
      </c>
      <c r="AH50">
        <v>230.04</v>
      </c>
      <c r="AI50">
        <v>7.04</v>
      </c>
      <c r="AJ50" s="7">
        <f t="shared" si="2"/>
        <v>35735</v>
      </c>
      <c r="AK50">
        <v>11</v>
      </c>
      <c r="AL50">
        <v>1997</v>
      </c>
      <c r="AM50">
        <v>1</v>
      </c>
      <c r="AN50">
        <v>225.87</v>
      </c>
      <c r="AO50">
        <v>10.85</v>
      </c>
    </row>
    <row r="51" spans="3:41" x14ac:dyDescent="0.25">
      <c r="C51">
        <v>19961119</v>
      </c>
      <c r="D51">
        <v>930</v>
      </c>
      <c r="E51" s="3">
        <v>100</v>
      </c>
      <c r="F51" s="3">
        <v>210.32</v>
      </c>
      <c r="G51" s="3">
        <v>210.32</v>
      </c>
      <c r="H51" s="3">
        <v>205.83</v>
      </c>
      <c r="K51" t="s">
        <v>42</v>
      </c>
      <c r="L51" t="s">
        <v>43</v>
      </c>
      <c r="M51" t="s">
        <v>44</v>
      </c>
      <c r="N51" t="s">
        <v>45</v>
      </c>
      <c r="O51" t="s">
        <v>46</v>
      </c>
      <c r="U51" s="7">
        <f t="shared" si="0"/>
        <v>35765</v>
      </c>
      <c r="V51">
        <v>12</v>
      </c>
      <c r="W51">
        <v>1997</v>
      </c>
      <c r="X51">
        <v>1</v>
      </c>
      <c r="Y51">
        <v>200.15</v>
      </c>
      <c r="Z51">
        <v>157.1</v>
      </c>
      <c r="AA51">
        <v>251.37</v>
      </c>
      <c r="AB51">
        <v>24.09</v>
      </c>
      <c r="AC51">
        <v>6.01</v>
      </c>
      <c r="AD51" s="7">
        <f t="shared" si="1"/>
        <v>35765</v>
      </c>
      <c r="AE51">
        <v>12</v>
      </c>
      <c r="AF51">
        <v>1997</v>
      </c>
      <c r="AG51">
        <v>1</v>
      </c>
      <c r="AH51">
        <v>200.15</v>
      </c>
      <c r="AI51">
        <v>6.01</v>
      </c>
      <c r="AJ51" s="7">
        <f t="shared" si="2"/>
        <v>35765</v>
      </c>
      <c r="AK51">
        <v>12</v>
      </c>
      <c r="AL51">
        <v>1997</v>
      </c>
      <c r="AM51">
        <v>1</v>
      </c>
      <c r="AN51">
        <v>192.93</v>
      </c>
      <c r="AO51">
        <v>9.74</v>
      </c>
    </row>
    <row r="52" spans="3:41" x14ac:dyDescent="0.25">
      <c r="C52">
        <v>19970108</v>
      </c>
      <c r="D52">
        <v>1130</v>
      </c>
      <c r="E52" s="3">
        <v>56</v>
      </c>
      <c r="F52" s="3">
        <v>159.76</v>
      </c>
      <c r="G52" s="3">
        <v>159.76</v>
      </c>
      <c r="H52" s="3">
        <v>150.77000000000001</v>
      </c>
      <c r="K52" t="s">
        <v>47</v>
      </c>
      <c r="L52" t="s">
        <v>48</v>
      </c>
      <c r="M52" t="s">
        <v>49</v>
      </c>
      <c r="N52" t="s">
        <v>48</v>
      </c>
      <c r="O52" t="s">
        <v>48</v>
      </c>
      <c r="P52" t="s">
        <v>48</v>
      </c>
      <c r="Q52" t="s">
        <v>48</v>
      </c>
      <c r="R52" t="s">
        <v>50</v>
      </c>
      <c r="U52" s="7">
        <f t="shared" si="0"/>
        <v>35827</v>
      </c>
      <c r="V52">
        <v>2</v>
      </c>
      <c r="W52">
        <v>1998</v>
      </c>
      <c r="X52">
        <v>1</v>
      </c>
      <c r="Y52">
        <v>171.41</v>
      </c>
      <c r="Z52">
        <v>134.08000000000001</v>
      </c>
      <c r="AA52">
        <v>215.93</v>
      </c>
      <c r="AB52">
        <v>20.91</v>
      </c>
      <c r="AC52">
        <v>6.18</v>
      </c>
      <c r="AD52" s="7">
        <f t="shared" si="1"/>
        <v>35827</v>
      </c>
      <c r="AE52">
        <v>2</v>
      </c>
      <c r="AF52">
        <v>1998</v>
      </c>
      <c r="AG52">
        <v>1</v>
      </c>
      <c r="AH52">
        <v>171.41</v>
      </c>
      <c r="AI52">
        <v>6.18</v>
      </c>
      <c r="AJ52" s="7">
        <f t="shared" si="2"/>
        <v>35827</v>
      </c>
      <c r="AK52">
        <v>2</v>
      </c>
      <c r="AL52">
        <v>1998</v>
      </c>
      <c r="AM52">
        <v>1</v>
      </c>
      <c r="AN52">
        <v>161.44</v>
      </c>
      <c r="AO52">
        <v>6.68</v>
      </c>
    </row>
    <row r="53" spans="3:41" x14ac:dyDescent="0.25">
      <c r="C53">
        <v>19970131</v>
      </c>
      <c r="D53">
        <v>1100</v>
      </c>
      <c r="E53" s="3">
        <v>74</v>
      </c>
      <c r="F53" s="3">
        <v>190.85</v>
      </c>
      <c r="G53" s="3">
        <v>190.85</v>
      </c>
      <c r="H53" s="3">
        <v>180.95</v>
      </c>
      <c r="J53" t="s">
        <v>51</v>
      </c>
      <c r="U53" s="7">
        <f t="shared" si="0"/>
        <v>35855</v>
      </c>
      <c r="V53">
        <v>3</v>
      </c>
      <c r="W53">
        <v>1998</v>
      </c>
      <c r="X53">
        <v>1</v>
      </c>
      <c r="Y53">
        <v>177.67</v>
      </c>
      <c r="Z53">
        <v>138.81</v>
      </c>
      <c r="AA53">
        <v>224.03</v>
      </c>
      <c r="AB53">
        <v>21.78</v>
      </c>
      <c r="AC53">
        <v>6.74</v>
      </c>
      <c r="AD53" s="7">
        <f t="shared" si="1"/>
        <v>35855</v>
      </c>
      <c r="AE53">
        <v>3</v>
      </c>
      <c r="AF53">
        <v>1998</v>
      </c>
      <c r="AG53">
        <v>1</v>
      </c>
      <c r="AH53">
        <v>177.67</v>
      </c>
      <c r="AI53">
        <v>6.74</v>
      </c>
      <c r="AJ53" s="7">
        <f t="shared" si="2"/>
        <v>35855</v>
      </c>
      <c r="AK53">
        <v>3</v>
      </c>
      <c r="AL53">
        <v>1998</v>
      </c>
      <c r="AM53">
        <v>1</v>
      </c>
      <c r="AN53">
        <v>167.8</v>
      </c>
      <c r="AO53">
        <v>5.04</v>
      </c>
    </row>
    <row r="54" spans="3:41" x14ac:dyDescent="0.25">
      <c r="C54">
        <v>19970226</v>
      </c>
      <c r="D54">
        <v>1100</v>
      </c>
      <c r="E54" s="3">
        <v>65</v>
      </c>
      <c r="F54" s="3">
        <v>178.7</v>
      </c>
      <c r="G54" s="3">
        <v>178.7</v>
      </c>
      <c r="H54" s="3">
        <v>168.33</v>
      </c>
      <c r="J54" t="s">
        <v>36</v>
      </c>
      <c r="K54" s="3">
        <v>161</v>
      </c>
      <c r="L54" s="3">
        <v>217</v>
      </c>
      <c r="M54" s="3">
        <v>333</v>
      </c>
      <c r="N54" s="3">
        <v>720</v>
      </c>
      <c r="O54" s="3">
        <v>1260</v>
      </c>
      <c r="P54" s="3">
        <v>1540</v>
      </c>
      <c r="Q54" s="3">
        <v>2080</v>
      </c>
      <c r="R54" s="3">
        <v>2080</v>
      </c>
      <c r="U54" s="7">
        <f t="shared" si="0"/>
        <v>35886</v>
      </c>
      <c r="V54">
        <v>4</v>
      </c>
      <c r="W54">
        <v>1998</v>
      </c>
      <c r="X54">
        <v>1</v>
      </c>
      <c r="Y54">
        <v>323.08</v>
      </c>
      <c r="Z54">
        <v>254.1</v>
      </c>
      <c r="AA54">
        <v>405.03</v>
      </c>
      <c r="AB54">
        <v>38.56</v>
      </c>
      <c r="AC54">
        <v>8.31</v>
      </c>
      <c r="AD54" s="7">
        <f t="shared" si="1"/>
        <v>35886</v>
      </c>
      <c r="AE54">
        <v>4</v>
      </c>
      <c r="AF54">
        <v>1998</v>
      </c>
      <c r="AG54">
        <v>1</v>
      </c>
      <c r="AH54">
        <v>323.08</v>
      </c>
      <c r="AI54">
        <v>8.31</v>
      </c>
      <c r="AJ54" s="7">
        <f t="shared" si="2"/>
        <v>35886</v>
      </c>
      <c r="AK54">
        <v>4</v>
      </c>
      <c r="AL54">
        <v>1998</v>
      </c>
      <c r="AM54">
        <v>1</v>
      </c>
      <c r="AN54">
        <v>316.31</v>
      </c>
      <c r="AO54">
        <v>5.57</v>
      </c>
    </row>
    <row r="55" spans="3:41" x14ac:dyDescent="0.25">
      <c r="C55">
        <v>19970326</v>
      </c>
      <c r="D55">
        <v>1200</v>
      </c>
      <c r="E55" s="3">
        <v>120</v>
      </c>
      <c r="F55" s="3">
        <v>255.4</v>
      </c>
      <c r="G55" s="3">
        <v>255.4</v>
      </c>
      <c r="H55" s="3">
        <v>245.68</v>
      </c>
      <c r="J55" s="3" t="s">
        <v>38</v>
      </c>
      <c r="K55" s="3">
        <v>136</v>
      </c>
      <c r="L55" s="3">
        <v>222</v>
      </c>
      <c r="M55" s="3">
        <v>341</v>
      </c>
      <c r="N55" s="3">
        <v>633</v>
      </c>
      <c r="O55" s="3">
        <v>1310</v>
      </c>
      <c r="P55" s="3">
        <v>1710</v>
      </c>
      <c r="Q55" s="3">
        <v>2380</v>
      </c>
      <c r="R55" s="3">
        <v>2380</v>
      </c>
      <c r="U55" s="7">
        <f t="shared" si="0"/>
        <v>35916</v>
      </c>
      <c r="V55">
        <v>5</v>
      </c>
      <c r="W55">
        <v>1998</v>
      </c>
      <c r="X55">
        <v>2</v>
      </c>
      <c r="Y55">
        <v>925</v>
      </c>
      <c r="Z55">
        <v>773</v>
      </c>
      <c r="AA55">
        <v>1098</v>
      </c>
      <c r="AB55">
        <v>83</v>
      </c>
      <c r="AC55">
        <v>20</v>
      </c>
      <c r="AD55" s="7">
        <f t="shared" si="1"/>
        <v>35916</v>
      </c>
      <c r="AE55">
        <v>5</v>
      </c>
      <c r="AF55">
        <v>1998</v>
      </c>
      <c r="AG55">
        <v>2</v>
      </c>
      <c r="AH55">
        <v>925.27</v>
      </c>
      <c r="AI55">
        <v>19.62</v>
      </c>
      <c r="AJ55" s="7">
        <f t="shared" si="2"/>
        <v>35916</v>
      </c>
      <c r="AK55">
        <v>5</v>
      </c>
      <c r="AL55">
        <v>1998</v>
      </c>
      <c r="AM55">
        <v>2</v>
      </c>
      <c r="AN55">
        <v>922.24</v>
      </c>
      <c r="AO55">
        <v>14.77</v>
      </c>
    </row>
    <row r="56" spans="3:41" x14ac:dyDescent="0.25">
      <c r="C56">
        <v>19970428</v>
      </c>
      <c r="D56">
        <v>1100</v>
      </c>
      <c r="E56" s="3">
        <v>214</v>
      </c>
      <c r="F56" s="3">
        <v>359.86</v>
      </c>
      <c r="G56" s="3">
        <v>359.86</v>
      </c>
      <c r="H56" s="3">
        <v>353.35</v>
      </c>
      <c r="J56" t="s">
        <v>52</v>
      </c>
      <c r="K56">
        <v>1.18</v>
      </c>
      <c r="L56">
        <v>0.98</v>
      </c>
      <c r="M56">
        <v>0.98</v>
      </c>
      <c r="N56">
        <v>1.1399999999999999</v>
      </c>
      <c r="O56">
        <v>0.96</v>
      </c>
      <c r="P56">
        <v>0.9</v>
      </c>
      <c r="Q56">
        <v>0.87</v>
      </c>
      <c r="R56">
        <v>0.87</v>
      </c>
      <c r="U56" s="7">
        <f t="shared" si="0"/>
        <v>35947</v>
      </c>
      <c r="V56">
        <v>6</v>
      </c>
      <c r="W56">
        <v>1998</v>
      </c>
      <c r="X56">
        <v>3</v>
      </c>
      <c r="Y56">
        <v>978</v>
      </c>
      <c r="Z56">
        <v>848</v>
      </c>
      <c r="AA56">
        <v>1122</v>
      </c>
      <c r="AB56">
        <v>70</v>
      </c>
      <c r="AC56">
        <v>20</v>
      </c>
      <c r="AD56" s="7">
        <f t="shared" si="1"/>
        <v>35947</v>
      </c>
      <c r="AE56">
        <v>6</v>
      </c>
      <c r="AF56">
        <v>1998</v>
      </c>
      <c r="AG56">
        <v>3</v>
      </c>
      <c r="AH56">
        <v>977.91</v>
      </c>
      <c r="AI56">
        <v>20.48</v>
      </c>
      <c r="AJ56" s="7">
        <f t="shared" si="2"/>
        <v>35947</v>
      </c>
      <c r="AK56">
        <v>6</v>
      </c>
      <c r="AL56">
        <v>1998</v>
      </c>
      <c r="AM56">
        <v>3</v>
      </c>
      <c r="AN56">
        <v>983.16</v>
      </c>
      <c r="AO56">
        <v>16.809999999999999</v>
      </c>
    </row>
    <row r="57" spans="3:41" x14ac:dyDescent="0.25">
      <c r="C57">
        <v>19970513</v>
      </c>
      <c r="D57">
        <v>1310</v>
      </c>
      <c r="E57" s="3">
        <v>705</v>
      </c>
      <c r="F57" s="3">
        <v>828.36</v>
      </c>
      <c r="G57" s="3">
        <v>828.36</v>
      </c>
      <c r="H57" s="3">
        <v>824.11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7">
        <f t="shared" si="0"/>
        <v>35977</v>
      </c>
      <c r="V57">
        <v>7</v>
      </c>
      <c r="W57">
        <v>1998</v>
      </c>
      <c r="X57">
        <v>2</v>
      </c>
      <c r="Y57">
        <v>598.13</v>
      </c>
      <c r="Z57">
        <v>501.63</v>
      </c>
      <c r="AA57">
        <v>707.71</v>
      </c>
      <c r="AB57">
        <v>52.62</v>
      </c>
      <c r="AC57">
        <v>12.92</v>
      </c>
      <c r="AD57" s="7">
        <f t="shared" si="1"/>
        <v>35977</v>
      </c>
      <c r="AE57">
        <v>7</v>
      </c>
      <c r="AF57">
        <v>1998</v>
      </c>
      <c r="AG57">
        <v>2</v>
      </c>
      <c r="AH57">
        <v>598.13</v>
      </c>
      <c r="AI57">
        <v>12.92</v>
      </c>
      <c r="AJ57" s="7">
        <f t="shared" si="2"/>
        <v>35977</v>
      </c>
      <c r="AK57">
        <v>7</v>
      </c>
      <c r="AL57">
        <v>1998</v>
      </c>
      <c r="AM57">
        <v>2</v>
      </c>
      <c r="AN57">
        <v>608.49</v>
      </c>
      <c r="AO57">
        <v>12.35</v>
      </c>
    </row>
    <row r="58" spans="3:41" x14ac:dyDescent="0.25">
      <c r="C58">
        <v>19970520</v>
      </c>
      <c r="D58">
        <v>945</v>
      </c>
      <c r="E58" s="3">
        <v>1190</v>
      </c>
      <c r="F58" s="3">
        <v>1237.8</v>
      </c>
      <c r="G58" s="3">
        <v>1237.8</v>
      </c>
      <c r="H58" s="3">
        <v>1229.9000000000001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7">
        <f t="shared" si="0"/>
        <v>36008</v>
      </c>
      <c r="V58">
        <v>8</v>
      </c>
      <c r="W58">
        <v>1998</v>
      </c>
      <c r="X58">
        <v>2</v>
      </c>
      <c r="Y58">
        <v>253.86</v>
      </c>
      <c r="Z58">
        <v>213.71</v>
      </c>
      <c r="AA58">
        <v>299.33999999999997</v>
      </c>
      <c r="AB58">
        <v>21.86</v>
      </c>
      <c r="AC58">
        <v>6.34</v>
      </c>
      <c r="AD58" s="7">
        <f t="shared" si="1"/>
        <v>36008</v>
      </c>
      <c r="AE58">
        <v>8</v>
      </c>
      <c r="AF58">
        <v>1998</v>
      </c>
      <c r="AG58">
        <v>2</v>
      </c>
      <c r="AH58">
        <v>253.86</v>
      </c>
      <c r="AI58">
        <v>6.34</v>
      </c>
      <c r="AJ58" s="7">
        <f t="shared" si="2"/>
        <v>36008</v>
      </c>
      <c r="AK58">
        <v>8</v>
      </c>
      <c r="AL58">
        <v>1998</v>
      </c>
      <c r="AM58">
        <v>2</v>
      </c>
      <c r="AN58">
        <v>256.38</v>
      </c>
      <c r="AO58">
        <v>4.03</v>
      </c>
    </row>
    <row r="59" spans="3:41" x14ac:dyDescent="0.25">
      <c r="C59">
        <v>19970528</v>
      </c>
      <c r="D59">
        <v>1030</v>
      </c>
      <c r="E59" s="3">
        <v>547</v>
      </c>
      <c r="F59" s="3">
        <v>671.02</v>
      </c>
      <c r="G59" s="3">
        <v>671.02</v>
      </c>
      <c r="H59" s="3">
        <v>671.45</v>
      </c>
      <c r="U59" s="7">
        <f t="shared" si="0"/>
        <v>36039</v>
      </c>
      <c r="V59">
        <v>9</v>
      </c>
      <c r="W59">
        <v>1998</v>
      </c>
      <c r="X59">
        <v>1</v>
      </c>
      <c r="Y59">
        <v>211.44</v>
      </c>
      <c r="Z59">
        <v>166.43</v>
      </c>
      <c r="AA59">
        <v>264.87</v>
      </c>
      <c r="AB59">
        <v>25.15</v>
      </c>
      <c r="AC59">
        <v>5.0199999999999996</v>
      </c>
      <c r="AD59" s="7">
        <f t="shared" si="1"/>
        <v>36039</v>
      </c>
      <c r="AE59">
        <v>9</v>
      </c>
      <c r="AF59">
        <v>1998</v>
      </c>
      <c r="AG59">
        <v>1</v>
      </c>
      <c r="AH59">
        <v>211.44</v>
      </c>
      <c r="AI59">
        <v>5.0199999999999996</v>
      </c>
      <c r="AJ59" s="7">
        <f t="shared" si="2"/>
        <v>36039</v>
      </c>
      <c r="AK59">
        <v>9</v>
      </c>
      <c r="AL59">
        <v>1998</v>
      </c>
      <c r="AM59">
        <v>1</v>
      </c>
      <c r="AN59">
        <v>211.31</v>
      </c>
      <c r="AO59">
        <v>5.66</v>
      </c>
    </row>
    <row r="60" spans="3:41" x14ac:dyDescent="0.25">
      <c r="C60">
        <v>19970604</v>
      </c>
      <c r="D60">
        <v>1030</v>
      </c>
      <c r="E60" s="3">
        <v>1620</v>
      </c>
      <c r="F60" s="3">
        <v>1561</v>
      </c>
      <c r="G60" s="3">
        <v>1561</v>
      </c>
      <c r="H60" s="3">
        <v>1553.5</v>
      </c>
      <c r="U60" s="7">
        <f t="shared" si="0"/>
        <v>36069</v>
      </c>
      <c r="V60">
        <v>10</v>
      </c>
      <c r="W60">
        <v>1998</v>
      </c>
      <c r="X60">
        <v>1</v>
      </c>
      <c r="Y60">
        <v>223.02</v>
      </c>
      <c r="Z60">
        <v>175.56</v>
      </c>
      <c r="AA60">
        <v>279.37</v>
      </c>
      <c r="AB60">
        <v>26.52</v>
      </c>
      <c r="AC60">
        <v>5.26</v>
      </c>
      <c r="AD60" s="7">
        <f t="shared" si="1"/>
        <v>36069</v>
      </c>
      <c r="AE60">
        <v>10</v>
      </c>
      <c r="AF60">
        <v>1998</v>
      </c>
      <c r="AG60">
        <v>1</v>
      </c>
      <c r="AH60">
        <v>223.02</v>
      </c>
      <c r="AI60">
        <v>5.26</v>
      </c>
      <c r="AJ60" s="7">
        <f t="shared" si="2"/>
        <v>36069</v>
      </c>
      <c r="AK60">
        <v>10</v>
      </c>
      <c r="AL60">
        <v>1998</v>
      </c>
      <c r="AM60">
        <v>1</v>
      </c>
      <c r="AN60">
        <v>223.01</v>
      </c>
      <c r="AO60">
        <v>6.86</v>
      </c>
    </row>
    <row r="61" spans="3:41" x14ac:dyDescent="0.25">
      <c r="C61">
        <v>19970612</v>
      </c>
      <c r="D61">
        <v>950</v>
      </c>
      <c r="E61" s="3">
        <v>1230</v>
      </c>
      <c r="F61" s="3">
        <v>1232.7</v>
      </c>
      <c r="G61" s="3">
        <v>1232.7</v>
      </c>
      <c r="H61" s="3">
        <v>1235.0999999999999</v>
      </c>
      <c r="J61" t="s">
        <v>58</v>
      </c>
      <c r="K61" t="s">
        <v>59</v>
      </c>
      <c r="U61" s="7">
        <f t="shared" si="0"/>
        <v>36100</v>
      </c>
      <c r="V61">
        <v>11</v>
      </c>
      <c r="W61">
        <v>1998</v>
      </c>
      <c r="X61">
        <v>1</v>
      </c>
      <c r="Y61">
        <v>223.63</v>
      </c>
      <c r="Z61">
        <v>175.7</v>
      </c>
      <c r="AA61">
        <v>280.60000000000002</v>
      </c>
      <c r="AB61">
        <v>26.8</v>
      </c>
      <c r="AC61">
        <v>6.24</v>
      </c>
      <c r="AD61" s="7">
        <f t="shared" si="1"/>
        <v>36100</v>
      </c>
      <c r="AE61">
        <v>11</v>
      </c>
      <c r="AF61">
        <v>1998</v>
      </c>
      <c r="AG61">
        <v>1</v>
      </c>
      <c r="AH61">
        <v>223.63</v>
      </c>
      <c r="AI61">
        <v>6.24</v>
      </c>
      <c r="AJ61" s="7">
        <f t="shared" si="2"/>
        <v>36100</v>
      </c>
      <c r="AK61">
        <v>11</v>
      </c>
      <c r="AL61">
        <v>1998</v>
      </c>
      <c r="AM61">
        <v>1</v>
      </c>
      <c r="AN61">
        <v>220.78</v>
      </c>
      <c r="AO61">
        <v>10.26</v>
      </c>
    </row>
    <row r="62" spans="3:41" x14ac:dyDescent="0.25">
      <c r="C62">
        <v>19970616</v>
      </c>
      <c r="D62">
        <v>940</v>
      </c>
      <c r="E62" s="3">
        <v>1245</v>
      </c>
      <c r="F62" s="3">
        <v>1238.4000000000001</v>
      </c>
      <c r="G62" s="3">
        <v>1238.4000000000001</v>
      </c>
      <c r="H62" s="3">
        <v>1242.4000000000001</v>
      </c>
      <c r="J62" s="10" t="s">
        <v>60</v>
      </c>
      <c r="K62" s="10"/>
      <c r="U62" s="7">
        <f t="shared" si="0"/>
        <v>36192</v>
      </c>
      <c r="V62">
        <v>2</v>
      </c>
      <c r="W62">
        <v>1999</v>
      </c>
      <c r="X62">
        <v>1</v>
      </c>
      <c r="Y62">
        <v>168.24</v>
      </c>
      <c r="Z62">
        <v>131.46</v>
      </c>
      <c r="AA62">
        <v>212.14</v>
      </c>
      <c r="AB62">
        <v>20.62</v>
      </c>
      <c r="AC62">
        <v>6.37</v>
      </c>
      <c r="AD62" s="7">
        <f t="shared" si="1"/>
        <v>36192</v>
      </c>
      <c r="AE62">
        <v>2</v>
      </c>
      <c r="AF62">
        <v>1999</v>
      </c>
      <c r="AG62">
        <v>1</v>
      </c>
      <c r="AH62">
        <v>168.24</v>
      </c>
      <c r="AI62">
        <v>6.37</v>
      </c>
      <c r="AJ62" s="7">
        <f t="shared" si="2"/>
        <v>36192</v>
      </c>
      <c r="AK62">
        <v>2</v>
      </c>
      <c r="AL62">
        <v>1999</v>
      </c>
      <c r="AM62">
        <v>1</v>
      </c>
      <c r="AN62">
        <v>158.47</v>
      </c>
      <c r="AO62">
        <v>6.43</v>
      </c>
    </row>
    <row r="63" spans="3:41" x14ac:dyDescent="0.25">
      <c r="C63">
        <v>19970625</v>
      </c>
      <c r="D63">
        <v>1310</v>
      </c>
      <c r="E63" s="3">
        <v>1350</v>
      </c>
      <c r="F63" s="3">
        <v>1307.3</v>
      </c>
      <c r="G63" s="3">
        <v>1307.3</v>
      </c>
      <c r="H63" s="3">
        <v>1314.5</v>
      </c>
      <c r="J63" t="s">
        <v>63</v>
      </c>
      <c r="K63">
        <v>-0.69599999999999995</v>
      </c>
      <c r="U63" s="7">
        <f t="shared" si="0"/>
        <v>36251</v>
      </c>
      <c r="V63">
        <v>4</v>
      </c>
      <c r="W63">
        <v>1999</v>
      </c>
      <c r="X63">
        <v>2</v>
      </c>
      <c r="Y63">
        <v>255.9</v>
      </c>
      <c r="Z63">
        <v>214.84</v>
      </c>
      <c r="AA63">
        <v>302.49</v>
      </c>
      <c r="AB63">
        <v>22.38</v>
      </c>
      <c r="AC63">
        <v>6.82</v>
      </c>
      <c r="AD63" s="7">
        <f t="shared" si="1"/>
        <v>36251</v>
      </c>
      <c r="AE63">
        <v>4</v>
      </c>
      <c r="AF63">
        <v>1999</v>
      </c>
      <c r="AG63">
        <v>2</v>
      </c>
      <c r="AH63">
        <v>255.9</v>
      </c>
      <c r="AI63">
        <v>6.82</v>
      </c>
      <c r="AJ63" s="7">
        <f t="shared" si="2"/>
        <v>36251</v>
      </c>
      <c r="AK63">
        <v>4</v>
      </c>
      <c r="AL63">
        <v>1999</v>
      </c>
      <c r="AM63">
        <v>2</v>
      </c>
      <c r="AN63">
        <v>248.8</v>
      </c>
      <c r="AO63">
        <v>3.91</v>
      </c>
    </row>
    <row r="64" spans="3:41" x14ac:dyDescent="0.25">
      <c r="C64">
        <v>19970701</v>
      </c>
      <c r="D64">
        <v>930</v>
      </c>
      <c r="E64" s="3">
        <v>1350</v>
      </c>
      <c r="F64" s="3">
        <v>1298.3</v>
      </c>
      <c r="G64" s="3">
        <v>1298.3</v>
      </c>
      <c r="H64" s="3">
        <v>1307.9000000000001</v>
      </c>
      <c r="J64" t="s">
        <v>61</v>
      </c>
      <c r="K64">
        <v>0.99399999999999999</v>
      </c>
      <c r="U64" s="7">
        <f t="shared" si="0"/>
        <v>36312</v>
      </c>
      <c r="V64">
        <v>6</v>
      </c>
      <c r="W64">
        <v>1999</v>
      </c>
      <c r="X64">
        <v>1</v>
      </c>
      <c r="Y64">
        <v>901</v>
      </c>
      <c r="Z64">
        <v>710</v>
      </c>
      <c r="AA64">
        <v>1127</v>
      </c>
      <c r="AB64">
        <v>107</v>
      </c>
      <c r="AC64">
        <v>18</v>
      </c>
      <c r="AD64" s="7">
        <f t="shared" si="1"/>
        <v>36312</v>
      </c>
      <c r="AE64">
        <v>6</v>
      </c>
      <c r="AF64">
        <v>1999</v>
      </c>
      <c r="AG64">
        <v>1</v>
      </c>
      <c r="AH64">
        <v>900.91</v>
      </c>
      <c r="AI64">
        <v>17.93</v>
      </c>
      <c r="AJ64" s="7">
        <f t="shared" si="2"/>
        <v>36312</v>
      </c>
      <c r="AK64">
        <v>6</v>
      </c>
      <c r="AL64">
        <v>1999</v>
      </c>
      <c r="AM64">
        <v>1</v>
      </c>
      <c r="AN64">
        <v>905.72</v>
      </c>
      <c r="AO64">
        <v>15.33</v>
      </c>
    </row>
    <row r="65" spans="3:41" x14ac:dyDescent="0.25">
      <c r="C65">
        <v>19970714</v>
      </c>
      <c r="D65">
        <v>1115</v>
      </c>
      <c r="E65" s="3">
        <v>769</v>
      </c>
      <c r="F65" s="3">
        <v>819.46</v>
      </c>
      <c r="G65" s="3">
        <v>819.46</v>
      </c>
      <c r="H65" s="3">
        <v>832.85</v>
      </c>
      <c r="J65" t="s">
        <v>62</v>
      </c>
      <c r="K65">
        <v>0.95899999999999996</v>
      </c>
      <c r="U65" s="7">
        <f t="shared" si="0"/>
        <v>36373</v>
      </c>
      <c r="V65">
        <v>8</v>
      </c>
      <c r="W65">
        <v>1999</v>
      </c>
      <c r="X65">
        <v>3</v>
      </c>
      <c r="Y65">
        <v>532.74</v>
      </c>
      <c r="Z65">
        <v>461.14</v>
      </c>
      <c r="AA65">
        <v>612.26</v>
      </c>
      <c r="AB65">
        <v>38.57</v>
      </c>
      <c r="AC65">
        <v>14.07</v>
      </c>
      <c r="AD65" s="7">
        <f t="shared" si="1"/>
        <v>36373</v>
      </c>
      <c r="AE65">
        <v>8</v>
      </c>
      <c r="AF65">
        <v>1999</v>
      </c>
      <c r="AG65">
        <v>3</v>
      </c>
      <c r="AH65">
        <v>532.74</v>
      </c>
      <c r="AI65">
        <v>14.07</v>
      </c>
      <c r="AJ65" s="7">
        <f t="shared" si="2"/>
        <v>36373</v>
      </c>
      <c r="AK65">
        <v>8</v>
      </c>
      <c r="AL65">
        <v>1999</v>
      </c>
      <c r="AM65">
        <v>3</v>
      </c>
      <c r="AN65">
        <v>546.58000000000004</v>
      </c>
      <c r="AO65">
        <v>11.72</v>
      </c>
    </row>
    <row r="66" spans="3:41" x14ac:dyDescent="0.25">
      <c r="C66">
        <v>19970731</v>
      </c>
      <c r="D66">
        <v>1115</v>
      </c>
      <c r="E66" s="3">
        <v>856</v>
      </c>
      <c r="F66" s="3">
        <v>877.85</v>
      </c>
      <c r="G66" s="3">
        <v>877.85</v>
      </c>
      <c r="H66" s="3">
        <v>895.19</v>
      </c>
      <c r="U66" s="7">
        <f t="shared" si="0"/>
        <v>36434</v>
      </c>
      <c r="V66">
        <v>10</v>
      </c>
      <c r="W66">
        <v>1999</v>
      </c>
      <c r="X66">
        <v>1</v>
      </c>
      <c r="Y66">
        <v>235.47</v>
      </c>
      <c r="Z66">
        <v>185.26</v>
      </c>
      <c r="AA66">
        <v>295.08999999999997</v>
      </c>
      <c r="AB66">
        <v>28.06</v>
      </c>
      <c r="AC66">
        <v>5.86</v>
      </c>
      <c r="AD66" s="7">
        <f t="shared" si="1"/>
        <v>36434</v>
      </c>
      <c r="AE66">
        <v>10</v>
      </c>
      <c r="AF66">
        <v>1999</v>
      </c>
      <c r="AG66">
        <v>1</v>
      </c>
      <c r="AH66">
        <v>235.47</v>
      </c>
      <c r="AI66">
        <v>5.86</v>
      </c>
      <c r="AJ66" s="7">
        <f t="shared" si="2"/>
        <v>36434</v>
      </c>
      <c r="AK66">
        <v>10</v>
      </c>
      <c r="AL66">
        <v>1999</v>
      </c>
      <c r="AM66">
        <v>1</v>
      </c>
      <c r="AN66">
        <v>236.01</v>
      </c>
      <c r="AO66">
        <v>8.41</v>
      </c>
    </row>
    <row r="67" spans="3:41" x14ac:dyDescent="0.25">
      <c r="C67">
        <v>19970813</v>
      </c>
      <c r="D67">
        <v>945</v>
      </c>
      <c r="E67" s="3">
        <v>467</v>
      </c>
      <c r="F67" s="3">
        <v>551.98</v>
      </c>
      <c r="G67" s="3">
        <v>551.98</v>
      </c>
      <c r="H67" s="3">
        <v>564.36</v>
      </c>
      <c r="U67" s="7">
        <f t="shared" si="0"/>
        <v>36465</v>
      </c>
      <c r="V67">
        <v>11</v>
      </c>
      <c r="W67">
        <v>1999</v>
      </c>
      <c r="X67">
        <v>1</v>
      </c>
      <c r="Y67">
        <v>178.93</v>
      </c>
      <c r="Z67">
        <v>140.53</v>
      </c>
      <c r="AA67">
        <v>224.58</v>
      </c>
      <c r="AB67">
        <v>21.48</v>
      </c>
      <c r="AC67">
        <v>5.13</v>
      </c>
      <c r="AD67" s="7">
        <f t="shared" si="1"/>
        <v>36465</v>
      </c>
      <c r="AE67">
        <v>11</v>
      </c>
      <c r="AF67">
        <v>1999</v>
      </c>
      <c r="AG67">
        <v>1</v>
      </c>
      <c r="AH67">
        <v>178.93</v>
      </c>
      <c r="AI67">
        <v>5.13</v>
      </c>
      <c r="AJ67" s="7">
        <f t="shared" si="2"/>
        <v>36465</v>
      </c>
      <c r="AK67">
        <v>11</v>
      </c>
      <c r="AL67">
        <v>1999</v>
      </c>
      <c r="AM67">
        <v>1</v>
      </c>
      <c r="AN67">
        <v>173.72</v>
      </c>
      <c r="AO67">
        <v>9.0500000000000007</v>
      </c>
    </row>
    <row r="68" spans="3:41" x14ac:dyDescent="0.25">
      <c r="C68">
        <v>19970925</v>
      </c>
      <c r="D68">
        <v>1400</v>
      </c>
      <c r="E68" s="3">
        <v>406</v>
      </c>
      <c r="F68" s="3">
        <v>500.62</v>
      </c>
      <c r="G68" s="3">
        <v>500.62</v>
      </c>
      <c r="H68" s="3">
        <v>510.9</v>
      </c>
      <c r="J68" t="s">
        <v>64</v>
      </c>
      <c r="U68" s="7">
        <f t="shared" si="0"/>
        <v>36617</v>
      </c>
      <c r="V68">
        <v>4</v>
      </c>
      <c r="W68">
        <v>2000</v>
      </c>
      <c r="X68">
        <v>2</v>
      </c>
      <c r="Y68">
        <v>364.99</v>
      </c>
      <c r="Z68">
        <v>306.51</v>
      </c>
      <c r="AA68">
        <v>431.33</v>
      </c>
      <c r="AB68">
        <v>31.87</v>
      </c>
      <c r="AC68">
        <v>9.42</v>
      </c>
      <c r="AD68" s="7">
        <f t="shared" si="1"/>
        <v>36617</v>
      </c>
      <c r="AE68">
        <v>4</v>
      </c>
      <c r="AF68">
        <v>2000</v>
      </c>
      <c r="AG68">
        <v>2</v>
      </c>
      <c r="AH68">
        <v>364.99</v>
      </c>
      <c r="AI68">
        <v>9.42</v>
      </c>
      <c r="AJ68" s="7">
        <f t="shared" si="2"/>
        <v>36617</v>
      </c>
      <c r="AK68">
        <v>4</v>
      </c>
      <c r="AL68">
        <v>2000</v>
      </c>
      <c r="AM68">
        <v>2</v>
      </c>
      <c r="AN68">
        <v>359.38</v>
      </c>
      <c r="AO68">
        <v>5.64</v>
      </c>
    </row>
    <row r="69" spans="3:41" x14ac:dyDescent="0.25">
      <c r="C69">
        <v>19971022</v>
      </c>
      <c r="D69">
        <v>1010</v>
      </c>
      <c r="E69" s="3">
        <v>220.5</v>
      </c>
      <c r="F69" s="3">
        <v>335.16</v>
      </c>
      <c r="G69" s="3">
        <v>335.16</v>
      </c>
      <c r="H69" s="3">
        <v>337.62</v>
      </c>
      <c r="J69" t="s">
        <v>21</v>
      </c>
      <c r="U69" s="7">
        <f t="shared" si="0"/>
        <v>36647</v>
      </c>
      <c r="V69">
        <v>5</v>
      </c>
      <c r="W69">
        <v>2000</v>
      </c>
      <c r="X69">
        <v>2</v>
      </c>
      <c r="Y69">
        <v>1364</v>
      </c>
      <c r="Z69">
        <v>1144</v>
      </c>
      <c r="AA69">
        <v>1613</v>
      </c>
      <c r="AB69">
        <v>120</v>
      </c>
      <c r="AC69">
        <v>39</v>
      </c>
      <c r="AD69" s="7">
        <f t="shared" si="1"/>
        <v>36647</v>
      </c>
      <c r="AE69">
        <v>5</v>
      </c>
      <c r="AF69">
        <v>2000</v>
      </c>
      <c r="AG69">
        <v>2</v>
      </c>
      <c r="AH69">
        <v>1364</v>
      </c>
      <c r="AI69">
        <v>39</v>
      </c>
      <c r="AJ69" s="7">
        <f t="shared" si="2"/>
        <v>36647</v>
      </c>
      <c r="AK69">
        <v>5</v>
      </c>
      <c r="AL69">
        <v>2000</v>
      </c>
      <c r="AM69">
        <v>2</v>
      </c>
      <c r="AN69">
        <v>1363</v>
      </c>
      <c r="AO69">
        <v>18</v>
      </c>
    </row>
    <row r="70" spans="3:41" x14ac:dyDescent="0.25">
      <c r="C70">
        <v>19971125</v>
      </c>
      <c r="D70">
        <v>1030</v>
      </c>
      <c r="E70" s="3">
        <v>115</v>
      </c>
      <c r="F70" s="3">
        <v>230.04</v>
      </c>
      <c r="G70" s="3">
        <v>230.04</v>
      </c>
      <c r="H70" s="3">
        <v>225.87</v>
      </c>
      <c r="J70" t="s">
        <v>22</v>
      </c>
      <c r="K70" s="4">
        <v>88.98</v>
      </c>
      <c r="U70" s="7">
        <f t="shared" ref="U70:U128" si="3">DATE(W70,V70,1)</f>
        <v>36678</v>
      </c>
      <c r="V70">
        <v>6</v>
      </c>
      <c r="W70">
        <v>2000</v>
      </c>
      <c r="X70">
        <v>1</v>
      </c>
      <c r="Y70">
        <v>398.7</v>
      </c>
      <c r="Z70">
        <v>313.89</v>
      </c>
      <c r="AA70">
        <v>499.36</v>
      </c>
      <c r="AB70">
        <v>47.39</v>
      </c>
      <c r="AC70">
        <v>9.2799999999999994</v>
      </c>
      <c r="AD70" s="7">
        <f t="shared" ref="AD70:AD128" si="4">DATE(AF70,AE70,1)</f>
        <v>36678</v>
      </c>
      <c r="AE70">
        <v>6</v>
      </c>
      <c r="AF70">
        <v>2000</v>
      </c>
      <c r="AG70">
        <v>1</v>
      </c>
      <c r="AH70">
        <v>398.7</v>
      </c>
      <c r="AI70">
        <v>9.2799999999999994</v>
      </c>
      <c r="AJ70" s="7">
        <f t="shared" ref="AJ70:AJ128" si="5">DATE(AL70,AK70,1)</f>
        <v>36678</v>
      </c>
      <c r="AK70">
        <v>6</v>
      </c>
      <c r="AL70">
        <v>2000</v>
      </c>
      <c r="AM70">
        <v>1</v>
      </c>
      <c r="AN70">
        <v>403.93</v>
      </c>
      <c r="AO70">
        <v>8.91</v>
      </c>
    </row>
    <row r="71" spans="3:41" x14ac:dyDescent="0.25">
      <c r="C71">
        <v>19971223</v>
      </c>
      <c r="D71">
        <v>1015</v>
      </c>
      <c r="E71" s="3">
        <v>86</v>
      </c>
      <c r="F71" s="3">
        <v>200.15</v>
      </c>
      <c r="G71" s="3">
        <v>200.15</v>
      </c>
      <c r="H71" s="3">
        <v>192.93</v>
      </c>
      <c r="J71" t="s">
        <v>23</v>
      </c>
      <c r="K71" s="4">
        <v>1.35E-2</v>
      </c>
      <c r="U71" s="7">
        <f t="shared" si="3"/>
        <v>36708</v>
      </c>
      <c r="V71">
        <v>7</v>
      </c>
      <c r="W71">
        <v>2000</v>
      </c>
      <c r="X71">
        <v>2</v>
      </c>
      <c r="Y71">
        <v>263.95</v>
      </c>
      <c r="Z71">
        <v>221.72</v>
      </c>
      <c r="AA71">
        <v>311.83999999999997</v>
      </c>
      <c r="AB71">
        <v>23.01</v>
      </c>
      <c r="AC71">
        <v>7.47</v>
      </c>
      <c r="AD71" s="7">
        <f t="shared" si="4"/>
        <v>36708</v>
      </c>
      <c r="AE71">
        <v>7</v>
      </c>
      <c r="AF71">
        <v>2000</v>
      </c>
      <c r="AG71">
        <v>2</v>
      </c>
      <c r="AH71">
        <v>263.95</v>
      </c>
      <c r="AI71">
        <v>7.47</v>
      </c>
      <c r="AJ71" s="7">
        <f t="shared" si="5"/>
        <v>36708</v>
      </c>
      <c r="AK71">
        <v>7</v>
      </c>
      <c r="AL71">
        <v>2000</v>
      </c>
      <c r="AM71">
        <v>2</v>
      </c>
      <c r="AN71">
        <v>266.39999999999998</v>
      </c>
      <c r="AO71">
        <v>5.01</v>
      </c>
    </row>
    <row r="72" spans="3:41" x14ac:dyDescent="0.25">
      <c r="C72">
        <v>19980213</v>
      </c>
      <c r="D72">
        <v>1100</v>
      </c>
      <c r="E72" s="3">
        <v>61</v>
      </c>
      <c r="F72" s="3">
        <v>171.41</v>
      </c>
      <c r="G72" s="3">
        <v>171.41</v>
      </c>
      <c r="H72" s="3">
        <v>161.44</v>
      </c>
      <c r="U72" s="7">
        <f t="shared" si="3"/>
        <v>36739</v>
      </c>
      <c r="V72">
        <v>8</v>
      </c>
      <c r="W72">
        <v>2000</v>
      </c>
      <c r="X72">
        <v>2</v>
      </c>
      <c r="Y72">
        <v>198.61</v>
      </c>
      <c r="Z72">
        <v>166.14</v>
      </c>
      <c r="AA72">
        <v>235.54</v>
      </c>
      <c r="AB72">
        <v>17.72</v>
      </c>
      <c r="AC72">
        <v>6.75</v>
      </c>
      <c r="AD72" s="7">
        <f t="shared" si="4"/>
        <v>36739</v>
      </c>
      <c r="AE72">
        <v>8</v>
      </c>
      <c r="AF72">
        <v>2000</v>
      </c>
      <c r="AG72">
        <v>2</v>
      </c>
      <c r="AH72">
        <v>198.61</v>
      </c>
      <c r="AI72">
        <v>6.75</v>
      </c>
      <c r="AJ72" s="7">
        <f t="shared" si="5"/>
        <v>36739</v>
      </c>
      <c r="AK72">
        <v>8</v>
      </c>
      <c r="AL72">
        <v>2000</v>
      </c>
      <c r="AM72">
        <v>2</v>
      </c>
      <c r="AN72">
        <v>199.23</v>
      </c>
      <c r="AO72">
        <v>2.92</v>
      </c>
    </row>
    <row r="73" spans="3:41" x14ac:dyDescent="0.25">
      <c r="C73">
        <v>19980316</v>
      </c>
      <c r="D73">
        <v>1030</v>
      </c>
      <c r="E73" s="3">
        <v>65</v>
      </c>
      <c r="F73" s="3">
        <v>177.67</v>
      </c>
      <c r="G73" s="3">
        <v>177.67</v>
      </c>
      <c r="H73" s="3">
        <v>167.8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7">
        <f t="shared" si="3"/>
        <v>36770</v>
      </c>
      <c r="V73">
        <v>9</v>
      </c>
      <c r="W73">
        <v>2000</v>
      </c>
      <c r="X73">
        <v>1</v>
      </c>
      <c r="Y73">
        <v>230.32</v>
      </c>
      <c r="Z73">
        <v>181.24</v>
      </c>
      <c r="AA73">
        <v>288.60000000000002</v>
      </c>
      <c r="AB73">
        <v>27.43</v>
      </c>
      <c r="AC73">
        <v>5.63</v>
      </c>
      <c r="AD73" s="7">
        <f t="shared" si="4"/>
        <v>36770</v>
      </c>
      <c r="AE73">
        <v>9</v>
      </c>
      <c r="AF73">
        <v>2000</v>
      </c>
      <c r="AG73">
        <v>1</v>
      </c>
      <c r="AH73">
        <v>230.32</v>
      </c>
      <c r="AI73">
        <v>5.63</v>
      </c>
      <c r="AJ73" s="7">
        <f t="shared" si="5"/>
        <v>36770</v>
      </c>
      <c r="AK73">
        <v>9</v>
      </c>
      <c r="AL73">
        <v>2000</v>
      </c>
      <c r="AM73">
        <v>1</v>
      </c>
      <c r="AN73">
        <v>232.44</v>
      </c>
      <c r="AO73">
        <v>5.39</v>
      </c>
    </row>
    <row r="74" spans="3:41" x14ac:dyDescent="0.25">
      <c r="C74">
        <v>19980423</v>
      </c>
      <c r="D74">
        <v>1415</v>
      </c>
      <c r="E74" s="3">
        <v>181</v>
      </c>
      <c r="F74" s="3">
        <v>323.08</v>
      </c>
      <c r="G74" s="3">
        <v>323.08</v>
      </c>
      <c r="H74" s="3">
        <v>316.31</v>
      </c>
      <c r="J74" s="10" t="s">
        <v>65</v>
      </c>
      <c r="K74" s="10"/>
      <c r="L74" s="10"/>
      <c r="M74" s="10"/>
      <c r="N74" s="10"/>
      <c r="U74" s="7">
        <f t="shared" si="3"/>
        <v>36831</v>
      </c>
      <c r="V74">
        <v>11</v>
      </c>
      <c r="W74">
        <v>2000</v>
      </c>
      <c r="X74">
        <v>1</v>
      </c>
      <c r="Y74">
        <v>216.04</v>
      </c>
      <c r="Z74">
        <v>169.78</v>
      </c>
      <c r="AA74">
        <v>271.01</v>
      </c>
      <c r="AB74">
        <v>25.87</v>
      </c>
      <c r="AC74">
        <v>5.92</v>
      </c>
      <c r="AD74" s="7">
        <f t="shared" si="4"/>
        <v>36831</v>
      </c>
      <c r="AE74">
        <v>11</v>
      </c>
      <c r="AF74">
        <v>2000</v>
      </c>
      <c r="AG74">
        <v>1</v>
      </c>
      <c r="AH74">
        <v>216.04</v>
      </c>
      <c r="AI74">
        <v>5.92</v>
      </c>
      <c r="AJ74" s="7">
        <f t="shared" si="5"/>
        <v>36831</v>
      </c>
      <c r="AK74">
        <v>11</v>
      </c>
      <c r="AL74">
        <v>2000</v>
      </c>
      <c r="AM74">
        <v>1</v>
      </c>
      <c r="AN74">
        <v>214.26</v>
      </c>
      <c r="AO74">
        <v>10.039999999999999</v>
      </c>
    </row>
    <row r="75" spans="3:41" x14ac:dyDescent="0.25">
      <c r="C75">
        <v>19980505</v>
      </c>
      <c r="D75">
        <v>1100</v>
      </c>
      <c r="E75" s="3">
        <v>459</v>
      </c>
      <c r="F75" s="3">
        <v>605.97</v>
      </c>
      <c r="G75" s="3">
        <v>605.97</v>
      </c>
      <c r="H75" s="3">
        <v>601.99</v>
      </c>
      <c r="J75" t="s">
        <v>15</v>
      </c>
      <c r="K75">
        <v>-0.54979999999999996</v>
      </c>
      <c r="L75">
        <v>0.03</v>
      </c>
      <c r="M75">
        <v>-18.3</v>
      </c>
      <c r="N75" s="3">
        <v>1.2899999999999999E-34</v>
      </c>
      <c r="U75" s="7">
        <f t="shared" si="3"/>
        <v>36861</v>
      </c>
      <c r="V75">
        <v>12</v>
      </c>
      <c r="W75">
        <v>2000</v>
      </c>
      <c r="X75">
        <v>1</v>
      </c>
      <c r="Y75">
        <v>180.77</v>
      </c>
      <c r="Z75">
        <v>141.93</v>
      </c>
      <c r="AA75">
        <v>226.97</v>
      </c>
      <c r="AB75">
        <v>21.73</v>
      </c>
      <c r="AC75">
        <v>5.32</v>
      </c>
      <c r="AD75" s="7">
        <f t="shared" si="4"/>
        <v>36861</v>
      </c>
      <c r="AE75">
        <v>12</v>
      </c>
      <c r="AF75">
        <v>2000</v>
      </c>
      <c r="AG75">
        <v>1</v>
      </c>
      <c r="AH75">
        <v>180.77</v>
      </c>
      <c r="AI75">
        <v>5.32</v>
      </c>
      <c r="AJ75" s="7">
        <f t="shared" si="5"/>
        <v>36861</v>
      </c>
      <c r="AK75">
        <v>12</v>
      </c>
      <c r="AL75">
        <v>2000</v>
      </c>
      <c r="AM75">
        <v>1</v>
      </c>
      <c r="AN75">
        <v>175.86</v>
      </c>
      <c r="AO75">
        <v>9.35</v>
      </c>
    </row>
    <row r="76" spans="3:41" x14ac:dyDescent="0.25">
      <c r="C76">
        <v>19980529</v>
      </c>
      <c r="D76">
        <v>915</v>
      </c>
      <c r="E76" s="3">
        <v>1220</v>
      </c>
      <c r="F76" s="3">
        <v>1244.5999999999999</v>
      </c>
      <c r="G76" s="3">
        <v>1244.5999999999999</v>
      </c>
      <c r="H76" s="3">
        <v>1242.5</v>
      </c>
      <c r="J76" t="s">
        <v>16</v>
      </c>
      <c r="K76">
        <v>-0.30009999999999998</v>
      </c>
      <c r="L76">
        <v>1.8200000000000001E-2</v>
      </c>
      <c r="M76">
        <v>-16.53</v>
      </c>
      <c r="N76" s="3">
        <v>2.8210000000000002E-31</v>
      </c>
      <c r="U76" s="7">
        <f t="shared" si="3"/>
        <v>36951</v>
      </c>
      <c r="V76">
        <v>3</v>
      </c>
      <c r="W76">
        <v>2001</v>
      </c>
      <c r="X76">
        <v>1</v>
      </c>
      <c r="Y76">
        <v>163.08000000000001</v>
      </c>
      <c r="Z76">
        <v>126.74</v>
      </c>
      <c r="AA76">
        <v>206.61</v>
      </c>
      <c r="AB76">
        <v>20.41</v>
      </c>
      <c r="AC76">
        <v>7.43</v>
      </c>
      <c r="AD76" s="7">
        <f t="shared" si="4"/>
        <v>36951</v>
      </c>
      <c r="AE76">
        <v>3</v>
      </c>
      <c r="AF76">
        <v>2001</v>
      </c>
      <c r="AG76">
        <v>1</v>
      </c>
      <c r="AH76">
        <v>163.08000000000001</v>
      </c>
      <c r="AI76">
        <v>7.43</v>
      </c>
      <c r="AJ76" s="7">
        <f t="shared" si="5"/>
        <v>36951</v>
      </c>
      <c r="AK76">
        <v>3</v>
      </c>
      <c r="AL76">
        <v>2001</v>
      </c>
      <c r="AM76">
        <v>1</v>
      </c>
      <c r="AN76">
        <v>154.15</v>
      </c>
      <c r="AO76">
        <v>5.0199999999999996</v>
      </c>
    </row>
    <row r="77" spans="3:41" x14ac:dyDescent="0.25">
      <c r="C77">
        <v>19980602</v>
      </c>
      <c r="D77">
        <v>1025</v>
      </c>
      <c r="E77" s="3">
        <v>1210</v>
      </c>
      <c r="F77" s="3">
        <v>1229.5999999999999</v>
      </c>
      <c r="G77" s="3">
        <v>1229.5999999999999</v>
      </c>
      <c r="H77" s="3">
        <v>1229.5999999999999</v>
      </c>
      <c r="J77" t="s">
        <v>17</v>
      </c>
      <c r="K77">
        <v>4.0599999999999997E-2</v>
      </c>
      <c r="L77">
        <v>1.43E-2</v>
      </c>
      <c r="M77">
        <v>2.83</v>
      </c>
      <c r="N77" s="3">
        <v>3.9719999999999998E-3</v>
      </c>
      <c r="U77" s="7">
        <f t="shared" si="3"/>
        <v>36982</v>
      </c>
      <c r="V77">
        <v>4</v>
      </c>
      <c r="W77">
        <v>2001</v>
      </c>
      <c r="X77">
        <v>1</v>
      </c>
      <c r="Y77">
        <v>557.19000000000005</v>
      </c>
      <c r="Z77">
        <v>438.07</v>
      </c>
      <c r="AA77">
        <v>698.72</v>
      </c>
      <c r="AB77">
        <v>66.599999999999994</v>
      </c>
      <c r="AC77">
        <v>14.75</v>
      </c>
      <c r="AD77" s="7">
        <f t="shared" si="4"/>
        <v>36982</v>
      </c>
      <c r="AE77">
        <v>4</v>
      </c>
      <c r="AF77">
        <v>2001</v>
      </c>
      <c r="AG77">
        <v>1</v>
      </c>
      <c r="AH77">
        <v>557.19000000000005</v>
      </c>
      <c r="AI77">
        <v>14.75</v>
      </c>
      <c r="AJ77" s="7">
        <f t="shared" si="5"/>
        <v>36982</v>
      </c>
      <c r="AK77">
        <v>4</v>
      </c>
      <c r="AL77">
        <v>2001</v>
      </c>
      <c r="AM77">
        <v>1</v>
      </c>
      <c r="AN77">
        <v>555.34</v>
      </c>
      <c r="AO77">
        <v>9.5</v>
      </c>
    </row>
    <row r="78" spans="3:41" x14ac:dyDescent="0.25">
      <c r="C78">
        <v>19980610</v>
      </c>
      <c r="D78">
        <v>1000</v>
      </c>
      <c r="E78" s="3">
        <v>663</v>
      </c>
      <c r="F78" s="3">
        <v>759.9</v>
      </c>
      <c r="G78" s="3">
        <v>759.9</v>
      </c>
      <c r="H78" s="3">
        <v>765.24</v>
      </c>
      <c r="J78" t="s">
        <v>18</v>
      </c>
      <c r="K78">
        <v>3.5499999999999997E-2</v>
      </c>
      <c r="L78">
        <v>2.18E-2</v>
      </c>
      <c r="M78">
        <v>1.63</v>
      </c>
      <c r="N78" s="3">
        <v>9.3369999999999995E-2</v>
      </c>
      <c r="U78" s="7">
        <f t="shared" si="3"/>
        <v>37012</v>
      </c>
      <c r="V78">
        <v>5</v>
      </c>
      <c r="W78">
        <v>2001</v>
      </c>
      <c r="X78">
        <v>1</v>
      </c>
      <c r="Y78">
        <v>1128</v>
      </c>
      <c r="Z78">
        <v>888</v>
      </c>
      <c r="AA78">
        <v>1414</v>
      </c>
      <c r="AB78">
        <v>134</v>
      </c>
      <c r="AC78">
        <v>27</v>
      </c>
      <c r="AD78" s="7">
        <f t="shared" si="4"/>
        <v>37012</v>
      </c>
      <c r="AE78">
        <v>5</v>
      </c>
      <c r="AF78">
        <v>2001</v>
      </c>
      <c r="AG78">
        <v>1</v>
      </c>
      <c r="AH78">
        <v>1128</v>
      </c>
      <c r="AI78">
        <v>27</v>
      </c>
      <c r="AJ78" s="7">
        <f t="shared" si="5"/>
        <v>37012</v>
      </c>
      <c r="AK78">
        <v>5</v>
      </c>
      <c r="AL78">
        <v>2001</v>
      </c>
      <c r="AM78">
        <v>1</v>
      </c>
      <c r="AN78">
        <v>1135</v>
      </c>
      <c r="AO78">
        <v>16</v>
      </c>
    </row>
    <row r="79" spans="3:41" x14ac:dyDescent="0.25">
      <c r="C79">
        <v>19980625</v>
      </c>
      <c r="D79">
        <v>1025</v>
      </c>
      <c r="E79" s="3">
        <v>901</v>
      </c>
      <c r="F79" s="3">
        <v>944.19</v>
      </c>
      <c r="G79" s="3">
        <v>944.19</v>
      </c>
      <c r="H79" s="3">
        <v>954.66</v>
      </c>
      <c r="J79" t="s">
        <v>19</v>
      </c>
      <c r="K79">
        <v>6.9000000000000006E-2</v>
      </c>
      <c r="L79">
        <v>2.7699999999999999E-2</v>
      </c>
      <c r="M79">
        <v>2.5</v>
      </c>
      <c r="N79" s="3">
        <v>1.0840000000000001E-2</v>
      </c>
      <c r="U79" s="7">
        <f t="shared" si="3"/>
        <v>37043</v>
      </c>
      <c r="V79">
        <v>6</v>
      </c>
      <c r="W79">
        <v>2001</v>
      </c>
      <c r="X79">
        <v>1</v>
      </c>
      <c r="Y79">
        <v>900</v>
      </c>
      <c r="Z79">
        <v>709</v>
      </c>
      <c r="AA79">
        <v>1127</v>
      </c>
      <c r="AB79">
        <v>107</v>
      </c>
      <c r="AC79">
        <v>20</v>
      </c>
      <c r="AD79" s="7">
        <f t="shared" si="4"/>
        <v>37043</v>
      </c>
      <c r="AE79">
        <v>6</v>
      </c>
      <c r="AF79">
        <v>2001</v>
      </c>
      <c r="AG79">
        <v>1</v>
      </c>
      <c r="AH79">
        <v>900.36</v>
      </c>
      <c r="AI79">
        <v>19.670000000000002</v>
      </c>
      <c r="AJ79" s="7">
        <f t="shared" si="5"/>
        <v>37043</v>
      </c>
      <c r="AK79">
        <v>6</v>
      </c>
      <c r="AL79">
        <v>2001</v>
      </c>
      <c r="AM79">
        <v>1</v>
      </c>
      <c r="AN79">
        <v>914.61</v>
      </c>
      <c r="AO79">
        <v>15.44</v>
      </c>
    </row>
    <row r="80" spans="3:41" x14ac:dyDescent="0.25">
      <c r="C80">
        <v>19980709</v>
      </c>
      <c r="D80">
        <v>1045</v>
      </c>
      <c r="E80" s="3">
        <v>691</v>
      </c>
      <c r="F80" s="3">
        <v>757.06</v>
      </c>
      <c r="G80" s="3">
        <v>757.06</v>
      </c>
      <c r="H80" s="3">
        <v>769.86</v>
      </c>
      <c r="J80" t="s">
        <v>102</v>
      </c>
      <c r="K80">
        <v>5.1000000000000004E-3</v>
      </c>
      <c r="L80">
        <v>2.3999999999999998E-3</v>
      </c>
      <c r="M80">
        <v>2.1</v>
      </c>
      <c r="N80" s="3">
        <v>3.117E-2</v>
      </c>
      <c r="U80" s="7">
        <f t="shared" si="3"/>
        <v>37104</v>
      </c>
      <c r="V80">
        <v>8</v>
      </c>
      <c r="W80">
        <v>2001</v>
      </c>
      <c r="X80">
        <v>2</v>
      </c>
      <c r="Y80">
        <v>337.55</v>
      </c>
      <c r="Z80">
        <v>284.08</v>
      </c>
      <c r="AA80">
        <v>398.13</v>
      </c>
      <c r="AB80">
        <v>29.12</v>
      </c>
      <c r="AC80">
        <v>8.44</v>
      </c>
      <c r="AD80" s="7">
        <f t="shared" si="4"/>
        <v>37104</v>
      </c>
      <c r="AE80">
        <v>8</v>
      </c>
      <c r="AF80">
        <v>2001</v>
      </c>
      <c r="AG80">
        <v>2</v>
      </c>
      <c r="AH80">
        <v>337.55</v>
      </c>
      <c r="AI80">
        <v>8.44</v>
      </c>
      <c r="AJ80" s="7">
        <f t="shared" si="5"/>
        <v>37104</v>
      </c>
      <c r="AK80">
        <v>8</v>
      </c>
      <c r="AL80">
        <v>2001</v>
      </c>
      <c r="AM80">
        <v>2</v>
      </c>
      <c r="AN80">
        <v>345.39</v>
      </c>
      <c r="AO80">
        <v>6.82</v>
      </c>
    </row>
    <row r="81" spans="3:41" x14ac:dyDescent="0.25">
      <c r="C81">
        <v>19980722</v>
      </c>
      <c r="D81">
        <v>1115</v>
      </c>
      <c r="E81" s="3">
        <v>334</v>
      </c>
      <c r="F81" s="3">
        <v>439.2</v>
      </c>
      <c r="G81" s="3">
        <v>439.2</v>
      </c>
      <c r="H81" s="3">
        <v>447.12</v>
      </c>
      <c r="J81" t="s">
        <v>107</v>
      </c>
      <c r="K81">
        <v>6.9999999999999999E-4</v>
      </c>
      <c r="L81">
        <v>5.0000000000000001E-4</v>
      </c>
      <c r="M81">
        <v>1.42</v>
      </c>
      <c r="N81" s="3">
        <v>0.1439</v>
      </c>
      <c r="U81" s="7">
        <f t="shared" si="3"/>
        <v>37135</v>
      </c>
      <c r="V81">
        <v>9</v>
      </c>
      <c r="W81">
        <v>2001</v>
      </c>
      <c r="X81">
        <v>1</v>
      </c>
      <c r="Y81">
        <v>208.66</v>
      </c>
      <c r="Z81">
        <v>163.95</v>
      </c>
      <c r="AA81">
        <v>261.81</v>
      </c>
      <c r="AB81">
        <v>25</v>
      </c>
      <c r="AC81">
        <v>5.8</v>
      </c>
      <c r="AD81" s="7">
        <f t="shared" si="4"/>
        <v>37135</v>
      </c>
      <c r="AE81">
        <v>9</v>
      </c>
      <c r="AF81">
        <v>2001</v>
      </c>
      <c r="AG81">
        <v>1</v>
      </c>
      <c r="AH81">
        <v>208.66</v>
      </c>
      <c r="AI81">
        <v>5.8</v>
      </c>
      <c r="AJ81" s="7">
        <f t="shared" si="5"/>
        <v>37135</v>
      </c>
      <c r="AK81">
        <v>9</v>
      </c>
      <c r="AL81">
        <v>2001</v>
      </c>
      <c r="AM81">
        <v>1</v>
      </c>
      <c r="AN81">
        <v>210.3</v>
      </c>
      <c r="AO81">
        <v>4.1500000000000004</v>
      </c>
    </row>
    <row r="82" spans="3:41" x14ac:dyDescent="0.25">
      <c r="C82">
        <v>19980817</v>
      </c>
      <c r="D82">
        <v>1400</v>
      </c>
      <c r="E82" s="3">
        <v>154</v>
      </c>
      <c r="F82" s="3">
        <v>257.32</v>
      </c>
      <c r="G82" s="3">
        <v>257.32</v>
      </c>
      <c r="H82" s="3">
        <v>259.93</v>
      </c>
      <c r="U82" s="7">
        <f t="shared" si="3"/>
        <v>37196</v>
      </c>
      <c r="V82">
        <v>11</v>
      </c>
      <c r="W82">
        <v>2001</v>
      </c>
      <c r="X82">
        <v>1</v>
      </c>
      <c r="Y82">
        <v>160.68</v>
      </c>
      <c r="Z82">
        <v>125.95</v>
      </c>
      <c r="AA82">
        <v>202.03</v>
      </c>
      <c r="AB82">
        <v>19.440000000000001</v>
      </c>
      <c r="AC82">
        <v>5.22</v>
      </c>
      <c r="AD82" s="7">
        <f t="shared" si="4"/>
        <v>37196</v>
      </c>
      <c r="AE82">
        <v>11</v>
      </c>
      <c r="AF82">
        <v>2001</v>
      </c>
      <c r="AG82">
        <v>1</v>
      </c>
      <c r="AH82">
        <v>160.68</v>
      </c>
      <c r="AI82">
        <v>5.21</v>
      </c>
      <c r="AJ82" s="7">
        <f t="shared" si="5"/>
        <v>37196</v>
      </c>
      <c r="AK82">
        <v>11</v>
      </c>
      <c r="AL82">
        <v>2001</v>
      </c>
      <c r="AM82">
        <v>1</v>
      </c>
      <c r="AN82">
        <v>157.57</v>
      </c>
      <c r="AO82">
        <v>7.2</v>
      </c>
    </row>
    <row r="83" spans="3:41" x14ac:dyDescent="0.25">
      <c r="C83">
        <v>19980831</v>
      </c>
      <c r="D83">
        <v>1145</v>
      </c>
      <c r="E83" s="3">
        <v>148</v>
      </c>
      <c r="F83" s="3">
        <v>250.39</v>
      </c>
      <c r="G83" s="3">
        <v>250.39</v>
      </c>
      <c r="H83" s="3">
        <v>252.82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U83" s="7">
        <f t="shared" si="3"/>
        <v>37226</v>
      </c>
      <c r="V83">
        <v>12</v>
      </c>
      <c r="W83">
        <v>2001</v>
      </c>
      <c r="X83">
        <v>1</v>
      </c>
      <c r="Y83">
        <v>151.02000000000001</v>
      </c>
      <c r="Z83">
        <v>117.92</v>
      </c>
      <c r="AA83">
        <v>190.54</v>
      </c>
      <c r="AB83">
        <v>18.559999999999999</v>
      </c>
      <c r="AC83">
        <v>5.88</v>
      </c>
      <c r="AD83" s="7">
        <f t="shared" si="4"/>
        <v>37226</v>
      </c>
      <c r="AE83">
        <v>12</v>
      </c>
      <c r="AF83">
        <v>2001</v>
      </c>
      <c r="AG83">
        <v>1</v>
      </c>
      <c r="AH83">
        <v>151.02000000000001</v>
      </c>
      <c r="AI83">
        <v>5.88</v>
      </c>
      <c r="AJ83" s="7">
        <f t="shared" si="5"/>
        <v>37226</v>
      </c>
      <c r="AK83">
        <v>12</v>
      </c>
      <c r="AL83">
        <v>2001</v>
      </c>
      <c r="AM83">
        <v>1</v>
      </c>
      <c r="AN83">
        <v>144.47</v>
      </c>
      <c r="AO83">
        <v>8.34</v>
      </c>
    </row>
    <row r="84" spans="3:41" x14ac:dyDescent="0.25">
      <c r="C84">
        <v>19980930</v>
      </c>
      <c r="D84">
        <v>1100</v>
      </c>
      <c r="E84" s="3">
        <v>111</v>
      </c>
      <c r="F84" s="3">
        <v>211.44</v>
      </c>
      <c r="G84" s="3">
        <v>211.44</v>
      </c>
      <c r="H84" s="3">
        <v>211.31</v>
      </c>
      <c r="K84" t="s">
        <v>47</v>
      </c>
      <c r="L84" t="s">
        <v>48</v>
      </c>
      <c r="M84" t="s">
        <v>49</v>
      </c>
      <c r="N84" t="s">
        <v>48</v>
      </c>
      <c r="O84" t="s">
        <v>48</v>
      </c>
      <c r="P84" t="s">
        <v>48</v>
      </c>
      <c r="Q84" t="s">
        <v>48</v>
      </c>
      <c r="R84" t="s">
        <v>50</v>
      </c>
      <c r="U84" s="7">
        <f t="shared" si="3"/>
        <v>37316</v>
      </c>
      <c r="V84">
        <v>3</v>
      </c>
      <c r="W84">
        <v>2002</v>
      </c>
      <c r="X84">
        <v>4</v>
      </c>
      <c r="Y84">
        <v>188.19</v>
      </c>
      <c r="Z84">
        <v>163.62</v>
      </c>
      <c r="AA84">
        <v>215.39</v>
      </c>
      <c r="AB84">
        <v>13.21</v>
      </c>
      <c r="AC84">
        <v>6.91</v>
      </c>
      <c r="AD84" s="7">
        <f t="shared" si="4"/>
        <v>37316</v>
      </c>
      <c r="AE84">
        <v>3</v>
      </c>
      <c r="AF84">
        <v>2002</v>
      </c>
      <c r="AG84">
        <v>4</v>
      </c>
      <c r="AH84">
        <v>188.19</v>
      </c>
      <c r="AI84">
        <v>6.91</v>
      </c>
      <c r="AJ84" s="7">
        <f t="shared" si="5"/>
        <v>37316</v>
      </c>
      <c r="AK84">
        <v>3</v>
      </c>
      <c r="AL84">
        <v>2002</v>
      </c>
      <c r="AM84">
        <v>4</v>
      </c>
      <c r="AN84">
        <v>179.92</v>
      </c>
      <c r="AO84">
        <v>4.83</v>
      </c>
    </row>
    <row r="85" spans="3:41" x14ac:dyDescent="0.25">
      <c r="C85">
        <v>19981007</v>
      </c>
      <c r="D85">
        <v>1425</v>
      </c>
      <c r="E85" s="3">
        <v>120</v>
      </c>
      <c r="F85" s="3">
        <v>223.02</v>
      </c>
      <c r="G85" s="3">
        <v>223.02</v>
      </c>
      <c r="H85" s="3">
        <v>223.01</v>
      </c>
      <c r="J85" t="s">
        <v>66</v>
      </c>
      <c r="U85" s="7">
        <f t="shared" si="3"/>
        <v>37347</v>
      </c>
      <c r="V85">
        <v>4</v>
      </c>
      <c r="W85">
        <v>2002</v>
      </c>
      <c r="X85">
        <v>1</v>
      </c>
      <c r="Y85">
        <v>327.81</v>
      </c>
      <c r="Z85">
        <v>257.64</v>
      </c>
      <c r="AA85">
        <v>411.2</v>
      </c>
      <c r="AB85">
        <v>39.229999999999997</v>
      </c>
      <c r="AC85">
        <v>8.92</v>
      </c>
      <c r="AD85" s="7">
        <f t="shared" si="4"/>
        <v>37347</v>
      </c>
      <c r="AE85">
        <v>4</v>
      </c>
      <c r="AF85">
        <v>2002</v>
      </c>
      <c r="AG85">
        <v>1</v>
      </c>
      <c r="AH85">
        <v>327.81</v>
      </c>
      <c r="AI85">
        <v>8.92</v>
      </c>
      <c r="AJ85" s="7">
        <f t="shared" si="5"/>
        <v>37347</v>
      </c>
      <c r="AK85">
        <v>4</v>
      </c>
      <c r="AL85">
        <v>2002</v>
      </c>
      <c r="AM85">
        <v>1</v>
      </c>
      <c r="AN85">
        <v>322.75</v>
      </c>
      <c r="AO85">
        <v>4.87</v>
      </c>
    </row>
    <row r="86" spans="3:41" x14ac:dyDescent="0.25">
      <c r="C86">
        <v>19981113</v>
      </c>
      <c r="D86">
        <v>1130</v>
      </c>
      <c r="E86" s="3">
        <v>113</v>
      </c>
      <c r="F86" s="3">
        <v>223.63</v>
      </c>
      <c r="G86" s="3">
        <v>223.63</v>
      </c>
      <c r="H86" s="3">
        <v>220.78</v>
      </c>
      <c r="J86" t="s">
        <v>36</v>
      </c>
      <c r="K86" s="3">
        <v>0.377</v>
      </c>
      <c r="L86" s="3">
        <v>0.47799999999999998</v>
      </c>
      <c r="M86" s="3">
        <v>0.66500000000000004</v>
      </c>
      <c r="N86" s="3">
        <v>0.83599999999999997</v>
      </c>
      <c r="O86" s="3">
        <v>0.98799999999999999</v>
      </c>
      <c r="P86" s="3">
        <v>1.06</v>
      </c>
      <c r="Q86" s="3">
        <v>1.19</v>
      </c>
      <c r="R86" s="3">
        <v>1.19</v>
      </c>
      <c r="U86" s="7">
        <f t="shared" si="3"/>
        <v>37377</v>
      </c>
      <c r="V86">
        <v>5</v>
      </c>
      <c r="W86">
        <v>2002</v>
      </c>
      <c r="X86">
        <v>1</v>
      </c>
      <c r="Y86">
        <v>531.78</v>
      </c>
      <c r="Z86">
        <v>418.61</v>
      </c>
      <c r="AA86">
        <v>666.13</v>
      </c>
      <c r="AB86">
        <v>63.24</v>
      </c>
      <c r="AC86">
        <v>12.57</v>
      </c>
      <c r="AD86" s="7">
        <f t="shared" si="4"/>
        <v>37377</v>
      </c>
      <c r="AE86">
        <v>5</v>
      </c>
      <c r="AF86">
        <v>2002</v>
      </c>
      <c r="AG86">
        <v>1</v>
      </c>
      <c r="AH86">
        <v>531.78</v>
      </c>
      <c r="AI86">
        <v>12.56</v>
      </c>
      <c r="AJ86" s="7">
        <f t="shared" si="5"/>
        <v>37377</v>
      </c>
      <c r="AK86">
        <v>5</v>
      </c>
      <c r="AL86">
        <v>2002</v>
      </c>
      <c r="AM86">
        <v>1</v>
      </c>
      <c r="AN86">
        <v>534.79999999999995</v>
      </c>
      <c r="AO86">
        <v>10.050000000000001</v>
      </c>
    </row>
    <row r="87" spans="3:41" x14ac:dyDescent="0.25">
      <c r="C87">
        <v>19990219</v>
      </c>
      <c r="D87">
        <v>1140</v>
      </c>
      <c r="E87" s="3">
        <v>59</v>
      </c>
      <c r="F87" s="3">
        <v>168.24</v>
      </c>
      <c r="G87" s="3">
        <v>168.24</v>
      </c>
      <c r="H87" s="3">
        <v>158.47</v>
      </c>
      <c r="J87" s="3" t="s">
        <v>38</v>
      </c>
      <c r="K87" s="3">
        <v>0.33</v>
      </c>
      <c r="L87" s="3">
        <v>0.5</v>
      </c>
      <c r="M87" s="3">
        <v>0.66</v>
      </c>
      <c r="N87" s="3">
        <v>0.87</v>
      </c>
      <c r="O87" s="3">
        <v>0.99199999999999999</v>
      </c>
      <c r="P87" s="3">
        <v>1.01</v>
      </c>
      <c r="Q87" s="3">
        <v>1.3</v>
      </c>
      <c r="R87" s="3">
        <v>1.3</v>
      </c>
      <c r="U87" s="7">
        <f t="shared" si="3"/>
        <v>37438</v>
      </c>
      <c r="V87">
        <v>7</v>
      </c>
      <c r="W87">
        <v>2002</v>
      </c>
      <c r="X87">
        <v>1</v>
      </c>
      <c r="Y87">
        <v>166.74</v>
      </c>
      <c r="Z87">
        <v>129.32</v>
      </c>
      <c r="AA87">
        <v>211.63</v>
      </c>
      <c r="AB87">
        <v>21.03</v>
      </c>
      <c r="AC87">
        <v>8.0399999999999991</v>
      </c>
      <c r="AD87" s="7">
        <f t="shared" si="4"/>
        <v>37438</v>
      </c>
      <c r="AE87">
        <v>7</v>
      </c>
      <c r="AF87">
        <v>2002</v>
      </c>
      <c r="AG87">
        <v>1</v>
      </c>
      <c r="AH87">
        <v>166.74</v>
      </c>
      <c r="AI87">
        <v>8.0399999999999991</v>
      </c>
      <c r="AJ87" s="7">
        <f t="shared" si="5"/>
        <v>37438</v>
      </c>
      <c r="AK87">
        <v>7</v>
      </c>
      <c r="AL87">
        <v>2002</v>
      </c>
      <c r="AM87">
        <v>1</v>
      </c>
      <c r="AN87">
        <v>166.1</v>
      </c>
      <c r="AO87">
        <v>3.45</v>
      </c>
    </row>
    <row r="88" spans="3:41" x14ac:dyDescent="0.25">
      <c r="C88">
        <v>19990408</v>
      </c>
      <c r="D88">
        <v>1500</v>
      </c>
      <c r="E88" s="3">
        <v>95</v>
      </c>
      <c r="F88" s="3">
        <v>218.52</v>
      </c>
      <c r="G88" s="3">
        <v>218.52</v>
      </c>
      <c r="H88" s="3">
        <v>210.13</v>
      </c>
      <c r="J88" t="s">
        <v>52</v>
      </c>
      <c r="K88">
        <v>1.1399999999999999</v>
      </c>
      <c r="L88">
        <v>0.96</v>
      </c>
      <c r="M88">
        <v>1.01</v>
      </c>
      <c r="N88">
        <v>0.96</v>
      </c>
      <c r="O88">
        <v>1</v>
      </c>
      <c r="P88">
        <v>1.05</v>
      </c>
      <c r="Q88">
        <v>0.92</v>
      </c>
      <c r="R88">
        <v>0.92</v>
      </c>
      <c r="U88" s="7">
        <f t="shared" si="3"/>
        <v>37591</v>
      </c>
      <c r="V88">
        <v>12</v>
      </c>
      <c r="W88">
        <v>2002</v>
      </c>
      <c r="X88">
        <v>1</v>
      </c>
      <c r="Y88">
        <v>199.45</v>
      </c>
      <c r="Z88">
        <v>156.49</v>
      </c>
      <c r="AA88">
        <v>250.56</v>
      </c>
      <c r="AB88">
        <v>24.04</v>
      </c>
      <c r="AC88">
        <v>6.11</v>
      </c>
      <c r="AD88" s="7">
        <f t="shared" si="4"/>
        <v>37591</v>
      </c>
      <c r="AE88">
        <v>12</v>
      </c>
      <c r="AF88">
        <v>2002</v>
      </c>
      <c r="AG88">
        <v>1</v>
      </c>
      <c r="AH88">
        <v>199.45</v>
      </c>
      <c r="AI88">
        <v>6.11</v>
      </c>
      <c r="AJ88" s="7">
        <f t="shared" si="5"/>
        <v>37591</v>
      </c>
      <c r="AK88">
        <v>12</v>
      </c>
      <c r="AL88">
        <v>2002</v>
      </c>
      <c r="AM88">
        <v>1</v>
      </c>
      <c r="AN88">
        <v>195.47</v>
      </c>
      <c r="AO88">
        <v>10.5</v>
      </c>
    </row>
    <row r="89" spans="3:41" x14ac:dyDescent="0.25">
      <c r="C89">
        <v>19990430</v>
      </c>
      <c r="D89">
        <v>1015</v>
      </c>
      <c r="E89" s="3">
        <v>158</v>
      </c>
      <c r="F89" s="3">
        <v>293.27</v>
      </c>
      <c r="G89" s="3">
        <v>293.27</v>
      </c>
      <c r="H89" s="3">
        <v>287.45999999999998</v>
      </c>
      <c r="U89" s="7">
        <f t="shared" si="3"/>
        <v>37622</v>
      </c>
      <c r="V89">
        <v>1</v>
      </c>
      <c r="W89">
        <v>2003</v>
      </c>
      <c r="X89">
        <v>1</v>
      </c>
      <c r="Y89">
        <v>173.65</v>
      </c>
      <c r="Z89">
        <v>135.84</v>
      </c>
      <c r="AA89">
        <v>218.74</v>
      </c>
      <c r="AB89">
        <v>21.18</v>
      </c>
      <c r="AC89">
        <v>6.25</v>
      </c>
      <c r="AD89" s="7">
        <f t="shared" si="4"/>
        <v>37622</v>
      </c>
      <c r="AE89">
        <v>1</v>
      </c>
      <c r="AF89">
        <v>2003</v>
      </c>
      <c r="AG89">
        <v>1</v>
      </c>
      <c r="AH89">
        <v>173.65</v>
      </c>
      <c r="AI89">
        <v>6.25</v>
      </c>
      <c r="AJ89" s="7">
        <f t="shared" si="5"/>
        <v>37622</v>
      </c>
      <c r="AK89">
        <v>1</v>
      </c>
      <c r="AL89">
        <v>2003</v>
      </c>
      <c r="AM89">
        <v>1</v>
      </c>
      <c r="AN89">
        <v>165.84</v>
      </c>
      <c r="AO89">
        <v>8.35</v>
      </c>
    </row>
    <row r="90" spans="3:41" x14ac:dyDescent="0.25">
      <c r="C90">
        <v>19990603</v>
      </c>
      <c r="D90">
        <v>945</v>
      </c>
      <c r="E90" s="3">
        <v>819</v>
      </c>
      <c r="F90" s="3">
        <v>900.91</v>
      </c>
      <c r="G90" s="3">
        <v>900.91</v>
      </c>
      <c r="H90" s="3">
        <v>905.72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7">
        <f t="shared" si="3"/>
        <v>37712</v>
      </c>
      <c r="V90">
        <v>4</v>
      </c>
      <c r="W90">
        <v>2003</v>
      </c>
      <c r="X90">
        <v>1</v>
      </c>
      <c r="Y90">
        <v>194.47</v>
      </c>
      <c r="Z90">
        <v>151.93</v>
      </c>
      <c r="AA90">
        <v>245.23</v>
      </c>
      <c r="AB90">
        <v>23.84</v>
      </c>
      <c r="AC90">
        <v>7.4</v>
      </c>
      <c r="AD90" s="7">
        <f t="shared" si="4"/>
        <v>37712</v>
      </c>
      <c r="AE90">
        <v>4</v>
      </c>
      <c r="AF90">
        <v>2003</v>
      </c>
      <c r="AG90">
        <v>1</v>
      </c>
      <c r="AH90">
        <v>194.47</v>
      </c>
      <c r="AI90">
        <v>7.4</v>
      </c>
      <c r="AJ90" s="7">
        <f t="shared" si="5"/>
        <v>37712</v>
      </c>
      <c r="AK90">
        <v>4</v>
      </c>
      <c r="AL90">
        <v>2003</v>
      </c>
      <c r="AM90">
        <v>1</v>
      </c>
      <c r="AN90">
        <v>187.42</v>
      </c>
      <c r="AO90">
        <v>3.92</v>
      </c>
    </row>
    <row r="91" spans="3:41" x14ac:dyDescent="0.25">
      <c r="C91">
        <v>19990809</v>
      </c>
      <c r="D91">
        <v>1300</v>
      </c>
      <c r="E91" s="3">
        <v>432</v>
      </c>
      <c r="F91" s="3">
        <v>520.87</v>
      </c>
      <c r="G91" s="3">
        <v>520.87</v>
      </c>
      <c r="H91" s="3">
        <v>533.91999999999996</v>
      </c>
      <c r="U91" s="7">
        <f t="shared" si="3"/>
        <v>37742</v>
      </c>
      <c r="V91">
        <v>5</v>
      </c>
      <c r="W91">
        <v>2003</v>
      </c>
      <c r="X91">
        <v>3</v>
      </c>
      <c r="Y91">
        <v>1063</v>
      </c>
      <c r="Z91">
        <v>908</v>
      </c>
      <c r="AA91">
        <v>1235</v>
      </c>
      <c r="AB91">
        <v>84</v>
      </c>
      <c r="AC91">
        <v>29</v>
      </c>
      <c r="AD91" s="7">
        <f t="shared" si="4"/>
        <v>37742</v>
      </c>
      <c r="AE91">
        <v>5</v>
      </c>
      <c r="AF91">
        <v>2003</v>
      </c>
      <c r="AG91">
        <v>3</v>
      </c>
      <c r="AH91">
        <v>1063</v>
      </c>
      <c r="AI91">
        <v>29</v>
      </c>
      <c r="AJ91" s="7">
        <f t="shared" si="5"/>
        <v>37742</v>
      </c>
      <c r="AK91">
        <v>5</v>
      </c>
      <c r="AL91">
        <v>2003</v>
      </c>
      <c r="AM91">
        <v>3</v>
      </c>
      <c r="AN91">
        <v>1068</v>
      </c>
      <c r="AO91">
        <v>14</v>
      </c>
    </row>
    <row r="92" spans="3:41" x14ac:dyDescent="0.25">
      <c r="C92">
        <v>19990819</v>
      </c>
      <c r="D92">
        <v>1300</v>
      </c>
      <c r="E92" s="3">
        <v>500</v>
      </c>
      <c r="F92" s="3">
        <v>577.33000000000004</v>
      </c>
      <c r="G92" s="3">
        <v>577.33000000000004</v>
      </c>
      <c r="H92" s="3">
        <v>592.72</v>
      </c>
      <c r="U92" s="7">
        <f t="shared" si="3"/>
        <v>37773</v>
      </c>
      <c r="V92">
        <v>6</v>
      </c>
      <c r="W92">
        <v>2003</v>
      </c>
      <c r="X92">
        <v>1</v>
      </c>
      <c r="Y92">
        <v>585.9</v>
      </c>
      <c r="Z92">
        <v>461.42</v>
      </c>
      <c r="AA92">
        <v>733.63</v>
      </c>
      <c r="AB92">
        <v>69.55</v>
      </c>
      <c r="AC92">
        <v>13.18</v>
      </c>
      <c r="AD92" s="7">
        <f t="shared" si="4"/>
        <v>37773</v>
      </c>
      <c r="AE92">
        <v>6</v>
      </c>
      <c r="AF92">
        <v>2003</v>
      </c>
      <c r="AG92">
        <v>1</v>
      </c>
      <c r="AH92">
        <v>585.9</v>
      </c>
      <c r="AI92">
        <v>13.18</v>
      </c>
      <c r="AJ92" s="7">
        <f t="shared" si="5"/>
        <v>37773</v>
      </c>
      <c r="AK92">
        <v>6</v>
      </c>
      <c r="AL92">
        <v>2003</v>
      </c>
      <c r="AM92">
        <v>1</v>
      </c>
      <c r="AN92">
        <v>598.59</v>
      </c>
      <c r="AO92">
        <v>12.99</v>
      </c>
    </row>
    <row r="93" spans="3:41" x14ac:dyDescent="0.25">
      <c r="C93">
        <v>19990826</v>
      </c>
      <c r="D93">
        <v>1015</v>
      </c>
      <c r="E93" s="3">
        <v>411</v>
      </c>
      <c r="F93" s="3">
        <v>500.02</v>
      </c>
      <c r="G93" s="3">
        <v>500.02</v>
      </c>
      <c r="H93" s="3">
        <v>513.1</v>
      </c>
      <c r="J93" t="s">
        <v>58</v>
      </c>
      <c r="K93" t="s">
        <v>59</v>
      </c>
      <c r="U93" s="7">
        <f t="shared" si="3"/>
        <v>37803</v>
      </c>
      <c r="V93">
        <v>7</v>
      </c>
      <c r="W93">
        <v>2003</v>
      </c>
      <c r="X93">
        <v>1</v>
      </c>
      <c r="Y93">
        <v>325.39</v>
      </c>
      <c r="Z93">
        <v>255.85</v>
      </c>
      <c r="AA93">
        <v>408.01</v>
      </c>
      <c r="AB93">
        <v>38.880000000000003</v>
      </c>
      <c r="AC93">
        <v>8.5500000000000007</v>
      </c>
      <c r="AD93" s="7">
        <f t="shared" si="4"/>
        <v>37803</v>
      </c>
      <c r="AE93">
        <v>7</v>
      </c>
      <c r="AF93">
        <v>2003</v>
      </c>
      <c r="AG93">
        <v>1</v>
      </c>
      <c r="AH93">
        <v>325.39</v>
      </c>
      <c r="AI93">
        <v>8.5500000000000007</v>
      </c>
      <c r="AJ93" s="7">
        <f t="shared" si="5"/>
        <v>37803</v>
      </c>
      <c r="AK93">
        <v>7</v>
      </c>
      <c r="AL93">
        <v>2003</v>
      </c>
      <c r="AM93">
        <v>1</v>
      </c>
      <c r="AN93">
        <v>331.61</v>
      </c>
      <c r="AO93">
        <v>7.22</v>
      </c>
    </row>
    <row r="94" spans="3:41" x14ac:dyDescent="0.25">
      <c r="C94">
        <v>19991013</v>
      </c>
      <c r="D94">
        <v>1115</v>
      </c>
      <c r="E94" s="3">
        <v>130</v>
      </c>
      <c r="F94" s="3">
        <v>235.47</v>
      </c>
      <c r="G94" s="3">
        <v>235.47</v>
      </c>
      <c r="H94" s="3">
        <v>236.01</v>
      </c>
      <c r="J94" s="10" t="s">
        <v>60</v>
      </c>
      <c r="K94" s="10"/>
      <c r="U94" s="7">
        <f t="shared" si="3"/>
        <v>37895</v>
      </c>
      <c r="V94">
        <v>10</v>
      </c>
      <c r="W94">
        <v>2003</v>
      </c>
      <c r="X94">
        <v>1</v>
      </c>
      <c r="Y94">
        <v>164.06</v>
      </c>
      <c r="Z94">
        <v>128.61000000000001</v>
      </c>
      <c r="AA94">
        <v>206.26</v>
      </c>
      <c r="AB94">
        <v>19.84</v>
      </c>
      <c r="AC94">
        <v>5.3</v>
      </c>
      <c r="AD94" s="7">
        <f t="shared" si="4"/>
        <v>37895</v>
      </c>
      <c r="AE94">
        <v>10</v>
      </c>
      <c r="AF94">
        <v>2003</v>
      </c>
      <c r="AG94">
        <v>1</v>
      </c>
      <c r="AH94">
        <v>164.06</v>
      </c>
      <c r="AI94">
        <v>5.3</v>
      </c>
      <c r="AJ94" s="7">
        <f t="shared" si="5"/>
        <v>37895</v>
      </c>
      <c r="AK94">
        <v>10</v>
      </c>
      <c r="AL94">
        <v>2003</v>
      </c>
      <c r="AM94">
        <v>1</v>
      </c>
      <c r="AN94">
        <v>162.02000000000001</v>
      </c>
      <c r="AO94">
        <v>6.97</v>
      </c>
    </row>
    <row r="95" spans="3:41" x14ac:dyDescent="0.25">
      <c r="C95">
        <v>19991130</v>
      </c>
      <c r="D95">
        <v>1145</v>
      </c>
      <c r="E95" s="3">
        <v>75</v>
      </c>
      <c r="F95" s="3">
        <v>178.93</v>
      </c>
      <c r="G95" s="3">
        <v>178.93</v>
      </c>
      <c r="H95" s="3">
        <v>173.72</v>
      </c>
      <c r="J95" t="s">
        <v>63</v>
      </c>
      <c r="K95">
        <v>0.11799999999999999</v>
      </c>
      <c r="U95" s="7">
        <f t="shared" si="3"/>
        <v>37956</v>
      </c>
      <c r="V95">
        <v>12</v>
      </c>
      <c r="W95">
        <v>2003</v>
      </c>
      <c r="X95">
        <v>1</v>
      </c>
      <c r="Y95">
        <v>195.98</v>
      </c>
      <c r="Z95">
        <v>153.79</v>
      </c>
      <c r="AA95">
        <v>246.17</v>
      </c>
      <c r="AB95">
        <v>23.6</v>
      </c>
      <c r="AC95">
        <v>5.95</v>
      </c>
      <c r="AD95" s="7">
        <f t="shared" si="4"/>
        <v>37956</v>
      </c>
      <c r="AE95">
        <v>12</v>
      </c>
      <c r="AF95">
        <v>2003</v>
      </c>
      <c r="AG95">
        <v>1</v>
      </c>
      <c r="AH95">
        <v>195.98</v>
      </c>
      <c r="AI95">
        <v>5.95</v>
      </c>
      <c r="AJ95" s="7">
        <f t="shared" si="5"/>
        <v>37956</v>
      </c>
      <c r="AK95">
        <v>12</v>
      </c>
      <c r="AL95">
        <v>2003</v>
      </c>
      <c r="AM95">
        <v>1</v>
      </c>
      <c r="AN95">
        <v>192.44</v>
      </c>
      <c r="AO95">
        <v>10.14</v>
      </c>
    </row>
    <row r="96" spans="3:41" x14ac:dyDescent="0.25">
      <c r="C96">
        <v>20000413</v>
      </c>
      <c r="D96">
        <v>1100</v>
      </c>
      <c r="E96" s="3">
        <v>166</v>
      </c>
      <c r="F96" s="3">
        <v>307.98</v>
      </c>
      <c r="G96" s="3">
        <v>307.98</v>
      </c>
      <c r="H96" s="3">
        <v>301.26</v>
      </c>
      <c r="J96" t="s">
        <v>67</v>
      </c>
      <c r="K96">
        <v>1.0009999999999999</v>
      </c>
      <c r="U96" s="7">
        <f t="shared" si="3"/>
        <v>38047</v>
      </c>
      <c r="V96">
        <v>3</v>
      </c>
      <c r="W96">
        <v>2004</v>
      </c>
      <c r="X96">
        <v>1</v>
      </c>
      <c r="Y96">
        <v>195.81</v>
      </c>
      <c r="Z96">
        <v>153.26</v>
      </c>
      <c r="AA96">
        <v>246.51</v>
      </c>
      <c r="AB96">
        <v>23.83</v>
      </c>
      <c r="AC96">
        <v>6.85</v>
      </c>
      <c r="AD96" s="7">
        <f t="shared" si="4"/>
        <v>38047</v>
      </c>
      <c r="AE96">
        <v>3</v>
      </c>
      <c r="AF96">
        <v>2004</v>
      </c>
      <c r="AG96">
        <v>1</v>
      </c>
      <c r="AH96">
        <v>195.81</v>
      </c>
      <c r="AI96">
        <v>6.85</v>
      </c>
      <c r="AJ96" s="7">
        <f t="shared" si="5"/>
        <v>38047</v>
      </c>
      <c r="AK96">
        <v>3</v>
      </c>
      <c r="AL96">
        <v>2004</v>
      </c>
      <c r="AM96">
        <v>1</v>
      </c>
      <c r="AN96">
        <v>188.01</v>
      </c>
      <c r="AO96">
        <v>5.34</v>
      </c>
    </row>
    <row r="97" spans="3:41" x14ac:dyDescent="0.25">
      <c r="C97">
        <v>20000424</v>
      </c>
      <c r="D97">
        <v>1520</v>
      </c>
      <c r="E97" s="3">
        <v>271</v>
      </c>
      <c r="F97" s="3">
        <v>422</v>
      </c>
      <c r="G97" s="3">
        <v>422</v>
      </c>
      <c r="H97" s="3">
        <v>417.51</v>
      </c>
      <c r="J97" t="s">
        <v>62</v>
      </c>
      <c r="K97">
        <v>0.86899999999999999</v>
      </c>
      <c r="U97" s="7">
        <f t="shared" si="3"/>
        <v>38108</v>
      </c>
      <c r="V97">
        <v>5</v>
      </c>
      <c r="W97">
        <v>2004</v>
      </c>
      <c r="X97">
        <v>1</v>
      </c>
      <c r="Y97">
        <v>979</v>
      </c>
      <c r="Z97">
        <v>770</v>
      </c>
      <c r="AA97">
        <v>1228</v>
      </c>
      <c r="AB97">
        <v>117</v>
      </c>
      <c r="AC97">
        <v>25</v>
      </c>
      <c r="AD97" s="7">
        <f t="shared" si="4"/>
        <v>38108</v>
      </c>
      <c r="AE97">
        <v>5</v>
      </c>
      <c r="AF97">
        <v>2004</v>
      </c>
      <c r="AG97">
        <v>1</v>
      </c>
      <c r="AH97">
        <v>979.39</v>
      </c>
      <c r="AI97">
        <v>24.85</v>
      </c>
      <c r="AJ97" s="7">
        <f t="shared" si="5"/>
        <v>38108</v>
      </c>
      <c r="AK97">
        <v>5</v>
      </c>
      <c r="AL97">
        <v>2004</v>
      </c>
      <c r="AM97">
        <v>1</v>
      </c>
      <c r="AN97">
        <v>986.5</v>
      </c>
      <c r="AO97">
        <v>14.48</v>
      </c>
    </row>
    <row r="98" spans="3:41" x14ac:dyDescent="0.25">
      <c r="C98">
        <v>20000524</v>
      </c>
      <c r="D98">
        <v>800</v>
      </c>
      <c r="E98" s="3">
        <v>1570</v>
      </c>
      <c r="F98" s="3">
        <v>1537.3</v>
      </c>
      <c r="G98" s="3">
        <v>1537.3</v>
      </c>
      <c r="H98" s="3">
        <v>1532.5</v>
      </c>
      <c r="U98" s="7">
        <f t="shared" si="3"/>
        <v>38139</v>
      </c>
      <c r="V98">
        <v>6</v>
      </c>
      <c r="W98">
        <v>2004</v>
      </c>
      <c r="X98">
        <v>1</v>
      </c>
      <c r="Y98">
        <v>1205</v>
      </c>
      <c r="Z98">
        <v>947</v>
      </c>
      <c r="AA98">
        <v>1511</v>
      </c>
      <c r="AB98">
        <v>144</v>
      </c>
      <c r="AC98">
        <v>32</v>
      </c>
      <c r="AD98" s="7">
        <f t="shared" si="4"/>
        <v>38139</v>
      </c>
      <c r="AE98">
        <v>6</v>
      </c>
      <c r="AF98">
        <v>2004</v>
      </c>
      <c r="AG98">
        <v>1</v>
      </c>
      <c r="AH98">
        <v>1205</v>
      </c>
      <c r="AI98">
        <v>32</v>
      </c>
      <c r="AJ98" s="7">
        <f t="shared" si="5"/>
        <v>38139</v>
      </c>
      <c r="AK98">
        <v>6</v>
      </c>
      <c r="AL98">
        <v>2004</v>
      </c>
      <c r="AM98">
        <v>1</v>
      </c>
      <c r="AN98">
        <v>1223</v>
      </c>
      <c r="AO98">
        <v>18</v>
      </c>
    </row>
    <row r="99" spans="3:41" x14ac:dyDescent="0.25">
      <c r="C99">
        <v>20000531</v>
      </c>
      <c r="D99">
        <v>1035</v>
      </c>
      <c r="E99" s="3">
        <v>1160</v>
      </c>
      <c r="F99" s="3">
        <v>1189.9000000000001</v>
      </c>
      <c r="G99" s="3">
        <v>1189.9000000000001</v>
      </c>
      <c r="H99" s="3">
        <v>1194.0999999999999</v>
      </c>
      <c r="J99" t="s">
        <v>68</v>
      </c>
      <c r="U99" s="7">
        <f t="shared" si="3"/>
        <v>38200</v>
      </c>
      <c r="V99">
        <v>8</v>
      </c>
      <c r="W99">
        <v>2004</v>
      </c>
      <c r="X99">
        <v>1</v>
      </c>
      <c r="Y99">
        <v>262.16000000000003</v>
      </c>
      <c r="Z99">
        <v>205.98</v>
      </c>
      <c r="AA99">
        <v>328.95</v>
      </c>
      <c r="AB99">
        <v>31.42</v>
      </c>
      <c r="AC99">
        <v>7.32</v>
      </c>
      <c r="AD99" s="7">
        <f t="shared" si="4"/>
        <v>38200</v>
      </c>
      <c r="AE99">
        <v>8</v>
      </c>
      <c r="AF99">
        <v>2004</v>
      </c>
      <c r="AG99">
        <v>1</v>
      </c>
      <c r="AH99">
        <v>262.16000000000003</v>
      </c>
      <c r="AI99">
        <v>7.32</v>
      </c>
      <c r="AJ99" s="7">
        <f t="shared" si="5"/>
        <v>38200</v>
      </c>
      <c r="AK99">
        <v>8</v>
      </c>
      <c r="AL99">
        <v>2004</v>
      </c>
      <c r="AM99">
        <v>1</v>
      </c>
      <c r="AN99">
        <v>267.68</v>
      </c>
      <c r="AO99">
        <v>5.03</v>
      </c>
    </row>
    <row r="100" spans="3:41" x14ac:dyDescent="0.25">
      <c r="C100">
        <v>20000628</v>
      </c>
      <c r="D100">
        <v>1405</v>
      </c>
      <c r="E100" s="3">
        <v>281</v>
      </c>
      <c r="F100" s="3">
        <v>398.7</v>
      </c>
      <c r="G100" s="3">
        <v>398.7</v>
      </c>
      <c r="H100" s="3">
        <v>403.93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7">
        <f t="shared" si="3"/>
        <v>38292</v>
      </c>
      <c r="V100">
        <v>11</v>
      </c>
      <c r="W100">
        <v>2004</v>
      </c>
      <c r="X100">
        <v>1</v>
      </c>
      <c r="Y100">
        <v>229.14</v>
      </c>
      <c r="Z100">
        <v>179.92</v>
      </c>
      <c r="AA100">
        <v>287.66000000000003</v>
      </c>
      <c r="AB100">
        <v>27.53</v>
      </c>
      <c r="AC100">
        <v>6.67</v>
      </c>
      <c r="AD100" s="7">
        <f t="shared" si="4"/>
        <v>38292</v>
      </c>
      <c r="AE100">
        <v>11</v>
      </c>
      <c r="AF100">
        <v>2004</v>
      </c>
      <c r="AG100">
        <v>1</v>
      </c>
      <c r="AH100">
        <v>229.14</v>
      </c>
      <c r="AI100">
        <v>6.67</v>
      </c>
      <c r="AJ100" s="7">
        <f t="shared" si="5"/>
        <v>38292</v>
      </c>
      <c r="AK100">
        <v>11</v>
      </c>
      <c r="AL100">
        <v>2004</v>
      </c>
      <c r="AM100">
        <v>1</v>
      </c>
      <c r="AN100">
        <v>229.57</v>
      </c>
      <c r="AO100">
        <v>10.52</v>
      </c>
    </row>
    <row r="101" spans="3:41" x14ac:dyDescent="0.25">
      <c r="C101">
        <v>20000718</v>
      </c>
      <c r="D101">
        <v>1055</v>
      </c>
      <c r="E101" s="3">
        <v>149</v>
      </c>
      <c r="F101" s="3">
        <v>256.48</v>
      </c>
      <c r="G101" s="3">
        <v>256.48</v>
      </c>
      <c r="H101" s="3">
        <v>258.57</v>
      </c>
      <c r="J101" t="s">
        <v>74</v>
      </c>
      <c r="K101">
        <v>443</v>
      </c>
      <c r="L101">
        <v>56</v>
      </c>
      <c r="M101">
        <v>75</v>
      </c>
      <c r="N101">
        <v>107</v>
      </c>
      <c r="O101">
        <v>209</v>
      </c>
      <c r="P101">
        <v>552</v>
      </c>
      <c r="Q101">
        <v>1232</v>
      </c>
      <c r="R101">
        <v>2030</v>
      </c>
      <c r="U101" s="7">
        <f t="shared" si="3"/>
        <v>38473</v>
      </c>
      <c r="V101">
        <v>5</v>
      </c>
      <c r="W101">
        <v>2005</v>
      </c>
      <c r="X101">
        <v>1</v>
      </c>
      <c r="Y101">
        <v>513.41999999999996</v>
      </c>
      <c r="Z101">
        <v>403.79</v>
      </c>
      <c r="AA101">
        <v>643.64</v>
      </c>
      <c r="AB101">
        <v>61.28</v>
      </c>
      <c r="AC101">
        <v>13.21</v>
      </c>
      <c r="AD101" s="7">
        <f t="shared" si="4"/>
        <v>38473</v>
      </c>
      <c r="AE101">
        <v>5</v>
      </c>
      <c r="AF101">
        <v>2005</v>
      </c>
      <c r="AG101">
        <v>1</v>
      </c>
      <c r="AH101">
        <v>513.41999999999996</v>
      </c>
      <c r="AI101">
        <v>13.21</v>
      </c>
      <c r="AJ101" s="7">
        <f t="shared" si="5"/>
        <v>38473</v>
      </c>
      <c r="AK101">
        <v>5</v>
      </c>
      <c r="AL101">
        <v>2005</v>
      </c>
      <c r="AM101">
        <v>1</v>
      </c>
      <c r="AN101">
        <v>517.66999999999996</v>
      </c>
      <c r="AO101">
        <v>9.5500000000000007</v>
      </c>
    </row>
    <row r="102" spans="3:41" x14ac:dyDescent="0.25">
      <c r="C102">
        <v>20000719</v>
      </c>
      <c r="D102">
        <v>1300</v>
      </c>
      <c r="E102" s="3">
        <v>163</v>
      </c>
      <c r="F102" s="3">
        <v>271.41000000000003</v>
      </c>
      <c r="G102" s="3">
        <v>271.41000000000003</v>
      </c>
      <c r="H102" s="3">
        <v>274.22000000000003</v>
      </c>
      <c r="J102" t="s">
        <v>36</v>
      </c>
      <c r="K102">
        <v>470</v>
      </c>
      <c r="L102">
        <v>47</v>
      </c>
      <c r="M102">
        <v>70</v>
      </c>
      <c r="N102">
        <v>99</v>
      </c>
      <c r="O102">
        <v>198</v>
      </c>
      <c r="P102">
        <v>774</v>
      </c>
      <c r="Q102">
        <v>1273</v>
      </c>
      <c r="R102">
        <v>2150</v>
      </c>
      <c r="U102" s="7">
        <f t="shared" si="3"/>
        <v>38504</v>
      </c>
      <c r="V102">
        <v>6</v>
      </c>
      <c r="W102">
        <v>2005</v>
      </c>
      <c r="X102">
        <v>1</v>
      </c>
      <c r="Y102">
        <v>1079</v>
      </c>
      <c r="Z102">
        <v>849</v>
      </c>
      <c r="AA102">
        <v>1353</v>
      </c>
      <c r="AB102">
        <v>129</v>
      </c>
      <c r="AC102">
        <v>27</v>
      </c>
      <c r="AD102" s="7">
        <f t="shared" si="4"/>
        <v>38504</v>
      </c>
      <c r="AE102">
        <v>6</v>
      </c>
      <c r="AF102">
        <v>2005</v>
      </c>
      <c r="AG102">
        <v>1</v>
      </c>
      <c r="AH102">
        <v>1079</v>
      </c>
      <c r="AI102">
        <v>27</v>
      </c>
      <c r="AJ102" s="7">
        <f t="shared" si="5"/>
        <v>38504</v>
      </c>
      <c r="AK102">
        <v>6</v>
      </c>
      <c r="AL102">
        <v>2005</v>
      </c>
      <c r="AM102">
        <v>1</v>
      </c>
      <c r="AN102">
        <v>1107</v>
      </c>
      <c r="AO102">
        <v>19</v>
      </c>
    </row>
    <row r="103" spans="3:41" x14ac:dyDescent="0.25">
      <c r="C103">
        <v>20000809</v>
      </c>
      <c r="D103">
        <v>1045</v>
      </c>
      <c r="E103" s="3">
        <v>94</v>
      </c>
      <c r="F103" s="3">
        <v>189.99</v>
      </c>
      <c r="G103" s="3">
        <v>189.99</v>
      </c>
      <c r="H103" s="3">
        <v>190.11</v>
      </c>
      <c r="U103" s="7">
        <f t="shared" si="3"/>
        <v>38565</v>
      </c>
      <c r="V103">
        <v>8</v>
      </c>
      <c r="W103">
        <v>2005</v>
      </c>
      <c r="X103">
        <v>1</v>
      </c>
      <c r="Y103">
        <v>410.36</v>
      </c>
      <c r="Z103">
        <v>322.79000000000002</v>
      </c>
      <c r="AA103">
        <v>514.36</v>
      </c>
      <c r="AB103">
        <v>48.95</v>
      </c>
      <c r="AC103">
        <v>10.4</v>
      </c>
      <c r="AD103" s="7">
        <f t="shared" si="4"/>
        <v>38565</v>
      </c>
      <c r="AE103">
        <v>8</v>
      </c>
      <c r="AF103">
        <v>2005</v>
      </c>
      <c r="AG103">
        <v>1</v>
      </c>
      <c r="AH103">
        <v>410.36</v>
      </c>
      <c r="AI103">
        <v>10.4</v>
      </c>
      <c r="AJ103" s="7">
        <f t="shared" si="5"/>
        <v>38565</v>
      </c>
      <c r="AK103">
        <v>8</v>
      </c>
      <c r="AL103">
        <v>2005</v>
      </c>
      <c r="AM103">
        <v>1</v>
      </c>
      <c r="AN103">
        <v>424.82</v>
      </c>
      <c r="AO103">
        <v>9.24</v>
      </c>
    </row>
    <row r="104" spans="3:41" x14ac:dyDescent="0.25">
      <c r="C104">
        <v>20000817</v>
      </c>
      <c r="D104">
        <v>1455</v>
      </c>
      <c r="E104" s="3">
        <v>109</v>
      </c>
      <c r="F104" s="3">
        <v>207.22</v>
      </c>
      <c r="G104" s="3">
        <v>207.22</v>
      </c>
      <c r="H104" s="3">
        <v>208.35</v>
      </c>
      <c r="J104" t="s">
        <v>80</v>
      </c>
      <c r="U104" s="7">
        <f t="shared" si="3"/>
        <v>38687</v>
      </c>
      <c r="V104">
        <v>12</v>
      </c>
      <c r="W104">
        <v>2005</v>
      </c>
      <c r="X104">
        <v>1</v>
      </c>
      <c r="Y104">
        <v>220.69</v>
      </c>
      <c r="Z104">
        <v>173.02</v>
      </c>
      <c r="AA104">
        <v>277.43</v>
      </c>
      <c r="AB104">
        <v>26.68</v>
      </c>
      <c r="AC104">
        <v>7.07</v>
      </c>
      <c r="AD104" s="7">
        <f t="shared" si="4"/>
        <v>38687</v>
      </c>
      <c r="AE104">
        <v>12</v>
      </c>
      <c r="AF104">
        <v>2005</v>
      </c>
      <c r="AG104">
        <v>1</v>
      </c>
      <c r="AH104">
        <v>220.69</v>
      </c>
      <c r="AI104">
        <v>7.07</v>
      </c>
      <c r="AJ104" s="7">
        <f t="shared" si="5"/>
        <v>38687</v>
      </c>
      <c r="AK104">
        <v>12</v>
      </c>
      <c r="AL104">
        <v>2005</v>
      </c>
      <c r="AM104">
        <v>1</v>
      </c>
      <c r="AN104">
        <v>218.07</v>
      </c>
      <c r="AO104">
        <v>10.89</v>
      </c>
    </row>
    <row r="105" spans="3:41" x14ac:dyDescent="0.25">
      <c r="C105">
        <v>20000915</v>
      </c>
      <c r="D105">
        <v>1400</v>
      </c>
      <c r="E105" s="3">
        <v>129</v>
      </c>
      <c r="F105" s="3">
        <v>230.32</v>
      </c>
      <c r="G105" s="3">
        <v>230.32</v>
      </c>
      <c r="H105" s="3">
        <v>232.44</v>
      </c>
      <c r="J105" t="s">
        <v>81</v>
      </c>
      <c r="U105" s="7">
        <f t="shared" si="3"/>
        <v>38808</v>
      </c>
      <c r="V105">
        <v>4</v>
      </c>
      <c r="W105">
        <v>2006</v>
      </c>
      <c r="X105">
        <v>1</v>
      </c>
      <c r="Y105">
        <v>388.94</v>
      </c>
      <c r="Z105">
        <v>305.49</v>
      </c>
      <c r="AA105">
        <v>488.15</v>
      </c>
      <c r="AB105">
        <v>46.67</v>
      </c>
      <c r="AC105">
        <v>11.11</v>
      </c>
      <c r="AD105" s="7">
        <f t="shared" si="4"/>
        <v>38808</v>
      </c>
      <c r="AE105">
        <v>4</v>
      </c>
      <c r="AF105">
        <v>2006</v>
      </c>
      <c r="AG105">
        <v>1</v>
      </c>
      <c r="AH105">
        <v>388.94</v>
      </c>
      <c r="AI105">
        <v>11.11</v>
      </c>
      <c r="AJ105" s="7">
        <f t="shared" si="5"/>
        <v>38808</v>
      </c>
      <c r="AK105">
        <v>4</v>
      </c>
      <c r="AL105">
        <v>2006</v>
      </c>
      <c r="AM105">
        <v>1</v>
      </c>
      <c r="AN105">
        <v>388.41</v>
      </c>
      <c r="AO105">
        <v>5.85</v>
      </c>
    </row>
    <row r="106" spans="3:41" x14ac:dyDescent="0.25">
      <c r="C106">
        <v>20001107</v>
      </c>
      <c r="D106">
        <v>1100</v>
      </c>
      <c r="E106" s="3">
        <v>108</v>
      </c>
      <c r="F106" s="3">
        <v>216.04</v>
      </c>
      <c r="G106" s="3">
        <v>216.04</v>
      </c>
      <c r="H106" s="3">
        <v>214.26</v>
      </c>
      <c r="U106" s="7">
        <f t="shared" si="3"/>
        <v>38838</v>
      </c>
      <c r="V106">
        <v>5</v>
      </c>
      <c r="W106">
        <v>2006</v>
      </c>
      <c r="X106">
        <v>1</v>
      </c>
      <c r="Y106">
        <v>1303</v>
      </c>
      <c r="Z106">
        <v>1024</v>
      </c>
      <c r="AA106">
        <v>1634</v>
      </c>
      <c r="AB106">
        <v>156</v>
      </c>
      <c r="AC106">
        <v>36</v>
      </c>
      <c r="AD106" s="7">
        <f t="shared" si="4"/>
        <v>38838</v>
      </c>
      <c r="AE106">
        <v>5</v>
      </c>
      <c r="AF106">
        <v>2006</v>
      </c>
      <c r="AG106">
        <v>1</v>
      </c>
      <c r="AH106">
        <v>1303</v>
      </c>
      <c r="AI106">
        <v>36</v>
      </c>
      <c r="AJ106" s="7">
        <f t="shared" si="5"/>
        <v>38838</v>
      </c>
      <c r="AK106">
        <v>5</v>
      </c>
      <c r="AL106">
        <v>2006</v>
      </c>
      <c r="AM106">
        <v>1</v>
      </c>
      <c r="AN106">
        <v>1321</v>
      </c>
      <c r="AO106">
        <v>19</v>
      </c>
    </row>
    <row r="107" spans="3:41" x14ac:dyDescent="0.25">
      <c r="C107">
        <v>20001201</v>
      </c>
      <c r="D107">
        <v>1200</v>
      </c>
      <c r="E107" s="3">
        <v>76</v>
      </c>
      <c r="F107" s="3">
        <v>180.77</v>
      </c>
      <c r="G107" s="3">
        <v>180.77</v>
      </c>
      <c r="H107" s="3">
        <v>175.86</v>
      </c>
      <c r="J107" t="s">
        <v>82</v>
      </c>
      <c r="M107" s="3">
        <v>2150</v>
      </c>
      <c r="U107" s="7">
        <f t="shared" si="3"/>
        <v>38961</v>
      </c>
      <c r="V107">
        <v>9</v>
      </c>
      <c r="W107">
        <v>2006</v>
      </c>
      <c r="X107">
        <v>1</v>
      </c>
      <c r="Y107">
        <v>318.52999999999997</v>
      </c>
      <c r="Z107">
        <v>250.2</v>
      </c>
      <c r="AA107">
        <v>399.75</v>
      </c>
      <c r="AB107">
        <v>38.21</v>
      </c>
      <c r="AC107">
        <v>9.0399999999999991</v>
      </c>
      <c r="AD107" s="7">
        <f t="shared" si="4"/>
        <v>38961</v>
      </c>
      <c r="AE107">
        <v>9</v>
      </c>
      <c r="AF107">
        <v>2006</v>
      </c>
      <c r="AG107">
        <v>1</v>
      </c>
      <c r="AH107">
        <v>318.52999999999997</v>
      </c>
      <c r="AI107">
        <v>9.0399999999999991</v>
      </c>
      <c r="AJ107" s="7">
        <f t="shared" si="5"/>
        <v>38961</v>
      </c>
      <c r="AK107">
        <v>9</v>
      </c>
      <c r="AL107">
        <v>2006</v>
      </c>
      <c r="AM107">
        <v>1</v>
      </c>
      <c r="AN107">
        <v>328.43</v>
      </c>
      <c r="AO107">
        <v>9.1999999999999993</v>
      </c>
    </row>
    <row r="108" spans="3:41" x14ac:dyDescent="0.25">
      <c r="C108">
        <v>20010320</v>
      </c>
      <c r="D108">
        <v>1130</v>
      </c>
      <c r="E108" s="3">
        <v>56</v>
      </c>
      <c r="F108" s="3">
        <v>163.08000000000001</v>
      </c>
      <c r="G108" s="3">
        <v>163.08000000000001</v>
      </c>
      <c r="H108" s="3">
        <v>154.15</v>
      </c>
      <c r="J108" t="s">
        <v>83</v>
      </c>
      <c r="M108" s="3">
        <v>2030</v>
      </c>
      <c r="U108" s="7">
        <f t="shared" si="3"/>
        <v>38991</v>
      </c>
      <c r="V108">
        <v>10</v>
      </c>
      <c r="W108">
        <v>2006</v>
      </c>
      <c r="X108">
        <v>1</v>
      </c>
      <c r="Y108">
        <v>302.47000000000003</v>
      </c>
      <c r="Z108">
        <v>236.83</v>
      </c>
      <c r="AA108">
        <v>380.69</v>
      </c>
      <c r="AB108">
        <v>36.76</v>
      </c>
      <c r="AC108">
        <v>10.41</v>
      </c>
      <c r="AD108" s="7">
        <f t="shared" si="4"/>
        <v>38991</v>
      </c>
      <c r="AE108">
        <v>10</v>
      </c>
      <c r="AF108">
        <v>2006</v>
      </c>
      <c r="AG108">
        <v>1</v>
      </c>
      <c r="AH108">
        <v>302.47000000000003</v>
      </c>
      <c r="AI108">
        <v>10.41</v>
      </c>
      <c r="AJ108" s="7">
        <f t="shared" si="5"/>
        <v>38991</v>
      </c>
      <c r="AK108">
        <v>10</v>
      </c>
      <c r="AL108">
        <v>2006</v>
      </c>
      <c r="AM108">
        <v>1</v>
      </c>
      <c r="AN108">
        <v>308.48</v>
      </c>
      <c r="AO108">
        <v>12.57</v>
      </c>
    </row>
    <row r="109" spans="3:41" x14ac:dyDescent="0.25">
      <c r="C109">
        <v>20010430</v>
      </c>
      <c r="D109">
        <v>1145</v>
      </c>
      <c r="E109" s="3">
        <v>405</v>
      </c>
      <c r="F109" s="3">
        <v>557.19000000000005</v>
      </c>
      <c r="G109" s="3">
        <v>557.19000000000005</v>
      </c>
      <c r="H109" s="3">
        <v>555.34</v>
      </c>
      <c r="U109" s="7">
        <f t="shared" si="3"/>
        <v>39173</v>
      </c>
      <c r="V109">
        <v>4</v>
      </c>
      <c r="W109">
        <v>2007</v>
      </c>
      <c r="X109">
        <v>1</v>
      </c>
      <c r="Y109">
        <v>291.64999999999998</v>
      </c>
      <c r="Z109">
        <v>229.06</v>
      </c>
      <c r="AA109">
        <v>366.08</v>
      </c>
      <c r="AB109">
        <v>35.01</v>
      </c>
      <c r="AC109">
        <v>8.3699999999999992</v>
      </c>
      <c r="AD109" s="7">
        <f t="shared" si="4"/>
        <v>39173</v>
      </c>
      <c r="AE109">
        <v>4</v>
      </c>
      <c r="AF109">
        <v>2007</v>
      </c>
      <c r="AG109">
        <v>1</v>
      </c>
      <c r="AH109">
        <v>291.64999999999998</v>
      </c>
      <c r="AI109">
        <v>8.3699999999999992</v>
      </c>
      <c r="AJ109" s="7">
        <f t="shared" si="5"/>
        <v>39173</v>
      </c>
      <c r="AK109">
        <v>4</v>
      </c>
      <c r="AL109">
        <v>2007</v>
      </c>
      <c r="AM109">
        <v>1</v>
      </c>
      <c r="AN109">
        <v>289.20999999999998</v>
      </c>
      <c r="AO109">
        <v>4.4400000000000004</v>
      </c>
    </row>
    <row r="110" spans="3:41" x14ac:dyDescent="0.25">
      <c r="C110">
        <v>20010530</v>
      </c>
      <c r="D110">
        <v>1015</v>
      </c>
      <c r="E110" s="3">
        <v>1080</v>
      </c>
      <c r="F110" s="3">
        <v>1128.3</v>
      </c>
      <c r="G110" s="3">
        <v>1128.3</v>
      </c>
      <c r="H110" s="3">
        <v>1134.5999999999999</v>
      </c>
      <c r="U110" s="7">
        <f t="shared" si="3"/>
        <v>39203</v>
      </c>
      <c r="V110">
        <v>5</v>
      </c>
      <c r="W110">
        <v>2007</v>
      </c>
      <c r="X110">
        <v>1</v>
      </c>
      <c r="Y110">
        <v>1243</v>
      </c>
      <c r="Z110">
        <v>977</v>
      </c>
      <c r="AA110">
        <v>1559</v>
      </c>
      <c r="AB110">
        <v>149</v>
      </c>
      <c r="AC110">
        <v>34</v>
      </c>
      <c r="AD110" s="7">
        <f t="shared" si="4"/>
        <v>39203</v>
      </c>
      <c r="AE110">
        <v>5</v>
      </c>
      <c r="AF110">
        <v>2007</v>
      </c>
      <c r="AG110">
        <v>1</v>
      </c>
      <c r="AH110">
        <v>1243</v>
      </c>
      <c r="AI110">
        <v>34</v>
      </c>
      <c r="AJ110" s="7">
        <f t="shared" si="5"/>
        <v>39203</v>
      </c>
      <c r="AK110">
        <v>5</v>
      </c>
      <c r="AL110">
        <v>2007</v>
      </c>
      <c r="AM110">
        <v>1</v>
      </c>
      <c r="AN110">
        <v>1261</v>
      </c>
      <c r="AO110">
        <v>19</v>
      </c>
    </row>
    <row r="111" spans="3:41" x14ac:dyDescent="0.25">
      <c r="C111">
        <v>20010621</v>
      </c>
      <c r="D111">
        <v>1200</v>
      </c>
      <c r="E111" s="3">
        <v>841</v>
      </c>
      <c r="F111" s="3">
        <v>900.36</v>
      </c>
      <c r="G111" s="3">
        <v>900.36</v>
      </c>
      <c r="H111" s="3">
        <v>914.61</v>
      </c>
      <c r="U111" s="7">
        <f t="shared" si="3"/>
        <v>39264</v>
      </c>
      <c r="V111">
        <v>7</v>
      </c>
      <c r="W111">
        <v>2007</v>
      </c>
      <c r="X111">
        <v>1</v>
      </c>
      <c r="Y111">
        <v>388.85</v>
      </c>
      <c r="Z111">
        <v>305.82</v>
      </c>
      <c r="AA111">
        <v>487.48</v>
      </c>
      <c r="AB111">
        <v>46.41</v>
      </c>
      <c r="AC111">
        <v>10.01</v>
      </c>
      <c r="AD111" s="7">
        <f t="shared" si="4"/>
        <v>39264</v>
      </c>
      <c r="AE111">
        <v>7</v>
      </c>
      <c r="AF111">
        <v>2007</v>
      </c>
      <c r="AG111">
        <v>1</v>
      </c>
      <c r="AH111">
        <v>388.85</v>
      </c>
      <c r="AI111">
        <v>10.01</v>
      </c>
      <c r="AJ111" s="7">
        <f t="shared" si="5"/>
        <v>39264</v>
      </c>
      <c r="AK111">
        <v>7</v>
      </c>
      <c r="AL111">
        <v>2007</v>
      </c>
      <c r="AM111">
        <v>1</v>
      </c>
      <c r="AN111">
        <v>402.38</v>
      </c>
      <c r="AO111">
        <v>10.72</v>
      </c>
    </row>
    <row r="112" spans="3:41" x14ac:dyDescent="0.25">
      <c r="C112">
        <v>20010810</v>
      </c>
      <c r="D112">
        <v>1300</v>
      </c>
      <c r="E112" s="3">
        <v>252</v>
      </c>
      <c r="F112" s="3">
        <v>357.74</v>
      </c>
      <c r="G112" s="3">
        <v>357.74</v>
      </c>
      <c r="H112" s="3">
        <v>366.33</v>
      </c>
      <c r="U112" s="7">
        <f t="shared" si="3"/>
        <v>39387</v>
      </c>
      <c r="V112">
        <v>11</v>
      </c>
      <c r="W112">
        <v>2007</v>
      </c>
      <c r="X112">
        <v>1</v>
      </c>
      <c r="Y112">
        <v>247.94</v>
      </c>
      <c r="Z112">
        <v>194.63</v>
      </c>
      <c r="AA112">
        <v>311.35000000000002</v>
      </c>
      <c r="AB112">
        <v>29.82</v>
      </c>
      <c r="AC112">
        <v>7.36</v>
      </c>
      <c r="AD112" s="7">
        <f t="shared" si="4"/>
        <v>39387</v>
      </c>
      <c r="AE112">
        <v>11</v>
      </c>
      <c r="AF112">
        <v>2007</v>
      </c>
      <c r="AG112">
        <v>1</v>
      </c>
      <c r="AH112">
        <v>247.94</v>
      </c>
      <c r="AI112">
        <v>7.36</v>
      </c>
      <c r="AJ112" s="7">
        <f t="shared" si="5"/>
        <v>39387</v>
      </c>
      <c r="AK112">
        <v>11</v>
      </c>
      <c r="AL112">
        <v>2007</v>
      </c>
      <c r="AM112">
        <v>1</v>
      </c>
      <c r="AN112">
        <v>251.09</v>
      </c>
      <c r="AO112">
        <v>9.5</v>
      </c>
    </row>
    <row r="113" spans="3:41" x14ac:dyDescent="0.25">
      <c r="C113">
        <v>20010821</v>
      </c>
      <c r="D113">
        <v>1015</v>
      </c>
      <c r="E113" s="3">
        <v>212</v>
      </c>
      <c r="F113" s="3">
        <v>317.37</v>
      </c>
      <c r="G113" s="3">
        <v>317.37</v>
      </c>
      <c r="H113" s="3">
        <v>324.45</v>
      </c>
      <c r="U113" s="7">
        <f t="shared" si="3"/>
        <v>39569</v>
      </c>
      <c r="V113">
        <v>5</v>
      </c>
      <c r="W113">
        <v>2008</v>
      </c>
      <c r="X113">
        <v>1</v>
      </c>
      <c r="Y113">
        <v>518.86</v>
      </c>
      <c r="Z113">
        <v>407.66</v>
      </c>
      <c r="AA113">
        <v>651.04</v>
      </c>
      <c r="AB113">
        <v>62.19</v>
      </c>
      <c r="AC113">
        <v>14.49</v>
      </c>
      <c r="AD113" s="7">
        <f t="shared" si="4"/>
        <v>39569</v>
      </c>
      <c r="AE113">
        <v>5</v>
      </c>
      <c r="AF113">
        <v>2008</v>
      </c>
      <c r="AG113">
        <v>1</v>
      </c>
      <c r="AH113">
        <v>518.86</v>
      </c>
      <c r="AI113">
        <v>14.49</v>
      </c>
      <c r="AJ113" s="7">
        <f t="shared" si="5"/>
        <v>39569</v>
      </c>
      <c r="AK113">
        <v>5</v>
      </c>
      <c r="AL113">
        <v>2008</v>
      </c>
      <c r="AM113">
        <v>1</v>
      </c>
      <c r="AN113">
        <v>528.16999999999996</v>
      </c>
      <c r="AO113">
        <v>13.13</v>
      </c>
    </row>
    <row r="114" spans="3:41" x14ac:dyDescent="0.25">
      <c r="C114">
        <v>20010907</v>
      </c>
      <c r="D114">
        <v>1045</v>
      </c>
      <c r="E114" s="3">
        <v>110</v>
      </c>
      <c r="F114" s="3">
        <v>208.66</v>
      </c>
      <c r="G114" s="3">
        <v>208.66</v>
      </c>
      <c r="H114" s="3">
        <v>210.3</v>
      </c>
      <c r="U114" s="7">
        <f t="shared" si="3"/>
        <v>39600</v>
      </c>
      <c r="V114">
        <v>6</v>
      </c>
      <c r="W114">
        <v>2008</v>
      </c>
      <c r="X114">
        <v>1</v>
      </c>
      <c r="Y114">
        <v>1866</v>
      </c>
      <c r="Z114">
        <v>1456</v>
      </c>
      <c r="AA114">
        <v>2355</v>
      </c>
      <c r="AB114">
        <v>230</v>
      </c>
      <c r="AC114">
        <v>74</v>
      </c>
      <c r="AD114" s="7">
        <f t="shared" si="4"/>
        <v>39600</v>
      </c>
      <c r="AE114">
        <v>6</v>
      </c>
      <c r="AF114">
        <v>2008</v>
      </c>
      <c r="AG114">
        <v>1</v>
      </c>
      <c r="AH114">
        <v>1866</v>
      </c>
      <c r="AI114">
        <v>74</v>
      </c>
      <c r="AJ114" s="7">
        <f t="shared" si="5"/>
        <v>39600</v>
      </c>
      <c r="AK114">
        <v>6</v>
      </c>
      <c r="AL114">
        <v>2008</v>
      </c>
      <c r="AM114">
        <v>1</v>
      </c>
      <c r="AN114">
        <v>1898</v>
      </c>
      <c r="AO114">
        <v>39</v>
      </c>
    </row>
    <row r="115" spans="3:41" x14ac:dyDescent="0.25">
      <c r="C115">
        <v>20011101</v>
      </c>
      <c r="D115">
        <v>1100</v>
      </c>
      <c r="E115" s="3">
        <v>66</v>
      </c>
      <c r="F115" s="3">
        <v>160.68</v>
      </c>
      <c r="G115" s="3">
        <v>160.68</v>
      </c>
      <c r="H115" s="3">
        <v>157.57</v>
      </c>
      <c r="U115" s="7">
        <f t="shared" si="3"/>
        <v>39661</v>
      </c>
      <c r="V115">
        <v>8</v>
      </c>
      <c r="W115">
        <v>2008</v>
      </c>
      <c r="X115">
        <v>1</v>
      </c>
      <c r="Y115">
        <v>320.64</v>
      </c>
      <c r="Z115">
        <v>251.98</v>
      </c>
      <c r="AA115">
        <v>402.24</v>
      </c>
      <c r="AB115">
        <v>38.39</v>
      </c>
      <c r="AC115">
        <v>8.7899999999999991</v>
      </c>
      <c r="AD115" s="7">
        <f t="shared" si="4"/>
        <v>39661</v>
      </c>
      <c r="AE115">
        <v>8</v>
      </c>
      <c r="AF115">
        <v>2008</v>
      </c>
      <c r="AG115">
        <v>1</v>
      </c>
      <c r="AH115">
        <v>320.64</v>
      </c>
      <c r="AI115">
        <v>8.7899999999999991</v>
      </c>
      <c r="AJ115" s="7">
        <f t="shared" si="5"/>
        <v>39661</v>
      </c>
      <c r="AK115">
        <v>8</v>
      </c>
      <c r="AL115">
        <v>2008</v>
      </c>
      <c r="AM115">
        <v>1</v>
      </c>
      <c r="AN115">
        <v>332.93</v>
      </c>
      <c r="AO115">
        <v>7.73</v>
      </c>
    </row>
    <row r="116" spans="3:41" x14ac:dyDescent="0.25">
      <c r="C116">
        <v>20011218</v>
      </c>
      <c r="D116">
        <v>1415</v>
      </c>
      <c r="E116" s="3">
        <v>53</v>
      </c>
      <c r="F116" s="3">
        <v>151.02000000000001</v>
      </c>
      <c r="G116" s="3">
        <v>151.02000000000001</v>
      </c>
      <c r="H116" s="3">
        <v>144.47</v>
      </c>
      <c r="U116" s="7">
        <f t="shared" si="3"/>
        <v>39783</v>
      </c>
      <c r="V116">
        <v>12</v>
      </c>
      <c r="W116">
        <v>2008</v>
      </c>
      <c r="X116">
        <v>1</v>
      </c>
      <c r="Y116">
        <v>191.28</v>
      </c>
      <c r="Z116">
        <v>150.06</v>
      </c>
      <c r="AA116">
        <v>240.33</v>
      </c>
      <c r="AB116">
        <v>23.07</v>
      </c>
      <c r="AC116">
        <v>5.92</v>
      </c>
      <c r="AD116" s="7">
        <f t="shared" si="4"/>
        <v>39783</v>
      </c>
      <c r="AE116">
        <v>12</v>
      </c>
      <c r="AF116">
        <v>2008</v>
      </c>
      <c r="AG116">
        <v>1</v>
      </c>
      <c r="AH116">
        <v>191.28</v>
      </c>
      <c r="AI116">
        <v>5.92</v>
      </c>
      <c r="AJ116" s="7">
        <f t="shared" si="5"/>
        <v>39783</v>
      </c>
      <c r="AK116">
        <v>12</v>
      </c>
      <c r="AL116">
        <v>2008</v>
      </c>
      <c r="AM116">
        <v>1</v>
      </c>
      <c r="AN116">
        <v>189.6</v>
      </c>
      <c r="AO116">
        <v>7.76</v>
      </c>
    </row>
    <row r="117" spans="3:41" x14ac:dyDescent="0.25">
      <c r="C117">
        <v>20020301</v>
      </c>
      <c r="D117">
        <v>1345</v>
      </c>
      <c r="E117" s="3">
        <v>47</v>
      </c>
      <c r="F117" s="3">
        <v>149.12</v>
      </c>
      <c r="G117" s="3">
        <v>149.12</v>
      </c>
      <c r="H117" s="3">
        <v>140.09</v>
      </c>
      <c r="U117" s="7">
        <f t="shared" si="3"/>
        <v>39904</v>
      </c>
      <c r="V117">
        <v>4</v>
      </c>
      <c r="W117">
        <v>2009</v>
      </c>
      <c r="X117">
        <v>1</v>
      </c>
      <c r="Y117">
        <v>696.52</v>
      </c>
      <c r="Z117">
        <v>545.79999999999995</v>
      </c>
      <c r="AA117">
        <v>876.02</v>
      </c>
      <c r="AB117">
        <v>84.38</v>
      </c>
      <c r="AC117">
        <v>23</v>
      </c>
      <c r="AD117" s="7">
        <f t="shared" si="4"/>
        <v>39904</v>
      </c>
      <c r="AE117">
        <v>4</v>
      </c>
      <c r="AF117">
        <v>2009</v>
      </c>
      <c r="AG117">
        <v>1</v>
      </c>
      <c r="AH117">
        <v>696.52</v>
      </c>
      <c r="AI117">
        <v>22.99</v>
      </c>
      <c r="AJ117" s="7">
        <f t="shared" si="5"/>
        <v>39904</v>
      </c>
      <c r="AK117">
        <v>4</v>
      </c>
      <c r="AL117">
        <v>2009</v>
      </c>
      <c r="AM117">
        <v>1</v>
      </c>
      <c r="AN117">
        <v>708.72</v>
      </c>
      <c r="AO117">
        <v>15.41</v>
      </c>
    </row>
    <row r="118" spans="3:41" x14ac:dyDescent="0.25">
      <c r="C118">
        <v>20020322</v>
      </c>
      <c r="D118">
        <v>900</v>
      </c>
      <c r="E118" s="3">
        <v>58</v>
      </c>
      <c r="F118" s="3">
        <v>166.69</v>
      </c>
      <c r="G118" s="3">
        <v>166.69</v>
      </c>
      <c r="H118" s="3">
        <v>158.13</v>
      </c>
      <c r="U118" s="7">
        <f t="shared" si="3"/>
        <v>39995</v>
      </c>
      <c r="V118">
        <v>7</v>
      </c>
      <c r="W118">
        <v>2009</v>
      </c>
      <c r="X118">
        <v>1</v>
      </c>
      <c r="Y118">
        <v>358.04</v>
      </c>
      <c r="Z118">
        <v>280.87</v>
      </c>
      <c r="AA118">
        <v>449.88</v>
      </c>
      <c r="AB118">
        <v>43.18</v>
      </c>
      <c r="AC118">
        <v>11.11</v>
      </c>
      <c r="AD118" s="7">
        <f t="shared" si="4"/>
        <v>39995</v>
      </c>
      <c r="AE118">
        <v>7</v>
      </c>
      <c r="AF118">
        <v>2009</v>
      </c>
      <c r="AG118">
        <v>1</v>
      </c>
      <c r="AH118">
        <v>358.04</v>
      </c>
      <c r="AI118">
        <v>11.11</v>
      </c>
      <c r="AJ118" s="7">
        <f t="shared" si="5"/>
        <v>39995</v>
      </c>
      <c r="AK118">
        <v>7</v>
      </c>
      <c r="AL118">
        <v>2009</v>
      </c>
      <c r="AM118">
        <v>1</v>
      </c>
      <c r="AN118">
        <v>372.12</v>
      </c>
      <c r="AO118">
        <v>12.15</v>
      </c>
    </row>
    <row r="119" spans="3:41" x14ac:dyDescent="0.25">
      <c r="C119">
        <v>20020328</v>
      </c>
      <c r="D119">
        <v>1200</v>
      </c>
      <c r="E119" s="3">
        <v>63</v>
      </c>
      <c r="F119" s="3">
        <v>174.09</v>
      </c>
      <c r="G119" s="3">
        <v>174.09</v>
      </c>
      <c r="H119" s="3">
        <v>165.8</v>
      </c>
      <c r="U119" s="7">
        <f t="shared" si="3"/>
        <v>40057</v>
      </c>
      <c r="V119">
        <v>9</v>
      </c>
      <c r="W119">
        <v>2009</v>
      </c>
      <c r="X119">
        <v>1</v>
      </c>
      <c r="Y119">
        <v>205.24</v>
      </c>
      <c r="Z119">
        <v>160.77000000000001</v>
      </c>
      <c r="AA119">
        <v>258.22000000000003</v>
      </c>
      <c r="AB119">
        <v>24.9</v>
      </c>
      <c r="AC119">
        <v>6.92</v>
      </c>
      <c r="AD119" s="7">
        <f t="shared" si="4"/>
        <v>40057</v>
      </c>
      <c r="AE119">
        <v>9</v>
      </c>
      <c r="AF119">
        <v>2009</v>
      </c>
      <c r="AG119">
        <v>1</v>
      </c>
      <c r="AH119">
        <v>205.24</v>
      </c>
      <c r="AI119">
        <v>6.92</v>
      </c>
      <c r="AJ119" s="7">
        <f t="shared" si="5"/>
        <v>40057</v>
      </c>
      <c r="AK119">
        <v>9</v>
      </c>
      <c r="AL119">
        <v>2009</v>
      </c>
      <c r="AM119">
        <v>1</v>
      </c>
      <c r="AN119">
        <v>210.22</v>
      </c>
      <c r="AO119">
        <v>4.33</v>
      </c>
    </row>
    <row r="120" spans="3:41" x14ac:dyDescent="0.25">
      <c r="C120">
        <v>20020329</v>
      </c>
      <c r="D120">
        <v>2040</v>
      </c>
      <c r="E120" s="3">
        <v>126</v>
      </c>
      <c r="F120" s="3">
        <v>262.88</v>
      </c>
      <c r="G120" s="3">
        <v>262.88</v>
      </c>
      <c r="H120" s="3">
        <v>255.67</v>
      </c>
      <c r="U120" s="7">
        <f t="shared" si="3"/>
        <v>40118</v>
      </c>
      <c r="V120">
        <v>11</v>
      </c>
      <c r="W120">
        <v>2009</v>
      </c>
      <c r="X120">
        <v>1</v>
      </c>
      <c r="Y120">
        <v>183.19</v>
      </c>
      <c r="Z120">
        <v>143.57</v>
      </c>
      <c r="AA120">
        <v>230.36</v>
      </c>
      <c r="AB120">
        <v>22.18</v>
      </c>
      <c r="AC120">
        <v>5.99</v>
      </c>
      <c r="AD120" s="7">
        <f t="shared" si="4"/>
        <v>40118</v>
      </c>
      <c r="AE120">
        <v>11</v>
      </c>
      <c r="AF120">
        <v>2009</v>
      </c>
      <c r="AG120">
        <v>1</v>
      </c>
      <c r="AH120">
        <v>183.19</v>
      </c>
      <c r="AI120">
        <v>5.99</v>
      </c>
      <c r="AJ120" s="7">
        <f t="shared" si="5"/>
        <v>40118</v>
      </c>
      <c r="AK120">
        <v>11</v>
      </c>
      <c r="AL120">
        <v>2009</v>
      </c>
      <c r="AM120">
        <v>1</v>
      </c>
      <c r="AN120">
        <v>183.06</v>
      </c>
      <c r="AO120">
        <v>6.35</v>
      </c>
    </row>
    <row r="121" spans="3:41" x14ac:dyDescent="0.25">
      <c r="C121">
        <v>20020416</v>
      </c>
      <c r="D121">
        <v>1215</v>
      </c>
      <c r="E121" s="3">
        <v>182</v>
      </c>
      <c r="F121" s="3">
        <v>327.81</v>
      </c>
      <c r="G121" s="3">
        <v>327.81</v>
      </c>
      <c r="H121" s="3">
        <v>322.75</v>
      </c>
      <c r="U121" s="7">
        <f t="shared" si="3"/>
        <v>40299</v>
      </c>
      <c r="V121">
        <v>5</v>
      </c>
      <c r="W121">
        <v>2010</v>
      </c>
      <c r="X121">
        <v>1</v>
      </c>
      <c r="Y121">
        <v>356.89</v>
      </c>
      <c r="Z121">
        <v>279.12</v>
      </c>
      <c r="AA121">
        <v>449.62</v>
      </c>
      <c r="AB121">
        <v>43.57</v>
      </c>
      <c r="AC121">
        <v>12.96</v>
      </c>
      <c r="AD121" s="7">
        <f t="shared" si="4"/>
        <v>40299</v>
      </c>
      <c r="AE121">
        <v>5</v>
      </c>
      <c r="AF121">
        <v>2010</v>
      </c>
      <c r="AG121">
        <v>1</v>
      </c>
      <c r="AH121">
        <v>356.89</v>
      </c>
      <c r="AI121">
        <v>12.96</v>
      </c>
      <c r="AJ121" s="7">
        <f t="shared" si="5"/>
        <v>40299</v>
      </c>
      <c r="AK121">
        <v>5</v>
      </c>
      <c r="AL121">
        <v>2010</v>
      </c>
      <c r="AM121">
        <v>1</v>
      </c>
      <c r="AN121">
        <v>361.19</v>
      </c>
      <c r="AO121">
        <v>11.45</v>
      </c>
    </row>
    <row r="122" spans="3:41" x14ac:dyDescent="0.25">
      <c r="C122">
        <v>20020520</v>
      </c>
      <c r="D122">
        <v>1330</v>
      </c>
      <c r="E122" s="3">
        <v>391</v>
      </c>
      <c r="F122" s="3">
        <v>531.78</v>
      </c>
      <c r="G122" s="3">
        <v>531.78</v>
      </c>
      <c r="H122" s="3">
        <v>534.79999999999995</v>
      </c>
      <c r="U122" s="7">
        <f t="shared" si="3"/>
        <v>40330</v>
      </c>
      <c r="V122">
        <v>6</v>
      </c>
      <c r="W122">
        <v>2010</v>
      </c>
      <c r="X122">
        <v>1</v>
      </c>
      <c r="Y122">
        <v>1406</v>
      </c>
      <c r="Z122">
        <v>1100</v>
      </c>
      <c r="AA122">
        <v>1770</v>
      </c>
      <c r="AB122">
        <v>171</v>
      </c>
      <c r="AC122">
        <v>50</v>
      </c>
      <c r="AD122" s="7">
        <f t="shared" si="4"/>
        <v>40330</v>
      </c>
      <c r="AE122">
        <v>6</v>
      </c>
      <c r="AF122">
        <v>2010</v>
      </c>
      <c r="AG122">
        <v>1</v>
      </c>
      <c r="AH122">
        <v>1406</v>
      </c>
      <c r="AI122">
        <v>50</v>
      </c>
      <c r="AJ122" s="7">
        <f t="shared" si="5"/>
        <v>40330</v>
      </c>
      <c r="AK122">
        <v>6</v>
      </c>
      <c r="AL122">
        <v>2010</v>
      </c>
      <c r="AM122">
        <v>1</v>
      </c>
      <c r="AN122">
        <v>1450</v>
      </c>
      <c r="AO122">
        <v>43</v>
      </c>
    </row>
    <row r="123" spans="3:41" x14ac:dyDescent="0.25">
      <c r="C123">
        <v>20020731</v>
      </c>
      <c r="D123">
        <v>1030</v>
      </c>
      <c r="E123" s="3">
        <v>74</v>
      </c>
      <c r="F123" s="3">
        <v>166.74</v>
      </c>
      <c r="G123" s="3">
        <v>166.74</v>
      </c>
      <c r="H123" s="3">
        <v>166.1</v>
      </c>
      <c r="U123" s="7">
        <f t="shared" si="3"/>
        <v>40391</v>
      </c>
      <c r="V123">
        <v>8</v>
      </c>
      <c r="W123">
        <v>2010</v>
      </c>
      <c r="X123">
        <v>1</v>
      </c>
      <c r="Y123">
        <v>332.99</v>
      </c>
      <c r="Z123">
        <v>260.58999999999997</v>
      </c>
      <c r="AA123">
        <v>419.29</v>
      </c>
      <c r="AB123">
        <v>40.549999999999997</v>
      </c>
      <c r="AC123">
        <v>11.75</v>
      </c>
      <c r="AD123" s="7">
        <f t="shared" si="4"/>
        <v>40391</v>
      </c>
      <c r="AE123">
        <v>8</v>
      </c>
      <c r="AF123">
        <v>2010</v>
      </c>
      <c r="AG123">
        <v>1</v>
      </c>
      <c r="AH123">
        <v>332.99</v>
      </c>
      <c r="AI123">
        <v>11.75</v>
      </c>
      <c r="AJ123" s="7">
        <f t="shared" si="5"/>
        <v>40391</v>
      </c>
      <c r="AK123">
        <v>8</v>
      </c>
      <c r="AL123">
        <v>2010</v>
      </c>
      <c r="AM123">
        <v>1</v>
      </c>
      <c r="AN123">
        <v>347.81</v>
      </c>
      <c r="AO123">
        <v>11.11</v>
      </c>
    </row>
    <row r="124" spans="3:41" x14ac:dyDescent="0.25">
      <c r="C124">
        <v>20021205</v>
      </c>
      <c r="D124">
        <v>1345</v>
      </c>
      <c r="E124" s="3">
        <v>88</v>
      </c>
      <c r="F124" s="3">
        <v>199.45</v>
      </c>
      <c r="G124" s="3">
        <v>199.45</v>
      </c>
      <c r="H124" s="3">
        <v>195.47</v>
      </c>
      <c r="U124" s="7">
        <f t="shared" si="3"/>
        <v>40483</v>
      </c>
      <c r="V124">
        <v>11</v>
      </c>
      <c r="W124">
        <v>2010</v>
      </c>
      <c r="X124">
        <v>1</v>
      </c>
      <c r="Y124">
        <v>199.24</v>
      </c>
      <c r="Z124">
        <v>155.79</v>
      </c>
      <c r="AA124">
        <v>251.06</v>
      </c>
      <c r="AB124">
        <v>24.34</v>
      </c>
      <c r="AC124">
        <v>7.3</v>
      </c>
      <c r="AD124" s="7">
        <f t="shared" si="4"/>
        <v>40483</v>
      </c>
      <c r="AE124">
        <v>11</v>
      </c>
      <c r="AF124">
        <v>2010</v>
      </c>
      <c r="AG124">
        <v>1</v>
      </c>
      <c r="AH124">
        <v>199.24</v>
      </c>
      <c r="AI124">
        <v>7.3</v>
      </c>
      <c r="AJ124" s="7">
        <f t="shared" si="5"/>
        <v>40483</v>
      </c>
      <c r="AK124">
        <v>11</v>
      </c>
      <c r="AL124">
        <v>2010</v>
      </c>
      <c r="AM124">
        <v>1</v>
      </c>
      <c r="AN124">
        <v>199.65</v>
      </c>
      <c r="AO124">
        <v>6.62</v>
      </c>
    </row>
    <row r="125" spans="3:41" x14ac:dyDescent="0.25">
      <c r="C125">
        <v>20030123</v>
      </c>
      <c r="D125">
        <v>1045</v>
      </c>
      <c r="E125" s="3">
        <v>63</v>
      </c>
      <c r="F125" s="3">
        <v>173.65</v>
      </c>
      <c r="G125" s="3">
        <v>173.65</v>
      </c>
      <c r="H125" s="3">
        <v>165.84</v>
      </c>
      <c r="U125" s="7">
        <f t="shared" si="3"/>
        <v>40634</v>
      </c>
      <c r="V125">
        <v>4</v>
      </c>
      <c r="W125">
        <v>2011</v>
      </c>
      <c r="X125">
        <v>1</v>
      </c>
      <c r="Y125">
        <v>275.02999999999997</v>
      </c>
      <c r="Z125">
        <v>214.19</v>
      </c>
      <c r="AA125">
        <v>347.79</v>
      </c>
      <c r="AB125">
        <v>34.14</v>
      </c>
      <c r="AC125">
        <v>11.74</v>
      </c>
      <c r="AD125" s="7">
        <f t="shared" si="4"/>
        <v>40634</v>
      </c>
      <c r="AE125">
        <v>4</v>
      </c>
      <c r="AF125">
        <v>2011</v>
      </c>
      <c r="AG125">
        <v>1</v>
      </c>
      <c r="AH125">
        <v>275.02999999999997</v>
      </c>
      <c r="AI125">
        <v>11.74</v>
      </c>
      <c r="AJ125" s="7">
        <f t="shared" si="5"/>
        <v>40634</v>
      </c>
      <c r="AK125">
        <v>4</v>
      </c>
      <c r="AL125">
        <v>2011</v>
      </c>
      <c r="AM125">
        <v>1</v>
      </c>
      <c r="AN125">
        <v>273.89999999999998</v>
      </c>
      <c r="AO125">
        <v>7.67</v>
      </c>
    </row>
    <row r="126" spans="3:41" x14ac:dyDescent="0.25">
      <c r="C126">
        <v>20030410</v>
      </c>
      <c r="D126">
        <v>1500</v>
      </c>
      <c r="E126" s="3">
        <v>77</v>
      </c>
      <c r="F126" s="3">
        <v>194.47</v>
      </c>
      <c r="G126" s="3">
        <v>194.47</v>
      </c>
      <c r="H126" s="3">
        <v>187.42</v>
      </c>
      <c r="U126" s="7">
        <f t="shared" si="3"/>
        <v>40695</v>
      </c>
      <c r="V126">
        <v>6</v>
      </c>
      <c r="W126">
        <v>2011</v>
      </c>
      <c r="X126">
        <v>1</v>
      </c>
      <c r="Y126">
        <v>2075</v>
      </c>
      <c r="Z126">
        <v>1607</v>
      </c>
      <c r="AA126">
        <v>2637</v>
      </c>
      <c r="AB126">
        <v>263</v>
      </c>
      <c r="AC126">
        <v>104</v>
      </c>
      <c r="AD126" s="7">
        <f t="shared" si="4"/>
        <v>40695</v>
      </c>
      <c r="AE126">
        <v>6</v>
      </c>
      <c r="AF126">
        <v>2011</v>
      </c>
      <c r="AG126">
        <v>1</v>
      </c>
      <c r="AH126">
        <v>2075</v>
      </c>
      <c r="AI126">
        <v>104</v>
      </c>
      <c r="AJ126" s="7">
        <f t="shared" si="5"/>
        <v>40695</v>
      </c>
      <c r="AK126">
        <v>6</v>
      </c>
      <c r="AL126">
        <v>2011</v>
      </c>
      <c r="AM126">
        <v>1</v>
      </c>
      <c r="AN126">
        <v>2130</v>
      </c>
      <c r="AO126">
        <v>74</v>
      </c>
    </row>
    <row r="127" spans="3:41" x14ac:dyDescent="0.25">
      <c r="C127">
        <v>20030502</v>
      </c>
      <c r="D127">
        <v>1245</v>
      </c>
      <c r="E127" s="3">
        <v>263</v>
      </c>
      <c r="F127" s="3">
        <v>414.1</v>
      </c>
      <c r="G127" s="3">
        <v>414.1</v>
      </c>
      <c r="H127" s="3">
        <v>413.07</v>
      </c>
      <c r="U127" s="7">
        <f t="shared" si="3"/>
        <v>40756</v>
      </c>
      <c r="V127">
        <v>8</v>
      </c>
      <c r="W127">
        <v>2011</v>
      </c>
      <c r="X127">
        <v>1</v>
      </c>
      <c r="Y127">
        <v>259.10000000000002</v>
      </c>
      <c r="Z127">
        <v>201.97</v>
      </c>
      <c r="AA127">
        <v>327.37</v>
      </c>
      <c r="AB127">
        <v>32.04</v>
      </c>
      <c r="AC127">
        <v>10.72</v>
      </c>
      <c r="AD127" s="7">
        <f t="shared" si="4"/>
        <v>40756</v>
      </c>
      <c r="AE127">
        <v>8</v>
      </c>
      <c r="AF127">
        <v>2011</v>
      </c>
      <c r="AG127">
        <v>1</v>
      </c>
      <c r="AH127">
        <v>259.10000000000002</v>
      </c>
      <c r="AI127">
        <v>10.72</v>
      </c>
      <c r="AJ127" s="7">
        <f t="shared" si="5"/>
        <v>40756</v>
      </c>
      <c r="AK127">
        <v>8</v>
      </c>
      <c r="AL127">
        <v>2011</v>
      </c>
      <c r="AM127">
        <v>1</v>
      </c>
      <c r="AN127">
        <v>269.57</v>
      </c>
      <c r="AO127">
        <v>8.25</v>
      </c>
    </row>
    <row r="128" spans="3:41" x14ac:dyDescent="0.25">
      <c r="C128">
        <v>20030523</v>
      </c>
      <c r="D128">
        <v>1301</v>
      </c>
      <c r="E128" s="3">
        <v>1180</v>
      </c>
      <c r="F128" s="3">
        <v>1232.2</v>
      </c>
      <c r="G128" s="3">
        <v>1232.2</v>
      </c>
      <c r="H128" s="3">
        <v>1240.2</v>
      </c>
      <c r="U128" s="7">
        <f t="shared" si="3"/>
        <v>40848</v>
      </c>
      <c r="V128">
        <v>11</v>
      </c>
      <c r="W128">
        <v>2011</v>
      </c>
      <c r="X128">
        <v>1</v>
      </c>
      <c r="Y128">
        <v>209.52</v>
      </c>
      <c r="Z128">
        <v>163.30000000000001</v>
      </c>
      <c r="AA128">
        <v>264.76</v>
      </c>
      <c r="AB128">
        <v>25.92</v>
      </c>
      <c r="AC128">
        <v>8.6999999999999993</v>
      </c>
      <c r="AD128" s="7">
        <f t="shared" si="4"/>
        <v>40848</v>
      </c>
      <c r="AE128">
        <v>11</v>
      </c>
      <c r="AF128">
        <v>2011</v>
      </c>
      <c r="AG128">
        <v>1</v>
      </c>
      <c r="AH128">
        <v>209.52</v>
      </c>
      <c r="AI128">
        <v>8.6999999999999993</v>
      </c>
      <c r="AJ128" s="7">
        <f t="shared" si="5"/>
        <v>40848</v>
      </c>
      <c r="AK128">
        <v>11</v>
      </c>
      <c r="AL128">
        <v>2011</v>
      </c>
      <c r="AM128">
        <v>1</v>
      </c>
      <c r="AN128">
        <v>212.23</v>
      </c>
      <c r="AO128">
        <v>6.06</v>
      </c>
    </row>
    <row r="129" spans="3:8" x14ac:dyDescent="0.25">
      <c r="C129">
        <v>20030530</v>
      </c>
      <c r="D129">
        <v>1130</v>
      </c>
      <c r="E129" s="3">
        <v>1570</v>
      </c>
      <c r="F129" s="3">
        <v>1541.4</v>
      </c>
      <c r="G129" s="3">
        <v>1541.4</v>
      </c>
      <c r="H129" s="3">
        <v>1549.6</v>
      </c>
    </row>
    <row r="130" spans="3:8" x14ac:dyDescent="0.25">
      <c r="C130">
        <v>20030623</v>
      </c>
      <c r="D130">
        <v>1350</v>
      </c>
      <c r="E130" s="3">
        <v>472</v>
      </c>
      <c r="F130" s="3">
        <v>585.9</v>
      </c>
      <c r="G130" s="3">
        <v>585.9</v>
      </c>
      <c r="H130" s="3">
        <v>598.59</v>
      </c>
    </row>
    <row r="131" spans="3:8" x14ac:dyDescent="0.25">
      <c r="C131">
        <v>20030711</v>
      </c>
      <c r="D131">
        <v>945</v>
      </c>
      <c r="E131" s="3">
        <v>209</v>
      </c>
      <c r="F131" s="3">
        <v>325.39</v>
      </c>
      <c r="G131" s="3">
        <v>325.39</v>
      </c>
      <c r="H131" s="3">
        <v>331.61</v>
      </c>
    </row>
    <row r="132" spans="3:8" x14ac:dyDescent="0.25">
      <c r="C132">
        <v>20031027</v>
      </c>
      <c r="D132">
        <v>1245</v>
      </c>
      <c r="E132" s="3">
        <v>68</v>
      </c>
      <c r="F132" s="3">
        <v>164.06</v>
      </c>
      <c r="G132" s="3">
        <v>164.06</v>
      </c>
      <c r="H132" s="3">
        <v>162.02000000000001</v>
      </c>
    </row>
    <row r="133" spans="3:8" x14ac:dyDescent="0.25">
      <c r="C133">
        <v>20031203</v>
      </c>
      <c r="D133">
        <v>1500</v>
      </c>
      <c r="E133" s="3">
        <v>85</v>
      </c>
      <c r="F133" s="3">
        <v>195.98</v>
      </c>
      <c r="G133" s="3">
        <v>195.98</v>
      </c>
      <c r="H133" s="3">
        <v>192.44</v>
      </c>
    </row>
    <row r="134" spans="3:8" x14ac:dyDescent="0.25">
      <c r="C134">
        <v>20040312</v>
      </c>
      <c r="D134">
        <v>1100</v>
      </c>
      <c r="E134" s="3">
        <v>75</v>
      </c>
      <c r="F134" s="3">
        <v>195.81</v>
      </c>
      <c r="G134" s="3">
        <v>195.81</v>
      </c>
      <c r="H134" s="3">
        <v>188.01</v>
      </c>
    </row>
    <row r="135" spans="3:8" x14ac:dyDescent="0.25">
      <c r="C135">
        <v>20040511</v>
      </c>
      <c r="D135">
        <v>1315</v>
      </c>
      <c r="E135" s="3">
        <v>860</v>
      </c>
      <c r="F135" s="3">
        <v>979.39</v>
      </c>
      <c r="G135" s="3">
        <v>979.39</v>
      </c>
      <c r="H135" s="3">
        <v>986.5</v>
      </c>
    </row>
    <row r="136" spans="3:8" x14ac:dyDescent="0.25">
      <c r="C136">
        <v>20040608</v>
      </c>
      <c r="D136">
        <v>1330</v>
      </c>
      <c r="E136" s="3">
        <v>1170</v>
      </c>
      <c r="F136" s="3">
        <v>1205.0999999999999</v>
      </c>
      <c r="G136" s="3">
        <v>1205.0999999999999</v>
      </c>
      <c r="H136" s="3">
        <v>1223.5</v>
      </c>
    </row>
    <row r="137" spans="3:8" x14ac:dyDescent="0.25">
      <c r="C137">
        <v>20040804</v>
      </c>
      <c r="D137">
        <v>1330</v>
      </c>
      <c r="E137" s="3">
        <v>153</v>
      </c>
      <c r="F137" s="3">
        <v>262.16000000000003</v>
      </c>
      <c r="G137" s="3">
        <v>262.16000000000003</v>
      </c>
      <c r="H137" s="3">
        <v>267.68</v>
      </c>
    </row>
    <row r="138" spans="3:8" x14ac:dyDescent="0.25">
      <c r="C138">
        <v>20041108</v>
      </c>
      <c r="D138">
        <v>1215</v>
      </c>
      <c r="E138" s="3">
        <v>115</v>
      </c>
      <c r="F138" s="3">
        <v>229.14</v>
      </c>
      <c r="G138" s="3">
        <v>229.14</v>
      </c>
      <c r="H138" s="3">
        <v>229.57</v>
      </c>
    </row>
    <row r="139" spans="3:8" x14ac:dyDescent="0.25">
      <c r="C139">
        <v>20050510</v>
      </c>
      <c r="D139">
        <v>1230</v>
      </c>
      <c r="E139" s="3">
        <v>356</v>
      </c>
      <c r="F139" s="3">
        <v>513.41999999999996</v>
      </c>
      <c r="G139" s="3">
        <v>513.41999999999996</v>
      </c>
      <c r="H139" s="3">
        <v>517.66999999999996</v>
      </c>
    </row>
    <row r="140" spans="3:8" x14ac:dyDescent="0.25">
      <c r="C140">
        <v>20050628</v>
      </c>
      <c r="D140">
        <v>1445</v>
      </c>
      <c r="E140" s="3">
        <v>1040</v>
      </c>
      <c r="F140" s="3">
        <v>1079.2</v>
      </c>
      <c r="G140" s="3">
        <v>1079.2</v>
      </c>
      <c r="H140" s="3">
        <v>1107.3</v>
      </c>
    </row>
    <row r="141" spans="3:8" x14ac:dyDescent="0.25">
      <c r="C141">
        <v>20050808</v>
      </c>
      <c r="D141">
        <v>1345</v>
      </c>
      <c r="E141" s="3">
        <v>297</v>
      </c>
      <c r="F141" s="3">
        <v>410.36</v>
      </c>
      <c r="G141" s="3">
        <v>410.36</v>
      </c>
      <c r="H141" s="3">
        <v>424.82</v>
      </c>
    </row>
    <row r="142" spans="3:8" x14ac:dyDescent="0.25">
      <c r="C142">
        <v>20051212</v>
      </c>
      <c r="D142">
        <v>1215</v>
      </c>
      <c r="E142" s="3">
        <v>99</v>
      </c>
      <c r="F142" s="3">
        <v>220.69</v>
      </c>
      <c r="G142" s="3">
        <v>220.69</v>
      </c>
      <c r="H142" s="3">
        <v>218.07</v>
      </c>
    </row>
    <row r="143" spans="3:8" x14ac:dyDescent="0.25">
      <c r="C143">
        <v>20060419</v>
      </c>
      <c r="D143">
        <v>1400</v>
      </c>
      <c r="E143" s="3">
        <v>227</v>
      </c>
      <c r="F143" s="3">
        <v>388.94</v>
      </c>
      <c r="G143" s="3">
        <v>388.94</v>
      </c>
      <c r="H143" s="3">
        <v>388.41</v>
      </c>
    </row>
    <row r="144" spans="3:8" x14ac:dyDescent="0.25">
      <c r="C144">
        <v>20060524</v>
      </c>
      <c r="D144">
        <v>1345</v>
      </c>
      <c r="E144" s="3">
        <v>1230</v>
      </c>
      <c r="F144" s="3">
        <v>1302.7</v>
      </c>
      <c r="G144" s="3">
        <v>1302.7</v>
      </c>
      <c r="H144" s="3">
        <v>1320.6</v>
      </c>
    </row>
    <row r="145" spans="3:8" x14ac:dyDescent="0.25">
      <c r="C145">
        <v>20060927</v>
      </c>
      <c r="D145">
        <v>1230</v>
      </c>
      <c r="E145" s="3">
        <v>200</v>
      </c>
      <c r="F145" s="3">
        <v>318.52999999999997</v>
      </c>
      <c r="G145" s="3">
        <v>318.52999999999997</v>
      </c>
      <c r="H145" s="3">
        <v>328.43</v>
      </c>
    </row>
    <row r="146" spans="3:8" x14ac:dyDescent="0.25">
      <c r="C146">
        <v>20061031</v>
      </c>
      <c r="D146">
        <v>1230</v>
      </c>
      <c r="E146" s="3">
        <v>176</v>
      </c>
      <c r="F146" s="3">
        <v>302.47000000000003</v>
      </c>
      <c r="G146" s="3">
        <v>302.47000000000003</v>
      </c>
      <c r="H146" s="3">
        <v>308.48</v>
      </c>
    </row>
    <row r="147" spans="3:8" x14ac:dyDescent="0.25">
      <c r="C147">
        <v>20070416</v>
      </c>
      <c r="D147">
        <v>1245</v>
      </c>
      <c r="E147" s="3">
        <v>143</v>
      </c>
      <c r="F147" s="3">
        <v>291.64999999999998</v>
      </c>
      <c r="G147" s="3">
        <v>291.64999999999998</v>
      </c>
      <c r="H147" s="3">
        <v>289.20999999999998</v>
      </c>
    </row>
    <row r="148" spans="3:8" x14ac:dyDescent="0.25">
      <c r="C148">
        <v>20070516</v>
      </c>
      <c r="D148">
        <v>1000</v>
      </c>
      <c r="E148" s="3">
        <v>1130</v>
      </c>
      <c r="F148" s="3">
        <v>1242.9000000000001</v>
      </c>
      <c r="G148" s="3">
        <v>1242.9000000000001</v>
      </c>
      <c r="H148" s="3">
        <v>1260.7</v>
      </c>
    </row>
    <row r="149" spans="3:8" x14ac:dyDescent="0.25">
      <c r="C149">
        <v>20070718</v>
      </c>
      <c r="D149">
        <v>1000</v>
      </c>
      <c r="E149" s="3">
        <v>261</v>
      </c>
      <c r="F149" s="3">
        <v>388.85</v>
      </c>
      <c r="G149" s="3">
        <v>388.85</v>
      </c>
      <c r="H149" s="3">
        <v>402.38</v>
      </c>
    </row>
    <row r="150" spans="3:8" x14ac:dyDescent="0.25">
      <c r="C150">
        <v>20071106</v>
      </c>
      <c r="D150">
        <v>1130</v>
      </c>
      <c r="E150" s="3">
        <v>125</v>
      </c>
      <c r="F150" s="3">
        <v>247.94</v>
      </c>
      <c r="G150" s="3">
        <v>247.94</v>
      </c>
      <c r="H150" s="3">
        <v>251.09</v>
      </c>
    </row>
    <row r="151" spans="3:8" x14ac:dyDescent="0.25">
      <c r="C151">
        <v>20080514</v>
      </c>
      <c r="D151">
        <v>1030</v>
      </c>
      <c r="E151" s="3">
        <v>348</v>
      </c>
      <c r="F151" s="3">
        <v>518.86</v>
      </c>
      <c r="G151" s="3">
        <v>518.86</v>
      </c>
      <c r="H151" s="3">
        <v>528.16999999999996</v>
      </c>
    </row>
    <row r="152" spans="3:8" x14ac:dyDescent="0.25">
      <c r="C152">
        <v>20080603</v>
      </c>
      <c r="D152">
        <v>1200</v>
      </c>
      <c r="E152" s="3">
        <v>1880</v>
      </c>
      <c r="F152" s="3">
        <v>1865.9</v>
      </c>
      <c r="G152" s="3">
        <v>1865.9</v>
      </c>
      <c r="H152" s="3">
        <v>1897.8</v>
      </c>
    </row>
    <row r="153" spans="3:8" x14ac:dyDescent="0.25">
      <c r="C153">
        <v>20080814</v>
      </c>
      <c r="D153">
        <v>1130</v>
      </c>
      <c r="E153" s="3">
        <v>197</v>
      </c>
      <c r="F153" s="3">
        <v>320.64</v>
      </c>
      <c r="G153" s="3">
        <v>320.64</v>
      </c>
      <c r="H153" s="3">
        <v>332.93</v>
      </c>
    </row>
    <row r="154" spans="3:8" x14ac:dyDescent="0.25">
      <c r="C154">
        <v>20081202</v>
      </c>
      <c r="D154">
        <v>1200</v>
      </c>
      <c r="E154" s="3">
        <v>75</v>
      </c>
      <c r="F154" s="3">
        <v>191.28</v>
      </c>
      <c r="G154" s="3">
        <v>191.28</v>
      </c>
      <c r="H154" s="3">
        <v>189.6</v>
      </c>
    </row>
    <row r="155" spans="3:8" x14ac:dyDescent="0.25">
      <c r="C155">
        <v>20090429</v>
      </c>
      <c r="D155">
        <v>1345</v>
      </c>
      <c r="E155" s="3">
        <v>501</v>
      </c>
      <c r="F155" s="3">
        <v>696.52</v>
      </c>
      <c r="G155" s="3">
        <v>696.52</v>
      </c>
      <c r="H155" s="3">
        <v>708.72</v>
      </c>
    </row>
    <row r="156" spans="3:8" x14ac:dyDescent="0.25">
      <c r="C156">
        <v>20090721</v>
      </c>
      <c r="D156">
        <v>1245</v>
      </c>
      <c r="E156" s="3">
        <v>223</v>
      </c>
      <c r="F156" s="3">
        <v>358.04</v>
      </c>
      <c r="G156" s="3">
        <v>358.04</v>
      </c>
      <c r="H156" s="3">
        <v>372.12</v>
      </c>
    </row>
    <row r="157" spans="3:8" x14ac:dyDescent="0.25">
      <c r="C157">
        <v>20090909</v>
      </c>
      <c r="D157">
        <v>1030</v>
      </c>
      <c r="E157" s="3">
        <v>95</v>
      </c>
      <c r="F157" s="3">
        <v>205.24</v>
      </c>
      <c r="G157" s="3">
        <v>205.24</v>
      </c>
      <c r="H157" s="3">
        <v>210.22</v>
      </c>
    </row>
    <row r="158" spans="3:8" x14ac:dyDescent="0.25">
      <c r="C158">
        <v>20091113</v>
      </c>
      <c r="D158">
        <v>1115</v>
      </c>
      <c r="E158" s="3">
        <v>71</v>
      </c>
      <c r="F158" s="3">
        <v>183.19</v>
      </c>
      <c r="G158" s="3">
        <v>183.19</v>
      </c>
      <c r="H158" s="3">
        <v>183.06</v>
      </c>
    </row>
    <row r="159" spans="3:8" x14ac:dyDescent="0.25">
      <c r="C159">
        <v>20100504</v>
      </c>
      <c r="D159">
        <v>1130</v>
      </c>
      <c r="E159" s="3">
        <v>189</v>
      </c>
      <c r="F159" s="3">
        <v>356.89</v>
      </c>
      <c r="G159" s="3">
        <v>356.89</v>
      </c>
      <c r="H159" s="3">
        <v>361.19</v>
      </c>
    </row>
    <row r="160" spans="3:8" x14ac:dyDescent="0.25">
      <c r="C160">
        <v>20100609</v>
      </c>
      <c r="D160">
        <v>1500</v>
      </c>
      <c r="E160" s="3">
        <v>1300</v>
      </c>
      <c r="F160" s="3">
        <v>1405.8</v>
      </c>
      <c r="G160" s="3">
        <v>1405.8</v>
      </c>
      <c r="H160" s="3">
        <v>1449.6</v>
      </c>
    </row>
    <row r="161" spans="3:8" x14ac:dyDescent="0.25">
      <c r="C161">
        <v>20100810</v>
      </c>
      <c r="D161">
        <v>1030</v>
      </c>
      <c r="E161" s="3">
        <v>199</v>
      </c>
      <c r="F161" s="3">
        <v>332.99</v>
      </c>
      <c r="G161" s="3">
        <v>332.99</v>
      </c>
      <c r="H161" s="3">
        <v>347.81</v>
      </c>
    </row>
    <row r="162" spans="3:8" x14ac:dyDescent="0.25">
      <c r="C162">
        <v>20101123</v>
      </c>
      <c r="D162">
        <v>1130</v>
      </c>
      <c r="E162" s="3">
        <v>78</v>
      </c>
      <c r="F162" s="3">
        <v>199.24</v>
      </c>
      <c r="G162" s="3">
        <v>199.24</v>
      </c>
      <c r="H162" s="3">
        <v>199.65</v>
      </c>
    </row>
    <row r="163" spans="3:8" x14ac:dyDescent="0.25">
      <c r="C163">
        <v>20110404</v>
      </c>
      <c r="D163">
        <v>1230</v>
      </c>
      <c r="E163" s="3">
        <v>117</v>
      </c>
      <c r="F163" s="3">
        <v>275.02999999999997</v>
      </c>
      <c r="G163" s="3">
        <v>275.02999999999997</v>
      </c>
      <c r="H163" s="3">
        <v>273.89999999999998</v>
      </c>
    </row>
    <row r="164" spans="3:8" x14ac:dyDescent="0.25">
      <c r="C164">
        <v>20110607</v>
      </c>
      <c r="D164">
        <v>830</v>
      </c>
      <c r="E164" s="3">
        <v>2030</v>
      </c>
      <c r="F164" s="3">
        <v>2075.1</v>
      </c>
      <c r="G164" s="3">
        <v>2075.1</v>
      </c>
      <c r="H164" s="3">
        <v>2130.3000000000002</v>
      </c>
    </row>
    <row r="165" spans="3:8" x14ac:dyDescent="0.25">
      <c r="C165">
        <v>20110831</v>
      </c>
      <c r="D165">
        <v>1000</v>
      </c>
      <c r="E165" s="3">
        <v>132</v>
      </c>
      <c r="F165" s="3">
        <v>259.10000000000002</v>
      </c>
      <c r="G165" s="3">
        <v>259.10000000000002</v>
      </c>
      <c r="H165" s="3">
        <v>269.57</v>
      </c>
    </row>
    <row r="166" spans="3:8" x14ac:dyDescent="0.25">
      <c r="C166">
        <v>20111110</v>
      </c>
      <c r="D166">
        <v>1100</v>
      </c>
      <c r="E166" s="3">
        <v>85</v>
      </c>
      <c r="F166" s="3">
        <v>209.52</v>
      </c>
      <c r="G166" s="3">
        <v>209.52</v>
      </c>
      <c r="H166" s="3">
        <v>212.23</v>
      </c>
    </row>
  </sheetData>
  <mergeCells count="11">
    <mergeCell ref="J47:K47"/>
    <mergeCell ref="J62:K62"/>
    <mergeCell ref="J74:N74"/>
    <mergeCell ref="J94:K94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B5F9-5372-48CD-B0AC-52A832DC4445}">
  <dimension ref="C1:AY166"/>
  <sheetViews>
    <sheetView topLeftCell="R91" workbookViewId="0">
      <selection activeCell="AC7" sqref="AC7:AC128"/>
    </sheetView>
  </sheetViews>
  <sheetFormatPr defaultRowHeight="15" x14ac:dyDescent="0.25"/>
  <sheetData>
    <row r="1" spans="3:51" ht="18.75" x14ac:dyDescent="0.3">
      <c r="C1" s="12" t="s">
        <v>101</v>
      </c>
      <c r="D1" s="12"/>
      <c r="E1" s="12"/>
      <c r="F1" s="12"/>
      <c r="G1" s="12"/>
      <c r="H1" s="12"/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Q1" s="10" t="s">
        <v>98</v>
      </c>
      <c r="AR1" s="10"/>
      <c r="AS1" s="10"/>
      <c r="AT1" s="10"/>
      <c r="AU1" s="10"/>
      <c r="AV1" s="10"/>
      <c r="AW1" s="10"/>
      <c r="AX1" s="10"/>
      <c r="AY1" s="10"/>
    </row>
    <row r="2" spans="3:51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K2" s="12" t="s">
        <v>97</v>
      </c>
      <c r="AL2" s="12"/>
      <c r="AM2" s="12"/>
      <c r="AN2" s="12"/>
      <c r="AO2" s="12"/>
      <c r="AQ2" s="12" t="s">
        <v>99</v>
      </c>
      <c r="AR2" s="12"/>
      <c r="AS2" s="12"/>
      <c r="AT2" s="12"/>
      <c r="AU2" s="12"/>
      <c r="AV2" s="12"/>
      <c r="AW2" s="12"/>
      <c r="AX2" s="12"/>
      <c r="AY2" s="12"/>
    </row>
    <row r="3" spans="3:51" x14ac:dyDescent="0.25">
      <c r="C3">
        <v>19911017</v>
      </c>
      <c r="D3">
        <v>1020</v>
      </c>
      <c r="E3" s="3">
        <v>79</v>
      </c>
      <c r="F3" s="3">
        <v>597.95000000000005</v>
      </c>
      <c r="G3" s="3">
        <v>597.95000000000005</v>
      </c>
      <c r="H3" s="3">
        <v>578.51</v>
      </c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25">
      <c r="C4">
        <v>19920325</v>
      </c>
      <c r="D4">
        <v>1515</v>
      </c>
      <c r="E4" s="3">
        <v>65</v>
      </c>
      <c r="F4" s="3">
        <v>591.70000000000005</v>
      </c>
      <c r="G4" s="3">
        <v>591.70000000000005</v>
      </c>
      <c r="H4" s="3">
        <v>570.37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25">
      <c r="C5">
        <v>19920416</v>
      </c>
      <c r="D5">
        <v>1150</v>
      </c>
      <c r="E5" s="3">
        <v>176</v>
      </c>
      <c r="F5" s="3">
        <v>1095.9000000000001</v>
      </c>
      <c r="G5" s="3">
        <v>1095.9000000000001</v>
      </c>
      <c r="H5" s="3">
        <v>1062.5</v>
      </c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164</v>
      </c>
      <c r="Y5">
        <v>1591</v>
      </c>
      <c r="Z5">
        <v>1544</v>
      </c>
      <c r="AA5">
        <v>1638</v>
      </c>
      <c r="AB5">
        <v>24</v>
      </c>
      <c r="AC5">
        <v>19</v>
      </c>
      <c r="AE5" t="s">
        <v>36</v>
      </c>
      <c r="AF5" t="s">
        <v>92</v>
      </c>
      <c r="AG5">
        <v>164</v>
      </c>
      <c r="AH5">
        <v>1591</v>
      </c>
      <c r="AI5">
        <v>19</v>
      </c>
      <c r="AK5" t="s">
        <v>36</v>
      </c>
      <c r="AL5" t="s">
        <v>92</v>
      </c>
      <c r="AM5">
        <v>164</v>
      </c>
      <c r="AN5">
        <v>1584</v>
      </c>
      <c r="AO5">
        <v>53</v>
      </c>
      <c r="AQ5" t="s">
        <v>6</v>
      </c>
      <c r="AR5">
        <v>505</v>
      </c>
      <c r="AS5">
        <v>740</v>
      </c>
      <c r="AT5">
        <v>1141</v>
      </c>
      <c r="AU5">
        <v>2360</v>
      </c>
      <c r="AV5">
        <v>3268</v>
      </c>
      <c r="AW5">
        <v>3738</v>
      </c>
      <c r="AX5">
        <v>4554</v>
      </c>
      <c r="AY5">
        <v>4843</v>
      </c>
    </row>
    <row r="6" spans="3:51" x14ac:dyDescent="0.25">
      <c r="C6">
        <v>19920507</v>
      </c>
      <c r="D6">
        <v>1140</v>
      </c>
      <c r="E6" s="3">
        <v>580</v>
      </c>
      <c r="F6" s="3">
        <v>2155.9</v>
      </c>
      <c r="G6" s="3">
        <v>2155.9</v>
      </c>
      <c r="H6" s="3">
        <v>2089.6</v>
      </c>
      <c r="J6">
        <v>1</v>
      </c>
      <c r="K6">
        <v>-1.351</v>
      </c>
      <c r="L6">
        <v>76.251999999999995</v>
      </c>
      <c r="U6" s="7">
        <f>DATE(W6,V6,1)</f>
        <v>33512</v>
      </c>
      <c r="V6">
        <v>10</v>
      </c>
      <c r="W6">
        <v>1991</v>
      </c>
      <c r="X6">
        <v>1</v>
      </c>
      <c r="Y6">
        <v>597.95000000000005</v>
      </c>
      <c r="Z6">
        <v>480.3</v>
      </c>
      <c r="AA6">
        <v>735.66</v>
      </c>
      <c r="AB6">
        <v>65.23</v>
      </c>
      <c r="AC6">
        <v>30.12</v>
      </c>
      <c r="AD6" s="7">
        <f>DATE(AF6,AE6,1)</f>
        <v>33512</v>
      </c>
      <c r="AE6">
        <v>10</v>
      </c>
      <c r="AF6">
        <v>1991</v>
      </c>
      <c r="AG6">
        <v>1</v>
      </c>
      <c r="AH6">
        <v>597.95000000000005</v>
      </c>
      <c r="AI6">
        <v>30.12</v>
      </c>
      <c r="AJ6" s="7">
        <f>DATE(AL6,AK6,1)</f>
        <v>33512</v>
      </c>
      <c r="AK6">
        <v>10</v>
      </c>
      <c r="AL6">
        <v>1991</v>
      </c>
      <c r="AM6">
        <v>1</v>
      </c>
      <c r="AN6">
        <v>578.51</v>
      </c>
      <c r="AO6">
        <v>121.72</v>
      </c>
      <c r="AQ6" t="s">
        <v>7</v>
      </c>
      <c r="AR6">
        <v>505</v>
      </c>
      <c r="AS6">
        <v>740</v>
      </c>
      <c r="AT6">
        <v>1141</v>
      </c>
      <c r="AU6">
        <v>2360</v>
      </c>
      <c r="AV6">
        <v>3268</v>
      </c>
      <c r="AW6">
        <v>3738</v>
      </c>
      <c r="AX6">
        <v>4554</v>
      </c>
      <c r="AY6">
        <v>4843</v>
      </c>
    </row>
    <row r="7" spans="3:51" x14ac:dyDescent="0.25">
      <c r="C7">
        <v>19920521</v>
      </c>
      <c r="D7">
        <v>1040</v>
      </c>
      <c r="E7" s="3">
        <v>900</v>
      </c>
      <c r="F7" s="3">
        <v>2681.3</v>
      </c>
      <c r="G7" s="3">
        <v>2681.3</v>
      </c>
      <c r="H7" s="3">
        <v>2600.3000000000002</v>
      </c>
      <c r="J7">
        <v>2</v>
      </c>
      <c r="K7">
        <v>-1.333</v>
      </c>
      <c r="L7">
        <v>73.861000000000004</v>
      </c>
      <c r="U7" s="7">
        <f t="shared" ref="U7:U70" si="0">DATE(W7,V7,1)</f>
        <v>33664</v>
      </c>
      <c r="V7">
        <v>3</v>
      </c>
      <c r="W7">
        <v>1992</v>
      </c>
      <c r="X7">
        <v>1</v>
      </c>
      <c r="Y7">
        <v>591.70000000000005</v>
      </c>
      <c r="Z7">
        <v>474.86</v>
      </c>
      <c r="AA7">
        <v>728.56</v>
      </c>
      <c r="AB7">
        <v>64.81</v>
      </c>
      <c r="AC7">
        <v>30.36</v>
      </c>
      <c r="AD7" s="7">
        <f t="shared" ref="AD7:AD70" si="1">DATE(AF7,AE7,1)</f>
        <v>33664</v>
      </c>
      <c r="AE7">
        <v>3</v>
      </c>
      <c r="AF7">
        <v>1992</v>
      </c>
      <c r="AG7">
        <v>1</v>
      </c>
      <c r="AH7">
        <v>591.70000000000005</v>
      </c>
      <c r="AI7">
        <v>30.36</v>
      </c>
      <c r="AJ7" s="7">
        <f t="shared" ref="AJ7:AJ70" si="2">DATE(AL7,AK7,1)</f>
        <v>33664</v>
      </c>
      <c r="AK7">
        <v>3</v>
      </c>
      <c r="AL7">
        <v>1992</v>
      </c>
      <c r="AM7">
        <v>1</v>
      </c>
      <c r="AN7">
        <v>570.37</v>
      </c>
      <c r="AO7">
        <v>94.79</v>
      </c>
      <c r="AQ7" t="s">
        <v>8</v>
      </c>
      <c r="AR7">
        <v>503</v>
      </c>
      <c r="AS7">
        <v>736</v>
      </c>
      <c r="AT7">
        <v>1141</v>
      </c>
      <c r="AU7">
        <v>2315</v>
      </c>
      <c r="AV7">
        <v>3246</v>
      </c>
      <c r="AW7">
        <v>3697</v>
      </c>
      <c r="AX7">
        <v>4440</v>
      </c>
      <c r="AY7">
        <v>4657</v>
      </c>
    </row>
    <row r="8" spans="3:51" x14ac:dyDescent="0.25">
      <c r="C8">
        <v>19920605</v>
      </c>
      <c r="D8">
        <v>1120</v>
      </c>
      <c r="E8" s="3">
        <v>893</v>
      </c>
      <c r="F8" s="3">
        <v>2591.1999999999998</v>
      </c>
      <c r="G8" s="3">
        <v>2591.1999999999998</v>
      </c>
      <c r="H8" s="3">
        <v>2525.6</v>
      </c>
      <c r="J8">
        <v>3</v>
      </c>
      <c r="K8">
        <v>-1.506</v>
      </c>
      <c r="L8">
        <v>83.968000000000004</v>
      </c>
      <c r="U8" s="7">
        <f t="shared" si="0"/>
        <v>33695</v>
      </c>
      <c r="V8">
        <v>4</v>
      </c>
      <c r="W8">
        <v>1992</v>
      </c>
      <c r="X8">
        <v>1</v>
      </c>
      <c r="Y8">
        <v>1096</v>
      </c>
      <c r="Z8">
        <v>882</v>
      </c>
      <c r="AA8">
        <v>1346</v>
      </c>
      <c r="AB8">
        <v>118</v>
      </c>
      <c r="AC8">
        <v>52</v>
      </c>
      <c r="AD8" s="7">
        <f t="shared" si="1"/>
        <v>33695</v>
      </c>
      <c r="AE8">
        <v>4</v>
      </c>
      <c r="AF8">
        <v>1992</v>
      </c>
      <c r="AG8">
        <v>1</v>
      </c>
      <c r="AH8">
        <v>1096</v>
      </c>
      <c r="AI8">
        <v>52</v>
      </c>
      <c r="AJ8" s="7">
        <f t="shared" si="2"/>
        <v>33695</v>
      </c>
      <c r="AK8">
        <v>4</v>
      </c>
      <c r="AL8">
        <v>1992</v>
      </c>
      <c r="AM8">
        <v>1</v>
      </c>
      <c r="AN8">
        <v>1062</v>
      </c>
      <c r="AO8">
        <v>148</v>
      </c>
    </row>
    <row r="9" spans="3:51" x14ac:dyDescent="0.25">
      <c r="C9">
        <v>19920613</v>
      </c>
      <c r="D9">
        <v>1120</v>
      </c>
      <c r="E9" s="3">
        <v>1050</v>
      </c>
      <c r="F9" s="3">
        <v>2791.7</v>
      </c>
      <c r="G9" s="3">
        <v>2791.7</v>
      </c>
      <c r="H9" s="3">
        <v>2721.6</v>
      </c>
      <c r="J9">
        <v>4</v>
      </c>
      <c r="K9">
        <v>-1.4970000000000001</v>
      </c>
      <c r="L9">
        <v>82.028999999999996</v>
      </c>
      <c r="U9" s="7">
        <f t="shared" si="0"/>
        <v>33725</v>
      </c>
      <c r="V9">
        <v>5</v>
      </c>
      <c r="W9">
        <v>1992</v>
      </c>
      <c r="X9">
        <v>2</v>
      </c>
      <c r="Y9">
        <v>2419</v>
      </c>
      <c r="Z9">
        <v>2053</v>
      </c>
      <c r="AA9">
        <v>2830</v>
      </c>
      <c r="AB9">
        <v>198</v>
      </c>
      <c r="AC9">
        <v>108</v>
      </c>
      <c r="AD9" s="7">
        <f t="shared" si="1"/>
        <v>33725</v>
      </c>
      <c r="AE9">
        <v>5</v>
      </c>
      <c r="AF9">
        <v>1992</v>
      </c>
      <c r="AG9">
        <v>2</v>
      </c>
      <c r="AH9">
        <v>2419</v>
      </c>
      <c r="AI9">
        <v>108</v>
      </c>
      <c r="AJ9" s="7">
        <f t="shared" si="2"/>
        <v>33725</v>
      </c>
      <c r="AK9">
        <v>5</v>
      </c>
      <c r="AL9">
        <v>1992</v>
      </c>
      <c r="AM9">
        <v>2</v>
      </c>
      <c r="AN9">
        <v>2345</v>
      </c>
      <c r="AO9">
        <v>377</v>
      </c>
      <c r="AQ9" t="s">
        <v>100</v>
      </c>
    </row>
    <row r="10" spans="3:51" x14ac:dyDescent="0.25">
      <c r="C10">
        <v>19920623</v>
      </c>
      <c r="D10">
        <v>1400</v>
      </c>
      <c r="E10" s="3">
        <v>854</v>
      </c>
      <c r="F10" s="3">
        <v>2451.9</v>
      </c>
      <c r="G10" s="3">
        <v>2451.9</v>
      </c>
      <c r="H10" s="3">
        <v>2401.3000000000002</v>
      </c>
      <c r="J10">
        <v>5</v>
      </c>
      <c r="K10">
        <v>-1.4890000000000001</v>
      </c>
      <c r="L10">
        <v>81.582999999999998</v>
      </c>
      <c r="U10" s="7">
        <f t="shared" si="0"/>
        <v>33756</v>
      </c>
      <c r="V10">
        <v>6</v>
      </c>
      <c r="W10">
        <v>1992</v>
      </c>
      <c r="X10">
        <v>5</v>
      </c>
      <c r="Y10">
        <v>2505</v>
      </c>
      <c r="Z10">
        <v>2219</v>
      </c>
      <c r="AA10">
        <v>2818</v>
      </c>
      <c r="AB10">
        <v>153</v>
      </c>
      <c r="AC10">
        <v>108</v>
      </c>
      <c r="AD10" s="7">
        <f t="shared" si="1"/>
        <v>33756</v>
      </c>
      <c r="AE10">
        <v>6</v>
      </c>
      <c r="AF10">
        <v>1992</v>
      </c>
      <c r="AG10">
        <v>5</v>
      </c>
      <c r="AH10">
        <v>2505</v>
      </c>
      <c r="AI10">
        <v>108</v>
      </c>
      <c r="AJ10" s="7">
        <f t="shared" si="2"/>
        <v>33756</v>
      </c>
      <c r="AK10">
        <v>6</v>
      </c>
      <c r="AL10">
        <v>1992</v>
      </c>
      <c r="AM10">
        <v>5</v>
      </c>
      <c r="AN10">
        <v>2450</v>
      </c>
      <c r="AO10">
        <v>392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25">
      <c r="C11">
        <v>19920624</v>
      </c>
      <c r="D11">
        <v>915</v>
      </c>
      <c r="E11" s="3">
        <v>776</v>
      </c>
      <c r="F11" s="3">
        <v>2321.6999999999998</v>
      </c>
      <c r="G11" s="3">
        <v>2321.6999999999998</v>
      </c>
      <c r="H11" s="3">
        <v>2276.5</v>
      </c>
      <c r="J11" s="2">
        <v>6</v>
      </c>
      <c r="K11" s="2">
        <v>-1.508</v>
      </c>
      <c r="L11" s="2">
        <v>81.307000000000002</v>
      </c>
      <c r="U11" s="7">
        <f t="shared" si="0"/>
        <v>33786</v>
      </c>
      <c r="V11">
        <v>7</v>
      </c>
      <c r="W11">
        <v>1992</v>
      </c>
      <c r="X11">
        <v>1</v>
      </c>
      <c r="Y11">
        <v>1184</v>
      </c>
      <c r="Z11">
        <v>955</v>
      </c>
      <c r="AA11">
        <v>1452</v>
      </c>
      <c r="AB11">
        <v>127</v>
      </c>
      <c r="AC11">
        <v>54</v>
      </c>
      <c r="AD11" s="7">
        <f t="shared" si="1"/>
        <v>33786</v>
      </c>
      <c r="AE11">
        <v>7</v>
      </c>
      <c r="AF11">
        <v>1992</v>
      </c>
      <c r="AG11">
        <v>1</v>
      </c>
      <c r="AH11">
        <v>1184</v>
      </c>
      <c r="AI11">
        <v>54</v>
      </c>
      <c r="AJ11" s="7">
        <f t="shared" si="2"/>
        <v>33786</v>
      </c>
      <c r="AK11">
        <v>7</v>
      </c>
      <c r="AL11">
        <v>1992</v>
      </c>
      <c r="AM11">
        <v>1</v>
      </c>
      <c r="AN11">
        <v>1175</v>
      </c>
      <c r="AO11">
        <v>145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25">
      <c r="C12">
        <v>19920625</v>
      </c>
      <c r="D12">
        <v>1200</v>
      </c>
      <c r="E12" s="3">
        <v>807</v>
      </c>
      <c r="F12" s="3">
        <v>2369.3000000000002</v>
      </c>
      <c r="G12" s="3">
        <v>2369.3000000000002</v>
      </c>
      <c r="H12" s="3">
        <v>2322.6999999999998</v>
      </c>
      <c r="J12">
        <v>7</v>
      </c>
      <c r="K12">
        <v>-1.75</v>
      </c>
      <c r="L12">
        <v>95.474999999999994</v>
      </c>
      <c r="U12" s="7">
        <f t="shared" si="0"/>
        <v>33848</v>
      </c>
      <c r="V12">
        <v>9</v>
      </c>
      <c r="W12">
        <v>1992</v>
      </c>
      <c r="X12">
        <v>2</v>
      </c>
      <c r="Y12">
        <v>742.45</v>
      </c>
      <c r="Z12">
        <v>631.54999999999995</v>
      </c>
      <c r="AA12">
        <v>867.13</v>
      </c>
      <c r="AB12">
        <v>60.14</v>
      </c>
      <c r="AC12">
        <v>32.19</v>
      </c>
      <c r="AD12" s="7">
        <f t="shared" si="1"/>
        <v>33848</v>
      </c>
      <c r="AE12">
        <v>9</v>
      </c>
      <c r="AF12">
        <v>1992</v>
      </c>
      <c r="AG12">
        <v>2</v>
      </c>
      <c r="AH12">
        <v>742.45</v>
      </c>
      <c r="AI12">
        <v>32.19</v>
      </c>
      <c r="AJ12" s="7">
        <f t="shared" si="2"/>
        <v>33848</v>
      </c>
      <c r="AK12">
        <v>9</v>
      </c>
      <c r="AL12">
        <v>1992</v>
      </c>
      <c r="AM12">
        <v>2</v>
      </c>
      <c r="AN12">
        <v>732.04</v>
      </c>
      <c r="AO12">
        <v>105.3</v>
      </c>
      <c r="AQ12" t="s">
        <v>6</v>
      </c>
      <c r="AR12">
        <v>0.76</v>
      </c>
      <c r="AS12">
        <v>1.26</v>
      </c>
      <c r="AT12">
        <v>2.31</v>
      </c>
      <c r="AU12">
        <v>3.06</v>
      </c>
      <c r="AV12">
        <v>3.82</v>
      </c>
      <c r="AW12">
        <v>4</v>
      </c>
      <c r="AX12">
        <v>4.2</v>
      </c>
      <c r="AY12">
        <v>4.3899999999999997</v>
      </c>
    </row>
    <row r="13" spans="3:51" x14ac:dyDescent="0.25">
      <c r="C13">
        <v>19920722</v>
      </c>
      <c r="D13">
        <v>1035</v>
      </c>
      <c r="E13" s="3">
        <v>259</v>
      </c>
      <c r="F13" s="3">
        <v>1184.2</v>
      </c>
      <c r="G13" s="3">
        <v>1184.2</v>
      </c>
      <c r="H13" s="3">
        <v>1175.3</v>
      </c>
      <c r="J13" s="2">
        <v>8</v>
      </c>
      <c r="K13" s="2">
        <v>-1.7729999999999999</v>
      </c>
      <c r="L13" s="2">
        <v>95.421000000000006</v>
      </c>
      <c r="U13" s="7">
        <f t="shared" si="0"/>
        <v>33878</v>
      </c>
      <c r="V13">
        <v>10</v>
      </c>
      <c r="W13">
        <v>1992</v>
      </c>
      <c r="X13">
        <v>3</v>
      </c>
      <c r="Y13">
        <v>599.58000000000004</v>
      </c>
      <c r="Z13">
        <v>521.49</v>
      </c>
      <c r="AA13">
        <v>685.99</v>
      </c>
      <c r="AB13">
        <v>41.99</v>
      </c>
      <c r="AC13">
        <v>25.32</v>
      </c>
      <c r="AD13" s="7">
        <f t="shared" si="1"/>
        <v>33878</v>
      </c>
      <c r="AE13">
        <v>10</v>
      </c>
      <c r="AF13">
        <v>1992</v>
      </c>
      <c r="AG13">
        <v>3</v>
      </c>
      <c r="AH13">
        <v>599.58000000000004</v>
      </c>
      <c r="AI13">
        <v>25.32</v>
      </c>
      <c r="AJ13" s="7">
        <f t="shared" si="2"/>
        <v>33878</v>
      </c>
      <c r="AK13">
        <v>10</v>
      </c>
      <c r="AL13">
        <v>1992</v>
      </c>
      <c r="AM13">
        <v>3</v>
      </c>
      <c r="AN13">
        <v>585.44000000000005</v>
      </c>
      <c r="AO13">
        <v>95.75</v>
      </c>
      <c r="AQ13" t="s">
        <v>7</v>
      </c>
      <c r="AR13">
        <v>0.76</v>
      </c>
      <c r="AS13">
        <v>1.26</v>
      </c>
      <c r="AT13">
        <v>2.31</v>
      </c>
      <c r="AU13">
        <v>3.06</v>
      </c>
      <c r="AV13">
        <v>3.82</v>
      </c>
      <c r="AW13">
        <v>4</v>
      </c>
      <c r="AX13">
        <v>4.2</v>
      </c>
      <c r="AY13">
        <v>4.3899999999999997</v>
      </c>
    </row>
    <row r="14" spans="3:51" x14ac:dyDescent="0.25">
      <c r="C14">
        <v>19920911</v>
      </c>
      <c r="D14">
        <v>1250</v>
      </c>
      <c r="E14" s="3">
        <v>121</v>
      </c>
      <c r="F14" s="3">
        <v>745.06</v>
      </c>
      <c r="G14" s="3">
        <v>745.06</v>
      </c>
      <c r="H14" s="3">
        <v>735.45</v>
      </c>
      <c r="J14" s="1">
        <v>9</v>
      </c>
      <c r="K14" s="1">
        <v>-1.778</v>
      </c>
      <c r="L14" s="1">
        <v>94.340999999999994</v>
      </c>
      <c r="U14" s="7">
        <f t="shared" si="0"/>
        <v>34060</v>
      </c>
      <c r="V14">
        <v>4</v>
      </c>
      <c r="W14">
        <v>1993</v>
      </c>
      <c r="X14">
        <v>1</v>
      </c>
      <c r="Y14">
        <v>596.55999999999995</v>
      </c>
      <c r="Z14">
        <v>481.77</v>
      </c>
      <c r="AA14">
        <v>730.42</v>
      </c>
      <c r="AB14">
        <v>63.51</v>
      </c>
      <c r="AC14">
        <v>26.48</v>
      </c>
      <c r="AD14" s="7">
        <f t="shared" si="1"/>
        <v>34060</v>
      </c>
      <c r="AE14">
        <v>4</v>
      </c>
      <c r="AF14">
        <v>1993</v>
      </c>
      <c r="AG14">
        <v>1</v>
      </c>
      <c r="AH14">
        <v>596.55999999999995</v>
      </c>
      <c r="AI14">
        <v>26.48</v>
      </c>
      <c r="AJ14" s="7">
        <f t="shared" si="2"/>
        <v>34060</v>
      </c>
      <c r="AK14">
        <v>4</v>
      </c>
      <c r="AL14">
        <v>1993</v>
      </c>
      <c r="AM14">
        <v>1</v>
      </c>
      <c r="AN14">
        <v>580.97</v>
      </c>
      <c r="AO14">
        <v>68.62</v>
      </c>
      <c r="AQ14" t="s">
        <v>8</v>
      </c>
      <c r="AR14">
        <v>0.75</v>
      </c>
      <c r="AS14">
        <v>1.27</v>
      </c>
      <c r="AT14">
        <v>2.33</v>
      </c>
      <c r="AU14">
        <v>3.02</v>
      </c>
      <c r="AV14">
        <v>3.72</v>
      </c>
      <c r="AW14">
        <v>3.91</v>
      </c>
      <c r="AX14">
        <v>4.17</v>
      </c>
      <c r="AY14">
        <v>4.37</v>
      </c>
    </row>
    <row r="15" spans="3:51" x14ac:dyDescent="0.25">
      <c r="C15">
        <v>19920918</v>
      </c>
      <c r="D15">
        <v>1215</v>
      </c>
      <c r="E15" s="3">
        <v>118</v>
      </c>
      <c r="F15" s="3">
        <v>739.83</v>
      </c>
      <c r="G15" s="3">
        <v>739.83</v>
      </c>
      <c r="H15" s="3">
        <v>728.63</v>
      </c>
      <c r="U15" s="7">
        <f t="shared" si="0"/>
        <v>34090</v>
      </c>
      <c r="V15">
        <v>5</v>
      </c>
      <c r="W15">
        <v>1993</v>
      </c>
      <c r="X15">
        <v>3</v>
      </c>
      <c r="Y15">
        <v>2794</v>
      </c>
      <c r="Z15">
        <v>2438</v>
      </c>
      <c r="AA15">
        <v>3188</v>
      </c>
      <c r="AB15">
        <v>191</v>
      </c>
      <c r="AC15">
        <v>99</v>
      </c>
      <c r="AD15" s="7">
        <f t="shared" si="1"/>
        <v>34090</v>
      </c>
      <c r="AE15">
        <v>5</v>
      </c>
      <c r="AF15">
        <v>1993</v>
      </c>
      <c r="AG15">
        <v>3</v>
      </c>
      <c r="AH15">
        <v>2794</v>
      </c>
      <c r="AI15">
        <v>99</v>
      </c>
      <c r="AJ15" s="7">
        <f t="shared" si="2"/>
        <v>34090</v>
      </c>
      <c r="AK15">
        <v>5</v>
      </c>
      <c r="AL15">
        <v>1993</v>
      </c>
      <c r="AM15">
        <v>3</v>
      </c>
      <c r="AN15">
        <v>2723</v>
      </c>
      <c r="AO15">
        <v>389</v>
      </c>
    </row>
    <row r="16" spans="3:51" x14ac:dyDescent="0.25">
      <c r="C16">
        <v>19921013</v>
      </c>
      <c r="D16">
        <v>1100</v>
      </c>
      <c r="E16" s="3">
        <v>81</v>
      </c>
      <c r="F16" s="3">
        <v>601.79</v>
      </c>
      <c r="G16" s="3">
        <v>601.79</v>
      </c>
      <c r="H16" s="3">
        <v>587.80999999999995</v>
      </c>
      <c r="U16" s="7">
        <f t="shared" si="0"/>
        <v>34121</v>
      </c>
      <c r="V16">
        <v>6</v>
      </c>
      <c r="W16">
        <v>1993</v>
      </c>
      <c r="X16">
        <v>1</v>
      </c>
      <c r="Y16">
        <v>3799</v>
      </c>
      <c r="Z16">
        <v>3080</v>
      </c>
      <c r="AA16">
        <v>4636</v>
      </c>
      <c r="AB16">
        <v>397</v>
      </c>
      <c r="AC16">
        <v>151</v>
      </c>
      <c r="AD16" s="7">
        <f t="shared" si="1"/>
        <v>34121</v>
      </c>
      <c r="AE16">
        <v>6</v>
      </c>
      <c r="AF16">
        <v>1993</v>
      </c>
      <c r="AG16">
        <v>1</v>
      </c>
      <c r="AH16">
        <v>3799</v>
      </c>
      <c r="AI16">
        <v>151</v>
      </c>
      <c r="AJ16" s="7">
        <f t="shared" si="2"/>
        <v>34121</v>
      </c>
      <c r="AK16">
        <v>6</v>
      </c>
      <c r="AL16">
        <v>1993</v>
      </c>
      <c r="AM16">
        <v>1</v>
      </c>
      <c r="AN16">
        <v>3705</v>
      </c>
      <c r="AO16">
        <v>640</v>
      </c>
    </row>
    <row r="17" spans="3:41" x14ac:dyDescent="0.25">
      <c r="C17">
        <v>19921014</v>
      </c>
      <c r="D17">
        <v>1100</v>
      </c>
      <c r="E17" s="3">
        <v>81</v>
      </c>
      <c r="F17" s="3">
        <v>602.98</v>
      </c>
      <c r="G17" s="3">
        <v>602.98</v>
      </c>
      <c r="H17" s="3">
        <v>588.74</v>
      </c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1615</v>
      </c>
      <c r="Z17">
        <v>1312</v>
      </c>
      <c r="AA17">
        <v>1967</v>
      </c>
      <c r="AB17">
        <v>167</v>
      </c>
      <c r="AC17">
        <v>59</v>
      </c>
      <c r="AD17" s="7">
        <f t="shared" si="1"/>
        <v>34151</v>
      </c>
      <c r="AE17">
        <v>7</v>
      </c>
      <c r="AF17">
        <v>1993</v>
      </c>
      <c r="AG17">
        <v>1</v>
      </c>
      <c r="AH17">
        <v>1615</v>
      </c>
      <c r="AI17">
        <v>59</v>
      </c>
      <c r="AJ17" s="7">
        <f t="shared" si="2"/>
        <v>34151</v>
      </c>
      <c r="AK17">
        <v>7</v>
      </c>
      <c r="AL17">
        <v>1993</v>
      </c>
      <c r="AM17">
        <v>1</v>
      </c>
      <c r="AN17">
        <v>1608</v>
      </c>
      <c r="AO17">
        <v>148</v>
      </c>
    </row>
    <row r="18" spans="3:41" x14ac:dyDescent="0.25">
      <c r="C18">
        <v>19921015</v>
      </c>
      <c r="D18">
        <v>830</v>
      </c>
      <c r="E18" s="3">
        <v>79</v>
      </c>
      <c r="F18" s="3">
        <v>593.96</v>
      </c>
      <c r="G18" s="3">
        <v>593.96</v>
      </c>
      <c r="H18" s="3">
        <v>579.77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107</v>
      </c>
      <c r="U18" s="7">
        <f t="shared" si="0"/>
        <v>34243</v>
      </c>
      <c r="V18">
        <v>10</v>
      </c>
      <c r="W18">
        <v>1993</v>
      </c>
      <c r="X18">
        <v>1</v>
      </c>
      <c r="Y18">
        <v>645.44000000000005</v>
      </c>
      <c r="Z18">
        <v>525.53</v>
      </c>
      <c r="AA18">
        <v>784.48</v>
      </c>
      <c r="AB18">
        <v>66.13</v>
      </c>
      <c r="AC18">
        <v>21.75</v>
      </c>
      <c r="AD18" s="7">
        <f t="shared" si="1"/>
        <v>34243</v>
      </c>
      <c r="AE18">
        <v>10</v>
      </c>
      <c r="AF18">
        <v>1993</v>
      </c>
      <c r="AG18">
        <v>1</v>
      </c>
      <c r="AH18">
        <v>645.44000000000005</v>
      </c>
      <c r="AI18">
        <v>21.75</v>
      </c>
      <c r="AJ18" s="7">
        <f t="shared" si="2"/>
        <v>34243</v>
      </c>
      <c r="AK18">
        <v>10</v>
      </c>
      <c r="AL18">
        <v>1993</v>
      </c>
      <c r="AM18">
        <v>1</v>
      </c>
      <c r="AN18">
        <v>632.92999999999995</v>
      </c>
      <c r="AO18">
        <v>78.680000000000007</v>
      </c>
    </row>
    <row r="19" spans="3:41" x14ac:dyDescent="0.25">
      <c r="C19">
        <v>19930401</v>
      </c>
      <c r="D19">
        <v>1020</v>
      </c>
      <c r="E19" s="3">
        <v>67</v>
      </c>
      <c r="F19" s="3">
        <v>596.55999999999995</v>
      </c>
      <c r="G19" s="3">
        <v>596.55999999999995</v>
      </c>
      <c r="H19" s="3">
        <v>580.97</v>
      </c>
      <c r="J19" t="s">
        <v>6</v>
      </c>
      <c r="K19">
        <v>7.3735999999999997</v>
      </c>
      <c r="L19">
        <v>0.60370000000000001</v>
      </c>
      <c r="M19">
        <v>-2.4899999999999999E-2</v>
      </c>
      <c r="N19">
        <v>8.7099999999999997E-2</v>
      </c>
      <c r="O19">
        <v>8.8999999999999996E-2</v>
      </c>
      <c r="P19">
        <v>1.15E-2</v>
      </c>
      <c r="Q19">
        <v>6.9999999999999999E-4</v>
      </c>
      <c r="U19" s="7">
        <f t="shared" si="0"/>
        <v>34274</v>
      </c>
      <c r="V19">
        <v>11</v>
      </c>
      <c r="W19">
        <v>1993</v>
      </c>
      <c r="X19">
        <v>1</v>
      </c>
      <c r="Y19">
        <v>662.94</v>
      </c>
      <c r="Z19">
        <v>540.09</v>
      </c>
      <c r="AA19">
        <v>805.33</v>
      </c>
      <c r="AB19">
        <v>67.739999999999995</v>
      </c>
      <c r="AC19">
        <v>21.77</v>
      </c>
      <c r="AD19" s="7">
        <f t="shared" si="1"/>
        <v>34274</v>
      </c>
      <c r="AE19">
        <v>11</v>
      </c>
      <c r="AF19">
        <v>1993</v>
      </c>
      <c r="AG19">
        <v>1</v>
      </c>
      <c r="AH19">
        <v>662.94</v>
      </c>
      <c r="AI19">
        <v>21.77</v>
      </c>
      <c r="AJ19" s="7">
        <f t="shared" si="2"/>
        <v>34274</v>
      </c>
      <c r="AK19">
        <v>11</v>
      </c>
      <c r="AL19">
        <v>1993</v>
      </c>
      <c r="AM19">
        <v>1</v>
      </c>
      <c r="AN19">
        <v>645.22</v>
      </c>
      <c r="AO19">
        <v>84.36</v>
      </c>
    </row>
    <row r="20" spans="3:41" x14ac:dyDescent="0.25">
      <c r="C20">
        <v>19930512</v>
      </c>
      <c r="D20">
        <v>1200</v>
      </c>
      <c r="E20" s="3">
        <v>342</v>
      </c>
      <c r="F20" s="3">
        <v>1562.2</v>
      </c>
      <c r="G20" s="3">
        <v>1562.2</v>
      </c>
      <c r="H20" s="3">
        <v>1535.8</v>
      </c>
      <c r="J20" t="s">
        <v>7</v>
      </c>
      <c r="K20">
        <v>7.3735999999999997</v>
      </c>
      <c r="L20">
        <v>0.60370000000000001</v>
      </c>
      <c r="M20">
        <v>-2.4899999999999999E-2</v>
      </c>
      <c r="N20">
        <v>8.7099999999999997E-2</v>
      </c>
      <c r="O20">
        <v>8.8999999999999996E-2</v>
      </c>
      <c r="P20">
        <v>1.15E-2</v>
      </c>
      <c r="Q20">
        <v>6.9999999999999999E-4</v>
      </c>
      <c r="U20" s="7">
        <f t="shared" si="0"/>
        <v>34455</v>
      </c>
      <c r="V20">
        <v>5</v>
      </c>
      <c r="W20">
        <v>1994</v>
      </c>
      <c r="X20">
        <v>2</v>
      </c>
      <c r="Y20">
        <v>1636</v>
      </c>
      <c r="Z20">
        <v>1400</v>
      </c>
      <c r="AA20">
        <v>1899</v>
      </c>
      <c r="AB20">
        <v>127</v>
      </c>
      <c r="AC20">
        <v>49</v>
      </c>
      <c r="AD20" s="7">
        <f t="shared" si="1"/>
        <v>34455</v>
      </c>
      <c r="AE20">
        <v>5</v>
      </c>
      <c r="AF20">
        <v>1994</v>
      </c>
      <c r="AG20">
        <v>2</v>
      </c>
      <c r="AH20">
        <v>1636</v>
      </c>
      <c r="AI20">
        <v>49</v>
      </c>
      <c r="AJ20" s="7">
        <f t="shared" si="2"/>
        <v>34455</v>
      </c>
      <c r="AK20">
        <v>5</v>
      </c>
      <c r="AL20">
        <v>1994</v>
      </c>
      <c r="AM20">
        <v>2</v>
      </c>
      <c r="AN20">
        <v>1617</v>
      </c>
      <c r="AO20">
        <v>102</v>
      </c>
    </row>
    <row r="21" spans="3:41" x14ac:dyDescent="0.25">
      <c r="C21">
        <v>19930521</v>
      </c>
      <c r="D21">
        <v>930</v>
      </c>
      <c r="E21" s="3">
        <v>1220</v>
      </c>
      <c r="F21" s="3">
        <v>3162.3</v>
      </c>
      <c r="G21" s="3">
        <v>3162.3</v>
      </c>
      <c r="H21" s="3">
        <v>3078.3</v>
      </c>
      <c r="J21" t="s">
        <v>8</v>
      </c>
      <c r="K21">
        <v>7.3756000000000004</v>
      </c>
      <c r="L21">
        <v>0.59599999999999997</v>
      </c>
      <c r="M21">
        <v>-2.6800000000000001E-2</v>
      </c>
      <c r="N21">
        <v>7.7399999999999997E-2</v>
      </c>
      <c r="O21">
        <v>6.6799999999999998E-2</v>
      </c>
      <c r="P21">
        <v>1.04E-2</v>
      </c>
      <c r="Q21">
        <v>2.0000000000000001E-4</v>
      </c>
      <c r="U21" s="7">
        <f t="shared" si="0"/>
        <v>34486</v>
      </c>
      <c r="V21">
        <v>6</v>
      </c>
      <c r="W21">
        <v>1994</v>
      </c>
      <c r="X21">
        <v>1</v>
      </c>
      <c r="Y21">
        <v>3281</v>
      </c>
      <c r="Z21">
        <v>2679</v>
      </c>
      <c r="AA21">
        <v>3978</v>
      </c>
      <c r="AB21">
        <v>332</v>
      </c>
      <c r="AC21">
        <v>96</v>
      </c>
      <c r="AD21" s="7">
        <f t="shared" si="1"/>
        <v>34486</v>
      </c>
      <c r="AE21">
        <v>6</v>
      </c>
      <c r="AF21">
        <v>1994</v>
      </c>
      <c r="AG21">
        <v>1</v>
      </c>
      <c r="AH21">
        <v>3281</v>
      </c>
      <c r="AI21">
        <v>96</v>
      </c>
      <c r="AJ21" s="7">
        <f t="shared" si="2"/>
        <v>34486</v>
      </c>
      <c r="AK21">
        <v>6</v>
      </c>
      <c r="AL21">
        <v>1994</v>
      </c>
      <c r="AM21">
        <v>1</v>
      </c>
      <c r="AN21">
        <v>3224</v>
      </c>
      <c r="AO21">
        <v>367</v>
      </c>
    </row>
    <row r="22" spans="3:41" x14ac:dyDescent="0.25">
      <c r="C22">
        <v>19930526</v>
      </c>
      <c r="D22">
        <v>1900</v>
      </c>
      <c r="E22" s="3">
        <v>1640</v>
      </c>
      <c r="F22" s="3">
        <v>3658.1</v>
      </c>
      <c r="G22" s="3">
        <v>3658.1</v>
      </c>
      <c r="H22" s="3">
        <v>3553.9</v>
      </c>
      <c r="U22" s="7">
        <f t="shared" si="0"/>
        <v>34516</v>
      </c>
      <c r="V22">
        <v>7</v>
      </c>
      <c r="W22">
        <v>1994</v>
      </c>
      <c r="X22">
        <v>2</v>
      </c>
      <c r="Y22">
        <v>1051</v>
      </c>
      <c r="Z22">
        <v>902</v>
      </c>
      <c r="AA22">
        <v>1217</v>
      </c>
      <c r="AB22">
        <v>80</v>
      </c>
      <c r="AC22">
        <v>34</v>
      </c>
      <c r="AD22" s="7">
        <f t="shared" si="1"/>
        <v>34516</v>
      </c>
      <c r="AE22">
        <v>7</v>
      </c>
      <c r="AF22">
        <v>1994</v>
      </c>
      <c r="AG22">
        <v>2</v>
      </c>
      <c r="AH22">
        <v>1051</v>
      </c>
      <c r="AI22">
        <v>34</v>
      </c>
      <c r="AJ22" s="7">
        <f t="shared" si="2"/>
        <v>34516</v>
      </c>
      <c r="AK22">
        <v>7</v>
      </c>
      <c r="AL22">
        <v>1994</v>
      </c>
      <c r="AM22">
        <v>2</v>
      </c>
      <c r="AN22">
        <v>1059</v>
      </c>
      <c r="AO22">
        <v>50</v>
      </c>
    </row>
    <row r="23" spans="3:41" x14ac:dyDescent="0.25">
      <c r="C23">
        <v>19930616</v>
      </c>
      <c r="D23">
        <v>1030</v>
      </c>
      <c r="E23" s="3">
        <v>1900</v>
      </c>
      <c r="F23" s="3">
        <v>3799</v>
      </c>
      <c r="G23" s="3">
        <v>3799</v>
      </c>
      <c r="H23" s="3">
        <v>3705.3</v>
      </c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1039</v>
      </c>
      <c r="Z23">
        <v>848</v>
      </c>
      <c r="AA23">
        <v>1260</v>
      </c>
      <c r="AB23">
        <v>105</v>
      </c>
      <c r="AC23">
        <v>31</v>
      </c>
      <c r="AD23" s="7">
        <f t="shared" si="1"/>
        <v>34608</v>
      </c>
      <c r="AE23">
        <v>10</v>
      </c>
      <c r="AF23">
        <v>1994</v>
      </c>
      <c r="AG23">
        <v>1</v>
      </c>
      <c r="AH23">
        <v>1039</v>
      </c>
      <c r="AI23">
        <v>31</v>
      </c>
      <c r="AJ23" s="7">
        <f t="shared" si="2"/>
        <v>34608</v>
      </c>
      <c r="AK23">
        <v>10</v>
      </c>
      <c r="AL23">
        <v>1994</v>
      </c>
      <c r="AM23">
        <v>1</v>
      </c>
      <c r="AN23">
        <v>1029</v>
      </c>
      <c r="AO23">
        <v>80</v>
      </c>
    </row>
    <row r="24" spans="3:41" x14ac:dyDescent="0.25">
      <c r="C24">
        <v>19930720</v>
      </c>
      <c r="D24">
        <v>1100</v>
      </c>
      <c r="E24" s="3">
        <v>434</v>
      </c>
      <c r="F24" s="3">
        <v>1615</v>
      </c>
      <c r="G24" s="3">
        <v>1615</v>
      </c>
      <c r="H24" s="3">
        <v>1608.4</v>
      </c>
      <c r="J24" t="s">
        <v>22</v>
      </c>
      <c r="K24" s="4">
        <v>97.66</v>
      </c>
      <c r="U24" s="7">
        <f t="shared" si="0"/>
        <v>34639</v>
      </c>
      <c r="V24">
        <v>11</v>
      </c>
      <c r="W24">
        <v>1994</v>
      </c>
      <c r="X24">
        <v>1</v>
      </c>
      <c r="Y24">
        <v>759.91</v>
      </c>
      <c r="Z24">
        <v>621.13</v>
      </c>
      <c r="AA24">
        <v>920.38</v>
      </c>
      <c r="AB24">
        <v>76.42</v>
      </c>
      <c r="AC24">
        <v>20.82</v>
      </c>
      <c r="AD24" s="7">
        <f t="shared" si="1"/>
        <v>34639</v>
      </c>
      <c r="AE24">
        <v>11</v>
      </c>
      <c r="AF24">
        <v>1994</v>
      </c>
      <c r="AG24">
        <v>1</v>
      </c>
      <c r="AH24">
        <v>759.91</v>
      </c>
      <c r="AI24">
        <v>20.82</v>
      </c>
      <c r="AJ24" s="7">
        <f t="shared" si="2"/>
        <v>34639</v>
      </c>
      <c r="AK24">
        <v>11</v>
      </c>
      <c r="AL24">
        <v>1994</v>
      </c>
      <c r="AM24">
        <v>1</v>
      </c>
      <c r="AN24">
        <v>744.19</v>
      </c>
      <c r="AO24">
        <v>69.69</v>
      </c>
    </row>
    <row r="25" spans="3:41" x14ac:dyDescent="0.25">
      <c r="C25">
        <v>19931021</v>
      </c>
      <c r="D25">
        <v>1500</v>
      </c>
      <c r="E25" s="3">
        <v>88</v>
      </c>
      <c r="F25" s="3">
        <v>645.44000000000005</v>
      </c>
      <c r="G25" s="3">
        <v>645.44000000000005</v>
      </c>
      <c r="H25" s="3">
        <v>632.92999999999995</v>
      </c>
      <c r="J25" t="s">
        <v>23</v>
      </c>
      <c r="K25" s="3">
        <v>9.2999999999999992E-3</v>
      </c>
      <c r="U25" s="7">
        <f t="shared" si="0"/>
        <v>34700</v>
      </c>
      <c r="V25">
        <v>1</v>
      </c>
      <c r="W25">
        <v>1995</v>
      </c>
      <c r="X25">
        <v>1</v>
      </c>
      <c r="Y25">
        <v>649.54999999999995</v>
      </c>
      <c r="Z25">
        <v>530.61</v>
      </c>
      <c r="AA25">
        <v>787.15</v>
      </c>
      <c r="AB25">
        <v>65.52</v>
      </c>
      <c r="AC25">
        <v>18.489999999999998</v>
      </c>
      <c r="AD25" s="7">
        <f t="shared" si="1"/>
        <v>34700</v>
      </c>
      <c r="AE25">
        <v>1</v>
      </c>
      <c r="AF25">
        <v>1995</v>
      </c>
      <c r="AG25">
        <v>1</v>
      </c>
      <c r="AH25">
        <v>649.54999999999995</v>
      </c>
      <c r="AI25">
        <v>18.489999999999998</v>
      </c>
      <c r="AJ25" s="7">
        <f t="shared" si="2"/>
        <v>34700</v>
      </c>
      <c r="AK25">
        <v>1</v>
      </c>
      <c r="AL25">
        <v>1995</v>
      </c>
      <c r="AM25">
        <v>1</v>
      </c>
      <c r="AN25">
        <v>628.57000000000005</v>
      </c>
      <c r="AO25">
        <v>59.35</v>
      </c>
    </row>
    <row r="26" spans="3:41" x14ac:dyDescent="0.25">
      <c r="C26">
        <v>19931110</v>
      </c>
      <c r="D26">
        <v>1130</v>
      </c>
      <c r="E26" s="3">
        <v>86</v>
      </c>
      <c r="F26" s="3">
        <v>662.94</v>
      </c>
      <c r="G26" s="3">
        <v>662.94</v>
      </c>
      <c r="H26" s="3">
        <v>645.22</v>
      </c>
      <c r="J26" t="s">
        <v>24</v>
      </c>
      <c r="K26" s="3">
        <v>0.22370000000000001</v>
      </c>
      <c r="U26" s="7">
        <f t="shared" si="0"/>
        <v>34790</v>
      </c>
      <c r="V26">
        <v>4</v>
      </c>
      <c r="W26">
        <v>1995</v>
      </c>
      <c r="X26">
        <v>1</v>
      </c>
      <c r="Y26">
        <v>895</v>
      </c>
      <c r="Z26">
        <v>731</v>
      </c>
      <c r="AA26">
        <v>1084</v>
      </c>
      <c r="AB26">
        <v>90</v>
      </c>
      <c r="AC26">
        <v>25</v>
      </c>
      <c r="AD26" s="7">
        <f t="shared" si="1"/>
        <v>34790</v>
      </c>
      <c r="AE26">
        <v>4</v>
      </c>
      <c r="AF26">
        <v>1995</v>
      </c>
      <c r="AG26">
        <v>1</v>
      </c>
      <c r="AH26">
        <v>894.53</v>
      </c>
      <c r="AI26">
        <v>24.75</v>
      </c>
      <c r="AJ26" s="7">
        <f t="shared" si="2"/>
        <v>34790</v>
      </c>
      <c r="AK26">
        <v>4</v>
      </c>
      <c r="AL26">
        <v>1995</v>
      </c>
      <c r="AM26">
        <v>1</v>
      </c>
      <c r="AN26">
        <v>884.92</v>
      </c>
      <c r="AO26">
        <v>27.8</v>
      </c>
    </row>
    <row r="27" spans="3:41" x14ac:dyDescent="0.25">
      <c r="C27">
        <v>19940505</v>
      </c>
      <c r="D27">
        <v>1055</v>
      </c>
      <c r="E27" s="3">
        <v>195</v>
      </c>
      <c r="F27" s="3">
        <v>1121.5999999999999</v>
      </c>
      <c r="G27" s="3">
        <v>1121.5999999999999</v>
      </c>
      <c r="H27" s="3">
        <v>1111.4000000000001</v>
      </c>
      <c r="J27" t="s">
        <v>25</v>
      </c>
      <c r="K27" s="3">
        <v>0.99370000000000003</v>
      </c>
      <c r="U27" s="7">
        <f t="shared" si="0"/>
        <v>34851</v>
      </c>
      <c r="V27">
        <v>6</v>
      </c>
      <c r="W27">
        <v>1995</v>
      </c>
      <c r="X27">
        <v>2</v>
      </c>
      <c r="Y27">
        <v>3899</v>
      </c>
      <c r="Z27">
        <v>3350</v>
      </c>
      <c r="AA27">
        <v>4512</v>
      </c>
      <c r="AB27">
        <v>297</v>
      </c>
      <c r="AC27">
        <v>130</v>
      </c>
      <c r="AD27" s="7">
        <f t="shared" si="1"/>
        <v>34851</v>
      </c>
      <c r="AE27">
        <v>6</v>
      </c>
      <c r="AF27">
        <v>1995</v>
      </c>
      <c r="AG27">
        <v>2</v>
      </c>
      <c r="AH27">
        <v>3899</v>
      </c>
      <c r="AI27">
        <v>130</v>
      </c>
      <c r="AJ27" s="7">
        <f t="shared" si="2"/>
        <v>34851</v>
      </c>
      <c r="AK27">
        <v>6</v>
      </c>
      <c r="AL27">
        <v>1995</v>
      </c>
      <c r="AM27">
        <v>2</v>
      </c>
      <c r="AN27">
        <v>3854</v>
      </c>
      <c r="AO27">
        <v>449</v>
      </c>
    </row>
    <row r="28" spans="3:41" x14ac:dyDescent="0.25">
      <c r="C28">
        <v>19940518</v>
      </c>
      <c r="D28">
        <v>1130</v>
      </c>
      <c r="E28" s="3">
        <v>603</v>
      </c>
      <c r="F28" s="3">
        <v>2149.6999999999998</v>
      </c>
      <c r="G28" s="3">
        <v>2149.6999999999998</v>
      </c>
      <c r="H28" s="3">
        <v>2121.8000000000002</v>
      </c>
      <c r="J28" t="s">
        <v>26</v>
      </c>
      <c r="K28" s="3">
        <v>0.30409999999999998</v>
      </c>
      <c r="U28" s="7">
        <f t="shared" si="0"/>
        <v>34881</v>
      </c>
      <c r="V28">
        <v>7</v>
      </c>
      <c r="W28">
        <v>1995</v>
      </c>
      <c r="X28">
        <v>1</v>
      </c>
      <c r="Y28">
        <v>3802</v>
      </c>
      <c r="Z28">
        <v>3095</v>
      </c>
      <c r="AA28">
        <v>4622</v>
      </c>
      <c r="AB28">
        <v>390</v>
      </c>
      <c r="AC28">
        <v>129</v>
      </c>
      <c r="AD28" s="7">
        <f t="shared" si="1"/>
        <v>34881</v>
      </c>
      <c r="AE28">
        <v>7</v>
      </c>
      <c r="AF28">
        <v>1995</v>
      </c>
      <c r="AG28">
        <v>1</v>
      </c>
      <c r="AH28">
        <v>3802</v>
      </c>
      <c r="AI28">
        <v>129</v>
      </c>
      <c r="AJ28" s="7">
        <f t="shared" si="2"/>
        <v>34881</v>
      </c>
      <c r="AK28">
        <v>7</v>
      </c>
      <c r="AL28">
        <v>1995</v>
      </c>
      <c r="AM28">
        <v>1</v>
      </c>
      <c r="AN28">
        <v>3766</v>
      </c>
      <c r="AO28">
        <v>445</v>
      </c>
    </row>
    <row r="29" spans="3:41" x14ac:dyDescent="0.25">
      <c r="C29">
        <v>19940602</v>
      </c>
      <c r="D29">
        <v>1100</v>
      </c>
      <c r="E29" s="3">
        <v>1370</v>
      </c>
      <c r="F29" s="3">
        <v>3280.7</v>
      </c>
      <c r="G29" s="3">
        <v>3280.7</v>
      </c>
      <c r="H29" s="3">
        <v>3223.7</v>
      </c>
      <c r="U29" s="7">
        <f t="shared" si="0"/>
        <v>34912</v>
      </c>
      <c r="V29">
        <v>8</v>
      </c>
      <c r="W29">
        <v>1995</v>
      </c>
      <c r="X29">
        <v>1</v>
      </c>
      <c r="Y29">
        <v>1879</v>
      </c>
      <c r="Z29">
        <v>1538</v>
      </c>
      <c r="AA29">
        <v>2272</v>
      </c>
      <c r="AB29">
        <v>187</v>
      </c>
      <c r="AC29">
        <v>46</v>
      </c>
      <c r="AD29" s="7">
        <f t="shared" si="1"/>
        <v>34912</v>
      </c>
      <c r="AE29">
        <v>8</v>
      </c>
      <c r="AF29">
        <v>1995</v>
      </c>
      <c r="AG29">
        <v>1</v>
      </c>
      <c r="AH29">
        <v>1879</v>
      </c>
      <c r="AI29">
        <v>46</v>
      </c>
      <c r="AJ29" s="7">
        <f t="shared" si="2"/>
        <v>34912</v>
      </c>
      <c r="AK29">
        <v>8</v>
      </c>
      <c r="AL29">
        <v>1995</v>
      </c>
      <c r="AM29">
        <v>1</v>
      </c>
      <c r="AN29">
        <v>1887</v>
      </c>
      <c r="AO29">
        <v>86</v>
      </c>
    </row>
    <row r="30" spans="3:41" x14ac:dyDescent="0.25">
      <c r="C30">
        <v>19940708</v>
      </c>
      <c r="D30">
        <v>1125</v>
      </c>
      <c r="E30" s="3">
        <v>273</v>
      </c>
      <c r="F30" s="3">
        <v>1233.9000000000001</v>
      </c>
      <c r="G30" s="3">
        <v>1233.9000000000001</v>
      </c>
      <c r="H30" s="3">
        <v>1241.3</v>
      </c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1132</v>
      </c>
      <c r="Z30">
        <v>926</v>
      </c>
      <c r="AA30">
        <v>1369</v>
      </c>
      <c r="AB30">
        <v>113</v>
      </c>
      <c r="AC30">
        <v>28</v>
      </c>
      <c r="AD30" s="7">
        <f t="shared" si="1"/>
        <v>34943</v>
      </c>
      <c r="AE30">
        <v>9</v>
      </c>
      <c r="AF30">
        <v>1995</v>
      </c>
      <c r="AG30">
        <v>1</v>
      </c>
      <c r="AH30">
        <v>1132</v>
      </c>
      <c r="AI30">
        <v>28</v>
      </c>
      <c r="AJ30" s="7">
        <f t="shared" si="2"/>
        <v>34943</v>
      </c>
      <c r="AK30">
        <v>9</v>
      </c>
      <c r="AL30">
        <v>1995</v>
      </c>
      <c r="AM30">
        <v>1</v>
      </c>
      <c r="AN30">
        <v>1137</v>
      </c>
      <c r="AO30">
        <v>43</v>
      </c>
    </row>
    <row r="31" spans="3:41" x14ac:dyDescent="0.25">
      <c r="C31">
        <v>19940726</v>
      </c>
      <c r="D31">
        <v>1010</v>
      </c>
      <c r="E31" s="3">
        <v>159</v>
      </c>
      <c r="F31" s="3">
        <v>868.31</v>
      </c>
      <c r="G31" s="3">
        <v>868.31</v>
      </c>
      <c r="H31" s="3">
        <v>876.6</v>
      </c>
      <c r="J31" t="s">
        <v>15</v>
      </c>
      <c r="K31">
        <v>2.3300000000000001E-2</v>
      </c>
      <c r="L31">
        <v>316.45999999999998</v>
      </c>
      <c r="M31" s="3" t="s">
        <v>109</v>
      </c>
      <c r="U31" s="7">
        <f t="shared" si="0"/>
        <v>34973</v>
      </c>
      <c r="V31">
        <v>10</v>
      </c>
      <c r="W31">
        <v>1995</v>
      </c>
      <c r="X31">
        <v>1</v>
      </c>
      <c r="Y31">
        <v>773.25</v>
      </c>
      <c r="Z31">
        <v>633.54999999999995</v>
      </c>
      <c r="AA31">
        <v>934.52</v>
      </c>
      <c r="AB31">
        <v>76.86</v>
      </c>
      <c r="AC31">
        <v>17.59</v>
      </c>
      <c r="AD31" s="7">
        <f t="shared" si="1"/>
        <v>34973</v>
      </c>
      <c r="AE31">
        <v>10</v>
      </c>
      <c r="AF31">
        <v>1995</v>
      </c>
      <c r="AG31">
        <v>1</v>
      </c>
      <c r="AH31">
        <v>773.25</v>
      </c>
      <c r="AI31">
        <v>17.59</v>
      </c>
      <c r="AJ31" s="7">
        <f t="shared" si="2"/>
        <v>34973</v>
      </c>
      <c r="AK31">
        <v>10</v>
      </c>
      <c r="AL31">
        <v>1995</v>
      </c>
      <c r="AM31">
        <v>1</v>
      </c>
      <c r="AN31">
        <v>768.07</v>
      </c>
      <c r="AO31">
        <v>43.76</v>
      </c>
    </row>
    <row r="32" spans="3:41" x14ac:dyDescent="0.25">
      <c r="C32">
        <v>19941004</v>
      </c>
      <c r="D32">
        <v>1235</v>
      </c>
      <c r="E32" s="3">
        <v>193</v>
      </c>
      <c r="F32" s="3">
        <v>1038.7</v>
      </c>
      <c r="G32" s="3">
        <v>1038.7</v>
      </c>
      <c r="H32" s="3">
        <v>1028.8</v>
      </c>
      <c r="J32" t="s">
        <v>16</v>
      </c>
      <c r="K32">
        <v>1.3899999999999999E-2</v>
      </c>
      <c r="L32">
        <v>43.29</v>
      </c>
      <c r="M32" s="3">
        <v>1.406E-75</v>
      </c>
      <c r="U32" s="7">
        <f t="shared" si="0"/>
        <v>35004</v>
      </c>
      <c r="V32">
        <v>11</v>
      </c>
      <c r="W32">
        <v>1995</v>
      </c>
      <c r="X32">
        <v>1</v>
      </c>
      <c r="Y32">
        <v>634.97</v>
      </c>
      <c r="Z32">
        <v>520.05999999999995</v>
      </c>
      <c r="AA32">
        <v>767.65</v>
      </c>
      <c r="AB32">
        <v>63.23</v>
      </c>
      <c r="AC32">
        <v>14.93</v>
      </c>
      <c r="AD32" s="7">
        <f t="shared" si="1"/>
        <v>35004</v>
      </c>
      <c r="AE32">
        <v>11</v>
      </c>
      <c r="AF32">
        <v>1995</v>
      </c>
      <c r="AG32">
        <v>1</v>
      </c>
      <c r="AH32">
        <v>634.97</v>
      </c>
      <c r="AI32">
        <v>14.93</v>
      </c>
      <c r="AJ32" s="7">
        <f t="shared" si="2"/>
        <v>35004</v>
      </c>
      <c r="AK32">
        <v>11</v>
      </c>
      <c r="AL32">
        <v>1995</v>
      </c>
      <c r="AM32">
        <v>1</v>
      </c>
      <c r="AN32">
        <v>621.86</v>
      </c>
      <c r="AO32">
        <v>47.2</v>
      </c>
    </row>
    <row r="33" spans="3:41" x14ac:dyDescent="0.25">
      <c r="C33">
        <v>19941109</v>
      </c>
      <c r="D33">
        <v>1130</v>
      </c>
      <c r="E33" s="3">
        <v>106</v>
      </c>
      <c r="F33" s="3">
        <v>759.91</v>
      </c>
      <c r="G33" s="3">
        <v>759.91</v>
      </c>
      <c r="H33" s="3">
        <v>744.19</v>
      </c>
      <c r="J33" t="s">
        <v>17</v>
      </c>
      <c r="K33">
        <v>1.0800000000000001E-2</v>
      </c>
      <c r="L33">
        <v>-2.31</v>
      </c>
      <c r="M33" s="3">
        <v>1.8800000000000001E-2</v>
      </c>
      <c r="U33" s="7">
        <f t="shared" si="0"/>
        <v>35065</v>
      </c>
      <c r="V33">
        <v>1</v>
      </c>
      <c r="W33">
        <v>1996</v>
      </c>
      <c r="X33">
        <v>1</v>
      </c>
      <c r="Y33">
        <v>611.57000000000005</v>
      </c>
      <c r="Z33">
        <v>500.31</v>
      </c>
      <c r="AA33">
        <v>740.14</v>
      </c>
      <c r="AB33">
        <v>61.25</v>
      </c>
      <c r="AC33">
        <v>15.79</v>
      </c>
      <c r="AD33" s="7">
        <f t="shared" si="1"/>
        <v>35065</v>
      </c>
      <c r="AE33">
        <v>1</v>
      </c>
      <c r="AF33">
        <v>1996</v>
      </c>
      <c r="AG33">
        <v>1</v>
      </c>
      <c r="AH33">
        <v>611.57000000000005</v>
      </c>
      <c r="AI33">
        <v>15.79</v>
      </c>
      <c r="AJ33" s="7">
        <f t="shared" si="2"/>
        <v>35065</v>
      </c>
      <c r="AK33">
        <v>1</v>
      </c>
      <c r="AL33">
        <v>1996</v>
      </c>
      <c r="AM33">
        <v>1</v>
      </c>
      <c r="AN33">
        <v>595.14</v>
      </c>
      <c r="AO33">
        <v>42.37</v>
      </c>
    </row>
    <row r="34" spans="3:41" x14ac:dyDescent="0.25">
      <c r="C34">
        <v>19950118</v>
      </c>
      <c r="D34">
        <v>1315</v>
      </c>
      <c r="E34" s="3">
        <v>71</v>
      </c>
      <c r="F34" s="3">
        <v>649.54999999999995</v>
      </c>
      <c r="G34" s="3">
        <v>649.54999999999995</v>
      </c>
      <c r="H34" s="3">
        <v>628.57000000000005</v>
      </c>
      <c r="J34" t="s">
        <v>18</v>
      </c>
      <c r="K34">
        <v>1.4500000000000001E-2</v>
      </c>
      <c r="L34">
        <v>6.01</v>
      </c>
      <c r="M34" s="3">
        <v>8.2900000000000001E-9</v>
      </c>
      <c r="U34" s="7">
        <f t="shared" si="0"/>
        <v>35156</v>
      </c>
      <c r="V34">
        <v>4</v>
      </c>
      <c r="W34">
        <v>1996</v>
      </c>
      <c r="X34">
        <v>1</v>
      </c>
      <c r="Y34">
        <v>1073</v>
      </c>
      <c r="Z34">
        <v>879</v>
      </c>
      <c r="AA34">
        <v>1298</v>
      </c>
      <c r="AB34">
        <v>107</v>
      </c>
      <c r="AC34">
        <v>26</v>
      </c>
      <c r="AD34" s="7">
        <f t="shared" si="1"/>
        <v>35156</v>
      </c>
      <c r="AE34">
        <v>4</v>
      </c>
      <c r="AF34">
        <v>1996</v>
      </c>
      <c r="AG34">
        <v>1</v>
      </c>
      <c r="AH34">
        <v>1073</v>
      </c>
      <c r="AI34">
        <v>26</v>
      </c>
      <c r="AJ34" s="7">
        <f t="shared" si="2"/>
        <v>35156</v>
      </c>
      <c r="AK34">
        <v>4</v>
      </c>
      <c r="AL34">
        <v>1996</v>
      </c>
      <c r="AM34">
        <v>1</v>
      </c>
      <c r="AN34">
        <v>1065</v>
      </c>
      <c r="AO34">
        <v>21</v>
      </c>
    </row>
    <row r="35" spans="3:41" x14ac:dyDescent="0.25">
      <c r="C35">
        <v>19950412</v>
      </c>
      <c r="D35">
        <v>1004</v>
      </c>
      <c r="E35" s="3">
        <v>127</v>
      </c>
      <c r="F35" s="3">
        <v>894.53</v>
      </c>
      <c r="G35" s="3">
        <v>894.53</v>
      </c>
      <c r="H35" s="3">
        <v>884.92</v>
      </c>
      <c r="J35" t="s">
        <v>19</v>
      </c>
      <c r="K35">
        <v>2.3E-2</v>
      </c>
      <c r="L35">
        <v>3.87</v>
      </c>
      <c r="M35" s="3">
        <v>1.133E-4</v>
      </c>
      <c r="U35" s="7">
        <f t="shared" si="0"/>
        <v>35186</v>
      </c>
      <c r="V35">
        <v>5</v>
      </c>
      <c r="W35">
        <v>1996</v>
      </c>
      <c r="X35">
        <v>3</v>
      </c>
      <c r="Y35">
        <v>3300</v>
      </c>
      <c r="Z35">
        <v>2927</v>
      </c>
      <c r="AA35">
        <v>3708</v>
      </c>
      <c r="AB35">
        <v>199</v>
      </c>
      <c r="AC35">
        <v>71</v>
      </c>
      <c r="AD35" s="7">
        <f t="shared" si="1"/>
        <v>35186</v>
      </c>
      <c r="AE35">
        <v>5</v>
      </c>
      <c r="AF35">
        <v>1996</v>
      </c>
      <c r="AG35">
        <v>3</v>
      </c>
      <c r="AH35">
        <v>3300</v>
      </c>
      <c r="AI35">
        <v>71</v>
      </c>
      <c r="AJ35" s="7">
        <f t="shared" si="2"/>
        <v>35186</v>
      </c>
      <c r="AK35">
        <v>5</v>
      </c>
      <c r="AL35">
        <v>1996</v>
      </c>
      <c r="AM35">
        <v>3</v>
      </c>
      <c r="AN35">
        <v>3264</v>
      </c>
      <c r="AO35">
        <v>218</v>
      </c>
    </row>
    <row r="36" spans="3:41" x14ac:dyDescent="0.25">
      <c r="C36">
        <v>19950621</v>
      </c>
      <c r="D36">
        <v>600</v>
      </c>
      <c r="E36" s="3">
        <v>1950</v>
      </c>
      <c r="F36" s="3">
        <v>3819.2</v>
      </c>
      <c r="G36" s="3">
        <v>3819.2</v>
      </c>
      <c r="H36" s="3">
        <v>3775.5</v>
      </c>
      <c r="J36" t="s">
        <v>102</v>
      </c>
      <c r="K36">
        <v>1.9E-3</v>
      </c>
      <c r="L36">
        <v>6.05</v>
      </c>
      <c r="M36" s="3">
        <v>6.7800000000000002E-9</v>
      </c>
      <c r="U36" s="7">
        <f t="shared" si="0"/>
        <v>35278</v>
      </c>
      <c r="V36">
        <v>8</v>
      </c>
      <c r="W36">
        <v>1996</v>
      </c>
      <c r="X36">
        <v>1</v>
      </c>
      <c r="Y36">
        <v>638.85</v>
      </c>
      <c r="Z36">
        <v>521.39</v>
      </c>
      <c r="AA36">
        <v>774.82</v>
      </c>
      <c r="AB36">
        <v>64.72</v>
      </c>
      <c r="AC36">
        <v>19.18</v>
      </c>
      <c r="AD36" s="7">
        <f t="shared" si="1"/>
        <v>35278</v>
      </c>
      <c r="AE36">
        <v>8</v>
      </c>
      <c r="AF36">
        <v>1996</v>
      </c>
      <c r="AG36">
        <v>1</v>
      </c>
      <c r="AH36">
        <v>638.85</v>
      </c>
      <c r="AI36">
        <v>19.18</v>
      </c>
      <c r="AJ36" s="7">
        <f t="shared" si="2"/>
        <v>35278</v>
      </c>
      <c r="AK36">
        <v>8</v>
      </c>
      <c r="AL36">
        <v>1996</v>
      </c>
      <c r="AM36">
        <v>1</v>
      </c>
      <c r="AN36">
        <v>651.80999999999995</v>
      </c>
      <c r="AO36">
        <v>26.65</v>
      </c>
    </row>
    <row r="37" spans="3:41" x14ac:dyDescent="0.25">
      <c r="C37">
        <v>19950627</v>
      </c>
      <c r="D37">
        <v>650</v>
      </c>
      <c r="E37" s="3">
        <v>2150</v>
      </c>
      <c r="F37" s="3">
        <v>3979.4</v>
      </c>
      <c r="G37" s="3">
        <v>3979.4</v>
      </c>
      <c r="H37" s="3">
        <v>3932.7</v>
      </c>
      <c r="J37" t="s">
        <v>107</v>
      </c>
      <c r="K37">
        <v>4.0000000000000002E-4</v>
      </c>
      <c r="L37">
        <v>1.59</v>
      </c>
      <c r="M37" s="3">
        <v>0.1028</v>
      </c>
      <c r="U37" s="7">
        <f t="shared" si="0"/>
        <v>35309</v>
      </c>
      <c r="V37">
        <v>9</v>
      </c>
      <c r="W37">
        <v>1996</v>
      </c>
      <c r="X37">
        <v>1</v>
      </c>
      <c r="Y37">
        <v>883</v>
      </c>
      <c r="Z37">
        <v>725</v>
      </c>
      <c r="AA37">
        <v>1067</v>
      </c>
      <c r="AB37">
        <v>87</v>
      </c>
      <c r="AC37">
        <v>18</v>
      </c>
      <c r="AD37" s="7">
        <f t="shared" si="1"/>
        <v>35309</v>
      </c>
      <c r="AE37">
        <v>9</v>
      </c>
      <c r="AF37">
        <v>1996</v>
      </c>
      <c r="AG37">
        <v>1</v>
      </c>
      <c r="AH37">
        <v>883.41</v>
      </c>
      <c r="AI37">
        <v>18.16</v>
      </c>
      <c r="AJ37" s="7">
        <f t="shared" si="2"/>
        <v>35309</v>
      </c>
      <c r="AK37">
        <v>9</v>
      </c>
      <c r="AL37">
        <v>1996</v>
      </c>
      <c r="AM37">
        <v>1</v>
      </c>
      <c r="AN37">
        <v>890.61</v>
      </c>
      <c r="AO37">
        <v>24.91</v>
      </c>
    </row>
    <row r="38" spans="3:41" x14ac:dyDescent="0.25">
      <c r="C38">
        <v>19950711</v>
      </c>
      <c r="D38">
        <v>800</v>
      </c>
      <c r="E38" s="3">
        <v>2030</v>
      </c>
      <c r="F38" s="3">
        <v>3802</v>
      </c>
      <c r="G38" s="3">
        <v>3802</v>
      </c>
      <c r="H38" s="3">
        <v>3765.9</v>
      </c>
      <c r="U38" s="7">
        <f t="shared" si="0"/>
        <v>35339</v>
      </c>
      <c r="V38">
        <v>10</v>
      </c>
      <c r="W38">
        <v>1996</v>
      </c>
      <c r="X38">
        <v>1</v>
      </c>
      <c r="Y38">
        <v>1209</v>
      </c>
      <c r="Z38">
        <v>989</v>
      </c>
      <c r="AA38">
        <v>1463</v>
      </c>
      <c r="AB38">
        <v>121</v>
      </c>
      <c r="AC38">
        <v>31</v>
      </c>
      <c r="AD38" s="7">
        <f t="shared" si="1"/>
        <v>35339</v>
      </c>
      <c r="AE38">
        <v>10</v>
      </c>
      <c r="AF38">
        <v>1996</v>
      </c>
      <c r="AG38">
        <v>1</v>
      </c>
      <c r="AH38">
        <v>1209</v>
      </c>
      <c r="AI38">
        <v>31</v>
      </c>
      <c r="AJ38" s="7">
        <f t="shared" si="2"/>
        <v>35339</v>
      </c>
      <c r="AK38">
        <v>10</v>
      </c>
      <c r="AL38">
        <v>1996</v>
      </c>
      <c r="AM38">
        <v>1</v>
      </c>
      <c r="AN38">
        <v>1206</v>
      </c>
      <c r="AO38">
        <v>46</v>
      </c>
    </row>
    <row r="39" spans="3:41" x14ac:dyDescent="0.25">
      <c r="C39">
        <v>19950809</v>
      </c>
      <c r="D39">
        <v>1000</v>
      </c>
      <c r="E39" s="3">
        <v>568</v>
      </c>
      <c r="F39" s="3">
        <v>1879</v>
      </c>
      <c r="G39" s="3">
        <v>1879</v>
      </c>
      <c r="H39" s="3">
        <v>1887.1</v>
      </c>
      <c r="J39" t="s">
        <v>32</v>
      </c>
      <c r="U39" s="7">
        <f t="shared" si="0"/>
        <v>35370</v>
      </c>
      <c r="V39">
        <v>11</v>
      </c>
      <c r="W39">
        <v>1996</v>
      </c>
      <c r="X39">
        <v>1</v>
      </c>
      <c r="Y39">
        <v>749.49</v>
      </c>
      <c r="Z39">
        <v>614.59</v>
      </c>
      <c r="AA39">
        <v>905.14</v>
      </c>
      <c r="AB39">
        <v>74.2</v>
      </c>
      <c r="AC39">
        <v>15.68</v>
      </c>
      <c r="AD39" s="7">
        <f t="shared" si="1"/>
        <v>35370</v>
      </c>
      <c r="AE39">
        <v>11</v>
      </c>
      <c r="AF39">
        <v>1996</v>
      </c>
      <c r="AG39">
        <v>1</v>
      </c>
      <c r="AH39">
        <v>749.49</v>
      </c>
      <c r="AI39">
        <v>15.68</v>
      </c>
      <c r="AJ39" s="7">
        <f t="shared" si="2"/>
        <v>35370</v>
      </c>
      <c r="AK39">
        <v>11</v>
      </c>
      <c r="AL39">
        <v>1996</v>
      </c>
      <c r="AM39">
        <v>1</v>
      </c>
      <c r="AN39">
        <v>739.23</v>
      </c>
      <c r="AO39">
        <v>36.65</v>
      </c>
    </row>
    <row r="40" spans="3:41" x14ac:dyDescent="0.25">
      <c r="C40">
        <v>19950906</v>
      </c>
      <c r="D40">
        <v>1050</v>
      </c>
      <c r="E40" s="3">
        <v>236.3</v>
      </c>
      <c r="F40" s="3">
        <v>1131.7</v>
      </c>
      <c r="G40" s="3">
        <v>1131.7</v>
      </c>
      <c r="H40" s="3">
        <v>1137.3</v>
      </c>
      <c r="K40" t="s">
        <v>16</v>
      </c>
      <c r="L40" t="s">
        <v>17</v>
      </c>
      <c r="M40" t="s">
        <v>18</v>
      </c>
      <c r="N40" t="s">
        <v>19</v>
      </c>
      <c r="O40" t="s">
        <v>102</v>
      </c>
      <c r="U40" s="7">
        <f t="shared" si="0"/>
        <v>35431</v>
      </c>
      <c r="V40">
        <v>1</v>
      </c>
      <c r="W40">
        <v>1997</v>
      </c>
      <c r="X40">
        <v>2</v>
      </c>
      <c r="Y40">
        <v>611.92999999999995</v>
      </c>
      <c r="Z40">
        <v>529.19000000000005</v>
      </c>
      <c r="AA40">
        <v>703.88</v>
      </c>
      <c r="AB40">
        <v>44.59</v>
      </c>
      <c r="AC40">
        <v>14.73</v>
      </c>
      <c r="AD40" s="7">
        <f t="shared" si="1"/>
        <v>35431</v>
      </c>
      <c r="AE40">
        <v>1</v>
      </c>
      <c r="AF40">
        <v>1997</v>
      </c>
      <c r="AG40">
        <v>2</v>
      </c>
      <c r="AH40">
        <v>611.92999999999995</v>
      </c>
      <c r="AI40">
        <v>14.73</v>
      </c>
      <c r="AJ40" s="7">
        <f t="shared" si="2"/>
        <v>35431</v>
      </c>
      <c r="AK40">
        <v>1</v>
      </c>
      <c r="AL40">
        <v>1997</v>
      </c>
      <c r="AM40">
        <v>2</v>
      </c>
      <c r="AN40">
        <v>598.62</v>
      </c>
      <c r="AO40">
        <v>29.47</v>
      </c>
    </row>
    <row r="41" spans="3:41" x14ac:dyDescent="0.25">
      <c r="C41">
        <v>19951017</v>
      </c>
      <c r="D41">
        <v>1300</v>
      </c>
      <c r="E41" s="3">
        <v>117</v>
      </c>
      <c r="F41" s="3">
        <v>773.25</v>
      </c>
      <c r="G41" s="3">
        <v>773.25</v>
      </c>
      <c r="H41" s="3">
        <v>768.07</v>
      </c>
      <c r="J41" t="s">
        <v>17</v>
      </c>
      <c r="K41">
        <v>0</v>
      </c>
      <c r="U41" s="7">
        <f t="shared" si="0"/>
        <v>35462</v>
      </c>
      <c r="V41">
        <v>2</v>
      </c>
      <c r="W41">
        <v>1997</v>
      </c>
      <c r="X41">
        <v>1</v>
      </c>
      <c r="Y41">
        <v>612.63</v>
      </c>
      <c r="Z41">
        <v>501.13</v>
      </c>
      <c r="AA41">
        <v>741.5</v>
      </c>
      <c r="AB41">
        <v>61.39</v>
      </c>
      <c r="AC41">
        <v>15.94</v>
      </c>
      <c r="AD41" s="7">
        <f t="shared" si="1"/>
        <v>35462</v>
      </c>
      <c r="AE41">
        <v>2</v>
      </c>
      <c r="AF41">
        <v>1997</v>
      </c>
      <c r="AG41">
        <v>1</v>
      </c>
      <c r="AH41">
        <v>612.63</v>
      </c>
      <c r="AI41">
        <v>15.94</v>
      </c>
      <c r="AJ41" s="7">
        <f t="shared" si="2"/>
        <v>35462</v>
      </c>
      <c r="AK41">
        <v>2</v>
      </c>
      <c r="AL41">
        <v>1997</v>
      </c>
      <c r="AM41">
        <v>1</v>
      </c>
      <c r="AN41">
        <v>602.92999999999995</v>
      </c>
      <c r="AO41">
        <v>18.899999999999999</v>
      </c>
    </row>
    <row r="42" spans="3:41" x14ac:dyDescent="0.25">
      <c r="C42">
        <v>19951129</v>
      </c>
      <c r="D42">
        <v>1010</v>
      </c>
      <c r="E42" s="3">
        <v>76</v>
      </c>
      <c r="F42" s="3">
        <v>634.97</v>
      </c>
      <c r="G42" s="3">
        <v>634.97</v>
      </c>
      <c r="H42" s="3">
        <v>621.86</v>
      </c>
      <c r="J42" t="s">
        <v>18</v>
      </c>
      <c r="K42">
        <v>0.21990000000000001</v>
      </c>
      <c r="L42">
        <v>0.1232</v>
      </c>
      <c r="U42" s="7">
        <f t="shared" si="0"/>
        <v>35490</v>
      </c>
      <c r="V42">
        <v>3</v>
      </c>
      <c r="W42">
        <v>1997</v>
      </c>
      <c r="X42">
        <v>1</v>
      </c>
      <c r="Y42">
        <v>892</v>
      </c>
      <c r="Z42">
        <v>732</v>
      </c>
      <c r="AA42">
        <v>1078</v>
      </c>
      <c r="AB42">
        <v>88</v>
      </c>
      <c r="AC42">
        <v>19</v>
      </c>
      <c r="AD42" s="7">
        <f t="shared" si="1"/>
        <v>35490</v>
      </c>
      <c r="AE42">
        <v>3</v>
      </c>
      <c r="AF42">
        <v>1997</v>
      </c>
      <c r="AG42">
        <v>1</v>
      </c>
      <c r="AH42">
        <v>892.49</v>
      </c>
      <c r="AI42">
        <v>19.04</v>
      </c>
      <c r="AJ42" s="7">
        <f t="shared" si="2"/>
        <v>35490</v>
      </c>
      <c r="AK42">
        <v>3</v>
      </c>
      <c r="AL42">
        <v>1997</v>
      </c>
      <c r="AM42">
        <v>1</v>
      </c>
      <c r="AN42">
        <v>885.44</v>
      </c>
      <c r="AO42">
        <v>22.11</v>
      </c>
    </row>
    <row r="43" spans="3:41" x14ac:dyDescent="0.25">
      <c r="C43">
        <v>19960116</v>
      </c>
      <c r="D43">
        <v>1520</v>
      </c>
      <c r="E43" s="3">
        <v>65</v>
      </c>
      <c r="F43" s="3">
        <v>611.57000000000005</v>
      </c>
      <c r="G43" s="3">
        <v>611.57000000000005</v>
      </c>
      <c r="H43" s="3">
        <v>595.14</v>
      </c>
      <c r="J43" t="s">
        <v>19</v>
      </c>
      <c r="K43">
        <v>-0.76519999999999999</v>
      </c>
      <c r="L43">
        <v>0.26</v>
      </c>
      <c r="M43">
        <v>-0.27229999999999999</v>
      </c>
      <c r="U43" s="7">
        <f t="shared" si="0"/>
        <v>35521</v>
      </c>
      <c r="V43">
        <v>4</v>
      </c>
      <c r="W43">
        <v>1997</v>
      </c>
      <c r="X43">
        <v>1</v>
      </c>
      <c r="Y43">
        <v>1213</v>
      </c>
      <c r="Z43">
        <v>995</v>
      </c>
      <c r="AA43">
        <v>1465</v>
      </c>
      <c r="AB43">
        <v>120</v>
      </c>
      <c r="AC43">
        <v>25</v>
      </c>
      <c r="AD43" s="7">
        <f t="shared" si="1"/>
        <v>35521</v>
      </c>
      <c r="AE43">
        <v>4</v>
      </c>
      <c r="AF43">
        <v>1997</v>
      </c>
      <c r="AG43">
        <v>1</v>
      </c>
      <c r="AH43">
        <v>1213</v>
      </c>
      <c r="AI43">
        <v>25</v>
      </c>
      <c r="AJ43" s="7">
        <f t="shared" si="2"/>
        <v>35521</v>
      </c>
      <c r="AK43">
        <v>4</v>
      </c>
      <c r="AL43">
        <v>1997</v>
      </c>
      <c r="AM43">
        <v>1</v>
      </c>
      <c r="AN43">
        <v>1217</v>
      </c>
      <c r="AO43">
        <v>46</v>
      </c>
    </row>
    <row r="44" spans="3:41" x14ac:dyDescent="0.25">
      <c r="C44">
        <v>19960409</v>
      </c>
      <c r="D44">
        <v>1050</v>
      </c>
      <c r="E44" s="3">
        <v>167</v>
      </c>
      <c r="F44" s="3">
        <v>1073.2</v>
      </c>
      <c r="G44" s="3">
        <v>1073.2</v>
      </c>
      <c r="H44" s="3">
        <v>1064.9000000000001</v>
      </c>
      <c r="J44" t="s">
        <v>102</v>
      </c>
      <c r="K44">
        <v>-8.2000000000000003E-2</v>
      </c>
      <c r="L44">
        <v>-3.6700000000000003E-2</v>
      </c>
      <c r="M44">
        <v>-9.0300000000000005E-2</v>
      </c>
      <c r="N44">
        <v>1.66E-2</v>
      </c>
      <c r="U44" s="7">
        <f t="shared" si="0"/>
        <v>35551</v>
      </c>
      <c r="V44">
        <v>5</v>
      </c>
      <c r="W44">
        <v>1997</v>
      </c>
      <c r="X44">
        <v>3</v>
      </c>
      <c r="Y44">
        <v>2509</v>
      </c>
      <c r="Z44">
        <v>2232</v>
      </c>
      <c r="AA44">
        <v>2812</v>
      </c>
      <c r="AB44">
        <v>148</v>
      </c>
      <c r="AC44">
        <v>40</v>
      </c>
      <c r="AD44" s="7">
        <f t="shared" si="1"/>
        <v>35551</v>
      </c>
      <c r="AE44">
        <v>5</v>
      </c>
      <c r="AF44">
        <v>1997</v>
      </c>
      <c r="AG44">
        <v>3</v>
      </c>
      <c r="AH44">
        <v>2509</v>
      </c>
      <c r="AI44">
        <v>40</v>
      </c>
      <c r="AJ44" s="7">
        <f t="shared" si="2"/>
        <v>35551</v>
      </c>
      <c r="AK44">
        <v>5</v>
      </c>
      <c r="AL44">
        <v>1997</v>
      </c>
      <c r="AM44">
        <v>3</v>
      </c>
      <c r="AN44">
        <v>2509</v>
      </c>
      <c r="AO44">
        <v>78</v>
      </c>
    </row>
    <row r="45" spans="3:41" x14ac:dyDescent="0.25">
      <c r="C45">
        <v>19960509</v>
      </c>
      <c r="D45">
        <v>955</v>
      </c>
      <c r="E45" s="3">
        <v>884</v>
      </c>
      <c r="F45" s="3">
        <v>2720.3</v>
      </c>
      <c r="G45" s="3">
        <v>2720.3</v>
      </c>
      <c r="H45" s="3">
        <v>2695.3</v>
      </c>
      <c r="J45" t="s">
        <v>107</v>
      </c>
      <c r="K45">
        <v>-3.7000000000000002E-3</v>
      </c>
      <c r="L45">
        <v>0.14269999999999999</v>
      </c>
      <c r="M45">
        <v>-3.4500000000000003E-2</v>
      </c>
      <c r="N45">
        <v>8.4400000000000003E-2</v>
      </c>
      <c r="O45">
        <v>0</v>
      </c>
      <c r="U45" s="7">
        <f t="shared" si="0"/>
        <v>35582</v>
      </c>
      <c r="V45">
        <v>6</v>
      </c>
      <c r="W45">
        <v>1997</v>
      </c>
      <c r="X45">
        <v>4</v>
      </c>
      <c r="Y45">
        <v>3213</v>
      </c>
      <c r="Z45">
        <v>2896</v>
      </c>
      <c r="AA45">
        <v>3555</v>
      </c>
      <c r="AB45">
        <v>168</v>
      </c>
      <c r="AC45">
        <v>63</v>
      </c>
      <c r="AD45" s="7">
        <f t="shared" si="1"/>
        <v>35582</v>
      </c>
      <c r="AE45">
        <v>6</v>
      </c>
      <c r="AF45">
        <v>1997</v>
      </c>
      <c r="AG45">
        <v>4</v>
      </c>
      <c r="AH45">
        <v>3213</v>
      </c>
      <c r="AI45">
        <v>63</v>
      </c>
      <c r="AJ45" s="7">
        <f t="shared" si="2"/>
        <v>35582</v>
      </c>
      <c r="AK45">
        <v>6</v>
      </c>
      <c r="AL45">
        <v>1997</v>
      </c>
      <c r="AM45">
        <v>4</v>
      </c>
      <c r="AN45">
        <v>3216</v>
      </c>
      <c r="AO45">
        <v>154</v>
      </c>
    </row>
    <row r="46" spans="3:41" x14ac:dyDescent="0.25">
      <c r="C46">
        <v>19960521</v>
      </c>
      <c r="D46">
        <v>1930</v>
      </c>
      <c r="E46" s="3">
        <v>1750</v>
      </c>
      <c r="F46" s="3">
        <v>3822.5</v>
      </c>
      <c r="G46" s="3">
        <v>3822.5</v>
      </c>
      <c r="H46" s="3">
        <v>3772.5</v>
      </c>
      <c r="U46" s="7">
        <f t="shared" si="0"/>
        <v>35612</v>
      </c>
      <c r="V46">
        <v>7</v>
      </c>
      <c r="W46">
        <v>1997</v>
      </c>
      <c r="X46">
        <v>3</v>
      </c>
      <c r="Y46">
        <v>2591</v>
      </c>
      <c r="Z46">
        <v>2303</v>
      </c>
      <c r="AA46">
        <v>2903</v>
      </c>
      <c r="AB46">
        <v>153</v>
      </c>
      <c r="AC46">
        <v>45</v>
      </c>
      <c r="AD46" s="7">
        <f t="shared" si="1"/>
        <v>35612</v>
      </c>
      <c r="AE46">
        <v>7</v>
      </c>
      <c r="AF46">
        <v>1997</v>
      </c>
      <c r="AG46">
        <v>3</v>
      </c>
      <c r="AH46">
        <v>2591</v>
      </c>
      <c r="AI46">
        <v>45</v>
      </c>
      <c r="AJ46" s="7">
        <f t="shared" si="2"/>
        <v>35612</v>
      </c>
      <c r="AK46">
        <v>7</v>
      </c>
      <c r="AL46">
        <v>1997</v>
      </c>
      <c r="AM46">
        <v>3</v>
      </c>
      <c r="AN46">
        <v>2612</v>
      </c>
      <c r="AO46">
        <v>93</v>
      </c>
    </row>
    <row r="47" spans="3:41" x14ac:dyDescent="0.25">
      <c r="C47">
        <v>19960522</v>
      </c>
      <c r="D47">
        <v>640</v>
      </c>
      <c r="E47" s="3">
        <v>1370</v>
      </c>
      <c r="F47" s="3">
        <v>3358.2</v>
      </c>
      <c r="G47" s="3">
        <v>3358.2</v>
      </c>
      <c r="H47" s="3">
        <v>3325.4</v>
      </c>
      <c r="J47" s="10" t="s">
        <v>33</v>
      </c>
      <c r="K47" s="10"/>
      <c r="L47">
        <v>9.2999999999999992E-3</v>
      </c>
      <c r="U47" s="7">
        <f t="shared" si="0"/>
        <v>35643</v>
      </c>
      <c r="V47">
        <v>8</v>
      </c>
      <c r="W47">
        <v>1997</v>
      </c>
      <c r="X47">
        <v>1</v>
      </c>
      <c r="Y47">
        <v>1687</v>
      </c>
      <c r="Z47">
        <v>1385</v>
      </c>
      <c r="AA47">
        <v>2037</v>
      </c>
      <c r="AB47">
        <v>166</v>
      </c>
      <c r="AC47">
        <v>32</v>
      </c>
      <c r="AD47" s="7">
        <f t="shared" si="1"/>
        <v>35643</v>
      </c>
      <c r="AE47">
        <v>8</v>
      </c>
      <c r="AF47">
        <v>1997</v>
      </c>
      <c r="AG47">
        <v>1</v>
      </c>
      <c r="AH47">
        <v>1687</v>
      </c>
      <c r="AI47">
        <v>32</v>
      </c>
      <c r="AJ47" s="7">
        <f t="shared" si="2"/>
        <v>35643</v>
      </c>
      <c r="AK47">
        <v>8</v>
      </c>
      <c r="AL47">
        <v>1997</v>
      </c>
      <c r="AM47">
        <v>1</v>
      </c>
      <c r="AN47">
        <v>1712</v>
      </c>
      <c r="AO47">
        <v>51</v>
      </c>
    </row>
    <row r="48" spans="3:41" x14ac:dyDescent="0.25">
      <c r="C48">
        <v>19960814</v>
      </c>
      <c r="D48">
        <v>955</v>
      </c>
      <c r="E48" s="3">
        <v>99</v>
      </c>
      <c r="F48" s="3">
        <v>638.85</v>
      </c>
      <c r="G48" s="3">
        <v>638.85</v>
      </c>
      <c r="H48" s="3">
        <v>651.80999999999995</v>
      </c>
      <c r="U48" s="7">
        <f t="shared" si="0"/>
        <v>35674</v>
      </c>
      <c r="V48">
        <v>9</v>
      </c>
      <c r="W48">
        <v>1997</v>
      </c>
      <c r="X48">
        <v>1</v>
      </c>
      <c r="Y48">
        <v>1622</v>
      </c>
      <c r="Z48">
        <v>1327</v>
      </c>
      <c r="AA48">
        <v>1962</v>
      </c>
      <c r="AB48">
        <v>162</v>
      </c>
      <c r="AC48">
        <v>41</v>
      </c>
      <c r="AD48" s="7">
        <f t="shared" si="1"/>
        <v>35674</v>
      </c>
      <c r="AE48">
        <v>9</v>
      </c>
      <c r="AF48">
        <v>1997</v>
      </c>
      <c r="AG48">
        <v>1</v>
      </c>
      <c r="AH48">
        <v>1622</v>
      </c>
      <c r="AI48">
        <v>41</v>
      </c>
      <c r="AJ48" s="7">
        <f t="shared" si="2"/>
        <v>35674</v>
      </c>
      <c r="AK48">
        <v>9</v>
      </c>
      <c r="AL48">
        <v>1997</v>
      </c>
      <c r="AM48">
        <v>1</v>
      </c>
      <c r="AN48">
        <v>1627</v>
      </c>
      <c r="AO48">
        <v>56</v>
      </c>
    </row>
    <row r="49" spans="3:41" x14ac:dyDescent="0.25">
      <c r="C49">
        <v>19960918</v>
      </c>
      <c r="D49">
        <v>1245</v>
      </c>
      <c r="E49" s="3">
        <v>155</v>
      </c>
      <c r="F49" s="3">
        <v>883.41</v>
      </c>
      <c r="G49" s="3">
        <v>883.41</v>
      </c>
      <c r="H49" s="3">
        <v>890.61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7">
        <f t="shared" si="0"/>
        <v>35704</v>
      </c>
      <c r="V49">
        <v>10</v>
      </c>
      <c r="W49">
        <v>1997</v>
      </c>
      <c r="X49">
        <v>1</v>
      </c>
      <c r="Y49">
        <v>1177</v>
      </c>
      <c r="Z49">
        <v>963</v>
      </c>
      <c r="AA49">
        <v>1425</v>
      </c>
      <c r="AB49">
        <v>118</v>
      </c>
      <c r="AC49">
        <v>30</v>
      </c>
      <c r="AD49" s="7">
        <f t="shared" si="1"/>
        <v>35704</v>
      </c>
      <c r="AE49">
        <v>10</v>
      </c>
      <c r="AF49">
        <v>1997</v>
      </c>
      <c r="AG49">
        <v>1</v>
      </c>
      <c r="AH49">
        <v>1177</v>
      </c>
      <c r="AI49">
        <v>30</v>
      </c>
      <c r="AJ49" s="7">
        <f t="shared" si="2"/>
        <v>35704</v>
      </c>
      <c r="AK49">
        <v>10</v>
      </c>
      <c r="AL49">
        <v>1997</v>
      </c>
      <c r="AM49">
        <v>1</v>
      </c>
      <c r="AN49">
        <v>1174</v>
      </c>
      <c r="AO49">
        <v>41</v>
      </c>
    </row>
    <row r="50" spans="3:41" x14ac:dyDescent="0.25">
      <c r="C50">
        <v>19961009</v>
      </c>
      <c r="D50">
        <v>1430</v>
      </c>
      <c r="E50" s="3">
        <v>241</v>
      </c>
      <c r="F50" s="3">
        <v>1208.8</v>
      </c>
      <c r="G50" s="3">
        <v>1208.8</v>
      </c>
      <c r="H50" s="3">
        <v>1205.9000000000001</v>
      </c>
      <c r="J50" t="s">
        <v>20</v>
      </c>
      <c r="U50" s="7">
        <f t="shared" si="0"/>
        <v>35735</v>
      </c>
      <c r="V50">
        <v>11</v>
      </c>
      <c r="W50">
        <v>1997</v>
      </c>
      <c r="X50">
        <v>1</v>
      </c>
      <c r="Y50">
        <v>835</v>
      </c>
      <c r="Z50">
        <v>684</v>
      </c>
      <c r="AA50">
        <v>1009</v>
      </c>
      <c r="AB50">
        <v>83</v>
      </c>
      <c r="AC50">
        <v>18</v>
      </c>
      <c r="AD50" s="7">
        <f t="shared" si="1"/>
        <v>35735</v>
      </c>
      <c r="AE50">
        <v>11</v>
      </c>
      <c r="AF50">
        <v>1997</v>
      </c>
      <c r="AG50">
        <v>1</v>
      </c>
      <c r="AH50">
        <v>834.99</v>
      </c>
      <c r="AI50">
        <v>18.47</v>
      </c>
      <c r="AJ50" s="7">
        <f t="shared" si="2"/>
        <v>35735</v>
      </c>
      <c r="AK50">
        <v>11</v>
      </c>
      <c r="AL50">
        <v>1997</v>
      </c>
      <c r="AM50">
        <v>1</v>
      </c>
      <c r="AN50">
        <v>824.84</v>
      </c>
      <c r="AO50">
        <v>32.21</v>
      </c>
    </row>
    <row r="51" spans="3:41" x14ac:dyDescent="0.25">
      <c r="C51">
        <v>19961119</v>
      </c>
      <c r="D51">
        <v>930</v>
      </c>
      <c r="E51" s="3">
        <v>100</v>
      </c>
      <c r="F51" s="3">
        <v>749.49</v>
      </c>
      <c r="G51" s="3">
        <v>749.49</v>
      </c>
      <c r="H51" s="3">
        <v>739.23</v>
      </c>
      <c r="K51" t="s">
        <v>42</v>
      </c>
      <c r="L51" t="s">
        <v>43</v>
      </c>
      <c r="M51" t="s">
        <v>44</v>
      </c>
      <c r="N51" t="s">
        <v>45</v>
      </c>
      <c r="O51" t="s">
        <v>46</v>
      </c>
      <c r="U51" s="7">
        <f t="shared" si="0"/>
        <v>35765</v>
      </c>
      <c r="V51">
        <v>12</v>
      </c>
      <c r="W51">
        <v>1997</v>
      </c>
      <c r="X51">
        <v>1</v>
      </c>
      <c r="Y51">
        <v>724.22</v>
      </c>
      <c r="Z51">
        <v>593.65</v>
      </c>
      <c r="AA51">
        <v>874.89</v>
      </c>
      <c r="AB51">
        <v>71.819999999999993</v>
      </c>
      <c r="AC51">
        <v>15.73</v>
      </c>
      <c r="AD51" s="7">
        <f t="shared" si="1"/>
        <v>35765</v>
      </c>
      <c r="AE51">
        <v>12</v>
      </c>
      <c r="AF51">
        <v>1997</v>
      </c>
      <c r="AG51">
        <v>1</v>
      </c>
      <c r="AH51">
        <v>724.22</v>
      </c>
      <c r="AI51">
        <v>15.73</v>
      </c>
      <c r="AJ51" s="7">
        <f t="shared" si="2"/>
        <v>35765</v>
      </c>
      <c r="AK51">
        <v>12</v>
      </c>
      <c r="AL51">
        <v>1997</v>
      </c>
      <c r="AM51">
        <v>1</v>
      </c>
      <c r="AN51">
        <v>711.39</v>
      </c>
      <c r="AO51">
        <v>29.25</v>
      </c>
    </row>
    <row r="52" spans="3:41" x14ac:dyDescent="0.25">
      <c r="C52">
        <v>19970108</v>
      </c>
      <c r="D52">
        <v>1130</v>
      </c>
      <c r="E52" s="3">
        <v>56</v>
      </c>
      <c r="F52" s="3">
        <v>549.58000000000004</v>
      </c>
      <c r="G52" s="3">
        <v>549.58000000000004</v>
      </c>
      <c r="H52" s="3">
        <v>537.47</v>
      </c>
      <c r="K52" t="s">
        <v>47</v>
      </c>
      <c r="L52" t="s">
        <v>48</v>
      </c>
      <c r="M52" t="s">
        <v>49</v>
      </c>
      <c r="N52" t="s">
        <v>48</v>
      </c>
      <c r="O52" t="s">
        <v>48</v>
      </c>
      <c r="P52" t="s">
        <v>48</v>
      </c>
      <c r="Q52" t="s">
        <v>48</v>
      </c>
      <c r="R52" t="s">
        <v>50</v>
      </c>
      <c r="U52" s="7">
        <f t="shared" si="0"/>
        <v>35827</v>
      </c>
      <c r="V52">
        <v>2</v>
      </c>
      <c r="W52">
        <v>1998</v>
      </c>
      <c r="X52">
        <v>1</v>
      </c>
      <c r="Y52">
        <v>592.97</v>
      </c>
      <c r="Z52">
        <v>485.06</v>
      </c>
      <c r="AA52">
        <v>717.68</v>
      </c>
      <c r="AB52">
        <v>59.41</v>
      </c>
      <c r="AC52">
        <v>15.39</v>
      </c>
      <c r="AD52" s="7">
        <f t="shared" si="1"/>
        <v>35827</v>
      </c>
      <c r="AE52">
        <v>2</v>
      </c>
      <c r="AF52">
        <v>1998</v>
      </c>
      <c r="AG52">
        <v>1</v>
      </c>
      <c r="AH52">
        <v>592.97</v>
      </c>
      <c r="AI52">
        <v>15.39</v>
      </c>
      <c r="AJ52" s="7">
        <f t="shared" si="2"/>
        <v>35827</v>
      </c>
      <c r="AK52">
        <v>2</v>
      </c>
      <c r="AL52">
        <v>1998</v>
      </c>
      <c r="AM52">
        <v>1</v>
      </c>
      <c r="AN52">
        <v>583.9</v>
      </c>
      <c r="AO52">
        <v>18.309999999999999</v>
      </c>
    </row>
    <row r="53" spans="3:41" x14ac:dyDescent="0.25">
      <c r="C53">
        <v>19970131</v>
      </c>
      <c r="D53">
        <v>1100</v>
      </c>
      <c r="E53" s="3">
        <v>74</v>
      </c>
      <c r="F53" s="3">
        <v>674.29</v>
      </c>
      <c r="G53" s="3">
        <v>674.29</v>
      </c>
      <c r="H53" s="3">
        <v>659.78</v>
      </c>
      <c r="J53" t="s">
        <v>51</v>
      </c>
      <c r="U53" s="7">
        <f t="shared" si="0"/>
        <v>35855</v>
      </c>
      <c r="V53">
        <v>3</v>
      </c>
      <c r="W53">
        <v>1998</v>
      </c>
      <c r="X53">
        <v>1</v>
      </c>
      <c r="Y53">
        <v>603.64</v>
      </c>
      <c r="Z53">
        <v>493.37</v>
      </c>
      <c r="AA53">
        <v>731.16</v>
      </c>
      <c r="AB53">
        <v>60.73</v>
      </c>
      <c r="AC53">
        <v>16.62</v>
      </c>
      <c r="AD53" s="7">
        <f t="shared" si="1"/>
        <v>35855</v>
      </c>
      <c r="AE53">
        <v>3</v>
      </c>
      <c r="AF53">
        <v>1998</v>
      </c>
      <c r="AG53">
        <v>1</v>
      </c>
      <c r="AH53">
        <v>603.64</v>
      </c>
      <c r="AI53">
        <v>16.62</v>
      </c>
      <c r="AJ53" s="7">
        <f t="shared" si="2"/>
        <v>35855</v>
      </c>
      <c r="AK53">
        <v>3</v>
      </c>
      <c r="AL53">
        <v>1998</v>
      </c>
      <c r="AM53">
        <v>1</v>
      </c>
      <c r="AN53">
        <v>599.84</v>
      </c>
      <c r="AO53">
        <v>18.03</v>
      </c>
    </row>
    <row r="54" spans="3:41" x14ac:dyDescent="0.25">
      <c r="C54">
        <v>19970226</v>
      </c>
      <c r="D54">
        <v>1100</v>
      </c>
      <c r="E54" s="3">
        <v>65</v>
      </c>
      <c r="F54" s="3">
        <v>612.63</v>
      </c>
      <c r="G54" s="3">
        <v>612.63</v>
      </c>
      <c r="H54" s="3">
        <v>602.92999999999995</v>
      </c>
      <c r="J54" t="s">
        <v>36</v>
      </c>
      <c r="K54" s="3">
        <v>547</v>
      </c>
      <c r="L54" s="3">
        <v>793</v>
      </c>
      <c r="M54" s="3">
        <v>1200</v>
      </c>
      <c r="N54" s="3">
        <v>2360</v>
      </c>
      <c r="O54" s="3">
        <v>3200</v>
      </c>
      <c r="P54" s="3">
        <v>3670</v>
      </c>
      <c r="Q54" s="3">
        <v>4760</v>
      </c>
      <c r="R54" s="3">
        <v>4840</v>
      </c>
      <c r="U54" s="7">
        <f t="shared" si="0"/>
        <v>35886</v>
      </c>
      <c r="V54">
        <v>4</v>
      </c>
      <c r="W54">
        <v>1998</v>
      </c>
      <c r="X54">
        <v>1</v>
      </c>
      <c r="Y54">
        <v>1108</v>
      </c>
      <c r="Z54">
        <v>909</v>
      </c>
      <c r="AA54">
        <v>1337</v>
      </c>
      <c r="AB54">
        <v>109</v>
      </c>
      <c r="AC54">
        <v>22</v>
      </c>
      <c r="AD54" s="7">
        <f t="shared" si="1"/>
        <v>35886</v>
      </c>
      <c r="AE54">
        <v>4</v>
      </c>
      <c r="AF54">
        <v>1998</v>
      </c>
      <c r="AG54">
        <v>1</v>
      </c>
      <c r="AH54">
        <v>1108</v>
      </c>
      <c r="AI54">
        <v>22</v>
      </c>
      <c r="AJ54" s="7">
        <f t="shared" si="2"/>
        <v>35886</v>
      </c>
      <c r="AK54">
        <v>4</v>
      </c>
      <c r="AL54">
        <v>1998</v>
      </c>
      <c r="AM54">
        <v>1</v>
      </c>
      <c r="AN54">
        <v>1114</v>
      </c>
      <c r="AO54">
        <v>60</v>
      </c>
    </row>
    <row r="55" spans="3:41" x14ac:dyDescent="0.25">
      <c r="C55">
        <v>19970326</v>
      </c>
      <c r="D55">
        <v>1200</v>
      </c>
      <c r="E55" s="3">
        <v>120</v>
      </c>
      <c r="F55" s="3">
        <v>892.49</v>
      </c>
      <c r="G55" s="3">
        <v>892.49</v>
      </c>
      <c r="H55" s="3">
        <v>885.44</v>
      </c>
      <c r="J55" s="3" t="s">
        <v>38</v>
      </c>
      <c r="K55" s="3">
        <v>449</v>
      </c>
      <c r="L55" s="3">
        <v>778</v>
      </c>
      <c r="M55" s="3">
        <v>1190</v>
      </c>
      <c r="N55" s="3">
        <v>2370</v>
      </c>
      <c r="O55" s="3">
        <v>3300</v>
      </c>
      <c r="P55" s="3">
        <v>3620</v>
      </c>
      <c r="Q55" s="3">
        <v>5210</v>
      </c>
      <c r="R55" s="3">
        <v>5360</v>
      </c>
      <c r="U55" s="7">
        <f t="shared" si="0"/>
        <v>35916</v>
      </c>
      <c r="V55">
        <v>5</v>
      </c>
      <c r="W55">
        <v>1998</v>
      </c>
      <c r="X55">
        <v>2</v>
      </c>
      <c r="Y55">
        <v>2522</v>
      </c>
      <c r="Z55">
        <v>2185</v>
      </c>
      <c r="AA55">
        <v>2896</v>
      </c>
      <c r="AB55">
        <v>182</v>
      </c>
      <c r="AC55">
        <v>38</v>
      </c>
      <c r="AD55" s="7">
        <f t="shared" si="1"/>
        <v>35916</v>
      </c>
      <c r="AE55">
        <v>5</v>
      </c>
      <c r="AF55">
        <v>1998</v>
      </c>
      <c r="AG55">
        <v>2</v>
      </c>
      <c r="AH55">
        <v>2522</v>
      </c>
      <c r="AI55">
        <v>38</v>
      </c>
      <c r="AJ55" s="7">
        <f t="shared" si="2"/>
        <v>35916</v>
      </c>
      <c r="AK55">
        <v>5</v>
      </c>
      <c r="AL55">
        <v>1998</v>
      </c>
      <c r="AM55">
        <v>2</v>
      </c>
      <c r="AN55">
        <v>2528</v>
      </c>
      <c r="AO55">
        <v>91</v>
      </c>
    </row>
    <row r="56" spans="3:41" x14ac:dyDescent="0.25">
      <c r="C56">
        <v>19970428</v>
      </c>
      <c r="D56">
        <v>1100</v>
      </c>
      <c r="E56" s="3">
        <v>214</v>
      </c>
      <c r="F56" s="3">
        <v>1212.9000000000001</v>
      </c>
      <c r="G56" s="3">
        <v>1212.9000000000001</v>
      </c>
      <c r="H56" s="3">
        <v>1216.5</v>
      </c>
      <c r="J56" t="s">
        <v>52</v>
      </c>
      <c r="K56">
        <v>1.22</v>
      </c>
      <c r="L56">
        <v>1.02</v>
      </c>
      <c r="M56">
        <v>1</v>
      </c>
      <c r="N56">
        <v>0.99</v>
      </c>
      <c r="O56">
        <v>0.97</v>
      </c>
      <c r="P56">
        <v>1.01</v>
      </c>
      <c r="Q56">
        <v>0.91</v>
      </c>
      <c r="R56">
        <v>0.9</v>
      </c>
      <c r="U56" s="7">
        <f t="shared" si="0"/>
        <v>35947</v>
      </c>
      <c r="V56">
        <v>6</v>
      </c>
      <c r="W56">
        <v>1998</v>
      </c>
      <c r="X56">
        <v>3</v>
      </c>
      <c r="Y56">
        <v>2610</v>
      </c>
      <c r="Z56">
        <v>2325</v>
      </c>
      <c r="AA56">
        <v>2921</v>
      </c>
      <c r="AB56">
        <v>152</v>
      </c>
      <c r="AC56">
        <v>38</v>
      </c>
      <c r="AD56" s="7">
        <f t="shared" si="1"/>
        <v>35947</v>
      </c>
      <c r="AE56">
        <v>6</v>
      </c>
      <c r="AF56">
        <v>1998</v>
      </c>
      <c r="AG56">
        <v>3</v>
      </c>
      <c r="AH56">
        <v>2610</v>
      </c>
      <c r="AI56">
        <v>38</v>
      </c>
      <c r="AJ56" s="7">
        <f t="shared" si="2"/>
        <v>35947</v>
      </c>
      <c r="AK56">
        <v>6</v>
      </c>
      <c r="AL56">
        <v>1998</v>
      </c>
      <c r="AM56">
        <v>3</v>
      </c>
      <c r="AN56">
        <v>2632</v>
      </c>
      <c r="AO56">
        <v>93</v>
      </c>
    </row>
    <row r="57" spans="3:41" x14ac:dyDescent="0.25">
      <c r="C57">
        <v>19970513</v>
      </c>
      <c r="D57">
        <v>1310</v>
      </c>
      <c r="E57" s="3">
        <v>705</v>
      </c>
      <c r="F57" s="3">
        <v>2386.5</v>
      </c>
      <c r="G57" s="3">
        <v>2386.5</v>
      </c>
      <c r="H57" s="3">
        <v>2384.1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7">
        <f t="shared" si="0"/>
        <v>35977</v>
      </c>
      <c r="V57">
        <v>7</v>
      </c>
      <c r="W57">
        <v>1998</v>
      </c>
      <c r="X57">
        <v>2</v>
      </c>
      <c r="Y57">
        <v>1773</v>
      </c>
      <c r="Z57">
        <v>1537</v>
      </c>
      <c r="AA57">
        <v>2035</v>
      </c>
      <c r="AB57">
        <v>127</v>
      </c>
      <c r="AC57">
        <v>28</v>
      </c>
      <c r="AD57" s="7">
        <f t="shared" si="1"/>
        <v>35977</v>
      </c>
      <c r="AE57">
        <v>7</v>
      </c>
      <c r="AF57">
        <v>1998</v>
      </c>
      <c r="AG57">
        <v>2</v>
      </c>
      <c r="AH57">
        <v>1773</v>
      </c>
      <c r="AI57">
        <v>28</v>
      </c>
      <c r="AJ57" s="7">
        <f t="shared" si="2"/>
        <v>35977</v>
      </c>
      <c r="AK57">
        <v>7</v>
      </c>
      <c r="AL57">
        <v>1998</v>
      </c>
      <c r="AM57">
        <v>2</v>
      </c>
      <c r="AN57">
        <v>1807</v>
      </c>
      <c r="AO57">
        <v>81</v>
      </c>
    </row>
    <row r="58" spans="3:41" x14ac:dyDescent="0.25">
      <c r="C58">
        <v>19970520</v>
      </c>
      <c r="D58">
        <v>945</v>
      </c>
      <c r="E58" s="3">
        <v>1190</v>
      </c>
      <c r="F58" s="3">
        <v>3140.1</v>
      </c>
      <c r="G58" s="3">
        <v>3140.1</v>
      </c>
      <c r="H58" s="3">
        <v>3125.8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7">
        <f t="shared" si="0"/>
        <v>36008</v>
      </c>
      <c r="V58">
        <v>8</v>
      </c>
      <c r="W58">
        <v>1998</v>
      </c>
      <c r="X58">
        <v>2</v>
      </c>
      <c r="Y58">
        <v>853.09</v>
      </c>
      <c r="Z58">
        <v>740.11</v>
      </c>
      <c r="AA58">
        <v>978.34</v>
      </c>
      <c r="AB58">
        <v>60.8</v>
      </c>
      <c r="AC58">
        <v>17.03</v>
      </c>
      <c r="AD58" s="7">
        <f t="shared" si="1"/>
        <v>36008</v>
      </c>
      <c r="AE58">
        <v>8</v>
      </c>
      <c r="AF58">
        <v>1998</v>
      </c>
      <c r="AG58">
        <v>2</v>
      </c>
      <c r="AH58">
        <v>853.09</v>
      </c>
      <c r="AI58">
        <v>17.03</v>
      </c>
      <c r="AJ58" s="7">
        <f t="shared" si="2"/>
        <v>36008</v>
      </c>
      <c r="AK58">
        <v>8</v>
      </c>
      <c r="AL58">
        <v>1998</v>
      </c>
      <c r="AM58">
        <v>2</v>
      </c>
      <c r="AN58">
        <v>873.18</v>
      </c>
      <c r="AO58">
        <v>47.11</v>
      </c>
    </row>
    <row r="59" spans="3:41" x14ac:dyDescent="0.25">
      <c r="C59">
        <v>19970528</v>
      </c>
      <c r="D59">
        <v>1030</v>
      </c>
      <c r="E59" s="3">
        <v>547</v>
      </c>
      <c r="F59" s="3">
        <v>2001.9</v>
      </c>
      <c r="G59" s="3">
        <v>2001.9</v>
      </c>
      <c r="H59" s="3">
        <v>2015.6</v>
      </c>
      <c r="U59" s="7">
        <f t="shared" si="0"/>
        <v>36039</v>
      </c>
      <c r="V59">
        <v>9</v>
      </c>
      <c r="W59">
        <v>1998</v>
      </c>
      <c r="X59">
        <v>1</v>
      </c>
      <c r="Y59">
        <v>730.96</v>
      </c>
      <c r="Z59">
        <v>599.98</v>
      </c>
      <c r="AA59">
        <v>881.97</v>
      </c>
      <c r="AB59">
        <v>72.010000000000005</v>
      </c>
      <c r="AC59">
        <v>13.54</v>
      </c>
      <c r="AD59" s="7">
        <f t="shared" si="1"/>
        <v>36039</v>
      </c>
      <c r="AE59">
        <v>9</v>
      </c>
      <c r="AF59">
        <v>1998</v>
      </c>
      <c r="AG59">
        <v>1</v>
      </c>
      <c r="AH59">
        <v>730.96</v>
      </c>
      <c r="AI59">
        <v>13.54</v>
      </c>
      <c r="AJ59" s="7">
        <f t="shared" si="2"/>
        <v>36039</v>
      </c>
      <c r="AK59">
        <v>9</v>
      </c>
      <c r="AL59">
        <v>1998</v>
      </c>
      <c r="AM59">
        <v>1</v>
      </c>
      <c r="AN59">
        <v>740.04</v>
      </c>
      <c r="AO59">
        <v>28.28</v>
      </c>
    </row>
    <row r="60" spans="3:41" x14ac:dyDescent="0.25">
      <c r="C60">
        <v>19970604</v>
      </c>
      <c r="D60">
        <v>1030</v>
      </c>
      <c r="E60" s="3">
        <v>1620</v>
      </c>
      <c r="F60" s="3">
        <v>3589.3</v>
      </c>
      <c r="G60" s="3">
        <v>3589.3</v>
      </c>
      <c r="H60" s="3">
        <v>3576.2</v>
      </c>
      <c r="U60" s="7">
        <f t="shared" si="0"/>
        <v>36069</v>
      </c>
      <c r="V60">
        <v>10</v>
      </c>
      <c r="W60">
        <v>1998</v>
      </c>
      <c r="X60">
        <v>1</v>
      </c>
      <c r="Y60">
        <v>779.35</v>
      </c>
      <c r="Z60">
        <v>639.85</v>
      </c>
      <c r="AA60">
        <v>940.16</v>
      </c>
      <c r="AB60">
        <v>76.69</v>
      </c>
      <c r="AC60">
        <v>13.94</v>
      </c>
      <c r="AD60" s="7">
        <f t="shared" si="1"/>
        <v>36069</v>
      </c>
      <c r="AE60">
        <v>10</v>
      </c>
      <c r="AF60">
        <v>1998</v>
      </c>
      <c r="AG60">
        <v>1</v>
      </c>
      <c r="AH60">
        <v>779.35</v>
      </c>
      <c r="AI60">
        <v>13.94</v>
      </c>
      <c r="AJ60" s="7">
        <f t="shared" si="2"/>
        <v>36069</v>
      </c>
      <c r="AK60">
        <v>10</v>
      </c>
      <c r="AL60">
        <v>1998</v>
      </c>
      <c r="AM60">
        <v>1</v>
      </c>
      <c r="AN60">
        <v>786.53</v>
      </c>
      <c r="AO60">
        <v>27.86</v>
      </c>
    </row>
    <row r="61" spans="3:41" x14ac:dyDescent="0.25">
      <c r="C61">
        <v>19970612</v>
      </c>
      <c r="D61">
        <v>950</v>
      </c>
      <c r="E61" s="3">
        <v>1230</v>
      </c>
      <c r="F61" s="3">
        <v>3057.4</v>
      </c>
      <c r="G61" s="3">
        <v>3057.4</v>
      </c>
      <c r="H61" s="3">
        <v>3063.6</v>
      </c>
      <c r="J61" t="s">
        <v>58</v>
      </c>
      <c r="K61" t="s">
        <v>59</v>
      </c>
      <c r="U61" s="7">
        <f t="shared" si="0"/>
        <v>36100</v>
      </c>
      <c r="V61">
        <v>11</v>
      </c>
      <c r="W61">
        <v>1998</v>
      </c>
      <c r="X61">
        <v>1</v>
      </c>
      <c r="Y61">
        <v>809.16</v>
      </c>
      <c r="Z61">
        <v>663.65</v>
      </c>
      <c r="AA61">
        <v>977.02</v>
      </c>
      <c r="AB61">
        <v>80.03</v>
      </c>
      <c r="AC61">
        <v>16.559999999999999</v>
      </c>
      <c r="AD61" s="7">
        <f t="shared" si="1"/>
        <v>36100</v>
      </c>
      <c r="AE61">
        <v>11</v>
      </c>
      <c r="AF61">
        <v>1998</v>
      </c>
      <c r="AG61">
        <v>1</v>
      </c>
      <c r="AH61">
        <v>809.16</v>
      </c>
      <c r="AI61">
        <v>16.559999999999999</v>
      </c>
      <c r="AJ61" s="7">
        <f t="shared" si="2"/>
        <v>36100</v>
      </c>
      <c r="AK61">
        <v>11</v>
      </c>
      <c r="AL61">
        <v>1998</v>
      </c>
      <c r="AM61">
        <v>1</v>
      </c>
      <c r="AN61">
        <v>805</v>
      </c>
      <c r="AO61">
        <v>27.19</v>
      </c>
    </row>
    <row r="62" spans="3:41" x14ac:dyDescent="0.25">
      <c r="C62">
        <v>19970616</v>
      </c>
      <c r="D62">
        <v>940</v>
      </c>
      <c r="E62" s="3">
        <v>1245</v>
      </c>
      <c r="F62" s="3">
        <v>3056.6</v>
      </c>
      <c r="G62" s="3">
        <v>3056.6</v>
      </c>
      <c r="H62" s="3">
        <v>3065.2</v>
      </c>
      <c r="J62" s="10" t="s">
        <v>60</v>
      </c>
      <c r="K62" s="10"/>
      <c r="U62" s="7">
        <f t="shared" si="0"/>
        <v>36192</v>
      </c>
      <c r="V62">
        <v>2</v>
      </c>
      <c r="W62">
        <v>1999</v>
      </c>
      <c r="X62">
        <v>1</v>
      </c>
      <c r="Y62">
        <v>581.28</v>
      </c>
      <c r="Z62">
        <v>475.09</v>
      </c>
      <c r="AA62">
        <v>704.07</v>
      </c>
      <c r="AB62">
        <v>58.48</v>
      </c>
      <c r="AC62">
        <v>16</v>
      </c>
      <c r="AD62" s="7">
        <f t="shared" si="1"/>
        <v>36192</v>
      </c>
      <c r="AE62">
        <v>2</v>
      </c>
      <c r="AF62">
        <v>1999</v>
      </c>
      <c r="AG62">
        <v>1</v>
      </c>
      <c r="AH62">
        <v>581.28</v>
      </c>
      <c r="AI62">
        <v>16</v>
      </c>
      <c r="AJ62" s="7">
        <f t="shared" si="2"/>
        <v>36192</v>
      </c>
      <c r="AK62">
        <v>2</v>
      </c>
      <c r="AL62">
        <v>1999</v>
      </c>
      <c r="AM62">
        <v>1</v>
      </c>
      <c r="AN62">
        <v>574.84</v>
      </c>
      <c r="AO62">
        <v>18.45</v>
      </c>
    </row>
    <row r="63" spans="3:41" x14ac:dyDescent="0.25">
      <c r="C63">
        <v>19970625</v>
      </c>
      <c r="D63">
        <v>1310</v>
      </c>
      <c r="E63" s="3">
        <v>1350</v>
      </c>
      <c r="F63" s="3">
        <v>3147.2</v>
      </c>
      <c r="G63" s="3">
        <v>3147.2</v>
      </c>
      <c r="H63" s="3">
        <v>3158.3</v>
      </c>
      <c r="J63" t="s">
        <v>63</v>
      </c>
      <c r="K63">
        <v>-0.122</v>
      </c>
      <c r="U63" s="7">
        <f t="shared" si="0"/>
        <v>36251</v>
      </c>
      <c r="V63">
        <v>4</v>
      </c>
      <c r="W63">
        <v>1999</v>
      </c>
      <c r="X63">
        <v>2</v>
      </c>
      <c r="Y63">
        <v>881</v>
      </c>
      <c r="Z63">
        <v>763</v>
      </c>
      <c r="AA63">
        <v>1012</v>
      </c>
      <c r="AB63">
        <v>63</v>
      </c>
      <c r="AC63">
        <v>18</v>
      </c>
      <c r="AD63" s="7">
        <f t="shared" si="1"/>
        <v>36251</v>
      </c>
      <c r="AE63">
        <v>4</v>
      </c>
      <c r="AF63">
        <v>1999</v>
      </c>
      <c r="AG63">
        <v>2</v>
      </c>
      <c r="AH63">
        <v>881.25</v>
      </c>
      <c r="AI63">
        <v>17.86</v>
      </c>
      <c r="AJ63" s="7">
        <f t="shared" si="2"/>
        <v>36251</v>
      </c>
      <c r="AK63">
        <v>4</v>
      </c>
      <c r="AL63">
        <v>1999</v>
      </c>
      <c r="AM63">
        <v>2</v>
      </c>
      <c r="AN63">
        <v>888.9</v>
      </c>
      <c r="AO63">
        <v>57.19</v>
      </c>
    </row>
    <row r="64" spans="3:41" x14ac:dyDescent="0.25">
      <c r="C64">
        <v>19970701</v>
      </c>
      <c r="D64">
        <v>930</v>
      </c>
      <c r="E64" s="3">
        <v>1350</v>
      </c>
      <c r="F64" s="3">
        <v>3122.9</v>
      </c>
      <c r="G64" s="3">
        <v>3122.9</v>
      </c>
      <c r="H64" s="3">
        <v>3136.4</v>
      </c>
      <c r="J64" t="s">
        <v>61</v>
      </c>
      <c r="K64">
        <v>0.999</v>
      </c>
      <c r="U64" s="7">
        <f t="shared" si="0"/>
        <v>36312</v>
      </c>
      <c r="V64">
        <v>6</v>
      </c>
      <c r="W64">
        <v>1999</v>
      </c>
      <c r="X64">
        <v>1</v>
      </c>
      <c r="Y64">
        <v>2514</v>
      </c>
      <c r="Z64">
        <v>2066</v>
      </c>
      <c r="AA64">
        <v>3030</v>
      </c>
      <c r="AB64">
        <v>246</v>
      </c>
      <c r="AC64">
        <v>37</v>
      </c>
      <c r="AD64" s="7">
        <f t="shared" si="1"/>
        <v>36312</v>
      </c>
      <c r="AE64">
        <v>6</v>
      </c>
      <c r="AF64">
        <v>1999</v>
      </c>
      <c r="AG64">
        <v>1</v>
      </c>
      <c r="AH64">
        <v>2514</v>
      </c>
      <c r="AI64">
        <v>37</v>
      </c>
      <c r="AJ64" s="7">
        <f t="shared" si="2"/>
        <v>36312</v>
      </c>
      <c r="AK64">
        <v>6</v>
      </c>
      <c r="AL64">
        <v>1999</v>
      </c>
      <c r="AM64">
        <v>1</v>
      </c>
      <c r="AN64">
        <v>2540</v>
      </c>
      <c r="AO64">
        <v>119</v>
      </c>
    </row>
    <row r="65" spans="3:41" x14ac:dyDescent="0.25">
      <c r="C65">
        <v>19970714</v>
      </c>
      <c r="D65">
        <v>1115</v>
      </c>
      <c r="E65" s="3">
        <v>769</v>
      </c>
      <c r="F65" s="3">
        <v>2265.3000000000002</v>
      </c>
      <c r="G65" s="3">
        <v>2265.3000000000002</v>
      </c>
      <c r="H65" s="3">
        <v>2292.6</v>
      </c>
      <c r="J65" t="s">
        <v>62</v>
      </c>
      <c r="K65">
        <v>0.96899999999999997</v>
      </c>
      <c r="U65" s="7">
        <f t="shared" si="0"/>
        <v>36373</v>
      </c>
      <c r="V65">
        <v>8</v>
      </c>
      <c r="W65">
        <v>1999</v>
      </c>
      <c r="X65">
        <v>3</v>
      </c>
      <c r="Y65">
        <v>1667</v>
      </c>
      <c r="Z65">
        <v>1482</v>
      </c>
      <c r="AA65">
        <v>1868</v>
      </c>
      <c r="AB65">
        <v>99</v>
      </c>
      <c r="AC65">
        <v>32</v>
      </c>
      <c r="AD65" s="7">
        <f t="shared" si="1"/>
        <v>36373</v>
      </c>
      <c r="AE65">
        <v>8</v>
      </c>
      <c r="AF65">
        <v>1999</v>
      </c>
      <c r="AG65">
        <v>3</v>
      </c>
      <c r="AH65">
        <v>1667</v>
      </c>
      <c r="AI65">
        <v>32</v>
      </c>
      <c r="AJ65" s="7">
        <f t="shared" si="2"/>
        <v>36373</v>
      </c>
      <c r="AK65">
        <v>8</v>
      </c>
      <c r="AL65">
        <v>1999</v>
      </c>
      <c r="AM65">
        <v>3</v>
      </c>
      <c r="AN65">
        <v>1700</v>
      </c>
      <c r="AO65">
        <v>87</v>
      </c>
    </row>
    <row r="66" spans="3:41" x14ac:dyDescent="0.25">
      <c r="C66">
        <v>19970731</v>
      </c>
      <c r="D66">
        <v>1115</v>
      </c>
      <c r="E66" s="3">
        <v>856</v>
      </c>
      <c r="F66" s="3">
        <v>2383.4</v>
      </c>
      <c r="G66" s="3">
        <v>2383.4</v>
      </c>
      <c r="H66" s="3">
        <v>2407.9</v>
      </c>
      <c r="U66" s="7">
        <f t="shared" si="0"/>
        <v>36434</v>
      </c>
      <c r="V66">
        <v>10</v>
      </c>
      <c r="W66">
        <v>1999</v>
      </c>
      <c r="X66">
        <v>1</v>
      </c>
      <c r="Y66">
        <v>836</v>
      </c>
      <c r="Z66">
        <v>686</v>
      </c>
      <c r="AA66">
        <v>1008</v>
      </c>
      <c r="AB66">
        <v>82</v>
      </c>
      <c r="AC66">
        <v>16</v>
      </c>
      <c r="AD66" s="7">
        <f t="shared" si="1"/>
        <v>36434</v>
      </c>
      <c r="AE66">
        <v>10</v>
      </c>
      <c r="AF66">
        <v>1999</v>
      </c>
      <c r="AG66">
        <v>1</v>
      </c>
      <c r="AH66">
        <v>835.73</v>
      </c>
      <c r="AI66">
        <v>15.68</v>
      </c>
      <c r="AJ66" s="7">
        <f t="shared" si="2"/>
        <v>36434</v>
      </c>
      <c r="AK66">
        <v>10</v>
      </c>
      <c r="AL66">
        <v>1999</v>
      </c>
      <c r="AM66">
        <v>1</v>
      </c>
      <c r="AN66">
        <v>843.02</v>
      </c>
      <c r="AO66">
        <v>34.229999999999997</v>
      </c>
    </row>
    <row r="67" spans="3:41" x14ac:dyDescent="0.25">
      <c r="C67">
        <v>19970813</v>
      </c>
      <c r="D67">
        <v>945</v>
      </c>
      <c r="E67" s="3">
        <v>467</v>
      </c>
      <c r="F67" s="3">
        <v>1687.4</v>
      </c>
      <c r="G67" s="3">
        <v>1687.4</v>
      </c>
      <c r="H67" s="3">
        <v>1712.4</v>
      </c>
      <c r="U67" s="7">
        <f t="shared" si="0"/>
        <v>36465</v>
      </c>
      <c r="V67">
        <v>11</v>
      </c>
      <c r="W67">
        <v>1999</v>
      </c>
      <c r="X67">
        <v>1</v>
      </c>
      <c r="Y67">
        <v>642</v>
      </c>
      <c r="Z67">
        <v>526.25</v>
      </c>
      <c r="AA67">
        <v>775.58</v>
      </c>
      <c r="AB67">
        <v>63.67</v>
      </c>
      <c r="AC67">
        <v>13.96</v>
      </c>
      <c r="AD67" s="7">
        <f t="shared" si="1"/>
        <v>36465</v>
      </c>
      <c r="AE67">
        <v>11</v>
      </c>
      <c r="AF67">
        <v>1999</v>
      </c>
      <c r="AG67">
        <v>1</v>
      </c>
      <c r="AH67">
        <v>642</v>
      </c>
      <c r="AI67">
        <v>13.96</v>
      </c>
      <c r="AJ67" s="7">
        <f t="shared" si="2"/>
        <v>36465</v>
      </c>
      <c r="AK67">
        <v>11</v>
      </c>
      <c r="AL67">
        <v>1999</v>
      </c>
      <c r="AM67">
        <v>1</v>
      </c>
      <c r="AN67">
        <v>637.29</v>
      </c>
      <c r="AO67">
        <v>21.94</v>
      </c>
    </row>
    <row r="68" spans="3:41" x14ac:dyDescent="0.25">
      <c r="C68">
        <v>19970925</v>
      </c>
      <c r="D68">
        <v>1400</v>
      </c>
      <c r="E68" s="3">
        <v>406</v>
      </c>
      <c r="F68" s="3">
        <v>1621.6</v>
      </c>
      <c r="G68" s="3">
        <v>1621.6</v>
      </c>
      <c r="H68" s="3">
        <v>1627</v>
      </c>
      <c r="J68" t="s">
        <v>64</v>
      </c>
      <c r="U68" s="7">
        <f t="shared" si="0"/>
        <v>36617</v>
      </c>
      <c r="V68">
        <v>4</v>
      </c>
      <c r="W68">
        <v>2000</v>
      </c>
      <c r="X68">
        <v>2</v>
      </c>
      <c r="Y68">
        <v>1260</v>
      </c>
      <c r="Z68">
        <v>1091</v>
      </c>
      <c r="AA68">
        <v>1447</v>
      </c>
      <c r="AB68">
        <v>91</v>
      </c>
      <c r="AC68">
        <v>25</v>
      </c>
      <c r="AD68" s="7">
        <f t="shared" si="1"/>
        <v>36617</v>
      </c>
      <c r="AE68">
        <v>4</v>
      </c>
      <c r="AF68">
        <v>2000</v>
      </c>
      <c r="AG68">
        <v>2</v>
      </c>
      <c r="AH68">
        <v>1260</v>
      </c>
      <c r="AI68">
        <v>25</v>
      </c>
      <c r="AJ68" s="7">
        <f t="shared" si="2"/>
        <v>36617</v>
      </c>
      <c r="AK68">
        <v>4</v>
      </c>
      <c r="AL68">
        <v>2000</v>
      </c>
      <c r="AM68">
        <v>2</v>
      </c>
      <c r="AN68">
        <v>1269</v>
      </c>
      <c r="AO68">
        <v>94</v>
      </c>
    </row>
    <row r="69" spans="3:41" x14ac:dyDescent="0.25">
      <c r="C69">
        <v>19971022</v>
      </c>
      <c r="D69">
        <v>1010</v>
      </c>
      <c r="E69" s="3">
        <v>220.5</v>
      </c>
      <c r="F69" s="3">
        <v>1177.5</v>
      </c>
      <c r="G69" s="3">
        <v>1177.5</v>
      </c>
      <c r="H69" s="3">
        <v>1174</v>
      </c>
      <c r="J69" t="s">
        <v>21</v>
      </c>
      <c r="U69" s="7">
        <f t="shared" si="0"/>
        <v>36647</v>
      </c>
      <c r="V69">
        <v>5</v>
      </c>
      <c r="W69">
        <v>2000</v>
      </c>
      <c r="X69">
        <v>2</v>
      </c>
      <c r="Y69">
        <v>3373</v>
      </c>
      <c r="Z69">
        <v>2923</v>
      </c>
      <c r="AA69">
        <v>3873</v>
      </c>
      <c r="AB69">
        <v>242</v>
      </c>
      <c r="AC69">
        <v>71</v>
      </c>
      <c r="AD69" s="7">
        <f t="shared" si="1"/>
        <v>36647</v>
      </c>
      <c r="AE69">
        <v>5</v>
      </c>
      <c r="AF69">
        <v>2000</v>
      </c>
      <c r="AG69">
        <v>2</v>
      </c>
      <c r="AH69">
        <v>3373</v>
      </c>
      <c r="AI69">
        <v>71</v>
      </c>
      <c r="AJ69" s="7">
        <f t="shared" si="2"/>
        <v>36647</v>
      </c>
      <c r="AK69">
        <v>5</v>
      </c>
      <c r="AL69">
        <v>2000</v>
      </c>
      <c r="AM69">
        <v>2</v>
      </c>
      <c r="AN69">
        <v>3387</v>
      </c>
      <c r="AO69">
        <v>148</v>
      </c>
    </row>
    <row r="70" spans="3:41" x14ac:dyDescent="0.25">
      <c r="C70">
        <v>19971125</v>
      </c>
      <c r="D70">
        <v>1030</v>
      </c>
      <c r="E70" s="3">
        <v>115</v>
      </c>
      <c r="F70" s="3">
        <v>834.99</v>
      </c>
      <c r="G70" s="3">
        <v>834.99</v>
      </c>
      <c r="H70" s="3">
        <v>824.84</v>
      </c>
      <c r="J70" t="s">
        <v>22</v>
      </c>
      <c r="K70" s="4">
        <v>96.09</v>
      </c>
      <c r="U70" s="7">
        <f t="shared" si="0"/>
        <v>36678</v>
      </c>
      <c r="V70">
        <v>6</v>
      </c>
      <c r="W70">
        <v>2000</v>
      </c>
      <c r="X70">
        <v>1</v>
      </c>
      <c r="Y70">
        <v>1300</v>
      </c>
      <c r="Z70">
        <v>1067</v>
      </c>
      <c r="AA70">
        <v>1569</v>
      </c>
      <c r="AB70">
        <v>128</v>
      </c>
      <c r="AC70">
        <v>24</v>
      </c>
      <c r="AD70" s="7">
        <f t="shared" si="1"/>
        <v>36678</v>
      </c>
      <c r="AE70">
        <v>6</v>
      </c>
      <c r="AF70">
        <v>2000</v>
      </c>
      <c r="AG70">
        <v>1</v>
      </c>
      <c r="AH70">
        <v>1300</v>
      </c>
      <c r="AI70">
        <v>24</v>
      </c>
      <c r="AJ70" s="7">
        <f t="shared" si="2"/>
        <v>36678</v>
      </c>
      <c r="AK70">
        <v>6</v>
      </c>
      <c r="AL70">
        <v>2000</v>
      </c>
      <c r="AM70">
        <v>1</v>
      </c>
      <c r="AN70">
        <v>1336</v>
      </c>
      <c r="AO70">
        <v>114</v>
      </c>
    </row>
    <row r="71" spans="3:41" x14ac:dyDescent="0.25">
      <c r="C71">
        <v>19971223</v>
      </c>
      <c r="D71">
        <v>1015</v>
      </c>
      <c r="E71" s="3">
        <v>86</v>
      </c>
      <c r="F71" s="3">
        <v>724.22</v>
      </c>
      <c r="G71" s="3">
        <v>724.22</v>
      </c>
      <c r="H71" s="3">
        <v>711.39</v>
      </c>
      <c r="J71" t="s">
        <v>23</v>
      </c>
      <c r="K71" s="4">
        <v>9.2999999999999992E-3</v>
      </c>
      <c r="U71" s="7">
        <f t="shared" ref="U71:U128" si="3">DATE(W71,V71,1)</f>
        <v>36708</v>
      </c>
      <c r="V71">
        <v>7</v>
      </c>
      <c r="W71">
        <v>2000</v>
      </c>
      <c r="X71">
        <v>2</v>
      </c>
      <c r="Y71">
        <v>882</v>
      </c>
      <c r="Z71">
        <v>763</v>
      </c>
      <c r="AA71">
        <v>1013</v>
      </c>
      <c r="AB71">
        <v>64</v>
      </c>
      <c r="AC71">
        <v>20</v>
      </c>
      <c r="AD71" s="7">
        <f t="shared" ref="AD71:AD128" si="4">DATE(AF71,AE71,1)</f>
        <v>36708</v>
      </c>
      <c r="AE71">
        <v>7</v>
      </c>
      <c r="AF71">
        <v>2000</v>
      </c>
      <c r="AG71">
        <v>2</v>
      </c>
      <c r="AH71">
        <v>881.69</v>
      </c>
      <c r="AI71">
        <v>20.39</v>
      </c>
      <c r="AJ71" s="7">
        <f t="shared" ref="AJ71:AJ128" si="5">DATE(AL71,AK71,1)</f>
        <v>36708</v>
      </c>
      <c r="AK71">
        <v>7</v>
      </c>
      <c r="AL71">
        <v>2000</v>
      </c>
      <c r="AM71">
        <v>2</v>
      </c>
      <c r="AN71">
        <v>910.52</v>
      </c>
      <c r="AO71">
        <v>80.78</v>
      </c>
    </row>
    <row r="72" spans="3:41" x14ac:dyDescent="0.25">
      <c r="C72">
        <v>19980213</v>
      </c>
      <c r="D72">
        <v>1100</v>
      </c>
      <c r="E72" s="3">
        <v>61</v>
      </c>
      <c r="F72" s="3">
        <v>592.97</v>
      </c>
      <c r="G72" s="3">
        <v>592.97</v>
      </c>
      <c r="H72" s="3">
        <v>583.9</v>
      </c>
      <c r="U72" s="7">
        <f t="shared" si="3"/>
        <v>36739</v>
      </c>
      <c r="V72">
        <v>8</v>
      </c>
      <c r="W72">
        <v>2000</v>
      </c>
      <c r="X72">
        <v>2</v>
      </c>
      <c r="Y72">
        <v>663.37</v>
      </c>
      <c r="Z72">
        <v>572.47</v>
      </c>
      <c r="AA72">
        <v>764.53</v>
      </c>
      <c r="AB72">
        <v>49.02</v>
      </c>
      <c r="AC72">
        <v>18.38</v>
      </c>
      <c r="AD72" s="7">
        <f t="shared" si="4"/>
        <v>36739</v>
      </c>
      <c r="AE72">
        <v>8</v>
      </c>
      <c r="AF72">
        <v>2000</v>
      </c>
      <c r="AG72">
        <v>2</v>
      </c>
      <c r="AH72">
        <v>663.37</v>
      </c>
      <c r="AI72">
        <v>18.38</v>
      </c>
      <c r="AJ72" s="7">
        <f t="shared" si="5"/>
        <v>36739</v>
      </c>
      <c r="AK72">
        <v>8</v>
      </c>
      <c r="AL72">
        <v>2000</v>
      </c>
      <c r="AM72">
        <v>2</v>
      </c>
      <c r="AN72">
        <v>684.44</v>
      </c>
      <c r="AO72">
        <v>54.4</v>
      </c>
    </row>
    <row r="73" spans="3:41" x14ac:dyDescent="0.25">
      <c r="C73">
        <v>19980316</v>
      </c>
      <c r="D73">
        <v>1030</v>
      </c>
      <c r="E73" s="3">
        <v>65</v>
      </c>
      <c r="F73" s="3">
        <v>603.64</v>
      </c>
      <c r="G73" s="3">
        <v>603.64</v>
      </c>
      <c r="H73" s="3">
        <v>599.84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7">
        <f t="shared" si="3"/>
        <v>36770</v>
      </c>
      <c r="V73">
        <v>9</v>
      </c>
      <c r="W73">
        <v>2000</v>
      </c>
      <c r="X73">
        <v>1</v>
      </c>
      <c r="Y73">
        <v>799.08</v>
      </c>
      <c r="Z73">
        <v>655.61</v>
      </c>
      <c r="AA73">
        <v>964.53</v>
      </c>
      <c r="AB73">
        <v>78.89</v>
      </c>
      <c r="AC73">
        <v>15.66</v>
      </c>
      <c r="AD73" s="7">
        <f t="shared" si="4"/>
        <v>36770</v>
      </c>
      <c r="AE73">
        <v>9</v>
      </c>
      <c r="AF73">
        <v>2000</v>
      </c>
      <c r="AG73">
        <v>1</v>
      </c>
      <c r="AH73">
        <v>799.08</v>
      </c>
      <c r="AI73">
        <v>15.66</v>
      </c>
      <c r="AJ73" s="7">
        <f t="shared" si="5"/>
        <v>36770</v>
      </c>
      <c r="AK73">
        <v>9</v>
      </c>
      <c r="AL73">
        <v>2000</v>
      </c>
      <c r="AM73">
        <v>1</v>
      </c>
      <c r="AN73">
        <v>815.98</v>
      </c>
      <c r="AO73">
        <v>48.7</v>
      </c>
    </row>
    <row r="74" spans="3:41" x14ac:dyDescent="0.25">
      <c r="C74">
        <v>19980423</v>
      </c>
      <c r="D74">
        <v>1415</v>
      </c>
      <c r="E74" s="3">
        <v>181</v>
      </c>
      <c r="F74" s="3">
        <v>1107.7</v>
      </c>
      <c r="G74" s="3">
        <v>1107.7</v>
      </c>
      <c r="H74" s="3">
        <v>1113.7</v>
      </c>
      <c r="J74" s="10" t="s">
        <v>65</v>
      </c>
      <c r="K74" s="10"/>
      <c r="L74" s="10"/>
      <c r="M74" s="10"/>
      <c r="N74" s="10"/>
      <c r="U74" s="7">
        <f t="shared" si="3"/>
        <v>36831</v>
      </c>
      <c r="V74">
        <v>11</v>
      </c>
      <c r="W74">
        <v>2000</v>
      </c>
      <c r="X74">
        <v>1</v>
      </c>
      <c r="Y74">
        <v>786.74</v>
      </c>
      <c r="Z74">
        <v>645.14</v>
      </c>
      <c r="AA74">
        <v>950.11</v>
      </c>
      <c r="AB74">
        <v>77.88</v>
      </c>
      <c r="AC74">
        <v>16.440000000000001</v>
      </c>
      <c r="AD74" s="7">
        <f t="shared" si="4"/>
        <v>36831</v>
      </c>
      <c r="AE74">
        <v>11</v>
      </c>
      <c r="AF74">
        <v>2000</v>
      </c>
      <c r="AG74">
        <v>1</v>
      </c>
      <c r="AH74">
        <v>786.74</v>
      </c>
      <c r="AI74">
        <v>16.440000000000001</v>
      </c>
      <c r="AJ74" s="7">
        <f t="shared" si="5"/>
        <v>36831</v>
      </c>
      <c r="AK74">
        <v>11</v>
      </c>
      <c r="AL74">
        <v>2000</v>
      </c>
      <c r="AM74">
        <v>1</v>
      </c>
      <c r="AN74">
        <v>787.22</v>
      </c>
      <c r="AO74">
        <v>29.64</v>
      </c>
    </row>
    <row r="75" spans="3:41" x14ac:dyDescent="0.25">
      <c r="C75">
        <v>19980505</v>
      </c>
      <c r="D75">
        <v>1100</v>
      </c>
      <c r="E75" s="3">
        <v>459</v>
      </c>
      <c r="F75" s="3">
        <v>1904.8</v>
      </c>
      <c r="G75" s="3">
        <v>1904.8</v>
      </c>
      <c r="H75" s="3">
        <v>1911.7</v>
      </c>
      <c r="J75" t="s">
        <v>15</v>
      </c>
      <c r="K75">
        <v>0.69950000000000001</v>
      </c>
      <c r="L75">
        <v>2.3300000000000001E-2</v>
      </c>
      <c r="M75">
        <v>30.02</v>
      </c>
      <c r="N75" s="3">
        <v>2.145E-58</v>
      </c>
      <c r="U75" s="7">
        <f t="shared" si="3"/>
        <v>36861</v>
      </c>
      <c r="V75">
        <v>12</v>
      </c>
      <c r="W75">
        <v>2000</v>
      </c>
      <c r="X75">
        <v>1</v>
      </c>
      <c r="Y75">
        <v>654.33000000000004</v>
      </c>
      <c r="Z75">
        <v>536.15</v>
      </c>
      <c r="AA75">
        <v>790.75</v>
      </c>
      <c r="AB75">
        <v>65.02</v>
      </c>
      <c r="AC75">
        <v>14.79</v>
      </c>
      <c r="AD75" s="7">
        <f t="shared" si="4"/>
        <v>36861</v>
      </c>
      <c r="AE75">
        <v>12</v>
      </c>
      <c r="AF75">
        <v>2000</v>
      </c>
      <c r="AG75">
        <v>1</v>
      </c>
      <c r="AH75">
        <v>654.33000000000004</v>
      </c>
      <c r="AI75">
        <v>14.79</v>
      </c>
      <c r="AJ75" s="7">
        <f t="shared" si="5"/>
        <v>36861</v>
      </c>
      <c r="AK75">
        <v>12</v>
      </c>
      <c r="AL75">
        <v>2000</v>
      </c>
      <c r="AM75">
        <v>1</v>
      </c>
      <c r="AN75">
        <v>650.1</v>
      </c>
      <c r="AO75">
        <v>21.97</v>
      </c>
    </row>
    <row r="76" spans="3:41" x14ac:dyDescent="0.25">
      <c r="C76">
        <v>19980529</v>
      </c>
      <c r="D76">
        <v>915</v>
      </c>
      <c r="E76" s="3">
        <v>1220</v>
      </c>
      <c r="F76" s="3">
        <v>3138.8</v>
      </c>
      <c r="G76" s="3">
        <v>3138.8</v>
      </c>
      <c r="H76" s="3">
        <v>3143.9</v>
      </c>
      <c r="J76" t="s">
        <v>16</v>
      </c>
      <c r="K76">
        <v>-0.39629999999999999</v>
      </c>
      <c r="L76">
        <v>1.3899999999999999E-2</v>
      </c>
      <c r="M76">
        <v>-28.42</v>
      </c>
      <c r="N76" s="3">
        <v>6.3600000000000003E-56</v>
      </c>
      <c r="U76" s="7">
        <f t="shared" si="3"/>
        <v>36951</v>
      </c>
      <c r="V76">
        <v>3</v>
      </c>
      <c r="W76">
        <v>2001</v>
      </c>
      <c r="X76">
        <v>1</v>
      </c>
      <c r="Y76">
        <v>553.14</v>
      </c>
      <c r="Z76">
        <v>450.34</v>
      </c>
      <c r="AA76">
        <v>672.33</v>
      </c>
      <c r="AB76">
        <v>56.7</v>
      </c>
      <c r="AC76">
        <v>18.7</v>
      </c>
      <c r="AD76" s="7">
        <f t="shared" si="4"/>
        <v>36951</v>
      </c>
      <c r="AE76">
        <v>3</v>
      </c>
      <c r="AF76">
        <v>2001</v>
      </c>
      <c r="AG76">
        <v>1</v>
      </c>
      <c r="AH76">
        <v>553.14</v>
      </c>
      <c r="AI76">
        <v>18.7</v>
      </c>
      <c r="AJ76" s="7">
        <f t="shared" si="5"/>
        <v>36951</v>
      </c>
      <c r="AK76">
        <v>3</v>
      </c>
      <c r="AL76">
        <v>2001</v>
      </c>
      <c r="AM76">
        <v>1</v>
      </c>
      <c r="AN76">
        <v>553.74</v>
      </c>
      <c r="AO76">
        <v>29.28</v>
      </c>
    </row>
    <row r="77" spans="3:41" x14ac:dyDescent="0.25">
      <c r="C77">
        <v>19980602</v>
      </c>
      <c r="D77">
        <v>1025</v>
      </c>
      <c r="E77" s="3">
        <v>1210</v>
      </c>
      <c r="F77" s="3">
        <v>3100.4</v>
      </c>
      <c r="G77" s="3">
        <v>3100.4</v>
      </c>
      <c r="H77" s="3">
        <v>3109.6</v>
      </c>
      <c r="J77" t="s">
        <v>17</v>
      </c>
      <c r="K77">
        <v>-2.4899999999999999E-2</v>
      </c>
      <c r="L77">
        <v>1.0800000000000001E-2</v>
      </c>
      <c r="M77">
        <v>-2.31</v>
      </c>
      <c r="N77" s="3">
        <v>1.8800000000000001E-2</v>
      </c>
      <c r="U77" s="7">
        <f t="shared" si="3"/>
        <v>36982</v>
      </c>
      <c r="V77">
        <v>4</v>
      </c>
      <c r="W77">
        <v>2001</v>
      </c>
      <c r="X77">
        <v>1</v>
      </c>
      <c r="Y77">
        <v>1827</v>
      </c>
      <c r="Z77">
        <v>1498</v>
      </c>
      <c r="AA77">
        <v>2206</v>
      </c>
      <c r="AB77">
        <v>181</v>
      </c>
      <c r="AC77">
        <v>38</v>
      </c>
      <c r="AD77" s="7">
        <f t="shared" si="4"/>
        <v>36982</v>
      </c>
      <c r="AE77">
        <v>4</v>
      </c>
      <c r="AF77">
        <v>2001</v>
      </c>
      <c r="AG77">
        <v>1</v>
      </c>
      <c r="AH77">
        <v>1827</v>
      </c>
      <c r="AI77">
        <v>38</v>
      </c>
      <c r="AJ77" s="7">
        <f t="shared" si="5"/>
        <v>36982</v>
      </c>
      <c r="AK77">
        <v>4</v>
      </c>
      <c r="AL77">
        <v>2001</v>
      </c>
      <c r="AM77">
        <v>1</v>
      </c>
      <c r="AN77">
        <v>1841</v>
      </c>
      <c r="AO77">
        <v>137</v>
      </c>
    </row>
    <row r="78" spans="3:41" x14ac:dyDescent="0.25">
      <c r="C78">
        <v>19980610</v>
      </c>
      <c r="D78">
        <v>1000</v>
      </c>
      <c r="E78" s="3">
        <v>663</v>
      </c>
      <c r="F78" s="3">
        <v>2190.6</v>
      </c>
      <c r="G78" s="3">
        <v>2190.6</v>
      </c>
      <c r="H78" s="3">
        <v>2217.1999999999998</v>
      </c>
      <c r="J78" t="s">
        <v>18</v>
      </c>
      <c r="K78">
        <v>8.7099999999999997E-2</v>
      </c>
      <c r="L78">
        <v>1.4500000000000001E-2</v>
      </c>
      <c r="M78">
        <v>6.01</v>
      </c>
      <c r="N78" s="3">
        <v>8.2900000000000001E-9</v>
      </c>
      <c r="U78" s="7">
        <f t="shared" si="3"/>
        <v>37012</v>
      </c>
      <c r="V78">
        <v>5</v>
      </c>
      <c r="W78">
        <v>2001</v>
      </c>
      <c r="X78">
        <v>1</v>
      </c>
      <c r="Y78">
        <v>2997</v>
      </c>
      <c r="Z78">
        <v>2460</v>
      </c>
      <c r="AA78">
        <v>3616</v>
      </c>
      <c r="AB78">
        <v>295</v>
      </c>
      <c r="AC78">
        <v>55</v>
      </c>
      <c r="AD78" s="7">
        <f t="shared" si="4"/>
        <v>37012</v>
      </c>
      <c r="AE78">
        <v>5</v>
      </c>
      <c r="AF78">
        <v>2001</v>
      </c>
      <c r="AG78">
        <v>1</v>
      </c>
      <c r="AH78">
        <v>2997</v>
      </c>
      <c r="AI78">
        <v>55</v>
      </c>
      <c r="AJ78" s="7">
        <f t="shared" si="5"/>
        <v>37012</v>
      </c>
      <c r="AK78">
        <v>5</v>
      </c>
      <c r="AL78">
        <v>2001</v>
      </c>
      <c r="AM78">
        <v>1</v>
      </c>
      <c r="AN78">
        <v>3022</v>
      </c>
      <c r="AO78">
        <v>145</v>
      </c>
    </row>
    <row r="79" spans="3:41" x14ac:dyDescent="0.25">
      <c r="C79">
        <v>19980625</v>
      </c>
      <c r="D79">
        <v>1025</v>
      </c>
      <c r="E79" s="3">
        <v>901</v>
      </c>
      <c r="F79" s="3">
        <v>2539.5</v>
      </c>
      <c r="G79" s="3">
        <v>2539.5</v>
      </c>
      <c r="H79" s="3">
        <v>2569.6</v>
      </c>
      <c r="J79" t="s">
        <v>19</v>
      </c>
      <c r="K79">
        <v>8.8999999999999996E-2</v>
      </c>
      <c r="L79">
        <v>2.3E-2</v>
      </c>
      <c r="M79">
        <v>3.87</v>
      </c>
      <c r="N79" s="3">
        <v>1.133E-4</v>
      </c>
      <c r="U79" s="7">
        <f t="shared" si="3"/>
        <v>37043</v>
      </c>
      <c r="V79">
        <v>6</v>
      </c>
      <c r="W79">
        <v>2001</v>
      </c>
      <c r="X79">
        <v>1</v>
      </c>
      <c r="Y79">
        <v>2513</v>
      </c>
      <c r="Z79">
        <v>2064</v>
      </c>
      <c r="AA79">
        <v>3030</v>
      </c>
      <c r="AB79">
        <v>247</v>
      </c>
      <c r="AC79">
        <v>42</v>
      </c>
      <c r="AD79" s="7">
        <f t="shared" si="4"/>
        <v>37043</v>
      </c>
      <c r="AE79">
        <v>6</v>
      </c>
      <c r="AF79">
        <v>2001</v>
      </c>
      <c r="AG79">
        <v>1</v>
      </c>
      <c r="AH79">
        <v>2513</v>
      </c>
      <c r="AI79">
        <v>42</v>
      </c>
      <c r="AJ79" s="7">
        <f t="shared" si="5"/>
        <v>37043</v>
      </c>
      <c r="AK79">
        <v>6</v>
      </c>
      <c r="AL79">
        <v>2001</v>
      </c>
      <c r="AM79">
        <v>1</v>
      </c>
      <c r="AN79">
        <v>2555</v>
      </c>
      <c r="AO79">
        <v>144</v>
      </c>
    </row>
    <row r="80" spans="3:41" x14ac:dyDescent="0.25">
      <c r="C80">
        <v>19980709</v>
      </c>
      <c r="D80">
        <v>1045</v>
      </c>
      <c r="E80" s="3">
        <v>691</v>
      </c>
      <c r="F80" s="3">
        <v>2152.6</v>
      </c>
      <c r="G80" s="3">
        <v>2152.6</v>
      </c>
      <c r="H80" s="3">
        <v>2187.8000000000002</v>
      </c>
      <c r="J80" t="s">
        <v>102</v>
      </c>
      <c r="K80">
        <v>1.15E-2</v>
      </c>
      <c r="L80">
        <v>1.9E-3</v>
      </c>
      <c r="M80">
        <v>6.05</v>
      </c>
      <c r="N80" s="3">
        <v>6.7800000000000002E-9</v>
      </c>
      <c r="U80" s="7">
        <f t="shared" si="3"/>
        <v>37104</v>
      </c>
      <c r="V80">
        <v>8</v>
      </c>
      <c r="W80">
        <v>2001</v>
      </c>
      <c r="X80">
        <v>2</v>
      </c>
      <c r="Y80">
        <v>1138</v>
      </c>
      <c r="Z80">
        <v>987</v>
      </c>
      <c r="AA80">
        <v>1305</v>
      </c>
      <c r="AB80">
        <v>81</v>
      </c>
      <c r="AC80">
        <v>22</v>
      </c>
      <c r="AD80" s="7">
        <f t="shared" si="4"/>
        <v>37104</v>
      </c>
      <c r="AE80">
        <v>8</v>
      </c>
      <c r="AF80">
        <v>2001</v>
      </c>
      <c r="AG80">
        <v>2</v>
      </c>
      <c r="AH80">
        <v>1138</v>
      </c>
      <c r="AI80">
        <v>22</v>
      </c>
      <c r="AJ80" s="7">
        <f t="shared" si="5"/>
        <v>37104</v>
      </c>
      <c r="AK80">
        <v>8</v>
      </c>
      <c r="AL80">
        <v>2001</v>
      </c>
      <c r="AM80">
        <v>2</v>
      </c>
      <c r="AN80">
        <v>1169</v>
      </c>
      <c r="AO80">
        <v>89</v>
      </c>
    </row>
    <row r="81" spans="3:41" x14ac:dyDescent="0.25">
      <c r="C81">
        <v>19980722</v>
      </c>
      <c r="D81">
        <v>1115</v>
      </c>
      <c r="E81" s="3">
        <v>334</v>
      </c>
      <c r="F81" s="3">
        <v>1393.8</v>
      </c>
      <c r="G81" s="3">
        <v>1393.8</v>
      </c>
      <c r="H81" s="3">
        <v>1426.5</v>
      </c>
      <c r="J81" t="s">
        <v>107</v>
      </c>
      <c r="K81">
        <v>6.9999999999999999E-4</v>
      </c>
      <c r="L81">
        <v>4.0000000000000002E-4</v>
      </c>
      <c r="M81">
        <v>1.59</v>
      </c>
      <c r="N81" s="3">
        <v>0.1028</v>
      </c>
      <c r="U81" s="7">
        <f t="shared" si="3"/>
        <v>37135</v>
      </c>
      <c r="V81">
        <v>9</v>
      </c>
      <c r="W81">
        <v>2001</v>
      </c>
      <c r="X81">
        <v>1</v>
      </c>
      <c r="Y81">
        <v>718.81</v>
      </c>
      <c r="Z81">
        <v>588.94000000000005</v>
      </c>
      <c r="AA81">
        <v>868.73</v>
      </c>
      <c r="AB81">
        <v>71.45</v>
      </c>
      <c r="AC81">
        <v>16.37</v>
      </c>
      <c r="AD81" s="7">
        <f t="shared" si="4"/>
        <v>37135</v>
      </c>
      <c r="AE81">
        <v>9</v>
      </c>
      <c r="AF81">
        <v>2001</v>
      </c>
      <c r="AG81">
        <v>1</v>
      </c>
      <c r="AH81">
        <v>718.81</v>
      </c>
      <c r="AI81">
        <v>16.36</v>
      </c>
      <c r="AJ81" s="7">
        <f t="shared" si="5"/>
        <v>37135</v>
      </c>
      <c r="AK81">
        <v>9</v>
      </c>
      <c r="AL81">
        <v>2001</v>
      </c>
      <c r="AM81">
        <v>1</v>
      </c>
      <c r="AN81">
        <v>737.03</v>
      </c>
      <c r="AO81">
        <v>50.24</v>
      </c>
    </row>
    <row r="82" spans="3:41" x14ac:dyDescent="0.25">
      <c r="C82">
        <v>19980817</v>
      </c>
      <c r="D82">
        <v>1400</v>
      </c>
      <c r="E82" s="3">
        <v>154</v>
      </c>
      <c r="F82" s="3">
        <v>860.04</v>
      </c>
      <c r="G82" s="3">
        <v>860.04</v>
      </c>
      <c r="H82" s="3">
        <v>881.73</v>
      </c>
      <c r="U82" s="7">
        <f t="shared" si="3"/>
        <v>37196</v>
      </c>
      <c r="V82">
        <v>11</v>
      </c>
      <c r="W82">
        <v>2001</v>
      </c>
      <c r="X82">
        <v>1</v>
      </c>
      <c r="Y82">
        <v>563.04999999999995</v>
      </c>
      <c r="Z82">
        <v>460.64</v>
      </c>
      <c r="AA82">
        <v>681.39</v>
      </c>
      <c r="AB82">
        <v>56.38</v>
      </c>
      <c r="AC82">
        <v>14.49</v>
      </c>
      <c r="AD82" s="7">
        <f t="shared" si="4"/>
        <v>37196</v>
      </c>
      <c r="AE82">
        <v>11</v>
      </c>
      <c r="AF82">
        <v>2001</v>
      </c>
      <c r="AG82">
        <v>1</v>
      </c>
      <c r="AH82">
        <v>563.04999999999995</v>
      </c>
      <c r="AI82">
        <v>14.49</v>
      </c>
      <c r="AJ82" s="7">
        <f t="shared" si="5"/>
        <v>37196</v>
      </c>
      <c r="AK82">
        <v>11</v>
      </c>
      <c r="AL82">
        <v>2001</v>
      </c>
      <c r="AM82">
        <v>1</v>
      </c>
      <c r="AN82">
        <v>565.75</v>
      </c>
      <c r="AO82">
        <v>21.39</v>
      </c>
    </row>
    <row r="83" spans="3:41" x14ac:dyDescent="0.25">
      <c r="C83">
        <v>19980831</v>
      </c>
      <c r="D83">
        <v>1145</v>
      </c>
      <c r="E83" s="3">
        <v>148</v>
      </c>
      <c r="F83" s="3">
        <v>846.14</v>
      </c>
      <c r="G83" s="3">
        <v>846.14</v>
      </c>
      <c r="H83" s="3">
        <v>864.62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U83" s="7">
        <f t="shared" si="3"/>
        <v>37226</v>
      </c>
      <c r="V83">
        <v>12</v>
      </c>
      <c r="W83">
        <v>2001</v>
      </c>
      <c r="X83">
        <v>1</v>
      </c>
      <c r="Y83">
        <v>531.96</v>
      </c>
      <c r="Z83">
        <v>434.21</v>
      </c>
      <c r="AA83">
        <v>645.11</v>
      </c>
      <c r="AB83">
        <v>53.86</v>
      </c>
      <c r="AC83">
        <v>15.86</v>
      </c>
      <c r="AD83" s="7">
        <f t="shared" si="4"/>
        <v>37226</v>
      </c>
      <c r="AE83">
        <v>12</v>
      </c>
      <c r="AF83">
        <v>2001</v>
      </c>
      <c r="AG83">
        <v>1</v>
      </c>
      <c r="AH83">
        <v>531.96</v>
      </c>
      <c r="AI83">
        <v>15.86</v>
      </c>
      <c r="AJ83" s="7">
        <f t="shared" si="5"/>
        <v>37226</v>
      </c>
      <c r="AK83">
        <v>12</v>
      </c>
      <c r="AL83">
        <v>2001</v>
      </c>
      <c r="AM83">
        <v>1</v>
      </c>
      <c r="AN83">
        <v>526.9</v>
      </c>
      <c r="AO83">
        <v>16.93</v>
      </c>
    </row>
    <row r="84" spans="3:41" x14ac:dyDescent="0.25">
      <c r="C84">
        <v>19980930</v>
      </c>
      <c r="D84">
        <v>1100</v>
      </c>
      <c r="E84" s="3">
        <v>111</v>
      </c>
      <c r="F84" s="3">
        <v>730.96</v>
      </c>
      <c r="G84" s="3">
        <v>730.96</v>
      </c>
      <c r="H84" s="3">
        <v>740.04</v>
      </c>
      <c r="K84" t="s">
        <v>47</v>
      </c>
      <c r="L84" t="s">
        <v>48</v>
      </c>
      <c r="M84" t="s">
        <v>49</v>
      </c>
      <c r="N84" t="s">
        <v>48</v>
      </c>
      <c r="O84" t="s">
        <v>48</v>
      </c>
      <c r="P84" t="s">
        <v>48</v>
      </c>
      <c r="Q84" t="s">
        <v>48</v>
      </c>
      <c r="R84" t="s">
        <v>50</v>
      </c>
      <c r="U84" s="7">
        <f t="shared" si="3"/>
        <v>37316</v>
      </c>
      <c r="V84">
        <v>3</v>
      </c>
      <c r="W84">
        <v>2002</v>
      </c>
      <c r="X84">
        <v>4</v>
      </c>
      <c r="Y84">
        <v>655.78</v>
      </c>
      <c r="Z84">
        <v>585.6</v>
      </c>
      <c r="AA84">
        <v>731.98</v>
      </c>
      <c r="AB84">
        <v>37.36</v>
      </c>
      <c r="AC84">
        <v>17.87</v>
      </c>
      <c r="AD84" s="7">
        <f t="shared" si="4"/>
        <v>37316</v>
      </c>
      <c r="AE84">
        <v>3</v>
      </c>
      <c r="AF84">
        <v>2002</v>
      </c>
      <c r="AG84">
        <v>4</v>
      </c>
      <c r="AH84">
        <v>655.78</v>
      </c>
      <c r="AI84">
        <v>17.86</v>
      </c>
      <c r="AJ84" s="7">
        <f t="shared" si="5"/>
        <v>37316</v>
      </c>
      <c r="AK84">
        <v>3</v>
      </c>
      <c r="AL84">
        <v>2002</v>
      </c>
      <c r="AM84">
        <v>4</v>
      </c>
      <c r="AN84">
        <v>656.55</v>
      </c>
      <c r="AO84">
        <v>37.57</v>
      </c>
    </row>
    <row r="85" spans="3:41" x14ac:dyDescent="0.25">
      <c r="C85">
        <v>19981007</v>
      </c>
      <c r="D85">
        <v>1425</v>
      </c>
      <c r="E85" s="3">
        <v>120</v>
      </c>
      <c r="F85" s="3">
        <v>779.35</v>
      </c>
      <c r="G85" s="3">
        <v>779.35</v>
      </c>
      <c r="H85" s="3">
        <v>786.53</v>
      </c>
      <c r="J85" t="s">
        <v>66</v>
      </c>
      <c r="U85" s="7">
        <f t="shared" si="3"/>
        <v>37347</v>
      </c>
      <c r="V85">
        <v>4</v>
      </c>
      <c r="W85">
        <v>2002</v>
      </c>
      <c r="X85">
        <v>1</v>
      </c>
      <c r="Y85">
        <v>1163</v>
      </c>
      <c r="Z85">
        <v>954</v>
      </c>
      <c r="AA85">
        <v>1405</v>
      </c>
      <c r="AB85">
        <v>115</v>
      </c>
      <c r="AC85">
        <v>25</v>
      </c>
      <c r="AD85" s="7">
        <f t="shared" si="4"/>
        <v>37347</v>
      </c>
      <c r="AE85">
        <v>4</v>
      </c>
      <c r="AF85">
        <v>2002</v>
      </c>
      <c r="AG85">
        <v>1</v>
      </c>
      <c r="AH85">
        <v>1163</v>
      </c>
      <c r="AI85">
        <v>25</v>
      </c>
      <c r="AJ85" s="7">
        <f t="shared" si="5"/>
        <v>37347</v>
      </c>
      <c r="AK85">
        <v>4</v>
      </c>
      <c r="AL85">
        <v>2002</v>
      </c>
      <c r="AM85">
        <v>1</v>
      </c>
      <c r="AN85">
        <v>1172</v>
      </c>
      <c r="AO85">
        <v>95</v>
      </c>
    </row>
    <row r="86" spans="3:41" x14ac:dyDescent="0.25">
      <c r="C86">
        <v>19981113</v>
      </c>
      <c r="D86">
        <v>1130</v>
      </c>
      <c r="E86" s="3">
        <v>113</v>
      </c>
      <c r="F86" s="3">
        <v>809.16</v>
      </c>
      <c r="G86" s="3">
        <v>809.16</v>
      </c>
      <c r="H86" s="3">
        <v>805</v>
      </c>
      <c r="J86" t="s">
        <v>36</v>
      </c>
      <c r="K86" s="3">
        <v>0.80100000000000005</v>
      </c>
      <c r="L86" s="3">
        <v>1.31</v>
      </c>
      <c r="M86" s="3">
        <v>2.23</v>
      </c>
      <c r="N86" s="3">
        <v>3.03</v>
      </c>
      <c r="O86" s="3">
        <v>3.65</v>
      </c>
      <c r="P86" s="3">
        <v>3.97</v>
      </c>
      <c r="Q86" s="3">
        <v>4.04</v>
      </c>
      <c r="R86" s="3">
        <v>4.04</v>
      </c>
      <c r="U86" s="7">
        <f t="shared" si="3"/>
        <v>37377</v>
      </c>
      <c r="V86">
        <v>5</v>
      </c>
      <c r="W86">
        <v>2002</v>
      </c>
      <c r="X86">
        <v>1</v>
      </c>
      <c r="Y86">
        <v>1732</v>
      </c>
      <c r="Z86">
        <v>1421</v>
      </c>
      <c r="AA86">
        <v>2090</v>
      </c>
      <c r="AB86">
        <v>171</v>
      </c>
      <c r="AC86">
        <v>33</v>
      </c>
      <c r="AD86" s="7">
        <f t="shared" si="4"/>
        <v>37377</v>
      </c>
      <c r="AE86">
        <v>5</v>
      </c>
      <c r="AF86">
        <v>2002</v>
      </c>
      <c r="AG86">
        <v>1</v>
      </c>
      <c r="AH86">
        <v>1732</v>
      </c>
      <c r="AI86">
        <v>33</v>
      </c>
      <c r="AJ86" s="7">
        <f t="shared" si="5"/>
        <v>37377</v>
      </c>
      <c r="AK86">
        <v>5</v>
      </c>
      <c r="AL86">
        <v>2002</v>
      </c>
      <c r="AM86">
        <v>1</v>
      </c>
      <c r="AN86">
        <v>1759</v>
      </c>
      <c r="AO86">
        <v>144</v>
      </c>
    </row>
    <row r="87" spans="3:41" x14ac:dyDescent="0.25">
      <c r="C87">
        <v>19990219</v>
      </c>
      <c r="D87">
        <v>1140</v>
      </c>
      <c r="E87" s="3">
        <v>59</v>
      </c>
      <c r="F87" s="3">
        <v>581.28</v>
      </c>
      <c r="G87" s="3">
        <v>581.28</v>
      </c>
      <c r="H87" s="3">
        <v>574.84</v>
      </c>
      <c r="J87" s="3" t="s">
        <v>38</v>
      </c>
      <c r="K87" s="3">
        <v>0.86</v>
      </c>
      <c r="L87" s="3">
        <v>1.23</v>
      </c>
      <c r="M87" s="3">
        <v>2.2400000000000002</v>
      </c>
      <c r="N87" s="3">
        <v>3.07</v>
      </c>
      <c r="O87" s="3">
        <v>3.65</v>
      </c>
      <c r="P87" s="3">
        <v>3.78</v>
      </c>
      <c r="Q87" s="3">
        <v>4.09</v>
      </c>
      <c r="R87" s="3">
        <v>4.0999999999999996</v>
      </c>
      <c r="U87" s="7">
        <f t="shared" si="3"/>
        <v>37438</v>
      </c>
      <c r="V87">
        <v>7</v>
      </c>
      <c r="W87">
        <v>2002</v>
      </c>
      <c r="X87">
        <v>1</v>
      </c>
      <c r="Y87">
        <v>546.97</v>
      </c>
      <c r="Z87">
        <v>443.84</v>
      </c>
      <c r="AA87">
        <v>666.83</v>
      </c>
      <c r="AB87">
        <v>56.95</v>
      </c>
      <c r="AC87">
        <v>21.04</v>
      </c>
      <c r="AD87" s="7">
        <f t="shared" si="4"/>
        <v>37438</v>
      </c>
      <c r="AE87">
        <v>7</v>
      </c>
      <c r="AF87">
        <v>2002</v>
      </c>
      <c r="AG87">
        <v>1</v>
      </c>
      <c r="AH87">
        <v>546.97</v>
      </c>
      <c r="AI87">
        <v>21.04</v>
      </c>
      <c r="AJ87" s="7">
        <f t="shared" si="5"/>
        <v>37438</v>
      </c>
      <c r="AK87">
        <v>7</v>
      </c>
      <c r="AL87">
        <v>2002</v>
      </c>
      <c r="AM87">
        <v>1</v>
      </c>
      <c r="AN87">
        <v>566.39</v>
      </c>
      <c r="AO87">
        <v>51.09</v>
      </c>
    </row>
    <row r="88" spans="3:41" x14ac:dyDescent="0.25">
      <c r="C88">
        <v>19990408</v>
      </c>
      <c r="D88">
        <v>1500</v>
      </c>
      <c r="E88" s="3">
        <v>95</v>
      </c>
      <c r="F88" s="3">
        <v>755.25</v>
      </c>
      <c r="G88" s="3">
        <v>755.25</v>
      </c>
      <c r="H88" s="3">
        <v>758.74</v>
      </c>
      <c r="J88" t="s">
        <v>52</v>
      </c>
      <c r="K88">
        <v>0.93</v>
      </c>
      <c r="L88">
        <v>1.07</v>
      </c>
      <c r="M88">
        <v>0.99</v>
      </c>
      <c r="N88">
        <v>0.99</v>
      </c>
      <c r="O88">
        <v>1</v>
      </c>
      <c r="P88">
        <v>1.05</v>
      </c>
      <c r="Q88">
        <v>0.99</v>
      </c>
      <c r="R88">
        <v>0.98</v>
      </c>
      <c r="U88" s="7">
        <f t="shared" si="3"/>
        <v>37591</v>
      </c>
      <c r="V88">
        <v>12</v>
      </c>
      <c r="W88">
        <v>2002</v>
      </c>
      <c r="X88">
        <v>1</v>
      </c>
      <c r="Y88">
        <v>742.39</v>
      </c>
      <c r="Z88">
        <v>607.95000000000005</v>
      </c>
      <c r="AA88">
        <v>897.64</v>
      </c>
      <c r="AB88">
        <v>73.98</v>
      </c>
      <c r="AC88">
        <v>17.690000000000001</v>
      </c>
      <c r="AD88" s="7">
        <f t="shared" si="4"/>
        <v>37591</v>
      </c>
      <c r="AE88">
        <v>12</v>
      </c>
      <c r="AF88">
        <v>2002</v>
      </c>
      <c r="AG88">
        <v>1</v>
      </c>
      <c r="AH88">
        <v>742.39</v>
      </c>
      <c r="AI88">
        <v>17.690000000000001</v>
      </c>
      <c r="AJ88" s="7">
        <f t="shared" si="5"/>
        <v>37591</v>
      </c>
      <c r="AK88">
        <v>12</v>
      </c>
      <c r="AL88">
        <v>2002</v>
      </c>
      <c r="AM88">
        <v>1</v>
      </c>
      <c r="AN88">
        <v>736.3</v>
      </c>
      <c r="AO88">
        <v>21.19</v>
      </c>
    </row>
    <row r="89" spans="3:41" x14ac:dyDescent="0.25">
      <c r="C89">
        <v>19990430</v>
      </c>
      <c r="D89">
        <v>1015</v>
      </c>
      <c r="E89" s="3">
        <v>158</v>
      </c>
      <c r="F89" s="3">
        <v>1007.3</v>
      </c>
      <c r="G89" s="3">
        <v>1007.3</v>
      </c>
      <c r="H89" s="3">
        <v>1019</v>
      </c>
      <c r="U89" s="7">
        <f t="shared" si="3"/>
        <v>37622</v>
      </c>
      <c r="V89">
        <v>1</v>
      </c>
      <c r="W89">
        <v>2003</v>
      </c>
      <c r="X89">
        <v>1</v>
      </c>
      <c r="Y89">
        <v>630.09</v>
      </c>
      <c r="Z89">
        <v>515.04999999999995</v>
      </c>
      <c r="AA89">
        <v>763.11</v>
      </c>
      <c r="AB89">
        <v>63.35</v>
      </c>
      <c r="AC89">
        <v>17.2</v>
      </c>
      <c r="AD89" s="7">
        <f t="shared" si="4"/>
        <v>37622</v>
      </c>
      <c r="AE89">
        <v>1</v>
      </c>
      <c r="AF89">
        <v>2003</v>
      </c>
      <c r="AG89">
        <v>1</v>
      </c>
      <c r="AH89">
        <v>630.09</v>
      </c>
      <c r="AI89">
        <v>17.2</v>
      </c>
      <c r="AJ89" s="7">
        <f t="shared" si="5"/>
        <v>37622</v>
      </c>
      <c r="AK89">
        <v>1</v>
      </c>
      <c r="AL89">
        <v>2003</v>
      </c>
      <c r="AM89">
        <v>1</v>
      </c>
      <c r="AN89">
        <v>621.94000000000005</v>
      </c>
      <c r="AO89">
        <v>17.52</v>
      </c>
    </row>
    <row r="90" spans="3:41" x14ac:dyDescent="0.25">
      <c r="C90">
        <v>19990603</v>
      </c>
      <c r="D90">
        <v>945</v>
      </c>
      <c r="E90" s="3">
        <v>819</v>
      </c>
      <c r="F90" s="3">
        <v>2513.9</v>
      </c>
      <c r="G90" s="3">
        <v>2513.9</v>
      </c>
      <c r="H90" s="3">
        <v>2540.1999999999998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7">
        <f t="shared" si="3"/>
        <v>37712</v>
      </c>
      <c r="V90">
        <v>4</v>
      </c>
      <c r="W90">
        <v>2003</v>
      </c>
      <c r="X90">
        <v>1</v>
      </c>
      <c r="Y90">
        <v>677.78</v>
      </c>
      <c r="Z90">
        <v>553.6</v>
      </c>
      <c r="AA90">
        <v>821.44</v>
      </c>
      <c r="AB90">
        <v>68.400000000000006</v>
      </c>
      <c r="AC90">
        <v>19.440000000000001</v>
      </c>
      <c r="AD90" s="7">
        <f t="shared" si="4"/>
        <v>37712</v>
      </c>
      <c r="AE90">
        <v>4</v>
      </c>
      <c r="AF90">
        <v>2003</v>
      </c>
      <c r="AG90">
        <v>1</v>
      </c>
      <c r="AH90">
        <v>677.78</v>
      </c>
      <c r="AI90">
        <v>19.440000000000001</v>
      </c>
      <c r="AJ90" s="7">
        <f t="shared" si="5"/>
        <v>37712</v>
      </c>
      <c r="AK90">
        <v>4</v>
      </c>
      <c r="AL90">
        <v>2003</v>
      </c>
      <c r="AM90">
        <v>1</v>
      </c>
      <c r="AN90">
        <v>683.16</v>
      </c>
      <c r="AO90">
        <v>47.47</v>
      </c>
    </row>
    <row r="91" spans="3:41" x14ac:dyDescent="0.25">
      <c r="C91">
        <v>19990809</v>
      </c>
      <c r="D91">
        <v>1300</v>
      </c>
      <c r="E91" s="3">
        <v>432</v>
      </c>
      <c r="F91" s="3">
        <v>1628.4</v>
      </c>
      <c r="G91" s="3">
        <v>1628.4</v>
      </c>
      <c r="H91" s="3">
        <v>1664</v>
      </c>
      <c r="U91" s="7">
        <f t="shared" si="3"/>
        <v>37742</v>
      </c>
      <c r="V91">
        <v>5</v>
      </c>
      <c r="W91">
        <v>2003</v>
      </c>
      <c r="X91">
        <v>3</v>
      </c>
      <c r="Y91">
        <v>2809</v>
      </c>
      <c r="Z91">
        <v>2479</v>
      </c>
      <c r="AA91">
        <v>3169</v>
      </c>
      <c r="AB91">
        <v>176</v>
      </c>
      <c r="AC91">
        <v>58</v>
      </c>
      <c r="AD91" s="7">
        <f t="shared" si="4"/>
        <v>37742</v>
      </c>
      <c r="AE91">
        <v>5</v>
      </c>
      <c r="AF91">
        <v>2003</v>
      </c>
      <c r="AG91">
        <v>3</v>
      </c>
      <c r="AH91">
        <v>2809</v>
      </c>
      <c r="AI91">
        <v>58</v>
      </c>
      <c r="AJ91" s="7">
        <f t="shared" si="5"/>
        <v>37742</v>
      </c>
      <c r="AK91">
        <v>5</v>
      </c>
      <c r="AL91">
        <v>2003</v>
      </c>
      <c r="AM91">
        <v>3</v>
      </c>
      <c r="AN91">
        <v>2822</v>
      </c>
      <c r="AO91">
        <v>110</v>
      </c>
    </row>
    <row r="92" spans="3:41" x14ac:dyDescent="0.25">
      <c r="C92">
        <v>19990819</v>
      </c>
      <c r="D92">
        <v>1300</v>
      </c>
      <c r="E92" s="3">
        <v>500</v>
      </c>
      <c r="F92" s="3">
        <v>1779.3</v>
      </c>
      <c r="G92" s="3">
        <v>1779.3</v>
      </c>
      <c r="H92" s="3">
        <v>1812.4</v>
      </c>
      <c r="U92" s="7">
        <f t="shared" si="3"/>
        <v>37773</v>
      </c>
      <c r="V92">
        <v>6</v>
      </c>
      <c r="W92">
        <v>2003</v>
      </c>
      <c r="X92">
        <v>1</v>
      </c>
      <c r="Y92">
        <v>1841</v>
      </c>
      <c r="Z92">
        <v>1512</v>
      </c>
      <c r="AA92">
        <v>2221</v>
      </c>
      <c r="AB92">
        <v>181</v>
      </c>
      <c r="AC92">
        <v>33</v>
      </c>
      <c r="AD92" s="7">
        <f t="shared" si="4"/>
        <v>37773</v>
      </c>
      <c r="AE92">
        <v>6</v>
      </c>
      <c r="AF92">
        <v>2003</v>
      </c>
      <c r="AG92">
        <v>1</v>
      </c>
      <c r="AH92">
        <v>1841</v>
      </c>
      <c r="AI92">
        <v>33</v>
      </c>
      <c r="AJ92" s="7">
        <f t="shared" si="5"/>
        <v>37773</v>
      </c>
      <c r="AK92">
        <v>6</v>
      </c>
      <c r="AL92">
        <v>2003</v>
      </c>
      <c r="AM92">
        <v>1</v>
      </c>
      <c r="AN92">
        <v>1882</v>
      </c>
      <c r="AO92">
        <v>141</v>
      </c>
    </row>
    <row r="93" spans="3:41" x14ac:dyDescent="0.25">
      <c r="C93">
        <v>19990826</v>
      </c>
      <c r="D93">
        <v>1015</v>
      </c>
      <c r="E93" s="3">
        <v>411</v>
      </c>
      <c r="F93" s="3">
        <v>1592.6</v>
      </c>
      <c r="G93" s="3">
        <v>1592.6</v>
      </c>
      <c r="H93" s="3">
        <v>1622.4</v>
      </c>
      <c r="J93" t="s">
        <v>58</v>
      </c>
      <c r="K93" t="s">
        <v>59</v>
      </c>
      <c r="U93" s="7">
        <f t="shared" si="3"/>
        <v>37803</v>
      </c>
      <c r="V93">
        <v>7</v>
      </c>
      <c r="W93">
        <v>2003</v>
      </c>
      <c r="X93">
        <v>1</v>
      </c>
      <c r="Y93">
        <v>1101</v>
      </c>
      <c r="Z93">
        <v>903</v>
      </c>
      <c r="AA93">
        <v>1330</v>
      </c>
      <c r="AB93">
        <v>109</v>
      </c>
      <c r="AC93">
        <v>23</v>
      </c>
      <c r="AD93" s="7">
        <f t="shared" si="4"/>
        <v>37803</v>
      </c>
      <c r="AE93">
        <v>7</v>
      </c>
      <c r="AF93">
        <v>2003</v>
      </c>
      <c r="AG93">
        <v>1</v>
      </c>
      <c r="AH93">
        <v>1101</v>
      </c>
      <c r="AI93">
        <v>23</v>
      </c>
      <c r="AJ93" s="7">
        <f t="shared" si="5"/>
        <v>37803</v>
      </c>
      <c r="AK93">
        <v>7</v>
      </c>
      <c r="AL93">
        <v>2003</v>
      </c>
      <c r="AM93">
        <v>1</v>
      </c>
      <c r="AN93">
        <v>1134</v>
      </c>
      <c r="AO93">
        <v>103</v>
      </c>
    </row>
    <row r="94" spans="3:41" x14ac:dyDescent="0.25">
      <c r="C94">
        <v>19991013</v>
      </c>
      <c r="D94">
        <v>1115</v>
      </c>
      <c r="E94" s="3">
        <v>130</v>
      </c>
      <c r="F94" s="3">
        <v>835.73</v>
      </c>
      <c r="G94" s="3">
        <v>835.73</v>
      </c>
      <c r="H94" s="3">
        <v>843.02</v>
      </c>
      <c r="J94" s="10" t="s">
        <v>60</v>
      </c>
      <c r="K94" s="10"/>
      <c r="U94" s="7">
        <f t="shared" si="3"/>
        <v>37895</v>
      </c>
      <c r="V94">
        <v>10</v>
      </c>
      <c r="W94">
        <v>2003</v>
      </c>
      <c r="X94">
        <v>1</v>
      </c>
      <c r="Y94">
        <v>581.51</v>
      </c>
      <c r="Z94">
        <v>475.72</v>
      </c>
      <c r="AA94">
        <v>703.76</v>
      </c>
      <c r="AB94">
        <v>58.24</v>
      </c>
      <c r="AC94">
        <v>15.01</v>
      </c>
      <c r="AD94" s="7">
        <f t="shared" si="4"/>
        <v>37895</v>
      </c>
      <c r="AE94">
        <v>10</v>
      </c>
      <c r="AF94">
        <v>2003</v>
      </c>
      <c r="AG94">
        <v>1</v>
      </c>
      <c r="AH94">
        <v>581.51</v>
      </c>
      <c r="AI94">
        <v>15.01</v>
      </c>
      <c r="AJ94" s="7">
        <f t="shared" si="5"/>
        <v>37895</v>
      </c>
      <c r="AK94">
        <v>10</v>
      </c>
      <c r="AL94">
        <v>2003</v>
      </c>
      <c r="AM94">
        <v>1</v>
      </c>
      <c r="AN94">
        <v>584.32000000000005</v>
      </c>
      <c r="AO94">
        <v>17.97</v>
      </c>
    </row>
    <row r="95" spans="3:41" x14ac:dyDescent="0.25">
      <c r="C95">
        <v>19991130</v>
      </c>
      <c r="D95">
        <v>1145</v>
      </c>
      <c r="E95" s="3">
        <v>75</v>
      </c>
      <c r="F95" s="3">
        <v>642</v>
      </c>
      <c r="G95" s="3">
        <v>642</v>
      </c>
      <c r="H95" s="3">
        <v>637.29</v>
      </c>
      <c r="J95" t="s">
        <v>63</v>
      </c>
      <c r="K95">
        <v>8.5000000000000006E-2</v>
      </c>
      <c r="U95" s="7">
        <f t="shared" si="3"/>
        <v>37956</v>
      </c>
      <c r="V95">
        <v>12</v>
      </c>
      <c r="W95">
        <v>2003</v>
      </c>
      <c r="X95">
        <v>1</v>
      </c>
      <c r="Y95">
        <v>731.43</v>
      </c>
      <c r="Z95">
        <v>599</v>
      </c>
      <c r="AA95">
        <v>884.37</v>
      </c>
      <c r="AB95">
        <v>72.88</v>
      </c>
      <c r="AC95">
        <v>17.38</v>
      </c>
      <c r="AD95" s="7">
        <f t="shared" si="4"/>
        <v>37956</v>
      </c>
      <c r="AE95">
        <v>12</v>
      </c>
      <c r="AF95">
        <v>2003</v>
      </c>
      <c r="AG95">
        <v>1</v>
      </c>
      <c r="AH95">
        <v>731.43</v>
      </c>
      <c r="AI95">
        <v>17.38</v>
      </c>
      <c r="AJ95" s="7">
        <f t="shared" si="5"/>
        <v>37956</v>
      </c>
      <c r="AK95">
        <v>12</v>
      </c>
      <c r="AL95">
        <v>2003</v>
      </c>
      <c r="AM95">
        <v>1</v>
      </c>
      <c r="AN95">
        <v>724.8</v>
      </c>
      <c r="AO95">
        <v>15.55</v>
      </c>
    </row>
    <row r="96" spans="3:41" x14ac:dyDescent="0.25">
      <c r="C96">
        <v>20000413</v>
      </c>
      <c r="D96">
        <v>1100</v>
      </c>
      <c r="E96" s="3">
        <v>166</v>
      </c>
      <c r="F96" s="3">
        <v>1082.3</v>
      </c>
      <c r="G96" s="3">
        <v>1082.3</v>
      </c>
      <c r="H96" s="3">
        <v>1089.2</v>
      </c>
      <c r="J96" t="s">
        <v>67</v>
      </c>
      <c r="K96">
        <v>1.0009999999999999</v>
      </c>
      <c r="U96" s="7">
        <f t="shared" si="3"/>
        <v>38047</v>
      </c>
      <c r="V96">
        <v>3</v>
      </c>
      <c r="W96">
        <v>2004</v>
      </c>
      <c r="X96">
        <v>1</v>
      </c>
      <c r="Y96">
        <v>705.17</v>
      </c>
      <c r="Z96">
        <v>576.76</v>
      </c>
      <c r="AA96">
        <v>853.59</v>
      </c>
      <c r="AB96">
        <v>70.7</v>
      </c>
      <c r="AC96">
        <v>18.510000000000002</v>
      </c>
      <c r="AD96" s="7">
        <f t="shared" si="4"/>
        <v>38047</v>
      </c>
      <c r="AE96">
        <v>3</v>
      </c>
      <c r="AF96">
        <v>2004</v>
      </c>
      <c r="AG96">
        <v>1</v>
      </c>
      <c r="AH96">
        <v>705.17</v>
      </c>
      <c r="AI96">
        <v>18.510000000000002</v>
      </c>
      <c r="AJ96" s="7">
        <f t="shared" si="5"/>
        <v>38047</v>
      </c>
      <c r="AK96">
        <v>3</v>
      </c>
      <c r="AL96">
        <v>2004</v>
      </c>
      <c r="AM96">
        <v>1</v>
      </c>
      <c r="AN96">
        <v>701.83</v>
      </c>
      <c r="AO96">
        <v>32.47</v>
      </c>
    </row>
    <row r="97" spans="3:41" x14ac:dyDescent="0.25">
      <c r="C97">
        <v>20000424</v>
      </c>
      <c r="D97">
        <v>1520</v>
      </c>
      <c r="E97" s="3">
        <v>271</v>
      </c>
      <c r="F97" s="3">
        <v>1437.2</v>
      </c>
      <c r="G97" s="3">
        <v>1437.2</v>
      </c>
      <c r="H97" s="3">
        <v>1448.8</v>
      </c>
      <c r="J97" t="s">
        <v>62</v>
      </c>
      <c r="K97">
        <v>0.95099999999999996</v>
      </c>
      <c r="U97" s="7">
        <f t="shared" si="3"/>
        <v>38108</v>
      </c>
      <c r="V97">
        <v>5</v>
      </c>
      <c r="W97">
        <v>2004</v>
      </c>
      <c r="X97">
        <v>1</v>
      </c>
      <c r="Y97">
        <v>2840</v>
      </c>
      <c r="Z97">
        <v>2329</v>
      </c>
      <c r="AA97">
        <v>3429</v>
      </c>
      <c r="AB97">
        <v>281</v>
      </c>
      <c r="AC97">
        <v>58</v>
      </c>
      <c r="AD97" s="7">
        <f t="shared" si="4"/>
        <v>38108</v>
      </c>
      <c r="AE97">
        <v>5</v>
      </c>
      <c r="AF97">
        <v>2004</v>
      </c>
      <c r="AG97">
        <v>1</v>
      </c>
      <c r="AH97">
        <v>2840</v>
      </c>
      <c r="AI97">
        <v>58</v>
      </c>
      <c r="AJ97" s="7">
        <f t="shared" si="5"/>
        <v>38108</v>
      </c>
      <c r="AK97">
        <v>5</v>
      </c>
      <c r="AL97">
        <v>2004</v>
      </c>
      <c r="AM97">
        <v>1</v>
      </c>
      <c r="AN97">
        <v>2845</v>
      </c>
      <c r="AO97">
        <v>126</v>
      </c>
    </row>
    <row r="98" spans="3:41" x14ac:dyDescent="0.25">
      <c r="C98">
        <v>20000524</v>
      </c>
      <c r="D98">
        <v>800</v>
      </c>
      <c r="E98" s="3">
        <v>1570</v>
      </c>
      <c r="F98" s="3">
        <v>3667.9</v>
      </c>
      <c r="G98" s="3">
        <v>3667.9</v>
      </c>
      <c r="H98" s="3">
        <v>3672.4</v>
      </c>
      <c r="U98" s="7">
        <f t="shared" si="3"/>
        <v>38139</v>
      </c>
      <c r="V98">
        <v>6</v>
      </c>
      <c r="W98">
        <v>2004</v>
      </c>
      <c r="X98">
        <v>1</v>
      </c>
      <c r="Y98">
        <v>3180</v>
      </c>
      <c r="Z98">
        <v>2608</v>
      </c>
      <c r="AA98">
        <v>3840</v>
      </c>
      <c r="AB98">
        <v>315</v>
      </c>
      <c r="AC98">
        <v>65</v>
      </c>
      <c r="AD98" s="7">
        <f t="shared" si="4"/>
        <v>38139</v>
      </c>
      <c r="AE98">
        <v>6</v>
      </c>
      <c r="AF98">
        <v>2004</v>
      </c>
      <c r="AG98">
        <v>1</v>
      </c>
      <c r="AH98">
        <v>3180</v>
      </c>
      <c r="AI98">
        <v>65</v>
      </c>
      <c r="AJ98" s="7">
        <f t="shared" si="5"/>
        <v>38139</v>
      </c>
      <c r="AK98">
        <v>6</v>
      </c>
      <c r="AL98">
        <v>2004</v>
      </c>
      <c r="AM98">
        <v>1</v>
      </c>
      <c r="AN98">
        <v>3203</v>
      </c>
      <c r="AO98">
        <v>104</v>
      </c>
    </row>
    <row r="99" spans="3:41" x14ac:dyDescent="0.25">
      <c r="C99">
        <v>20000531</v>
      </c>
      <c r="D99">
        <v>1035</v>
      </c>
      <c r="E99" s="3">
        <v>1160</v>
      </c>
      <c r="F99" s="3">
        <v>3078.8</v>
      </c>
      <c r="G99" s="3">
        <v>3078.8</v>
      </c>
      <c r="H99" s="3">
        <v>3101.4</v>
      </c>
      <c r="J99" t="s">
        <v>68</v>
      </c>
      <c r="U99" s="7">
        <f t="shared" si="3"/>
        <v>38200</v>
      </c>
      <c r="V99">
        <v>8</v>
      </c>
      <c r="W99">
        <v>2004</v>
      </c>
      <c r="X99">
        <v>1</v>
      </c>
      <c r="Y99">
        <v>905</v>
      </c>
      <c r="Z99">
        <v>741</v>
      </c>
      <c r="AA99">
        <v>1094</v>
      </c>
      <c r="AB99">
        <v>90</v>
      </c>
      <c r="AC99">
        <v>21</v>
      </c>
      <c r="AD99" s="7">
        <f t="shared" si="4"/>
        <v>38200</v>
      </c>
      <c r="AE99">
        <v>8</v>
      </c>
      <c r="AF99">
        <v>2004</v>
      </c>
      <c r="AG99">
        <v>1</v>
      </c>
      <c r="AH99">
        <v>904.86</v>
      </c>
      <c r="AI99">
        <v>20.58</v>
      </c>
      <c r="AJ99" s="7">
        <f t="shared" si="5"/>
        <v>38200</v>
      </c>
      <c r="AK99">
        <v>8</v>
      </c>
      <c r="AL99">
        <v>2004</v>
      </c>
      <c r="AM99">
        <v>1</v>
      </c>
      <c r="AN99">
        <v>930.56</v>
      </c>
      <c r="AO99">
        <v>72.48</v>
      </c>
    </row>
    <row r="100" spans="3:41" x14ac:dyDescent="0.25">
      <c r="C100">
        <v>20000628</v>
      </c>
      <c r="D100">
        <v>1405</v>
      </c>
      <c r="E100" s="3">
        <v>281</v>
      </c>
      <c r="F100" s="3">
        <v>1300.2</v>
      </c>
      <c r="G100" s="3">
        <v>1300.2</v>
      </c>
      <c r="H100" s="3">
        <v>1336.2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7">
        <f t="shared" si="3"/>
        <v>38292</v>
      </c>
      <c r="V100">
        <v>11</v>
      </c>
      <c r="W100">
        <v>2004</v>
      </c>
      <c r="X100">
        <v>1</v>
      </c>
      <c r="Y100">
        <v>860</v>
      </c>
      <c r="Z100">
        <v>704</v>
      </c>
      <c r="AA100">
        <v>1039</v>
      </c>
      <c r="AB100">
        <v>85</v>
      </c>
      <c r="AC100">
        <v>20</v>
      </c>
      <c r="AD100" s="7">
        <f t="shared" si="4"/>
        <v>38292</v>
      </c>
      <c r="AE100">
        <v>11</v>
      </c>
      <c r="AF100">
        <v>2004</v>
      </c>
      <c r="AG100">
        <v>1</v>
      </c>
      <c r="AH100">
        <v>859.7</v>
      </c>
      <c r="AI100">
        <v>19.53</v>
      </c>
      <c r="AJ100" s="7">
        <f t="shared" si="5"/>
        <v>38292</v>
      </c>
      <c r="AK100">
        <v>11</v>
      </c>
      <c r="AL100">
        <v>2004</v>
      </c>
      <c r="AM100">
        <v>1</v>
      </c>
      <c r="AN100">
        <v>856.33</v>
      </c>
      <c r="AO100">
        <v>17.78</v>
      </c>
    </row>
    <row r="101" spans="3:41" x14ac:dyDescent="0.25">
      <c r="C101">
        <v>20000718</v>
      </c>
      <c r="D101">
        <v>1055</v>
      </c>
      <c r="E101" s="3">
        <v>149</v>
      </c>
      <c r="F101" s="3">
        <v>856.65</v>
      </c>
      <c r="G101" s="3">
        <v>856.65</v>
      </c>
      <c r="H101" s="3">
        <v>884.88</v>
      </c>
      <c r="J101" t="s">
        <v>74</v>
      </c>
      <c r="K101">
        <v>476</v>
      </c>
      <c r="L101">
        <v>56</v>
      </c>
      <c r="M101">
        <v>75</v>
      </c>
      <c r="N101">
        <v>109</v>
      </c>
      <c r="O101">
        <v>220</v>
      </c>
      <c r="P101">
        <v>737</v>
      </c>
      <c r="Q101">
        <v>1260</v>
      </c>
      <c r="R101">
        <v>2030</v>
      </c>
      <c r="U101" s="7">
        <f t="shared" si="3"/>
        <v>38473</v>
      </c>
      <c r="V101">
        <v>5</v>
      </c>
      <c r="W101">
        <v>2005</v>
      </c>
      <c r="X101">
        <v>1</v>
      </c>
      <c r="Y101">
        <v>1737</v>
      </c>
      <c r="Z101">
        <v>1425</v>
      </c>
      <c r="AA101">
        <v>2098</v>
      </c>
      <c r="AB101">
        <v>172</v>
      </c>
      <c r="AC101">
        <v>36</v>
      </c>
      <c r="AD101" s="7">
        <f t="shared" si="4"/>
        <v>38473</v>
      </c>
      <c r="AE101">
        <v>5</v>
      </c>
      <c r="AF101">
        <v>2005</v>
      </c>
      <c r="AG101">
        <v>1</v>
      </c>
      <c r="AH101">
        <v>1737</v>
      </c>
      <c r="AI101">
        <v>36</v>
      </c>
      <c r="AJ101" s="7">
        <f t="shared" si="5"/>
        <v>38473</v>
      </c>
      <c r="AK101">
        <v>5</v>
      </c>
      <c r="AL101">
        <v>2005</v>
      </c>
      <c r="AM101">
        <v>1</v>
      </c>
      <c r="AN101">
        <v>1750</v>
      </c>
      <c r="AO101">
        <v>116</v>
      </c>
    </row>
    <row r="102" spans="3:41" x14ac:dyDescent="0.25">
      <c r="C102">
        <v>20000719</v>
      </c>
      <c r="D102">
        <v>1300</v>
      </c>
      <c r="E102" s="3">
        <v>163</v>
      </c>
      <c r="F102" s="3">
        <v>906.74</v>
      </c>
      <c r="G102" s="3">
        <v>906.74</v>
      </c>
      <c r="H102" s="3">
        <v>936.15</v>
      </c>
      <c r="J102" t="s">
        <v>36</v>
      </c>
      <c r="K102">
        <v>470</v>
      </c>
      <c r="L102">
        <v>47</v>
      </c>
      <c r="M102">
        <v>70</v>
      </c>
      <c r="N102">
        <v>99</v>
      </c>
      <c r="O102">
        <v>198</v>
      </c>
      <c r="P102">
        <v>774</v>
      </c>
      <c r="Q102">
        <v>1273</v>
      </c>
      <c r="R102">
        <v>2150</v>
      </c>
      <c r="U102" s="7">
        <f t="shared" si="3"/>
        <v>38504</v>
      </c>
      <c r="V102">
        <v>6</v>
      </c>
      <c r="W102">
        <v>2005</v>
      </c>
      <c r="X102">
        <v>1</v>
      </c>
      <c r="Y102">
        <v>2936</v>
      </c>
      <c r="Z102">
        <v>2409</v>
      </c>
      <c r="AA102">
        <v>3544</v>
      </c>
      <c r="AB102">
        <v>290</v>
      </c>
      <c r="AC102">
        <v>57</v>
      </c>
      <c r="AD102" s="7">
        <f t="shared" si="4"/>
        <v>38504</v>
      </c>
      <c r="AE102">
        <v>6</v>
      </c>
      <c r="AF102">
        <v>2005</v>
      </c>
      <c r="AG102">
        <v>1</v>
      </c>
      <c r="AH102">
        <v>2936</v>
      </c>
      <c r="AI102">
        <v>57</v>
      </c>
      <c r="AJ102" s="7">
        <f t="shared" si="5"/>
        <v>38504</v>
      </c>
      <c r="AK102">
        <v>6</v>
      </c>
      <c r="AL102">
        <v>2005</v>
      </c>
      <c r="AM102">
        <v>1</v>
      </c>
      <c r="AN102">
        <v>2963</v>
      </c>
      <c r="AO102">
        <v>85</v>
      </c>
    </row>
    <row r="103" spans="3:41" x14ac:dyDescent="0.25">
      <c r="C103">
        <v>20000809</v>
      </c>
      <c r="D103">
        <v>1045</v>
      </c>
      <c r="E103" s="3">
        <v>94</v>
      </c>
      <c r="F103" s="3">
        <v>630.09</v>
      </c>
      <c r="G103" s="3">
        <v>630.09</v>
      </c>
      <c r="H103" s="3">
        <v>650.85</v>
      </c>
      <c r="U103" s="7">
        <f t="shared" si="3"/>
        <v>38565</v>
      </c>
      <c r="V103">
        <v>8</v>
      </c>
      <c r="W103">
        <v>2005</v>
      </c>
      <c r="X103">
        <v>1</v>
      </c>
      <c r="Y103">
        <v>1389</v>
      </c>
      <c r="Z103">
        <v>1140</v>
      </c>
      <c r="AA103">
        <v>1677</v>
      </c>
      <c r="AB103">
        <v>137</v>
      </c>
      <c r="AC103">
        <v>27</v>
      </c>
      <c r="AD103" s="7">
        <f t="shared" si="4"/>
        <v>38565</v>
      </c>
      <c r="AE103">
        <v>8</v>
      </c>
      <c r="AF103">
        <v>2005</v>
      </c>
      <c r="AG103">
        <v>1</v>
      </c>
      <c r="AH103">
        <v>1389</v>
      </c>
      <c r="AI103">
        <v>27</v>
      </c>
      <c r="AJ103" s="7">
        <f t="shared" si="5"/>
        <v>38565</v>
      </c>
      <c r="AK103">
        <v>8</v>
      </c>
      <c r="AL103">
        <v>2005</v>
      </c>
      <c r="AM103">
        <v>1</v>
      </c>
      <c r="AN103">
        <v>1418</v>
      </c>
      <c r="AO103">
        <v>83</v>
      </c>
    </row>
    <row r="104" spans="3:41" x14ac:dyDescent="0.25">
      <c r="C104">
        <v>20000817</v>
      </c>
      <c r="D104">
        <v>1455</v>
      </c>
      <c r="E104" s="3">
        <v>109</v>
      </c>
      <c r="F104" s="3">
        <v>696.65</v>
      </c>
      <c r="G104" s="3">
        <v>696.65</v>
      </c>
      <c r="H104" s="3">
        <v>718.04</v>
      </c>
      <c r="J104" t="s">
        <v>80</v>
      </c>
      <c r="U104" s="7">
        <f t="shared" si="3"/>
        <v>38687</v>
      </c>
      <c r="V104">
        <v>12</v>
      </c>
      <c r="W104">
        <v>2005</v>
      </c>
      <c r="X104">
        <v>1</v>
      </c>
      <c r="Y104">
        <v>847</v>
      </c>
      <c r="Z104">
        <v>693</v>
      </c>
      <c r="AA104">
        <v>1025</v>
      </c>
      <c r="AB104">
        <v>85</v>
      </c>
      <c r="AC104">
        <v>21</v>
      </c>
      <c r="AD104" s="7">
        <f t="shared" si="4"/>
        <v>38687</v>
      </c>
      <c r="AE104">
        <v>12</v>
      </c>
      <c r="AF104">
        <v>2005</v>
      </c>
      <c r="AG104">
        <v>1</v>
      </c>
      <c r="AH104">
        <v>846.84</v>
      </c>
      <c r="AI104">
        <v>21.21</v>
      </c>
      <c r="AJ104" s="7">
        <f t="shared" si="5"/>
        <v>38687</v>
      </c>
      <c r="AK104">
        <v>12</v>
      </c>
      <c r="AL104">
        <v>2005</v>
      </c>
      <c r="AM104">
        <v>1</v>
      </c>
      <c r="AN104">
        <v>832.1</v>
      </c>
      <c r="AO104">
        <v>23.21</v>
      </c>
    </row>
    <row r="105" spans="3:41" x14ac:dyDescent="0.25">
      <c r="C105">
        <v>20000915</v>
      </c>
      <c r="D105">
        <v>1400</v>
      </c>
      <c r="E105" s="3">
        <v>129</v>
      </c>
      <c r="F105" s="3">
        <v>799.08</v>
      </c>
      <c r="G105" s="3">
        <v>799.08</v>
      </c>
      <c r="H105" s="3">
        <v>815.98</v>
      </c>
      <c r="J105" t="s">
        <v>81</v>
      </c>
      <c r="U105" s="7">
        <f t="shared" si="3"/>
        <v>38808</v>
      </c>
      <c r="V105">
        <v>4</v>
      </c>
      <c r="W105">
        <v>2006</v>
      </c>
      <c r="X105">
        <v>1</v>
      </c>
      <c r="Y105">
        <v>1400</v>
      </c>
      <c r="Z105">
        <v>1147</v>
      </c>
      <c r="AA105">
        <v>1692</v>
      </c>
      <c r="AB105">
        <v>139</v>
      </c>
      <c r="AC105">
        <v>32</v>
      </c>
      <c r="AD105" s="7">
        <f t="shared" si="4"/>
        <v>38808</v>
      </c>
      <c r="AE105">
        <v>4</v>
      </c>
      <c r="AF105">
        <v>2006</v>
      </c>
      <c r="AG105">
        <v>1</v>
      </c>
      <c r="AH105">
        <v>1400</v>
      </c>
      <c r="AI105">
        <v>32</v>
      </c>
      <c r="AJ105" s="7">
        <f t="shared" si="5"/>
        <v>38808</v>
      </c>
      <c r="AK105">
        <v>4</v>
      </c>
      <c r="AL105">
        <v>2006</v>
      </c>
      <c r="AM105">
        <v>1</v>
      </c>
      <c r="AN105">
        <v>1398</v>
      </c>
      <c r="AO105">
        <v>86</v>
      </c>
    </row>
    <row r="106" spans="3:41" x14ac:dyDescent="0.25">
      <c r="C106">
        <v>20001107</v>
      </c>
      <c r="D106">
        <v>1100</v>
      </c>
      <c r="E106" s="3">
        <v>108</v>
      </c>
      <c r="F106" s="3">
        <v>786.74</v>
      </c>
      <c r="G106" s="3">
        <v>786.74</v>
      </c>
      <c r="H106" s="3">
        <v>787.22</v>
      </c>
      <c r="U106" s="7">
        <f t="shared" si="3"/>
        <v>38838</v>
      </c>
      <c r="V106">
        <v>5</v>
      </c>
      <c r="W106">
        <v>2006</v>
      </c>
      <c r="X106">
        <v>1</v>
      </c>
      <c r="Y106">
        <v>3466</v>
      </c>
      <c r="Z106">
        <v>2841</v>
      </c>
      <c r="AA106">
        <v>4188</v>
      </c>
      <c r="AB106">
        <v>344</v>
      </c>
      <c r="AC106">
        <v>75</v>
      </c>
      <c r="AD106" s="7">
        <f t="shared" si="4"/>
        <v>38838</v>
      </c>
      <c r="AE106">
        <v>5</v>
      </c>
      <c r="AF106">
        <v>2006</v>
      </c>
      <c r="AG106">
        <v>1</v>
      </c>
      <c r="AH106">
        <v>3466</v>
      </c>
      <c r="AI106">
        <v>75</v>
      </c>
      <c r="AJ106" s="7">
        <f t="shared" si="5"/>
        <v>38838</v>
      </c>
      <c r="AK106">
        <v>5</v>
      </c>
      <c r="AL106">
        <v>2006</v>
      </c>
      <c r="AM106">
        <v>1</v>
      </c>
      <c r="AN106">
        <v>3451</v>
      </c>
      <c r="AO106">
        <v>123</v>
      </c>
    </row>
    <row r="107" spans="3:41" x14ac:dyDescent="0.25">
      <c r="C107">
        <v>20001201</v>
      </c>
      <c r="D107">
        <v>1200</v>
      </c>
      <c r="E107" s="3">
        <v>76</v>
      </c>
      <c r="F107" s="3">
        <v>654.33000000000004</v>
      </c>
      <c r="G107" s="3">
        <v>654.33000000000004</v>
      </c>
      <c r="H107" s="3">
        <v>650.1</v>
      </c>
      <c r="J107" t="s">
        <v>82</v>
      </c>
      <c r="M107" s="3">
        <v>2150</v>
      </c>
      <c r="U107" s="7">
        <f t="shared" si="3"/>
        <v>38961</v>
      </c>
      <c r="V107">
        <v>9</v>
      </c>
      <c r="W107">
        <v>2006</v>
      </c>
      <c r="X107">
        <v>1</v>
      </c>
      <c r="Y107">
        <v>1161</v>
      </c>
      <c r="Z107">
        <v>951</v>
      </c>
      <c r="AA107">
        <v>1402</v>
      </c>
      <c r="AB107">
        <v>115</v>
      </c>
      <c r="AC107">
        <v>25</v>
      </c>
      <c r="AD107" s="7">
        <f t="shared" si="4"/>
        <v>38961</v>
      </c>
      <c r="AE107">
        <v>9</v>
      </c>
      <c r="AF107">
        <v>2006</v>
      </c>
      <c r="AG107">
        <v>1</v>
      </c>
      <c r="AH107">
        <v>1161</v>
      </c>
      <c r="AI107">
        <v>25</v>
      </c>
      <c r="AJ107" s="7">
        <f t="shared" si="5"/>
        <v>38961</v>
      </c>
      <c r="AK107">
        <v>9</v>
      </c>
      <c r="AL107">
        <v>2006</v>
      </c>
      <c r="AM107">
        <v>1</v>
      </c>
      <c r="AN107">
        <v>1165</v>
      </c>
      <c r="AO107">
        <v>43</v>
      </c>
    </row>
    <row r="108" spans="3:41" x14ac:dyDescent="0.25">
      <c r="C108">
        <v>20010320</v>
      </c>
      <c r="D108">
        <v>1130</v>
      </c>
      <c r="E108" s="3">
        <v>56</v>
      </c>
      <c r="F108" s="3">
        <v>553.14</v>
      </c>
      <c r="G108" s="3">
        <v>553.14</v>
      </c>
      <c r="H108" s="3">
        <v>553.74</v>
      </c>
      <c r="J108" t="s">
        <v>83</v>
      </c>
      <c r="M108" s="3">
        <v>2030</v>
      </c>
      <c r="U108" s="7">
        <f t="shared" si="3"/>
        <v>38991</v>
      </c>
      <c r="V108">
        <v>10</v>
      </c>
      <c r="W108">
        <v>2006</v>
      </c>
      <c r="X108">
        <v>1</v>
      </c>
      <c r="Y108">
        <v>1146</v>
      </c>
      <c r="Z108">
        <v>937</v>
      </c>
      <c r="AA108">
        <v>1387</v>
      </c>
      <c r="AB108">
        <v>115</v>
      </c>
      <c r="AC108">
        <v>30</v>
      </c>
      <c r="AD108" s="7">
        <f t="shared" si="4"/>
        <v>38991</v>
      </c>
      <c r="AE108">
        <v>10</v>
      </c>
      <c r="AF108">
        <v>2006</v>
      </c>
      <c r="AG108">
        <v>1</v>
      </c>
      <c r="AH108">
        <v>1146</v>
      </c>
      <c r="AI108">
        <v>30</v>
      </c>
      <c r="AJ108" s="7">
        <f t="shared" si="5"/>
        <v>38991</v>
      </c>
      <c r="AK108">
        <v>10</v>
      </c>
      <c r="AL108">
        <v>2006</v>
      </c>
      <c r="AM108">
        <v>1</v>
      </c>
      <c r="AN108">
        <v>1135</v>
      </c>
      <c r="AO108">
        <v>43</v>
      </c>
    </row>
    <row r="109" spans="3:41" x14ac:dyDescent="0.25">
      <c r="C109">
        <v>20010430</v>
      </c>
      <c r="D109">
        <v>1145</v>
      </c>
      <c r="E109" s="3">
        <v>405</v>
      </c>
      <c r="F109" s="3">
        <v>1826.6</v>
      </c>
      <c r="G109" s="3">
        <v>1826.6</v>
      </c>
      <c r="H109" s="3">
        <v>1841.1</v>
      </c>
      <c r="U109" s="7">
        <f t="shared" si="3"/>
        <v>39173</v>
      </c>
      <c r="V109">
        <v>4</v>
      </c>
      <c r="W109">
        <v>2007</v>
      </c>
      <c r="X109">
        <v>1</v>
      </c>
      <c r="Y109">
        <v>1069</v>
      </c>
      <c r="Z109">
        <v>876</v>
      </c>
      <c r="AA109">
        <v>1292</v>
      </c>
      <c r="AB109">
        <v>106</v>
      </c>
      <c r="AC109">
        <v>24</v>
      </c>
      <c r="AD109" s="7">
        <f t="shared" si="4"/>
        <v>39173</v>
      </c>
      <c r="AE109">
        <v>4</v>
      </c>
      <c r="AF109">
        <v>2007</v>
      </c>
      <c r="AG109">
        <v>1</v>
      </c>
      <c r="AH109">
        <v>1069</v>
      </c>
      <c r="AI109">
        <v>24</v>
      </c>
      <c r="AJ109" s="7">
        <f t="shared" si="5"/>
        <v>39173</v>
      </c>
      <c r="AK109">
        <v>4</v>
      </c>
      <c r="AL109">
        <v>2007</v>
      </c>
      <c r="AM109">
        <v>1</v>
      </c>
      <c r="AN109">
        <v>1064</v>
      </c>
      <c r="AO109">
        <v>65</v>
      </c>
    </row>
    <row r="110" spans="3:41" x14ac:dyDescent="0.25">
      <c r="C110">
        <v>20010530</v>
      </c>
      <c r="D110">
        <v>1015</v>
      </c>
      <c r="E110" s="3">
        <v>1080</v>
      </c>
      <c r="F110" s="3">
        <v>2996.8</v>
      </c>
      <c r="G110" s="3">
        <v>2996.8</v>
      </c>
      <c r="H110" s="3">
        <v>3022.3</v>
      </c>
      <c r="U110" s="7">
        <f t="shared" si="3"/>
        <v>39203</v>
      </c>
      <c r="V110">
        <v>5</v>
      </c>
      <c r="W110">
        <v>2007</v>
      </c>
      <c r="X110">
        <v>1</v>
      </c>
      <c r="Y110">
        <v>3424</v>
      </c>
      <c r="Z110">
        <v>2807</v>
      </c>
      <c r="AA110">
        <v>4137</v>
      </c>
      <c r="AB110">
        <v>340</v>
      </c>
      <c r="AC110">
        <v>75</v>
      </c>
      <c r="AD110" s="7">
        <f t="shared" si="4"/>
        <v>39203</v>
      </c>
      <c r="AE110">
        <v>5</v>
      </c>
      <c r="AF110">
        <v>2007</v>
      </c>
      <c r="AG110">
        <v>1</v>
      </c>
      <c r="AH110">
        <v>3424</v>
      </c>
      <c r="AI110">
        <v>75</v>
      </c>
      <c r="AJ110" s="7">
        <f t="shared" si="5"/>
        <v>39203</v>
      </c>
      <c r="AK110">
        <v>5</v>
      </c>
      <c r="AL110">
        <v>2007</v>
      </c>
      <c r="AM110">
        <v>1</v>
      </c>
      <c r="AN110">
        <v>3388</v>
      </c>
      <c r="AO110">
        <v>180</v>
      </c>
    </row>
    <row r="111" spans="3:41" x14ac:dyDescent="0.25">
      <c r="C111">
        <v>20010621</v>
      </c>
      <c r="D111">
        <v>1200</v>
      </c>
      <c r="E111" s="3">
        <v>841</v>
      </c>
      <c r="F111" s="3">
        <v>2512.9</v>
      </c>
      <c r="G111" s="3">
        <v>2512.9</v>
      </c>
      <c r="H111" s="3">
        <v>2555.3000000000002</v>
      </c>
      <c r="U111" s="7">
        <f t="shared" si="3"/>
        <v>39264</v>
      </c>
      <c r="V111">
        <v>7</v>
      </c>
      <c r="W111">
        <v>2007</v>
      </c>
      <c r="X111">
        <v>1</v>
      </c>
      <c r="Y111">
        <v>1335</v>
      </c>
      <c r="Z111">
        <v>1095</v>
      </c>
      <c r="AA111">
        <v>1611</v>
      </c>
      <c r="AB111">
        <v>132</v>
      </c>
      <c r="AC111">
        <v>27</v>
      </c>
      <c r="AD111" s="7">
        <f t="shared" si="4"/>
        <v>39264</v>
      </c>
      <c r="AE111">
        <v>7</v>
      </c>
      <c r="AF111">
        <v>2007</v>
      </c>
      <c r="AG111">
        <v>1</v>
      </c>
      <c r="AH111">
        <v>1335</v>
      </c>
      <c r="AI111">
        <v>27</v>
      </c>
      <c r="AJ111" s="7">
        <f t="shared" si="5"/>
        <v>39264</v>
      </c>
      <c r="AK111">
        <v>7</v>
      </c>
      <c r="AL111">
        <v>2007</v>
      </c>
      <c r="AM111">
        <v>1</v>
      </c>
      <c r="AN111">
        <v>1354</v>
      </c>
      <c r="AO111">
        <v>89</v>
      </c>
    </row>
    <row r="112" spans="3:41" x14ac:dyDescent="0.25">
      <c r="C112">
        <v>20010810</v>
      </c>
      <c r="D112">
        <v>1300</v>
      </c>
      <c r="E112" s="3">
        <v>252</v>
      </c>
      <c r="F112" s="3">
        <v>1196.3</v>
      </c>
      <c r="G112" s="3">
        <v>1196.3</v>
      </c>
      <c r="H112" s="3">
        <v>1230</v>
      </c>
      <c r="U112" s="7">
        <f t="shared" si="3"/>
        <v>39387</v>
      </c>
      <c r="V112">
        <v>11</v>
      </c>
      <c r="W112">
        <v>2007</v>
      </c>
      <c r="X112">
        <v>1</v>
      </c>
      <c r="Y112">
        <v>948</v>
      </c>
      <c r="Z112">
        <v>777</v>
      </c>
      <c r="AA112">
        <v>1146</v>
      </c>
      <c r="AB112">
        <v>94</v>
      </c>
      <c r="AC112">
        <v>22</v>
      </c>
      <c r="AD112" s="7">
        <f t="shared" si="4"/>
        <v>39387</v>
      </c>
      <c r="AE112">
        <v>11</v>
      </c>
      <c r="AF112">
        <v>2007</v>
      </c>
      <c r="AG112">
        <v>1</v>
      </c>
      <c r="AH112">
        <v>948.35</v>
      </c>
      <c r="AI112">
        <v>22.02</v>
      </c>
      <c r="AJ112" s="7">
        <f t="shared" si="5"/>
        <v>39387</v>
      </c>
      <c r="AK112">
        <v>11</v>
      </c>
      <c r="AL112">
        <v>2007</v>
      </c>
      <c r="AM112">
        <v>1</v>
      </c>
      <c r="AN112">
        <v>933.51</v>
      </c>
      <c r="AO112">
        <v>58.46</v>
      </c>
    </row>
    <row r="113" spans="3:41" x14ac:dyDescent="0.25">
      <c r="C113">
        <v>20010821</v>
      </c>
      <c r="D113">
        <v>1015</v>
      </c>
      <c r="E113" s="3">
        <v>212</v>
      </c>
      <c r="F113" s="3">
        <v>1078.9000000000001</v>
      </c>
      <c r="G113" s="3">
        <v>1078.9000000000001</v>
      </c>
      <c r="H113" s="3">
        <v>1108.0999999999999</v>
      </c>
      <c r="U113" s="7">
        <f t="shared" si="3"/>
        <v>39569</v>
      </c>
      <c r="V113">
        <v>5</v>
      </c>
      <c r="W113">
        <v>2008</v>
      </c>
      <c r="X113">
        <v>1</v>
      </c>
      <c r="Y113">
        <v>1786</v>
      </c>
      <c r="Z113">
        <v>1463</v>
      </c>
      <c r="AA113">
        <v>2158</v>
      </c>
      <c r="AB113">
        <v>177</v>
      </c>
      <c r="AC113">
        <v>40</v>
      </c>
      <c r="AD113" s="7">
        <f t="shared" si="4"/>
        <v>39569</v>
      </c>
      <c r="AE113">
        <v>5</v>
      </c>
      <c r="AF113">
        <v>2008</v>
      </c>
      <c r="AG113">
        <v>1</v>
      </c>
      <c r="AH113">
        <v>1786</v>
      </c>
      <c r="AI113">
        <v>40</v>
      </c>
      <c r="AJ113" s="7">
        <f t="shared" si="5"/>
        <v>39569</v>
      </c>
      <c r="AK113">
        <v>5</v>
      </c>
      <c r="AL113">
        <v>2008</v>
      </c>
      <c r="AM113">
        <v>1</v>
      </c>
      <c r="AN113">
        <v>1777</v>
      </c>
      <c r="AO113">
        <v>130</v>
      </c>
    </row>
    <row r="114" spans="3:41" x14ac:dyDescent="0.25">
      <c r="C114">
        <v>20010907</v>
      </c>
      <c r="D114">
        <v>1045</v>
      </c>
      <c r="E114" s="3">
        <v>110</v>
      </c>
      <c r="F114" s="3">
        <v>718.81</v>
      </c>
      <c r="G114" s="3">
        <v>718.81</v>
      </c>
      <c r="H114" s="3">
        <v>737.03</v>
      </c>
      <c r="U114" s="7">
        <f t="shared" si="3"/>
        <v>39600</v>
      </c>
      <c r="V114">
        <v>6</v>
      </c>
      <c r="W114">
        <v>2008</v>
      </c>
      <c r="X114">
        <v>1</v>
      </c>
      <c r="Y114">
        <v>4398</v>
      </c>
      <c r="Z114">
        <v>3588</v>
      </c>
      <c r="AA114">
        <v>5336</v>
      </c>
      <c r="AB114">
        <v>446</v>
      </c>
      <c r="AC114">
        <v>135</v>
      </c>
      <c r="AD114" s="7">
        <f t="shared" si="4"/>
        <v>39600</v>
      </c>
      <c r="AE114">
        <v>6</v>
      </c>
      <c r="AF114">
        <v>2008</v>
      </c>
      <c r="AG114">
        <v>1</v>
      </c>
      <c r="AH114">
        <v>4398</v>
      </c>
      <c r="AI114">
        <v>135</v>
      </c>
      <c r="AJ114" s="7">
        <f t="shared" si="5"/>
        <v>39600</v>
      </c>
      <c r="AK114">
        <v>6</v>
      </c>
      <c r="AL114">
        <v>2008</v>
      </c>
      <c r="AM114">
        <v>1</v>
      </c>
      <c r="AN114">
        <v>4323</v>
      </c>
      <c r="AO114">
        <v>437</v>
      </c>
    </row>
    <row r="115" spans="3:41" x14ac:dyDescent="0.25">
      <c r="C115">
        <v>20011101</v>
      </c>
      <c r="D115">
        <v>1100</v>
      </c>
      <c r="E115" s="3">
        <v>66</v>
      </c>
      <c r="F115" s="3">
        <v>563.04999999999995</v>
      </c>
      <c r="G115" s="3">
        <v>563.04999999999995</v>
      </c>
      <c r="H115" s="3">
        <v>565.75</v>
      </c>
      <c r="U115" s="7">
        <f t="shared" si="3"/>
        <v>39661</v>
      </c>
      <c r="V115">
        <v>8</v>
      </c>
      <c r="W115">
        <v>2008</v>
      </c>
      <c r="X115">
        <v>1</v>
      </c>
      <c r="Y115">
        <v>1137</v>
      </c>
      <c r="Z115">
        <v>932</v>
      </c>
      <c r="AA115">
        <v>1373</v>
      </c>
      <c r="AB115">
        <v>113</v>
      </c>
      <c r="AC115">
        <v>25</v>
      </c>
      <c r="AD115" s="7">
        <f t="shared" si="4"/>
        <v>39661</v>
      </c>
      <c r="AE115">
        <v>8</v>
      </c>
      <c r="AF115">
        <v>2008</v>
      </c>
      <c r="AG115">
        <v>1</v>
      </c>
      <c r="AH115">
        <v>1137</v>
      </c>
      <c r="AI115">
        <v>25</v>
      </c>
      <c r="AJ115" s="7">
        <f t="shared" si="5"/>
        <v>39661</v>
      </c>
      <c r="AK115">
        <v>8</v>
      </c>
      <c r="AL115">
        <v>2008</v>
      </c>
      <c r="AM115">
        <v>1</v>
      </c>
      <c r="AN115">
        <v>1145</v>
      </c>
      <c r="AO115">
        <v>88</v>
      </c>
    </row>
    <row r="116" spans="3:41" x14ac:dyDescent="0.25">
      <c r="C116">
        <v>20011218</v>
      </c>
      <c r="D116">
        <v>1415</v>
      </c>
      <c r="E116" s="3">
        <v>53</v>
      </c>
      <c r="F116" s="3">
        <v>531.96</v>
      </c>
      <c r="G116" s="3">
        <v>531.96</v>
      </c>
      <c r="H116" s="3">
        <v>526.9</v>
      </c>
      <c r="U116" s="7">
        <f t="shared" si="3"/>
        <v>39783</v>
      </c>
      <c r="V116">
        <v>12</v>
      </c>
      <c r="W116">
        <v>2008</v>
      </c>
      <c r="X116">
        <v>1</v>
      </c>
      <c r="Y116">
        <v>727.69</v>
      </c>
      <c r="Z116">
        <v>595.72</v>
      </c>
      <c r="AA116">
        <v>880.12</v>
      </c>
      <c r="AB116">
        <v>72.63</v>
      </c>
      <c r="AC116">
        <v>17.809999999999999</v>
      </c>
      <c r="AD116" s="7">
        <f t="shared" si="4"/>
        <v>39783</v>
      </c>
      <c r="AE116">
        <v>12</v>
      </c>
      <c r="AF116">
        <v>2008</v>
      </c>
      <c r="AG116">
        <v>1</v>
      </c>
      <c r="AH116">
        <v>727.69</v>
      </c>
      <c r="AI116">
        <v>17.809999999999999</v>
      </c>
      <c r="AJ116" s="7">
        <f t="shared" si="5"/>
        <v>39783</v>
      </c>
      <c r="AK116">
        <v>12</v>
      </c>
      <c r="AL116">
        <v>2008</v>
      </c>
      <c r="AM116">
        <v>1</v>
      </c>
      <c r="AN116">
        <v>706.57</v>
      </c>
      <c r="AO116">
        <v>74.400000000000006</v>
      </c>
    </row>
    <row r="117" spans="3:41" x14ac:dyDescent="0.25">
      <c r="C117">
        <v>20020301</v>
      </c>
      <c r="D117">
        <v>1345</v>
      </c>
      <c r="E117" s="3">
        <v>47</v>
      </c>
      <c r="F117" s="3">
        <v>505.21</v>
      </c>
      <c r="G117" s="3">
        <v>505.21</v>
      </c>
      <c r="H117" s="3">
        <v>502.72</v>
      </c>
      <c r="U117" s="7">
        <f t="shared" si="3"/>
        <v>39904</v>
      </c>
      <c r="V117">
        <v>4</v>
      </c>
      <c r="W117">
        <v>2009</v>
      </c>
      <c r="X117">
        <v>1</v>
      </c>
      <c r="Y117">
        <v>2333</v>
      </c>
      <c r="Z117">
        <v>1907</v>
      </c>
      <c r="AA117">
        <v>2824</v>
      </c>
      <c r="AB117">
        <v>234</v>
      </c>
      <c r="AC117">
        <v>63</v>
      </c>
      <c r="AD117" s="7">
        <f t="shared" si="4"/>
        <v>39904</v>
      </c>
      <c r="AE117">
        <v>4</v>
      </c>
      <c r="AF117">
        <v>2009</v>
      </c>
      <c r="AG117">
        <v>1</v>
      </c>
      <c r="AH117">
        <v>2333</v>
      </c>
      <c r="AI117">
        <v>63</v>
      </c>
      <c r="AJ117" s="7">
        <f t="shared" si="5"/>
        <v>39904</v>
      </c>
      <c r="AK117">
        <v>4</v>
      </c>
      <c r="AL117">
        <v>2009</v>
      </c>
      <c r="AM117">
        <v>1</v>
      </c>
      <c r="AN117">
        <v>2287</v>
      </c>
      <c r="AO117">
        <v>224</v>
      </c>
    </row>
    <row r="118" spans="3:41" x14ac:dyDescent="0.25">
      <c r="C118">
        <v>20020322</v>
      </c>
      <c r="D118">
        <v>900</v>
      </c>
      <c r="E118" s="3">
        <v>58</v>
      </c>
      <c r="F118" s="3">
        <v>570.66999999999996</v>
      </c>
      <c r="G118" s="3">
        <v>570.66999999999996</v>
      </c>
      <c r="H118" s="3">
        <v>571.69000000000005</v>
      </c>
      <c r="U118" s="7">
        <f t="shared" si="3"/>
        <v>39995</v>
      </c>
      <c r="V118">
        <v>7</v>
      </c>
      <c r="W118">
        <v>2009</v>
      </c>
      <c r="X118">
        <v>1</v>
      </c>
      <c r="Y118">
        <v>1256</v>
      </c>
      <c r="Z118">
        <v>1028</v>
      </c>
      <c r="AA118">
        <v>1519</v>
      </c>
      <c r="AB118">
        <v>126</v>
      </c>
      <c r="AC118">
        <v>31</v>
      </c>
      <c r="AD118" s="7">
        <f t="shared" si="4"/>
        <v>39995</v>
      </c>
      <c r="AE118">
        <v>7</v>
      </c>
      <c r="AF118">
        <v>2009</v>
      </c>
      <c r="AG118">
        <v>1</v>
      </c>
      <c r="AH118">
        <v>1256</v>
      </c>
      <c r="AI118">
        <v>31</v>
      </c>
      <c r="AJ118" s="7">
        <f t="shared" si="5"/>
        <v>39995</v>
      </c>
      <c r="AK118">
        <v>7</v>
      </c>
      <c r="AL118">
        <v>2009</v>
      </c>
      <c r="AM118">
        <v>1</v>
      </c>
      <c r="AN118">
        <v>1260</v>
      </c>
      <c r="AO118">
        <v>128</v>
      </c>
    </row>
    <row r="119" spans="3:41" x14ac:dyDescent="0.25">
      <c r="C119">
        <v>20020328</v>
      </c>
      <c r="D119">
        <v>1200</v>
      </c>
      <c r="E119" s="3">
        <v>63</v>
      </c>
      <c r="F119" s="3">
        <v>598.36</v>
      </c>
      <c r="G119" s="3">
        <v>598.36</v>
      </c>
      <c r="H119" s="3">
        <v>600.75</v>
      </c>
      <c r="U119" s="7">
        <f t="shared" si="3"/>
        <v>40057</v>
      </c>
      <c r="V119">
        <v>9</v>
      </c>
      <c r="W119">
        <v>2009</v>
      </c>
      <c r="X119">
        <v>1</v>
      </c>
      <c r="Y119">
        <v>738.57</v>
      </c>
      <c r="Z119">
        <v>603.66</v>
      </c>
      <c r="AA119">
        <v>894.58</v>
      </c>
      <c r="AB119">
        <v>74.3</v>
      </c>
      <c r="AC119">
        <v>20.309999999999999</v>
      </c>
      <c r="AD119" s="7">
        <f t="shared" si="4"/>
        <v>40057</v>
      </c>
      <c r="AE119">
        <v>9</v>
      </c>
      <c r="AF119">
        <v>2009</v>
      </c>
      <c r="AG119">
        <v>1</v>
      </c>
      <c r="AH119">
        <v>738.57</v>
      </c>
      <c r="AI119">
        <v>20.309999999999999</v>
      </c>
      <c r="AJ119" s="7">
        <f t="shared" si="5"/>
        <v>40057</v>
      </c>
      <c r="AK119">
        <v>9</v>
      </c>
      <c r="AL119">
        <v>2009</v>
      </c>
      <c r="AM119">
        <v>1</v>
      </c>
      <c r="AN119">
        <v>736.15</v>
      </c>
      <c r="AO119">
        <v>84.33</v>
      </c>
    </row>
    <row r="120" spans="3:41" x14ac:dyDescent="0.25">
      <c r="C120">
        <v>20020329</v>
      </c>
      <c r="D120">
        <v>2040</v>
      </c>
      <c r="E120" s="3">
        <v>126</v>
      </c>
      <c r="F120" s="3">
        <v>948.85</v>
      </c>
      <c r="G120" s="3">
        <v>948.85</v>
      </c>
      <c r="H120" s="3">
        <v>951.03</v>
      </c>
      <c r="U120" s="7">
        <f t="shared" si="3"/>
        <v>40118</v>
      </c>
      <c r="V120">
        <v>11</v>
      </c>
      <c r="W120">
        <v>2009</v>
      </c>
      <c r="X120">
        <v>1</v>
      </c>
      <c r="Y120">
        <v>687.4</v>
      </c>
      <c r="Z120">
        <v>562.22</v>
      </c>
      <c r="AA120">
        <v>832.1</v>
      </c>
      <c r="AB120">
        <v>68.92</v>
      </c>
      <c r="AC120">
        <v>18.059999999999999</v>
      </c>
      <c r="AD120" s="7">
        <f t="shared" si="4"/>
        <v>40118</v>
      </c>
      <c r="AE120">
        <v>11</v>
      </c>
      <c r="AF120">
        <v>2009</v>
      </c>
      <c r="AG120">
        <v>1</v>
      </c>
      <c r="AH120">
        <v>687.4</v>
      </c>
      <c r="AI120">
        <v>18.059999999999999</v>
      </c>
      <c r="AJ120" s="7">
        <f t="shared" si="5"/>
        <v>40118</v>
      </c>
      <c r="AK120">
        <v>11</v>
      </c>
      <c r="AL120">
        <v>2009</v>
      </c>
      <c r="AM120">
        <v>1</v>
      </c>
      <c r="AN120">
        <v>667.42</v>
      </c>
      <c r="AO120">
        <v>92.95</v>
      </c>
    </row>
    <row r="121" spans="3:41" x14ac:dyDescent="0.25">
      <c r="C121">
        <v>20020416</v>
      </c>
      <c r="D121">
        <v>1215</v>
      </c>
      <c r="E121" s="3">
        <v>182</v>
      </c>
      <c r="F121" s="3">
        <v>1163.0999999999999</v>
      </c>
      <c r="G121" s="3">
        <v>1163.0999999999999</v>
      </c>
      <c r="H121" s="3">
        <v>1172.0999999999999</v>
      </c>
      <c r="U121" s="7">
        <f t="shared" si="3"/>
        <v>40299</v>
      </c>
      <c r="V121">
        <v>5</v>
      </c>
      <c r="W121">
        <v>2010</v>
      </c>
      <c r="X121">
        <v>1</v>
      </c>
      <c r="Y121">
        <v>1306</v>
      </c>
      <c r="Z121">
        <v>1066</v>
      </c>
      <c r="AA121">
        <v>1583</v>
      </c>
      <c r="AB121">
        <v>132</v>
      </c>
      <c r="AC121">
        <v>38</v>
      </c>
      <c r="AD121" s="7">
        <f t="shared" si="4"/>
        <v>40299</v>
      </c>
      <c r="AE121">
        <v>5</v>
      </c>
      <c r="AF121">
        <v>2010</v>
      </c>
      <c r="AG121">
        <v>1</v>
      </c>
      <c r="AH121">
        <v>1306</v>
      </c>
      <c r="AI121">
        <v>38</v>
      </c>
      <c r="AJ121" s="7">
        <f t="shared" si="5"/>
        <v>40299</v>
      </c>
      <c r="AK121">
        <v>5</v>
      </c>
      <c r="AL121">
        <v>2010</v>
      </c>
      <c r="AM121">
        <v>1</v>
      </c>
      <c r="AN121">
        <v>1283</v>
      </c>
      <c r="AO121">
        <v>163</v>
      </c>
    </row>
    <row r="122" spans="3:41" x14ac:dyDescent="0.25">
      <c r="C122">
        <v>20020520</v>
      </c>
      <c r="D122">
        <v>1330</v>
      </c>
      <c r="E122" s="3">
        <v>391</v>
      </c>
      <c r="F122" s="3">
        <v>1732.1</v>
      </c>
      <c r="G122" s="3">
        <v>1732.1</v>
      </c>
      <c r="H122" s="3">
        <v>1759.5</v>
      </c>
      <c r="U122" s="7">
        <f t="shared" si="3"/>
        <v>40330</v>
      </c>
      <c r="V122">
        <v>6</v>
      </c>
      <c r="W122">
        <v>2010</v>
      </c>
      <c r="X122">
        <v>1</v>
      </c>
      <c r="Y122">
        <v>3737</v>
      </c>
      <c r="Z122">
        <v>3053</v>
      </c>
      <c r="AA122">
        <v>4529</v>
      </c>
      <c r="AB122">
        <v>377</v>
      </c>
      <c r="AC122">
        <v>106</v>
      </c>
      <c r="AD122" s="7">
        <f t="shared" si="4"/>
        <v>40330</v>
      </c>
      <c r="AE122">
        <v>6</v>
      </c>
      <c r="AF122">
        <v>2010</v>
      </c>
      <c r="AG122">
        <v>1</v>
      </c>
      <c r="AH122">
        <v>3737</v>
      </c>
      <c r="AI122">
        <v>106</v>
      </c>
      <c r="AJ122" s="7">
        <f t="shared" si="5"/>
        <v>40330</v>
      </c>
      <c r="AK122">
        <v>6</v>
      </c>
      <c r="AL122">
        <v>2010</v>
      </c>
      <c r="AM122">
        <v>1</v>
      </c>
      <c r="AN122">
        <v>3646</v>
      </c>
      <c r="AO122">
        <v>568</v>
      </c>
    </row>
    <row r="123" spans="3:41" x14ac:dyDescent="0.25">
      <c r="C123">
        <v>20020731</v>
      </c>
      <c r="D123">
        <v>1030</v>
      </c>
      <c r="E123" s="3">
        <v>74</v>
      </c>
      <c r="F123" s="3">
        <v>546.97</v>
      </c>
      <c r="G123" s="3">
        <v>546.97</v>
      </c>
      <c r="H123" s="3">
        <v>566.39</v>
      </c>
      <c r="U123" s="7">
        <f t="shared" si="3"/>
        <v>40391</v>
      </c>
      <c r="V123">
        <v>8</v>
      </c>
      <c r="W123">
        <v>2010</v>
      </c>
      <c r="X123">
        <v>1</v>
      </c>
      <c r="Y123">
        <v>1191</v>
      </c>
      <c r="Z123">
        <v>972</v>
      </c>
      <c r="AA123">
        <v>1443</v>
      </c>
      <c r="AB123">
        <v>120</v>
      </c>
      <c r="AC123">
        <v>34</v>
      </c>
      <c r="AD123" s="7">
        <f t="shared" si="4"/>
        <v>40391</v>
      </c>
      <c r="AE123">
        <v>8</v>
      </c>
      <c r="AF123">
        <v>2010</v>
      </c>
      <c r="AG123">
        <v>1</v>
      </c>
      <c r="AH123">
        <v>1191</v>
      </c>
      <c r="AI123">
        <v>34</v>
      </c>
      <c r="AJ123" s="7">
        <f t="shared" si="5"/>
        <v>40391</v>
      </c>
      <c r="AK123">
        <v>8</v>
      </c>
      <c r="AL123">
        <v>2010</v>
      </c>
      <c r="AM123">
        <v>1</v>
      </c>
      <c r="AN123">
        <v>1184</v>
      </c>
      <c r="AO123">
        <v>164</v>
      </c>
    </row>
    <row r="124" spans="3:41" x14ac:dyDescent="0.25">
      <c r="C124">
        <v>20021205</v>
      </c>
      <c r="D124">
        <v>1345</v>
      </c>
      <c r="E124" s="3">
        <v>88</v>
      </c>
      <c r="F124" s="3">
        <v>742.39</v>
      </c>
      <c r="G124" s="3">
        <v>742.39</v>
      </c>
      <c r="H124" s="3">
        <v>736.3</v>
      </c>
      <c r="U124" s="7">
        <f t="shared" si="3"/>
        <v>40483</v>
      </c>
      <c r="V124">
        <v>11</v>
      </c>
      <c r="W124">
        <v>2010</v>
      </c>
      <c r="X124">
        <v>1</v>
      </c>
      <c r="Y124">
        <v>764.9</v>
      </c>
      <c r="Z124">
        <v>624.41</v>
      </c>
      <c r="AA124">
        <v>927.51</v>
      </c>
      <c r="AB124">
        <v>77.41</v>
      </c>
      <c r="AC124">
        <v>22.67</v>
      </c>
      <c r="AD124" s="7">
        <f t="shared" si="4"/>
        <v>40483</v>
      </c>
      <c r="AE124">
        <v>11</v>
      </c>
      <c r="AF124">
        <v>2010</v>
      </c>
      <c r="AG124">
        <v>1</v>
      </c>
      <c r="AH124">
        <v>764.9</v>
      </c>
      <c r="AI124">
        <v>22.67</v>
      </c>
      <c r="AJ124" s="7">
        <f t="shared" si="5"/>
        <v>40483</v>
      </c>
      <c r="AK124">
        <v>11</v>
      </c>
      <c r="AL124">
        <v>2010</v>
      </c>
      <c r="AM124">
        <v>1</v>
      </c>
      <c r="AN124">
        <v>734.13</v>
      </c>
      <c r="AO124">
        <v>134.59</v>
      </c>
    </row>
    <row r="125" spans="3:41" x14ac:dyDescent="0.25">
      <c r="C125">
        <v>20030123</v>
      </c>
      <c r="D125">
        <v>1045</v>
      </c>
      <c r="E125" s="3">
        <v>63</v>
      </c>
      <c r="F125" s="3">
        <v>630.09</v>
      </c>
      <c r="G125" s="3">
        <v>630.09</v>
      </c>
      <c r="H125" s="3">
        <v>621.94000000000005</v>
      </c>
      <c r="U125" s="7">
        <f t="shared" si="3"/>
        <v>40634</v>
      </c>
      <c r="V125">
        <v>4</v>
      </c>
      <c r="W125">
        <v>2011</v>
      </c>
      <c r="X125">
        <v>1</v>
      </c>
      <c r="Y125">
        <v>1040</v>
      </c>
      <c r="Z125">
        <v>847</v>
      </c>
      <c r="AA125">
        <v>1264</v>
      </c>
      <c r="AB125">
        <v>107</v>
      </c>
      <c r="AC125">
        <v>35</v>
      </c>
      <c r="AD125" s="7">
        <f t="shared" si="4"/>
        <v>40634</v>
      </c>
      <c r="AE125">
        <v>4</v>
      </c>
      <c r="AF125">
        <v>2011</v>
      </c>
      <c r="AG125">
        <v>1</v>
      </c>
      <c r="AH125">
        <v>1040</v>
      </c>
      <c r="AI125">
        <v>35</v>
      </c>
      <c r="AJ125" s="7">
        <f t="shared" si="5"/>
        <v>40634</v>
      </c>
      <c r="AK125">
        <v>4</v>
      </c>
      <c r="AL125">
        <v>2011</v>
      </c>
      <c r="AM125">
        <v>1</v>
      </c>
      <c r="AN125">
        <v>1004</v>
      </c>
      <c r="AO125">
        <v>171</v>
      </c>
    </row>
    <row r="126" spans="3:41" x14ac:dyDescent="0.25">
      <c r="C126">
        <v>20030410</v>
      </c>
      <c r="D126">
        <v>1500</v>
      </c>
      <c r="E126" s="3">
        <v>77</v>
      </c>
      <c r="F126" s="3">
        <v>677.78</v>
      </c>
      <c r="G126" s="3">
        <v>677.78</v>
      </c>
      <c r="H126" s="3">
        <v>683.16</v>
      </c>
      <c r="U126" s="7">
        <f t="shared" si="3"/>
        <v>40695</v>
      </c>
      <c r="V126">
        <v>6</v>
      </c>
      <c r="W126">
        <v>2011</v>
      </c>
      <c r="X126">
        <v>1</v>
      </c>
      <c r="Y126">
        <v>4843</v>
      </c>
      <c r="Z126">
        <v>3927</v>
      </c>
      <c r="AA126">
        <v>5910</v>
      </c>
      <c r="AB126">
        <v>506</v>
      </c>
      <c r="AC126">
        <v>192</v>
      </c>
      <c r="AD126" s="7">
        <f t="shared" si="4"/>
        <v>40695</v>
      </c>
      <c r="AE126">
        <v>6</v>
      </c>
      <c r="AF126">
        <v>2011</v>
      </c>
      <c r="AG126">
        <v>1</v>
      </c>
      <c r="AH126">
        <v>4843</v>
      </c>
      <c r="AI126">
        <v>192</v>
      </c>
      <c r="AJ126" s="7">
        <f t="shared" si="5"/>
        <v>40695</v>
      </c>
      <c r="AK126">
        <v>6</v>
      </c>
      <c r="AL126">
        <v>2011</v>
      </c>
      <c r="AM126">
        <v>1</v>
      </c>
      <c r="AN126">
        <v>4657</v>
      </c>
      <c r="AO126">
        <v>1050</v>
      </c>
    </row>
    <row r="127" spans="3:41" x14ac:dyDescent="0.25">
      <c r="C127">
        <v>20030502</v>
      </c>
      <c r="D127">
        <v>1245</v>
      </c>
      <c r="E127" s="3">
        <v>263</v>
      </c>
      <c r="F127" s="3">
        <v>1431.7</v>
      </c>
      <c r="G127" s="3">
        <v>1431.7</v>
      </c>
      <c r="H127" s="3">
        <v>1447.6</v>
      </c>
      <c r="U127" s="7">
        <f t="shared" si="3"/>
        <v>40756</v>
      </c>
      <c r="V127">
        <v>8</v>
      </c>
      <c r="W127">
        <v>2011</v>
      </c>
      <c r="X127">
        <v>1</v>
      </c>
      <c r="Y127">
        <v>949</v>
      </c>
      <c r="Z127">
        <v>772</v>
      </c>
      <c r="AA127">
        <v>1153</v>
      </c>
      <c r="AB127">
        <v>97</v>
      </c>
      <c r="AC127">
        <v>32</v>
      </c>
      <c r="AD127" s="7">
        <f t="shared" si="4"/>
        <v>40756</v>
      </c>
      <c r="AE127">
        <v>8</v>
      </c>
      <c r="AF127">
        <v>2011</v>
      </c>
      <c r="AG127">
        <v>1</v>
      </c>
      <c r="AH127">
        <v>948.53</v>
      </c>
      <c r="AI127">
        <v>32.299999999999997</v>
      </c>
      <c r="AJ127" s="7">
        <f t="shared" si="5"/>
        <v>40756</v>
      </c>
      <c r="AK127">
        <v>8</v>
      </c>
      <c r="AL127">
        <v>2011</v>
      </c>
      <c r="AM127">
        <v>1</v>
      </c>
      <c r="AN127">
        <v>932.28</v>
      </c>
      <c r="AO127">
        <v>177.83</v>
      </c>
    </row>
    <row r="128" spans="3:41" x14ac:dyDescent="0.25">
      <c r="C128">
        <v>20030523</v>
      </c>
      <c r="D128">
        <v>1301</v>
      </c>
      <c r="E128" s="3">
        <v>1180</v>
      </c>
      <c r="F128" s="3">
        <v>3256</v>
      </c>
      <c r="G128" s="3">
        <v>3256</v>
      </c>
      <c r="H128" s="3">
        <v>3269.3</v>
      </c>
      <c r="U128" s="7">
        <f t="shared" si="3"/>
        <v>40848</v>
      </c>
      <c r="V128">
        <v>11</v>
      </c>
      <c r="W128">
        <v>2011</v>
      </c>
      <c r="X128">
        <v>1</v>
      </c>
      <c r="Y128">
        <v>806.2</v>
      </c>
      <c r="Z128">
        <v>656.29</v>
      </c>
      <c r="AA128">
        <v>980.05</v>
      </c>
      <c r="AB128">
        <v>82.69</v>
      </c>
      <c r="AC128">
        <v>27.42</v>
      </c>
      <c r="AD128" s="7">
        <f t="shared" si="4"/>
        <v>40848</v>
      </c>
      <c r="AE128">
        <v>11</v>
      </c>
      <c r="AF128">
        <v>2011</v>
      </c>
      <c r="AG128">
        <v>1</v>
      </c>
      <c r="AH128">
        <v>806.2</v>
      </c>
      <c r="AI128">
        <v>27.42</v>
      </c>
      <c r="AJ128" s="7">
        <f t="shared" si="5"/>
        <v>40848</v>
      </c>
      <c r="AK128">
        <v>11</v>
      </c>
      <c r="AL128">
        <v>2011</v>
      </c>
      <c r="AM128">
        <v>1</v>
      </c>
      <c r="AN128">
        <v>770.83</v>
      </c>
      <c r="AO128">
        <v>174.45</v>
      </c>
    </row>
    <row r="129" spans="3:8" x14ac:dyDescent="0.25">
      <c r="C129">
        <v>20030530</v>
      </c>
      <c r="D129">
        <v>1130</v>
      </c>
      <c r="E129" s="3">
        <v>1570</v>
      </c>
      <c r="F129" s="3">
        <v>3737.9</v>
      </c>
      <c r="G129" s="3">
        <v>3737.9</v>
      </c>
      <c r="H129" s="3">
        <v>3747.7</v>
      </c>
    </row>
    <row r="130" spans="3:8" x14ac:dyDescent="0.25">
      <c r="C130">
        <v>20030623</v>
      </c>
      <c r="D130">
        <v>1350</v>
      </c>
      <c r="E130" s="3">
        <v>472</v>
      </c>
      <c r="F130" s="3">
        <v>1841.2</v>
      </c>
      <c r="G130" s="3">
        <v>1841.2</v>
      </c>
      <c r="H130" s="3">
        <v>1881.6</v>
      </c>
    </row>
    <row r="131" spans="3:8" x14ac:dyDescent="0.25">
      <c r="C131">
        <v>20030711</v>
      </c>
      <c r="D131">
        <v>945</v>
      </c>
      <c r="E131" s="3">
        <v>209</v>
      </c>
      <c r="F131" s="3">
        <v>1101</v>
      </c>
      <c r="G131" s="3">
        <v>1101</v>
      </c>
      <c r="H131" s="3">
        <v>1134.2</v>
      </c>
    </row>
    <row r="132" spans="3:8" x14ac:dyDescent="0.25">
      <c r="C132">
        <v>20031027</v>
      </c>
      <c r="D132">
        <v>1245</v>
      </c>
      <c r="E132" s="3">
        <v>68</v>
      </c>
      <c r="F132" s="3">
        <v>581.51</v>
      </c>
      <c r="G132" s="3">
        <v>581.51</v>
      </c>
      <c r="H132" s="3">
        <v>584.32000000000005</v>
      </c>
    </row>
    <row r="133" spans="3:8" x14ac:dyDescent="0.25">
      <c r="C133">
        <v>20031203</v>
      </c>
      <c r="D133">
        <v>1500</v>
      </c>
      <c r="E133" s="3">
        <v>85</v>
      </c>
      <c r="F133" s="3">
        <v>731.43</v>
      </c>
      <c r="G133" s="3">
        <v>731.43</v>
      </c>
      <c r="H133" s="3">
        <v>724.8</v>
      </c>
    </row>
    <row r="134" spans="3:8" x14ac:dyDescent="0.25">
      <c r="C134">
        <v>20040312</v>
      </c>
      <c r="D134">
        <v>1100</v>
      </c>
      <c r="E134" s="3">
        <v>75</v>
      </c>
      <c r="F134" s="3">
        <v>705.17</v>
      </c>
      <c r="G134" s="3">
        <v>705.17</v>
      </c>
      <c r="H134" s="3">
        <v>701.83</v>
      </c>
    </row>
    <row r="135" spans="3:8" x14ac:dyDescent="0.25">
      <c r="C135">
        <v>20040511</v>
      </c>
      <c r="D135">
        <v>1315</v>
      </c>
      <c r="E135" s="3">
        <v>860</v>
      </c>
      <c r="F135" s="3">
        <v>2839.7</v>
      </c>
      <c r="G135" s="3">
        <v>2839.7</v>
      </c>
      <c r="H135" s="3">
        <v>2845.3</v>
      </c>
    </row>
    <row r="136" spans="3:8" x14ac:dyDescent="0.25">
      <c r="C136">
        <v>20040608</v>
      </c>
      <c r="D136">
        <v>1330</v>
      </c>
      <c r="E136" s="3">
        <v>1170</v>
      </c>
      <c r="F136" s="3">
        <v>3180.1</v>
      </c>
      <c r="G136" s="3">
        <v>3180.1</v>
      </c>
      <c r="H136" s="3">
        <v>3202.6</v>
      </c>
    </row>
    <row r="137" spans="3:8" x14ac:dyDescent="0.25">
      <c r="C137">
        <v>20040804</v>
      </c>
      <c r="D137">
        <v>1330</v>
      </c>
      <c r="E137" s="3">
        <v>153</v>
      </c>
      <c r="F137" s="3">
        <v>904.86</v>
      </c>
      <c r="G137" s="3">
        <v>904.86</v>
      </c>
      <c r="H137" s="3">
        <v>930.56</v>
      </c>
    </row>
    <row r="138" spans="3:8" x14ac:dyDescent="0.25">
      <c r="C138">
        <v>20041108</v>
      </c>
      <c r="D138">
        <v>1215</v>
      </c>
      <c r="E138" s="3">
        <v>115</v>
      </c>
      <c r="F138" s="3">
        <v>859.7</v>
      </c>
      <c r="G138" s="3">
        <v>859.7</v>
      </c>
      <c r="H138" s="3">
        <v>856.33</v>
      </c>
    </row>
    <row r="139" spans="3:8" x14ac:dyDescent="0.25">
      <c r="C139">
        <v>20050510</v>
      </c>
      <c r="D139">
        <v>1230</v>
      </c>
      <c r="E139" s="3">
        <v>356</v>
      </c>
      <c r="F139" s="3">
        <v>1737.5</v>
      </c>
      <c r="G139" s="3">
        <v>1737.5</v>
      </c>
      <c r="H139" s="3">
        <v>1750</v>
      </c>
    </row>
    <row r="140" spans="3:8" x14ac:dyDescent="0.25">
      <c r="C140">
        <v>20050628</v>
      </c>
      <c r="D140">
        <v>1445</v>
      </c>
      <c r="E140" s="3">
        <v>1040</v>
      </c>
      <c r="F140" s="3">
        <v>2936</v>
      </c>
      <c r="G140" s="3">
        <v>2936</v>
      </c>
      <c r="H140" s="3">
        <v>2963</v>
      </c>
    </row>
    <row r="141" spans="3:8" x14ac:dyDescent="0.25">
      <c r="C141">
        <v>20050808</v>
      </c>
      <c r="D141">
        <v>1345</v>
      </c>
      <c r="E141" s="3">
        <v>297</v>
      </c>
      <c r="F141" s="3">
        <v>1389.4</v>
      </c>
      <c r="G141" s="3">
        <v>1389.4</v>
      </c>
      <c r="H141" s="3">
        <v>1417.9</v>
      </c>
    </row>
    <row r="142" spans="3:8" x14ac:dyDescent="0.25">
      <c r="C142">
        <v>20051212</v>
      </c>
      <c r="D142">
        <v>1215</v>
      </c>
      <c r="E142" s="3">
        <v>99</v>
      </c>
      <c r="F142" s="3">
        <v>846.84</v>
      </c>
      <c r="G142" s="3">
        <v>846.84</v>
      </c>
      <c r="H142" s="3">
        <v>832.1</v>
      </c>
    </row>
    <row r="143" spans="3:8" x14ac:dyDescent="0.25">
      <c r="C143">
        <v>20060419</v>
      </c>
      <c r="D143">
        <v>1400</v>
      </c>
      <c r="E143" s="3">
        <v>227</v>
      </c>
      <c r="F143" s="3">
        <v>1400.2</v>
      </c>
      <c r="G143" s="3">
        <v>1400.2</v>
      </c>
      <c r="H143" s="3">
        <v>1398.2</v>
      </c>
    </row>
    <row r="144" spans="3:8" x14ac:dyDescent="0.25">
      <c r="C144">
        <v>20060524</v>
      </c>
      <c r="D144">
        <v>1345</v>
      </c>
      <c r="E144" s="3">
        <v>1230</v>
      </c>
      <c r="F144" s="3">
        <v>3466.4</v>
      </c>
      <c r="G144" s="3">
        <v>3466.4</v>
      </c>
      <c r="H144" s="3">
        <v>3450.7</v>
      </c>
    </row>
    <row r="145" spans="3:8" x14ac:dyDescent="0.25">
      <c r="C145">
        <v>20060927</v>
      </c>
      <c r="D145">
        <v>1230</v>
      </c>
      <c r="E145" s="3">
        <v>200</v>
      </c>
      <c r="F145" s="3">
        <v>1160.5</v>
      </c>
      <c r="G145" s="3">
        <v>1160.5</v>
      </c>
      <c r="H145" s="3">
        <v>1164.8</v>
      </c>
    </row>
    <row r="146" spans="3:8" x14ac:dyDescent="0.25">
      <c r="C146">
        <v>20061031</v>
      </c>
      <c r="D146">
        <v>1230</v>
      </c>
      <c r="E146" s="3">
        <v>176</v>
      </c>
      <c r="F146" s="3">
        <v>1145.9000000000001</v>
      </c>
      <c r="G146" s="3">
        <v>1145.9000000000001</v>
      </c>
      <c r="H146" s="3">
        <v>1134.7</v>
      </c>
    </row>
    <row r="147" spans="3:8" x14ac:dyDescent="0.25">
      <c r="C147">
        <v>20070416</v>
      </c>
      <c r="D147">
        <v>1245</v>
      </c>
      <c r="E147" s="3">
        <v>143</v>
      </c>
      <c r="F147" s="3">
        <v>1069.3</v>
      </c>
      <c r="G147" s="3">
        <v>1069.3</v>
      </c>
      <c r="H147" s="3">
        <v>1064.3</v>
      </c>
    </row>
    <row r="148" spans="3:8" x14ac:dyDescent="0.25">
      <c r="C148">
        <v>20070516</v>
      </c>
      <c r="D148">
        <v>1000</v>
      </c>
      <c r="E148" s="3">
        <v>1130</v>
      </c>
      <c r="F148" s="3">
        <v>3424.4</v>
      </c>
      <c r="G148" s="3">
        <v>3424.4</v>
      </c>
      <c r="H148" s="3">
        <v>3387.6</v>
      </c>
    </row>
    <row r="149" spans="3:8" x14ac:dyDescent="0.25">
      <c r="C149">
        <v>20070718</v>
      </c>
      <c r="D149">
        <v>1000</v>
      </c>
      <c r="E149" s="3">
        <v>261</v>
      </c>
      <c r="F149" s="3">
        <v>1334.5</v>
      </c>
      <c r="G149" s="3">
        <v>1334.5</v>
      </c>
      <c r="H149" s="3">
        <v>1354.3</v>
      </c>
    </row>
    <row r="150" spans="3:8" x14ac:dyDescent="0.25">
      <c r="C150">
        <v>20071106</v>
      </c>
      <c r="D150">
        <v>1130</v>
      </c>
      <c r="E150" s="3">
        <v>125</v>
      </c>
      <c r="F150" s="3">
        <v>948.35</v>
      </c>
      <c r="G150" s="3">
        <v>948.35</v>
      </c>
      <c r="H150" s="3">
        <v>933.51</v>
      </c>
    </row>
    <row r="151" spans="3:8" x14ac:dyDescent="0.25">
      <c r="C151">
        <v>20080514</v>
      </c>
      <c r="D151">
        <v>1030</v>
      </c>
      <c r="E151" s="3">
        <v>348</v>
      </c>
      <c r="F151" s="3">
        <v>1785.7</v>
      </c>
      <c r="G151" s="3">
        <v>1785.7</v>
      </c>
      <c r="H151" s="3">
        <v>1777.3</v>
      </c>
    </row>
    <row r="152" spans="3:8" x14ac:dyDescent="0.25">
      <c r="C152">
        <v>20080603</v>
      </c>
      <c r="D152">
        <v>1200</v>
      </c>
      <c r="E152" s="3">
        <v>1880</v>
      </c>
      <c r="F152" s="3">
        <v>4398</v>
      </c>
      <c r="G152" s="3">
        <v>4398</v>
      </c>
      <c r="H152" s="3">
        <v>4323.1000000000004</v>
      </c>
    </row>
    <row r="153" spans="3:8" x14ac:dyDescent="0.25">
      <c r="C153">
        <v>20080814</v>
      </c>
      <c r="D153">
        <v>1130</v>
      </c>
      <c r="E153" s="3">
        <v>197</v>
      </c>
      <c r="F153" s="3">
        <v>1136.7</v>
      </c>
      <c r="G153" s="3">
        <v>1136.7</v>
      </c>
      <c r="H153" s="3">
        <v>1145.0999999999999</v>
      </c>
    </row>
    <row r="154" spans="3:8" x14ac:dyDescent="0.25">
      <c r="C154">
        <v>20081202</v>
      </c>
      <c r="D154">
        <v>1200</v>
      </c>
      <c r="E154" s="3">
        <v>75</v>
      </c>
      <c r="F154" s="3">
        <v>727.69</v>
      </c>
      <c r="G154" s="3">
        <v>727.69</v>
      </c>
      <c r="H154" s="3">
        <v>706.57</v>
      </c>
    </row>
    <row r="155" spans="3:8" x14ac:dyDescent="0.25">
      <c r="C155">
        <v>20090429</v>
      </c>
      <c r="D155">
        <v>1345</v>
      </c>
      <c r="E155" s="3">
        <v>501</v>
      </c>
      <c r="F155" s="3">
        <v>2332.6</v>
      </c>
      <c r="G155" s="3">
        <v>2332.6</v>
      </c>
      <c r="H155" s="3">
        <v>2286.6</v>
      </c>
    </row>
    <row r="156" spans="3:8" x14ac:dyDescent="0.25">
      <c r="C156">
        <v>20090721</v>
      </c>
      <c r="D156">
        <v>1245</v>
      </c>
      <c r="E156" s="3">
        <v>223</v>
      </c>
      <c r="F156" s="3">
        <v>1255.7</v>
      </c>
      <c r="G156" s="3">
        <v>1255.7</v>
      </c>
      <c r="H156" s="3">
        <v>1260.2</v>
      </c>
    </row>
    <row r="157" spans="3:8" x14ac:dyDescent="0.25">
      <c r="C157">
        <v>20090909</v>
      </c>
      <c r="D157">
        <v>1030</v>
      </c>
      <c r="E157" s="3">
        <v>95</v>
      </c>
      <c r="F157" s="3">
        <v>738.57</v>
      </c>
      <c r="G157" s="3">
        <v>738.57</v>
      </c>
      <c r="H157" s="3">
        <v>736.15</v>
      </c>
    </row>
    <row r="158" spans="3:8" x14ac:dyDescent="0.25">
      <c r="C158">
        <v>20091113</v>
      </c>
      <c r="D158">
        <v>1115</v>
      </c>
      <c r="E158" s="3">
        <v>71</v>
      </c>
      <c r="F158" s="3">
        <v>687.4</v>
      </c>
      <c r="G158" s="3">
        <v>687.4</v>
      </c>
      <c r="H158" s="3">
        <v>667.42</v>
      </c>
    </row>
    <row r="159" spans="3:8" x14ac:dyDescent="0.25">
      <c r="C159">
        <v>20100504</v>
      </c>
      <c r="D159">
        <v>1130</v>
      </c>
      <c r="E159" s="3">
        <v>189</v>
      </c>
      <c r="F159" s="3">
        <v>1305.7</v>
      </c>
      <c r="G159" s="3">
        <v>1305.7</v>
      </c>
      <c r="H159" s="3">
        <v>1282.5</v>
      </c>
    </row>
    <row r="160" spans="3:8" x14ac:dyDescent="0.25">
      <c r="C160">
        <v>20100609</v>
      </c>
      <c r="D160">
        <v>1500</v>
      </c>
      <c r="E160" s="3">
        <v>1300</v>
      </c>
      <c r="F160" s="3">
        <v>3737.2</v>
      </c>
      <c r="G160" s="3">
        <v>3737.2</v>
      </c>
      <c r="H160" s="3">
        <v>3646.3</v>
      </c>
    </row>
    <row r="161" spans="3:8" x14ac:dyDescent="0.25">
      <c r="C161">
        <v>20100810</v>
      </c>
      <c r="D161">
        <v>1030</v>
      </c>
      <c r="E161" s="3">
        <v>199</v>
      </c>
      <c r="F161" s="3">
        <v>1190.5</v>
      </c>
      <c r="G161" s="3">
        <v>1190.5</v>
      </c>
      <c r="H161" s="3">
        <v>1183.8</v>
      </c>
    </row>
    <row r="162" spans="3:8" x14ac:dyDescent="0.25">
      <c r="C162">
        <v>20101123</v>
      </c>
      <c r="D162">
        <v>1130</v>
      </c>
      <c r="E162" s="3">
        <v>78</v>
      </c>
      <c r="F162" s="3">
        <v>764.9</v>
      </c>
      <c r="G162" s="3">
        <v>764.9</v>
      </c>
      <c r="H162" s="3">
        <v>734.13</v>
      </c>
    </row>
    <row r="163" spans="3:8" x14ac:dyDescent="0.25">
      <c r="C163">
        <v>20110404</v>
      </c>
      <c r="D163">
        <v>1230</v>
      </c>
      <c r="E163" s="3">
        <v>117</v>
      </c>
      <c r="F163" s="3">
        <v>1040.2</v>
      </c>
      <c r="G163" s="3">
        <v>1040.2</v>
      </c>
      <c r="H163" s="3">
        <v>1004.2</v>
      </c>
    </row>
    <row r="164" spans="3:8" x14ac:dyDescent="0.25">
      <c r="C164">
        <v>20110607</v>
      </c>
      <c r="D164">
        <v>830</v>
      </c>
      <c r="E164" s="3">
        <v>2030</v>
      </c>
      <c r="F164" s="3">
        <v>4843.5</v>
      </c>
      <c r="G164" s="3">
        <v>4843.5</v>
      </c>
      <c r="H164" s="3">
        <v>4657.3999999999996</v>
      </c>
    </row>
    <row r="165" spans="3:8" x14ac:dyDescent="0.25">
      <c r="C165">
        <v>20110831</v>
      </c>
      <c r="D165">
        <v>1000</v>
      </c>
      <c r="E165" s="3">
        <v>132</v>
      </c>
      <c r="F165" s="3">
        <v>948.53</v>
      </c>
      <c r="G165" s="3">
        <v>948.53</v>
      </c>
      <c r="H165" s="3">
        <v>932.28</v>
      </c>
    </row>
    <row r="166" spans="3:8" x14ac:dyDescent="0.25">
      <c r="C166">
        <v>20111110</v>
      </c>
      <c r="D166">
        <v>1100</v>
      </c>
      <c r="E166" s="3">
        <v>85</v>
      </c>
      <c r="F166" s="3">
        <v>806.2</v>
      </c>
      <c r="G166" s="3">
        <v>806.2</v>
      </c>
      <c r="H166" s="3">
        <v>770.83</v>
      </c>
    </row>
  </sheetData>
  <mergeCells count="11">
    <mergeCell ref="J47:K47"/>
    <mergeCell ref="J62:K62"/>
    <mergeCell ref="J74:N74"/>
    <mergeCell ref="J94:K94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C95-37AB-43AD-8230-A9D040F42B19}">
  <dimension ref="C1:AY166"/>
  <sheetViews>
    <sheetView topLeftCell="M91" workbookViewId="0">
      <selection activeCell="AC7" sqref="AC7:AC128"/>
    </sheetView>
  </sheetViews>
  <sheetFormatPr defaultRowHeight="15" x14ac:dyDescent="0.25"/>
  <cols>
    <col min="5" max="5" width="9.28515625" bestFit="1" customWidth="1"/>
    <col min="6" max="8" width="9.85546875" bestFit="1" customWidth="1"/>
    <col min="11" max="13" width="9.28515625" bestFit="1" customWidth="1"/>
    <col min="14" max="18" width="9.85546875" bestFit="1" customWidth="1"/>
    <col min="19" max="19" width="12" bestFit="1" customWidth="1"/>
    <col min="21" max="22" width="10" bestFit="1" customWidth="1"/>
    <col min="30" max="30" width="10" bestFit="1" customWidth="1"/>
    <col min="36" max="36" width="10" bestFit="1" customWidth="1"/>
  </cols>
  <sheetData>
    <row r="1" spans="3:51" ht="18.75" x14ac:dyDescent="0.3">
      <c r="C1" s="12" t="s">
        <v>101</v>
      </c>
      <c r="D1" s="12"/>
      <c r="E1" s="12"/>
      <c r="F1" s="12"/>
      <c r="G1" s="12"/>
      <c r="H1" s="12"/>
      <c r="S1" s="4">
        <v>33512</v>
      </c>
      <c r="U1" s="1" t="s">
        <v>84</v>
      </c>
      <c r="V1" s="11" t="s">
        <v>95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Q1" s="10" t="s">
        <v>98</v>
      </c>
      <c r="AR1" s="10"/>
      <c r="AS1" s="10"/>
      <c r="AT1" s="10"/>
      <c r="AU1" s="10"/>
      <c r="AV1" s="10"/>
      <c r="AW1" s="10"/>
      <c r="AX1" s="10"/>
      <c r="AY1" s="10"/>
    </row>
    <row r="2" spans="3:51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S2" s="4">
        <v>40848</v>
      </c>
      <c r="V2" s="12" t="s">
        <v>94</v>
      </c>
      <c r="W2" s="12"/>
      <c r="X2" s="12"/>
      <c r="Y2" s="12"/>
      <c r="Z2" s="12"/>
      <c r="AA2" s="12"/>
      <c r="AB2" s="12"/>
      <c r="AC2" s="12"/>
      <c r="AE2" s="12" t="s">
        <v>96</v>
      </c>
      <c r="AF2" s="12"/>
      <c r="AG2" s="12"/>
      <c r="AH2" s="12"/>
      <c r="AI2" s="12"/>
      <c r="AK2" s="12" t="s">
        <v>97</v>
      </c>
      <c r="AL2" s="12"/>
      <c r="AM2" s="12"/>
      <c r="AN2" s="12"/>
      <c r="AO2" s="12"/>
      <c r="AQ2" s="12" t="s">
        <v>99</v>
      </c>
      <c r="AR2" s="12"/>
      <c r="AS2" s="12"/>
      <c r="AT2" s="12"/>
      <c r="AU2" s="12"/>
      <c r="AV2" s="12"/>
      <c r="AW2" s="12"/>
      <c r="AX2" s="12"/>
      <c r="AY2" s="12"/>
    </row>
    <row r="3" spans="3:51" x14ac:dyDescent="0.25">
      <c r="C3">
        <v>19911017</v>
      </c>
      <c r="D3">
        <v>1020</v>
      </c>
      <c r="E3" s="4">
        <v>79</v>
      </c>
      <c r="F3" s="4">
        <v>48465</v>
      </c>
      <c r="G3" s="4">
        <v>48465</v>
      </c>
      <c r="H3" s="4">
        <v>48584</v>
      </c>
      <c r="Y3" t="s">
        <v>70</v>
      </c>
      <c r="Z3" s="5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25">
      <c r="C4">
        <v>19920325</v>
      </c>
      <c r="D4">
        <v>1515</v>
      </c>
      <c r="E4" s="4">
        <v>65</v>
      </c>
      <c r="F4" s="4">
        <v>47760</v>
      </c>
      <c r="G4" s="4">
        <v>47760</v>
      </c>
      <c r="H4" s="4">
        <v>47455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25">
      <c r="C5">
        <v>19920416</v>
      </c>
      <c r="D5">
        <v>1150</v>
      </c>
      <c r="E5" s="4">
        <v>176</v>
      </c>
      <c r="F5" s="4">
        <v>72056</v>
      </c>
      <c r="G5" s="4">
        <v>72056</v>
      </c>
      <c r="H5" s="4">
        <v>70983</v>
      </c>
      <c r="J5" t="s">
        <v>11</v>
      </c>
      <c r="K5" t="s">
        <v>12</v>
      </c>
      <c r="L5" t="s">
        <v>13</v>
      </c>
      <c r="U5" t="s">
        <v>3</v>
      </c>
      <c r="V5" t="s">
        <v>36</v>
      </c>
      <c r="W5" t="s">
        <v>92</v>
      </c>
      <c r="X5">
        <v>164</v>
      </c>
      <c r="Y5">
        <v>81555</v>
      </c>
      <c r="Z5">
        <v>79605</v>
      </c>
      <c r="AA5">
        <v>83540</v>
      </c>
      <c r="AB5">
        <v>1004</v>
      </c>
      <c r="AC5">
        <v>817</v>
      </c>
      <c r="AD5" t="s">
        <v>3</v>
      </c>
      <c r="AE5" t="s">
        <v>36</v>
      </c>
      <c r="AF5" t="s">
        <v>92</v>
      </c>
      <c r="AG5">
        <v>164</v>
      </c>
      <c r="AH5">
        <v>81555</v>
      </c>
      <c r="AI5">
        <v>817</v>
      </c>
      <c r="AK5" t="s">
        <v>36</v>
      </c>
      <c r="AL5" t="s">
        <v>92</v>
      </c>
      <c r="AM5">
        <v>164</v>
      </c>
      <c r="AN5">
        <v>81497</v>
      </c>
      <c r="AO5">
        <v>912</v>
      </c>
      <c r="AQ5" t="s">
        <v>6</v>
      </c>
      <c r="AR5">
        <v>39174</v>
      </c>
      <c r="AS5">
        <v>51818</v>
      </c>
      <c r="AT5">
        <v>68299</v>
      </c>
      <c r="AU5">
        <v>111956</v>
      </c>
      <c r="AV5">
        <v>137741</v>
      </c>
      <c r="AW5">
        <v>150970</v>
      </c>
      <c r="AX5">
        <v>166107</v>
      </c>
      <c r="AY5">
        <v>175141</v>
      </c>
    </row>
    <row r="6" spans="3:51" x14ac:dyDescent="0.25">
      <c r="C6">
        <v>19920507</v>
      </c>
      <c r="D6">
        <v>1140</v>
      </c>
      <c r="E6" s="4">
        <v>580</v>
      </c>
      <c r="F6" s="4">
        <v>112100</v>
      </c>
      <c r="G6" s="4">
        <v>112100</v>
      </c>
      <c r="H6" s="4">
        <v>110680</v>
      </c>
      <c r="J6">
        <v>1</v>
      </c>
      <c r="K6">
        <v>-1.756</v>
      </c>
      <c r="L6">
        <v>99.968000000000004</v>
      </c>
      <c r="U6" s="7">
        <f>DATE(W6,V6,1)</f>
        <v>33512</v>
      </c>
      <c r="V6" s="8">
        <v>10</v>
      </c>
      <c r="W6">
        <v>1991</v>
      </c>
      <c r="X6">
        <v>1</v>
      </c>
      <c r="Y6">
        <v>48465</v>
      </c>
      <c r="Z6">
        <v>40090</v>
      </c>
      <c r="AA6">
        <v>58068</v>
      </c>
      <c r="AB6">
        <v>4591</v>
      </c>
      <c r="AC6">
        <v>2120</v>
      </c>
      <c r="AD6" s="7">
        <f>DATE(AF6,AE6,1)</f>
        <v>33512</v>
      </c>
      <c r="AE6">
        <v>10</v>
      </c>
      <c r="AF6">
        <v>1991</v>
      </c>
      <c r="AG6">
        <v>1</v>
      </c>
      <c r="AH6">
        <v>48465</v>
      </c>
      <c r="AI6">
        <v>2120</v>
      </c>
      <c r="AJ6" s="7">
        <f>DATE(AL6,AK6,1)</f>
        <v>33512</v>
      </c>
      <c r="AK6">
        <v>10</v>
      </c>
      <c r="AL6">
        <v>1991</v>
      </c>
      <c r="AM6">
        <v>1</v>
      </c>
      <c r="AN6">
        <v>48584</v>
      </c>
      <c r="AO6">
        <v>6229</v>
      </c>
      <c r="AQ6" t="s">
        <v>7</v>
      </c>
      <c r="AR6">
        <v>39174</v>
      </c>
      <c r="AS6">
        <v>51818</v>
      </c>
      <c r="AT6">
        <v>68299</v>
      </c>
      <c r="AU6">
        <v>111956</v>
      </c>
      <c r="AV6">
        <v>137741</v>
      </c>
      <c r="AW6">
        <v>150970</v>
      </c>
      <c r="AX6">
        <v>166107</v>
      </c>
      <c r="AY6">
        <v>175141</v>
      </c>
    </row>
    <row r="7" spans="3:51" x14ac:dyDescent="0.25">
      <c r="C7">
        <v>19920521</v>
      </c>
      <c r="D7">
        <v>1040</v>
      </c>
      <c r="E7" s="4">
        <v>900</v>
      </c>
      <c r="F7" s="4">
        <v>128510</v>
      </c>
      <c r="G7" s="4">
        <v>128510</v>
      </c>
      <c r="H7" s="4">
        <v>127350</v>
      </c>
      <c r="J7">
        <v>2</v>
      </c>
      <c r="K7">
        <v>-1.74</v>
      </c>
      <c r="L7">
        <v>97.620999999999995</v>
      </c>
      <c r="U7" s="7">
        <f t="shared" ref="U7:U70" si="0">DATE(W7,V7,1)</f>
        <v>33664</v>
      </c>
      <c r="V7">
        <v>3</v>
      </c>
      <c r="W7">
        <v>1992</v>
      </c>
      <c r="X7">
        <v>1</v>
      </c>
      <c r="Y7">
        <v>47760</v>
      </c>
      <c r="Z7">
        <v>39476</v>
      </c>
      <c r="AA7">
        <v>57264</v>
      </c>
      <c r="AB7">
        <v>4542</v>
      </c>
      <c r="AC7">
        <v>2128</v>
      </c>
      <c r="AD7" s="7">
        <f t="shared" ref="AD7:AD70" si="1">DATE(AF7,AE7,1)</f>
        <v>33664</v>
      </c>
      <c r="AE7">
        <v>3</v>
      </c>
      <c r="AF7">
        <v>1992</v>
      </c>
      <c r="AG7">
        <v>1</v>
      </c>
      <c r="AH7">
        <v>47760</v>
      </c>
      <c r="AI7">
        <v>2128</v>
      </c>
      <c r="AJ7" s="7">
        <f t="shared" ref="AJ7:AJ70" si="2">DATE(AL7,AK7,1)</f>
        <v>33664</v>
      </c>
      <c r="AK7">
        <v>3</v>
      </c>
      <c r="AL7">
        <v>1992</v>
      </c>
      <c r="AM7">
        <v>1</v>
      </c>
      <c r="AN7">
        <v>47455</v>
      </c>
      <c r="AO7">
        <v>4136</v>
      </c>
      <c r="AQ7" t="s">
        <v>8</v>
      </c>
      <c r="AR7">
        <v>39564</v>
      </c>
      <c r="AS7">
        <v>52176</v>
      </c>
      <c r="AT7">
        <v>68304</v>
      </c>
      <c r="AU7">
        <v>111181</v>
      </c>
      <c r="AV7">
        <v>137809</v>
      </c>
      <c r="AW7">
        <v>152022</v>
      </c>
      <c r="AX7">
        <v>166996</v>
      </c>
      <c r="AY7">
        <v>175773</v>
      </c>
    </row>
    <row r="8" spans="3:51" x14ac:dyDescent="0.25">
      <c r="C8">
        <v>19920605</v>
      </c>
      <c r="D8">
        <v>1120</v>
      </c>
      <c r="E8" s="4">
        <v>893</v>
      </c>
      <c r="F8" s="4">
        <v>125000</v>
      </c>
      <c r="G8" s="4">
        <v>125000</v>
      </c>
      <c r="H8" s="4">
        <v>123840</v>
      </c>
      <c r="J8">
        <v>3</v>
      </c>
      <c r="K8">
        <v>-1.7829999999999999</v>
      </c>
      <c r="L8">
        <v>100.146</v>
      </c>
      <c r="U8" s="7">
        <f t="shared" si="0"/>
        <v>33695</v>
      </c>
      <c r="V8">
        <v>4</v>
      </c>
      <c r="W8">
        <v>1992</v>
      </c>
      <c r="X8">
        <v>1</v>
      </c>
      <c r="Y8">
        <v>72056</v>
      </c>
      <c r="Z8">
        <v>59723</v>
      </c>
      <c r="AA8">
        <v>86178</v>
      </c>
      <c r="AB8">
        <v>6755</v>
      </c>
      <c r="AC8">
        <v>2997</v>
      </c>
      <c r="AD8" s="7">
        <f t="shared" si="1"/>
        <v>33695</v>
      </c>
      <c r="AE8">
        <v>4</v>
      </c>
      <c r="AF8">
        <v>1992</v>
      </c>
      <c r="AG8">
        <v>1</v>
      </c>
      <c r="AH8">
        <v>72056</v>
      </c>
      <c r="AI8">
        <v>2997</v>
      </c>
      <c r="AJ8" s="7">
        <f t="shared" si="2"/>
        <v>33695</v>
      </c>
      <c r="AK8">
        <v>4</v>
      </c>
      <c r="AL8">
        <v>1992</v>
      </c>
      <c r="AM8">
        <v>1</v>
      </c>
      <c r="AN8">
        <v>70983</v>
      </c>
      <c r="AO8">
        <v>14564</v>
      </c>
    </row>
    <row r="9" spans="3:51" x14ac:dyDescent="0.25">
      <c r="C9">
        <v>19920613</v>
      </c>
      <c r="D9">
        <v>1120</v>
      </c>
      <c r="E9" s="4">
        <v>1050</v>
      </c>
      <c r="F9" s="4">
        <v>130880</v>
      </c>
      <c r="G9" s="4">
        <v>130880</v>
      </c>
      <c r="H9" s="4">
        <v>129970</v>
      </c>
      <c r="J9">
        <v>4</v>
      </c>
      <c r="K9">
        <v>-1.92</v>
      </c>
      <c r="L9">
        <v>106.788</v>
      </c>
      <c r="U9" s="7">
        <f t="shared" si="0"/>
        <v>33725</v>
      </c>
      <c r="V9">
        <v>5</v>
      </c>
      <c r="W9">
        <v>1992</v>
      </c>
      <c r="X9">
        <v>2</v>
      </c>
      <c r="Y9">
        <v>120307</v>
      </c>
      <c r="Z9">
        <v>104435</v>
      </c>
      <c r="AA9">
        <v>137897</v>
      </c>
      <c r="AB9">
        <v>8541</v>
      </c>
      <c r="AC9">
        <v>4650</v>
      </c>
      <c r="AD9" s="7">
        <f t="shared" si="1"/>
        <v>33725</v>
      </c>
      <c r="AE9">
        <v>5</v>
      </c>
      <c r="AF9">
        <v>1992</v>
      </c>
      <c r="AG9">
        <v>2</v>
      </c>
      <c r="AH9">
        <v>120307</v>
      </c>
      <c r="AI9">
        <v>4649</v>
      </c>
      <c r="AJ9" s="7">
        <f t="shared" si="2"/>
        <v>33725</v>
      </c>
      <c r="AK9">
        <v>5</v>
      </c>
      <c r="AL9">
        <v>1992</v>
      </c>
      <c r="AM9">
        <v>2</v>
      </c>
      <c r="AN9">
        <v>119016</v>
      </c>
      <c r="AO9">
        <v>19237</v>
      </c>
      <c r="AQ9" t="s">
        <v>100</v>
      </c>
    </row>
    <row r="10" spans="3:51" x14ac:dyDescent="0.25">
      <c r="C10">
        <v>19920623</v>
      </c>
      <c r="D10">
        <v>1400</v>
      </c>
      <c r="E10" s="4">
        <v>854</v>
      </c>
      <c r="F10" s="4">
        <v>120030</v>
      </c>
      <c r="G10" s="4">
        <v>120030</v>
      </c>
      <c r="H10" s="4">
        <v>118950</v>
      </c>
      <c r="J10">
        <v>5</v>
      </c>
      <c r="K10">
        <v>-1.7669999999999999</v>
      </c>
      <c r="L10">
        <v>97.825999999999993</v>
      </c>
      <c r="U10" s="7">
        <f t="shared" si="0"/>
        <v>33756</v>
      </c>
      <c r="V10">
        <v>6</v>
      </c>
      <c r="W10">
        <v>1992</v>
      </c>
      <c r="X10">
        <v>5</v>
      </c>
      <c r="Y10">
        <v>121817</v>
      </c>
      <c r="Z10">
        <v>109654</v>
      </c>
      <c r="AA10">
        <v>134950</v>
      </c>
      <c r="AB10">
        <v>6455</v>
      </c>
      <c r="AC10">
        <v>4547</v>
      </c>
      <c r="AD10" s="7">
        <f t="shared" si="1"/>
        <v>33756</v>
      </c>
      <c r="AE10">
        <v>6</v>
      </c>
      <c r="AF10">
        <v>1992</v>
      </c>
      <c r="AG10">
        <v>5</v>
      </c>
      <c r="AH10">
        <v>121817</v>
      </c>
      <c r="AI10">
        <v>4547</v>
      </c>
      <c r="AJ10" s="7">
        <f t="shared" si="2"/>
        <v>33756</v>
      </c>
      <c r="AK10">
        <v>6</v>
      </c>
      <c r="AL10">
        <v>1992</v>
      </c>
      <c r="AM10">
        <v>5</v>
      </c>
      <c r="AN10">
        <v>120733</v>
      </c>
      <c r="AO10">
        <v>15735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25">
      <c r="C11">
        <v>19920624</v>
      </c>
      <c r="D11">
        <v>915</v>
      </c>
      <c r="E11" s="4">
        <v>776</v>
      </c>
      <c r="F11" s="4">
        <v>115820</v>
      </c>
      <c r="G11" s="4">
        <v>115820</v>
      </c>
      <c r="H11" s="4">
        <v>114660</v>
      </c>
      <c r="J11" s="2">
        <v>6</v>
      </c>
      <c r="K11" s="2">
        <v>-1.931</v>
      </c>
      <c r="L11" s="2">
        <v>106.06100000000001</v>
      </c>
      <c r="U11" s="7">
        <f t="shared" si="0"/>
        <v>33786</v>
      </c>
      <c r="V11">
        <v>7</v>
      </c>
      <c r="W11">
        <v>1992</v>
      </c>
      <c r="X11">
        <v>1</v>
      </c>
      <c r="Y11">
        <v>74050</v>
      </c>
      <c r="Z11">
        <v>61472</v>
      </c>
      <c r="AA11">
        <v>88436</v>
      </c>
      <c r="AB11">
        <v>6885</v>
      </c>
      <c r="AC11">
        <v>2949</v>
      </c>
      <c r="AD11" s="7">
        <f t="shared" si="1"/>
        <v>33786</v>
      </c>
      <c r="AE11">
        <v>7</v>
      </c>
      <c r="AF11">
        <v>1992</v>
      </c>
      <c r="AG11">
        <v>1</v>
      </c>
      <c r="AH11">
        <v>74050</v>
      </c>
      <c r="AI11">
        <v>2949</v>
      </c>
      <c r="AJ11" s="7">
        <f t="shared" si="2"/>
        <v>33786</v>
      </c>
      <c r="AK11">
        <v>7</v>
      </c>
      <c r="AL11">
        <v>1992</v>
      </c>
      <c r="AM11">
        <v>1</v>
      </c>
      <c r="AN11">
        <v>73023</v>
      </c>
      <c r="AO11">
        <v>13841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25">
      <c r="C12">
        <v>19920625</v>
      </c>
      <c r="D12">
        <v>1200</v>
      </c>
      <c r="E12" s="4">
        <v>807</v>
      </c>
      <c r="F12" s="4">
        <v>117340</v>
      </c>
      <c r="G12" s="4">
        <v>117340</v>
      </c>
      <c r="H12" s="4">
        <v>116230</v>
      </c>
      <c r="J12">
        <v>7</v>
      </c>
      <c r="K12">
        <v>-1.986</v>
      </c>
      <c r="L12">
        <v>109.288</v>
      </c>
      <c r="U12" s="7">
        <f t="shared" si="0"/>
        <v>33848</v>
      </c>
      <c r="V12">
        <v>9</v>
      </c>
      <c r="W12">
        <v>1992</v>
      </c>
      <c r="X12">
        <v>2</v>
      </c>
      <c r="Y12">
        <v>54669</v>
      </c>
      <c r="Z12">
        <v>47519</v>
      </c>
      <c r="AA12">
        <v>62585</v>
      </c>
      <c r="AB12">
        <v>3845</v>
      </c>
      <c r="AC12">
        <v>2058</v>
      </c>
      <c r="AD12" s="7">
        <f t="shared" si="1"/>
        <v>33848</v>
      </c>
      <c r="AE12">
        <v>9</v>
      </c>
      <c r="AF12">
        <v>1992</v>
      </c>
      <c r="AG12">
        <v>2</v>
      </c>
      <c r="AH12">
        <v>54669</v>
      </c>
      <c r="AI12">
        <v>2058</v>
      </c>
      <c r="AJ12" s="7">
        <f t="shared" si="2"/>
        <v>33848</v>
      </c>
      <c r="AK12">
        <v>9</v>
      </c>
      <c r="AL12">
        <v>1992</v>
      </c>
      <c r="AM12">
        <v>2</v>
      </c>
      <c r="AN12">
        <v>54470</v>
      </c>
      <c r="AO12">
        <v>7851</v>
      </c>
      <c r="AQ12" t="s">
        <v>6</v>
      </c>
      <c r="AR12">
        <v>30</v>
      </c>
      <c r="AS12">
        <v>60</v>
      </c>
      <c r="AT12">
        <v>140</v>
      </c>
      <c r="AU12">
        <v>218</v>
      </c>
      <c r="AV12">
        <v>281</v>
      </c>
      <c r="AW12">
        <v>298</v>
      </c>
      <c r="AX12">
        <v>325</v>
      </c>
      <c r="AY12">
        <v>341</v>
      </c>
    </row>
    <row r="13" spans="3:51" x14ac:dyDescent="0.25">
      <c r="C13">
        <v>19920722</v>
      </c>
      <c r="D13">
        <v>1035</v>
      </c>
      <c r="E13" s="4">
        <v>259</v>
      </c>
      <c r="F13" s="4">
        <v>74050</v>
      </c>
      <c r="G13" s="4">
        <v>74050</v>
      </c>
      <c r="H13" s="4">
        <v>73023</v>
      </c>
      <c r="J13">
        <v>8</v>
      </c>
      <c r="K13">
        <v>-2.0009999999999999</v>
      </c>
      <c r="L13">
        <v>108.77200000000001</v>
      </c>
      <c r="U13" s="7">
        <f t="shared" si="0"/>
        <v>33878</v>
      </c>
      <c r="V13">
        <v>10</v>
      </c>
      <c r="W13">
        <v>1992</v>
      </c>
      <c r="X13">
        <v>3</v>
      </c>
      <c r="Y13">
        <v>47733</v>
      </c>
      <c r="Z13">
        <v>42296</v>
      </c>
      <c r="AA13">
        <v>53670</v>
      </c>
      <c r="AB13">
        <v>2903</v>
      </c>
      <c r="AC13">
        <v>1750</v>
      </c>
      <c r="AD13" s="7">
        <f t="shared" si="1"/>
        <v>33878</v>
      </c>
      <c r="AE13">
        <v>10</v>
      </c>
      <c r="AF13">
        <v>1992</v>
      </c>
      <c r="AG13">
        <v>3</v>
      </c>
      <c r="AH13">
        <v>47733</v>
      </c>
      <c r="AI13">
        <v>1750</v>
      </c>
      <c r="AJ13" s="7">
        <f t="shared" si="2"/>
        <v>33878</v>
      </c>
      <c r="AK13">
        <v>10</v>
      </c>
      <c r="AL13">
        <v>1992</v>
      </c>
      <c r="AM13">
        <v>3</v>
      </c>
      <c r="AN13">
        <v>47899</v>
      </c>
      <c r="AO13">
        <v>4857</v>
      </c>
      <c r="AQ13" t="s">
        <v>7</v>
      </c>
      <c r="AR13">
        <v>30</v>
      </c>
      <c r="AS13">
        <v>60</v>
      </c>
      <c r="AT13">
        <v>140</v>
      </c>
      <c r="AU13">
        <v>218</v>
      </c>
      <c r="AV13">
        <v>281</v>
      </c>
      <c r="AW13">
        <v>298</v>
      </c>
      <c r="AX13">
        <v>325</v>
      </c>
      <c r="AY13">
        <v>341</v>
      </c>
    </row>
    <row r="14" spans="3:51" x14ac:dyDescent="0.25">
      <c r="C14">
        <v>19920911</v>
      </c>
      <c r="D14">
        <v>1250</v>
      </c>
      <c r="E14" s="4">
        <v>121</v>
      </c>
      <c r="F14" s="4">
        <v>54734</v>
      </c>
      <c r="G14" s="4">
        <v>54734</v>
      </c>
      <c r="H14" s="4">
        <v>54498</v>
      </c>
      <c r="J14" s="1">
        <v>9</v>
      </c>
      <c r="K14" s="1">
        <v>-2.0590000000000002</v>
      </c>
      <c r="L14" s="1">
        <v>110.79300000000001</v>
      </c>
      <c r="U14" s="7">
        <f t="shared" si="0"/>
        <v>34060</v>
      </c>
      <c r="V14">
        <v>4</v>
      </c>
      <c r="W14">
        <v>1993</v>
      </c>
      <c r="X14">
        <v>1</v>
      </c>
      <c r="Y14">
        <v>47165</v>
      </c>
      <c r="Z14">
        <v>39196</v>
      </c>
      <c r="AA14">
        <v>56272</v>
      </c>
      <c r="AB14">
        <v>4360</v>
      </c>
      <c r="AC14">
        <v>1818</v>
      </c>
      <c r="AD14" s="7">
        <f t="shared" si="1"/>
        <v>34060</v>
      </c>
      <c r="AE14">
        <v>4</v>
      </c>
      <c r="AF14">
        <v>1993</v>
      </c>
      <c r="AG14">
        <v>1</v>
      </c>
      <c r="AH14">
        <v>47165</v>
      </c>
      <c r="AI14">
        <v>1818</v>
      </c>
      <c r="AJ14" s="7">
        <f t="shared" si="2"/>
        <v>34060</v>
      </c>
      <c r="AK14">
        <v>4</v>
      </c>
      <c r="AL14">
        <v>1993</v>
      </c>
      <c r="AM14">
        <v>1</v>
      </c>
      <c r="AN14">
        <v>46876</v>
      </c>
      <c r="AO14">
        <v>2974</v>
      </c>
      <c r="AQ14" t="s">
        <v>8</v>
      </c>
      <c r="AR14">
        <v>30</v>
      </c>
      <c r="AS14">
        <v>59</v>
      </c>
      <c r="AT14">
        <v>140</v>
      </c>
      <c r="AU14">
        <v>219</v>
      </c>
      <c r="AV14">
        <v>282</v>
      </c>
      <c r="AW14">
        <v>300</v>
      </c>
      <c r="AX14">
        <v>330</v>
      </c>
      <c r="AY14">
        <v>344</v>
      </c>
    </row>
    <row r="15" spans="3:51" x14ac:dyDescent="0.25">
      <c r="C15">
        <v>19920918</v>
      </c>
      <c r="D15">
        <v>1215</v>
      </c>
      <c r="E15" s="4">
        <v>118</v>
      </c>
      <c r="F15" s="4">
        <v>54604</v>
      </c>
      <c r="G15" s="4">
        <v>54604</v>
      </c>
      <c r="H15" s="4">
        <v>54441</v>
      </c>
      <c r="U15" s="7">
        <f t="shared" si="0"/>
        <v>34090</v>
      </c>
      <c r="V15">
        <v>5</v>
      </c>
      <c r="W15">
        <v>1993</v>
      </c>
      <c r="X15">
        <v>3</v>
      </c>
      <c r="Y15">
        <v>128045</v>
      </c>
      <c r="Z15">
        <v>114027</v>
      </c>
      <c r="AA15">
        <v>143300</v>
      </c>
      <c r="AB15">
        <v>7471</v>
      </c>
      <c r="AC15">
        <v>3920</v>
      </c>
      <c r="AD15" s="7">
        <f t="shared" si="1"/>
        <v>34090</v>
      </c>
      <c r="AE15">
        <v>5</v>
      </c>
      <c r="AF15">
        <v>1993</v>
      </c>
      <c r="AG15">
        <v>3</v>
      </c>
      <c r="AH15">
        <v>128045</v>
      </c>
      <c r="AI15">
        <v>3920</v>
      </c>
      <c r="AJ15" s="7">
        <f t="shared" si="2"/>
        <v>34090</v>
      </c>
      <c r="AK15">
        <v>5</v>
      </c>
      <c r="AL15">
        <v>1993</v>
      </c>
      <c r="AM15">
        <v>3</v>
      </c>
      <c r="AN15">
        <v>127498</v>
      </c>
      <c r="AO15">
        <v>8940</v>
      </c>
    </row>
    <row r="16" spans="3:51" x14ac:dyDescent="0.25">
      <c r="C16">
        <v>19921013</v>
      </c>
      <c r="D16">
        <v>1100</v>
      </c>
      <c r="E16" s="4">
        <v>81</v>
      </c>
      <c r="F16" s="4">
        <v>47838</v>
      </c>
      <c r="G16" s="4">
        <v>47838</v>
      </c>
      <c r="H16" s="4">
        <v>47995</v>
      </c>
      <c r="U16" s="7">
        <f t="shared" si="0"/>
        <v>34121</v>
      </c>
      <c r="V16">
        <v>6</v>
      </c>
      <c r="W16">
        <v>1993</v>
      </c>
      <c r="X16">
        <v>1</v>
      </c>
      <c r="Y16">
        <v>156930</v>
      </c>
      <c r="Z16">
        <v>130841</v>
      </c>
      <c r="AA16">
        <v>186681</v>
      </c>
      <c r="AB16">
        <v>14258</v>
      </c>
      <c r="AC16">
        <v>5425</v>
      </c>
      <c r="AD16" s="7">
        <f t="shared" si="1"/>
        <v>34121</v>
      </c>
      <c r="AE16">
        <v>6</v>
      </c>
      <c r="AF16">
        <v>1993</v>
      </c>
      <c r="AG16">
        <v>1</v>
      </c>
      <c r="AH16">
        <v>156930</v>
      </c>
      <c r="AI16">
        <v>5425</v>
      </c>
      <c r="AJ16" s="7">
        <f t="shared" si="2"/>
        <v>34121</v>
      </c>
      <c r="AK16">
        <v>6</v>
      </c>
      <c r="AL16">
        <v>1993</v>
      </c>
      <c r="AM16">
        <v>1</v>
      </c>
      <c r="AN16">
        <v>157571</v>
      </c>
      <c r="AO16">
        <v>9160</v>
      </c>
    </row>
    <row r="17" spans="3:41" x14ac:dyDescent="0.25">
      <c r="C17">
        <v>19921014</v>
      </c>
      <c r="D17">
        <v>1100</v>
      </c>
      <c r="E17" s="4">
        <v>81</v>
      </c>
      <c r="F17" s="4">
        <v>47920</v>
      </c>
      <c r="G17" s="4">
        <v>47920</v>
      </c>
      <c r="H17" s="4">
        <v>48084</v>
      </c>
      <c r="J17" t="s">
        <v>14</v>
      </c>
      <c r="U17" s="7">
        <f t="shared" si="0"/>
        <v>34151</v>
      </c>
      <c r="V17">
        <v>7</v>
      </c>
      <c r="W17">
        <v>1993</v>
      </c>
      <c r="X17">
        <v>1</v>
      </c>
      <c r="Y17">
        <v>89691</v>
      </c>
      <c r="Z17">
        <v>74931</v>
      </c>
      <c r="AA17">
        <v>106498</v>
      </c>
      <c r="AB17">
        <v>8060</v>
      </c>
      <c r="AC17">
        <v>2858</v>
      </c>
      <c r="AD17" s="7">
        <f t="shared" si="1"/>
        <v>34151</v>
      </c>
      <c r="AE17">
        <v>7</v>
      </c>
      <c r="AF17">
        <v>1993</v>
      </c>
      <c r="AG17">
        <v>1</v>
      </c>
      <c r="AH17">
        <v>89691</v>
      </c>
      <c r="AI17">
        <v>2858</v>
      </c>
      <c r="AJ17" s="7">
        <f t="shared" si="2"/>
        <v>34151</v>
      </c>
      <c r="AK17">
        <v>7</v>
      </c>
      <c r="AL17">
        <v>1993</v>
      </c>
      <c r="AM17">
        <v>1</v>
      </c>
      <c r="AN17">
        <v>88725</v>
      </c>
      <c r="AO17">
        <v>13988</v>
      </c>
    </row>
    <row r="18" spans="3:41" x14ac:dyDescent="0.25">
      <c r="C18">
        <v>19921015</v>
      </c>
      <c r="D18">
        <v>830</v>
      </c>
      <c r="E18" s="4">
        <v>79</v>
      </c>
      <c r="F18" s="4">
        <v>47442</v>
      </c>
      <c r="G18" s="4">
        <v>47442</v>
      </c>
      <c r="H18" s="4">
        <v>47619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107</v>
      </c>
      <c r="U18" s="7">
        <f t="shared" si="0"/>
        <v>34243</v>
      </c>
      <c r="V18">
        <v>10</v>
      </c>
      <c r="W18">
        <v>1993</v>
      </c>
      <c r="X18">
        <v>1</v>
      </c>
      <c r="Y18">
        <v>49597</v>
      </c>
      <c r="Z18">
        <v>41511</v>
      </c>
      <c r="AA18">
        <v>58794</v>
      </c>
      <c r="AB18">
        <v>4413</v>
      </c>
      <c r="AC18">
        <v>1452</v>
      </c>
      <c r="AD18" s="7">
        <f t="shared" si="1"/>
        <v>34243</v>
      </c>
      <c r="AE18">
        <v>10</v>
      </c>
      <c r="AF18">
        <v>1993</v>
      </c>
      <c r="AG18">
        <v>1</v>
      </c>
      <c r="AH18">
        <v>49597</v>
      </c>
      <c r="AI18">
        <v>1452</v>
      </c>
      <c r="AJ18" s="7">
        <f t="shared" si="2"/>
        <v>34243</v>
      </c>
      <c r="AK18">
        <v>10</v>
      </c>
      <c r="AL18">
        <v>1993</v>
      </c>
      <c r="AM18">
        <v>1</v>
      </c>
      <c r="AN18">
        <v>49851</v>
      </c>
      <c r="AO18">
        <v>4541</v>
      </c>
    </row>
    <row r="19" spans="3:41" x14ac:dyDescent="0.25">
      <c r="C19">
        <v>19930401</v>
      </c>
      <c r="D19">
        <v>1020</v>
      </c>
      <c r="E19" s="4">
        <v>67</v>
      </c>
      <c r="F19" s="4">
        <v>47165</v>
      </c>
      <c r="G19" s="4">
        <v>47165</v>
      </c>
      <c r="H19" s="4">
        <v>46876</v>
      </c>
      <c r="J19" t="s">
        <v>6</v>
      </c>
      <c r="K19">
        <v>11.3415</v>
      </c>
      <c r="L19">
        <v>0.40289999999999998</v>
      </c>
      <c r="M19">
        <v>-2.1399999999999999E-2</v>
      </c>
      <c r="N19">
        <v>6.5500000000000003E-2</v>
      </c>
      <c r="O19">
        <v>8.4099999999999994E-2</v>
      </c>
      <c r="P19">
        <v>5.4000000000000003E-3</v>
      </c>
      <c r="Q19">
        <v>1.1000000000000001E-3</v>
      </c>
      <c r="U19" s="7">
        <f t="shared" si="0"/>
        <v>34274</v>
      </c>
      <c r="V19">
        <v>11</v>
      </c>
      <c r="W19">
        <v>1993</v>
      </c>
      <c r="X19">
        <v>1</v>
      </c>
      <c r="Y19">
        <v>50849</v>
      </c>
      <c r="Z19">
        <v>42579</v>
      </c>
      <c r="AA19">
        <v>60250</v>
      </c>
      <c r="AB19">
        <v>4512</v>
      </c>
      <c r="AC19">
        <v>1450</v>
      </c>
      <c r="AD19" s="7">
        <f t="shared" si="1"/>
        <v>34274</v>
      </c>
      <c r="AE19">
        <v>11</v>
      </c>
      <c r="AF19">
        <v>1993</v>
      </c>
      <c r="AG19">
        <v>1</v>
      </c>
      <c r="AH19">
        <v>50849</v>
      </c>
      <c r="AI19">
        <v>1450</v>
      </c>
      <c r="AJ19" s="7">
        <f t="shared" si="2"/>
        <v>34274</v>
      </c>
      <c r="AK19">
        <v>11</v>
      </c>
      <c r="AL19">
        <v>1993</v>
      </c>
      <c r="AM19">
        <v>1</v>
      </c>
      <c r="AN19">
        <v>51214</v>
      </c>
      <c r="AO19">
        <v>4855</v>
      </c>
    </row>
    <row r="20" spans="3:41" x14ac:dyDescent="0.25">
      <c r="C20">
        <v>19930512</v>
      </c>
      <c r="D20">
        <v>1200</v>
      </c>
      <c r="E20" s="4">
        <v>342</v>
      </c>
      <c r="F20" s="4">
        <v>89015</v>
      </c>
      <c r="G20" s="4">
        <v>89015</v>
      </c>
      <c r="H20" s="4">
        <v>87694</v>
      </c>
      <c r="J20" t="s">
        <v>7</v>
      </c>
      <c r="K20">
        <v>11.3415</v>
      </c>
      <c r="L20">
        <v>0.40289999999999998</v>
      </c>
      <c r="M20">
        <v>-2.1399999999999999E-2</v>
      </c>
      <c r="N20">
        <v>6.5500000000000003E-2</v>
      </c>
      <c r="O20">
        <v>8.4099999999999994E-2</v>
      </c>
      <c r="P20">
        <v>5.4000000000000003E-3</v>
      </c>
      <c r="Q20">
        <v>1.1000000000000001E-3</v>
      </c>
      <c r="U20" s="7">
        <f t="shared" si="0"/>
        <v>34455</v>
      </c>
      <c r="V20">
        <v>5</v>
      </c>
      <c r="W20">
        <v>1994</v>
      </c>
      <c r="X20">
        <v>2</v>
      </c>
      <c r="Y20">
        <v>89318</v>
      </c>
      <c r="Z20">
        <v>78290</v>
      </c>
      <c r="AA20">
        <v>101456</v>
      </c>
      <c r="AB20">
        <v>5913</v>
      </c>
      <c r="AC20">
        <v>2355</v>
      </c>
      <c r="AD20" s="7">
        <f t="shared" si="1"/>
        <v>34455</v>
      </c>
      <c r="AE20">
        <v>5</v>
      </c>
      <c r="AF20">
        <v>1994</v>
      </c>
      <c r="AG20">
        <v>2</v>
      </c>
      <c r="AH20">
        <v>89318</v>
      </c>
      <c r="AI20">
        <v>2355</v>
      </c>
      <c r="AJ20" s="7">
        <f t="shared" si="2"/>
        <v>34455</v>
      </c>
      <c r="AK20">
        <v>5</v>
      </c>
      <c r="AL20">
        <v>1994</v>
      </c>
      <c r="AM20">
        <v>2</v>
      </c>
      <c r="AN20">
        <v>88270</v>
      </c>
      <c r="AO20">
        <v>12177</v>
      </c>
    </row>
    <row r="21" spans="3:41" x14ac:dyDescent="0.25">
      <c r="C21">
        <v>19930521</v>
      </c>
      <c r="D21">
        <v>930</v>
      </c>
      <c r="E21" s="4">
        <v>1220</v>
      </c>
      <c r="F21" s="4">
        <v>140840</v>
      </c>
      <c r="G21" s="4">
        <v>140840</v>
      </c>
      <c r="H21" s="4">
        <v>140350</v>
      </c>
      <c r="J21" t="s">
        <v>8</v>
      </c>
      <c r="K21">
        <v>11.341100000000001</v>
      </c>
      <c r="L21">
        <v>0.40660000000000002</v>
      </c>
      <c r="M21">
        <v>-1.7299999999999999E-2</v>
      </c>
      <c r="N21">
        <v>6.2E-2</v>
      </c>
      <c r="O21">
        <v>9.3899999999999997E-2</v>
      </c>
      <c r="P21">
        <v>5.1999999999999998E-3</v>
      </c>
      <c r="Q21">
        <v>1E-3</v>
      </c>
      <c r="U21" s="7">
        <f t="shared" si="0"/>
        <v>34486</v>
      </c>
      <c r="V21">
        <v>6</v>
      </c>
      <c r="W21">
        <v>1994</v>
      </c>
      <c r="X21">
        <v>1</v>
      </c>
      <c r="Y21">
        <v>141529</v>
      </c>
      <c r="Z21">
        <v>118734</v>
      </c>
      <c r="AA21">
        <v>167411</v>
      </c>
      <c r="AB21">
        <v>12428</v>
      </c>
      <c r="AC21">
        <v>3612</v>
      </c>
      <c r="AD21" s="7">
        <f t="shared" si="1"/>
        <v>34486</v>
      </c>
      <c r="AE21">
        <v>6</v>
      </c>
      <c r="AF21">
        <v>1994</v>
      </c>
      <c r="AG21">
        <v>1</v>
      </c>
      <c r="AH21">
        <v>141529</v>
      </c>
      <c r="AI21">
        <v>3612</v>
      </c>
      <c r="AJ21" s="7">
        <f t="shared" si="2"/>
        <v>34486</v>
      </c>
      <c r="AK21">
        <v>6</v>
      </c>
      <c r="AL21">
        <v>1994</v>
      </c>
      <c r="AM21">
        <v>1</v>
      </c>
      <c r="AN21">
        <v>141449</v>
      </c>
      <c r="AO21">
        <v>4146</v>
      </c>
    </row>
    <row r="22" spans="3:41" x14ac:dyDescent="0.25">
      <c r="C22">
        <v>19930526</v>
      </c>
      <c r="D22">
        <v>1900</v>
      </c>
      <c r="E22" s="4">
        <v>1640</v>
      </c>
      <c r="F22" s="4">
        <v>154280</v>
      </c>
      <c r="G22" s="4">
        <v>154280</v>
      </c>
      <c r="H22" s="4">
        <v>154450</v>
      </c>
      <c r="U22" s="7">
        <f t="shared" si="0"/>
        <v>34516</v>
      </c>
      <c r="V22">
        <v>7</v>
      </c>
      <c r="W22">
        <v>1994</v>
      </c>
      <c r="X22">
        <v>2</v>
      </c>
      <c r="Y22">
        <v>66150</v>
      </c>
      <c r="Z22">
        <v>57998</v>
      </c>
      <c r="AA22">
        <v>75119</v>
      </c>
      <c r="AB22">
        <v>4369</v>
      </c>
      <c r="AC22">
        <v>1853</v>
      </c>
      <c r="AD22" s="7">
        <f t="shared" si="1"/>
        <v>34516</v>
      </c>
      <c r="AE22">
        <v>7</v>
      </c>
      <c r="AF22">
        <v>1994</v>
      </c>
      <c r="AG22">
        <v>2</v>
      </c>
      <c r="AH22">
        <v>66150</v>
      </c>
      <c r="AI22">
        <v>1853</v>
      </c>
      <c r="AJ22" s="7">
        <f t="shared" si="2"/>
        <v>34516</v>
      </c>
      <c r="AK22">
        <v>7</v>
      </c>
      <c r="AL22">
        <v>1994</v>
      </c>
      <c r="AM22">
        <v>2</v>
      </c>
      <c r="AN22">
        <v>65368</v>
      </c>
      <c r="AO22">
        <v>8356</v>
      </c>
    </row>
    <row r="23" spans="3:41" x14ac:dyDescent="0.25">
      <c r="C23">
        <v>19930616</v>
      </c>
      <c r="D23">
        <v>1030</v>
      </c>
      <c r="E23" s="4">
        <v>1900</v>
      </c>
      <c r="F23" s="4">
        <v>156930</v>
      </c>
      <c r="G23" s="4">
        <v>156930</v>
      </c>
      <c r="H23" s="4">
        <v>157570</v>
      </c>
      <c r="J23" t="s">
        <v>21</v>
      </c>
      <c r="U23" s="7">
        <f t="shared" si="0"/>
        <v>34608</v>
      </c>
      <c r="V23">
        <v>10</v>
      </c>
      <c r="W23">
        <v>1994</v>
      </c>
      <c r="X23">
        <v>1</v>
      </c>
      <c r="Y23">
        <v>67209</v>
      </c>
      <c r="Z23">
        <v>56371</v>
      </c>
      <c r="AA23">
        <v>79516</v>
      </c>
      <c r="AB23">
        <v>5909</v>
      </c>
      <c r="AC23">
        <v>1741</v>
      </c>
      <c r="AD23" s="7">
        <f t="shared" si="1"/>
        <v>34608</v>
      </c>
      <c r="AE23">
        <v>10</v>
      </c>
      <c r="AF23">
        <v>1994</v>
      </c>
      <c r="AG23">
        <v>1</v>
      </c>
      <c r="AH23">
        <v>67209</v>
      </c>
      <c r="AI23">
        <v>1741</v>
      </c>
      <c r="AJ23" s="7">
        <f t="shared" si="2"/>
        <v>34608</v>
      </c>
      <c r="AK23">
        <v>10</v>
      </c>
      <c r="AL23">
        <v>1994</v>
      </c>
      <c r="AM23">
        <v>1</v>
      </c>
      <c r="AN23">
        <v>67285</v>
      </c>
      <c r="AO23">
        <v>9567</v>
      </c>
    </row>
    <row r="24" spans="3:41" x14ac:dyDescent="0.25">
      <c r="C24">
        <v>19930720</v>
      </c>
      <c r="D24">
        <v>1100</v>
      </c>
      <c r="E24" s="4">
        <v>434</v>
      </c>
      <c r="F24" s="4">
        <v>89691</v>
      </c>
      <c r="G24" s="4">
        <v>89691</v>
      </c>
      <c r="H24" s="4">
        <v>88725</v>
      </c>
      <c r="J24" t="s">
        <v>22</v>
      </c>
      <c r="K24" s="4">
        <v>95.91</v>
      </c>
      <c r="U24" s="7">
        <f t="shared" si="0"/>
        <v>34639</v>
      </c>
      <c r="V24">
        <v>11</v>
      </c>
      <c r="W24">
        <v>1994</v>
      </c>
      <c r="X24">
        <v>1</v>
      </c>
      <c r="Y24">
        <v>55069</v>
      </c>
      <c r="Z24">
        <v>46245</v>
      </c>
      <c r="AA24">
        <v>65080</v>
      </c>
      <c r="AB24">
        <v>4809</v>
      </c>
      <c r="AC24">
        <v>1311</v>
      </c>
      <c r="AD24" s="7">
        <f t="shared" si="1"/>
        <v>34639</v>
      </c>
      <c r="AE24">
        <v>11</v>
      </c>
      <c r="AF24">
        <v>1994</v>
      </c>
      <c r="AG24">
        <v>1</v>
      </c>
      <c r="AH24">
        <v>55069</v>
      </c>
      <c r="AI24">
        <v>1311</v>
      </c>
      <c r="AJ24" s="7">
        <f t="shared" si="2"/>
        <v>34639</v>
      </c>
      <c r="AK24">
        <v>11</v>
      </c>
      <c r="AL24">
        <v>1994</v>
      </c>
      <c r="AM24">
        <v>1</v>
      </c>
      <c r="AN24">
        <v>55460</v>
      </c>
      <c r="AO24">
        <v>5521</v>
      </c>
    </row>
    <row r="25" spans="3:41" x14ac:dyDescent="0.25">
      <c r="C25">
        <v>19931021</v>
      </c>
      <c r="D25">
        <v>1500</v>
      </c>
      <c r="E25" s="4">
        <v>88</v>
      </c>
      <c r="F25" s="4">
        <v>49597</v>
      </c>
      <c r="G25" s="4">
        <v>49597</v>
      </c>
      <c r="H25" s="4">
        <v>49851</v>
      </c>
      <c r="J25" t="s">
        <v>23</v>
      </c>
      <c r="K25" s="4">
        <v>7.0000000000000001E-3</v>
      </c>
      <c r="U25" s="7">
        <f t="shared" si="0"/>
        <v>34700</v>
      </c>
      <c r="V25">
        <v>1</v>
      </c>
      <c r="W25">
        <v>1995</v>
      </c>
      <c r="X25">
        <v>1</v>
      </c>
      <c r="Y25">
        <v>49822</v>
      </c>
      <c r="Z25">
        <v>41817</v>
      </c>
      <c r="AA25">
        <v>58908</v>
      </c>
      <c r="AB25">
        <v>4364</v>
      </c>
      <c r="AC25">
        <v>1232</v>
      </c>
      <c r="AD25" s="7">
        <f t="shared" si="1"/>
        <v>34700</v>
      </c>
      <c r="AE25">
        <v>1</v>
      </c>
      <c r="AF25">
        <v>1995</v>
      </c>
      <c r="AG25">
        <v>1</v>
      </c>
      <c r="AH25">
        <v>49822</v>
      </c>
      <c r="AI25">
        <v>1232</v>
      </c>
      <c r="AJ25" s="7">
        <f t="shared" si="2"/>
        <v>34700</v>
      </c>
      <c r="AK25">
        <v>1</v>
      </c>
      <c r="AL25">
        <v>1995</v>
      </c>
      <c r="AM25">
        <v>1</v>
      </c>
      <c r="AN25">
        <v>50206</v>
      </c>
      <c r="AO25">
        <v>2514</v>
      </c>
    </row>
    <row r="26" spans="3:41" x14ac:dyDescent="0.25">
      <c r="C26">
        <v>19931110</v>
      </c>
      <c r="D26">
        <v>1130</v>
      </c>
      <c r="E26" s="4">
        <v>86</v>
      </c>
      <c r="F26" s="4">
        <v>50849</v>
      </c>
      <c r="G26" s="4">
        <v>50849</v>
      </c>
      <c r="H26" s="4">
        <v>51214</v>
      </c>
      <c r="J26" t="s">
        <v>24</v>
      </c>
      <c r="K26" s="4">
        <v>0.29110000000000003</v>
      </c>
      <c r="U26" s="7">
        <f t="shared" si="0"/>
        <v>34790</v>
      </c>
      <c r="V26">
        <v>4</v>
      </c>
      <c r="W26">
        <v>1995</v>
      </c>
      <c r="X26">
        <v>1</v>
      </c>
      <c r="Y26">
        <v>60293</v>
      </c>
      <c r="Z26">
        <v>50625</v>
      </c>
      <c r="AA26">
        <v>71263</v>
      </c>
      <c r="AB26">
        <v>5269</v>
      </c>
      <c r="AC26">
        <v>1449</v>
      </c>
      <c r="AD26" s="7">
        <f t="shared" si="1"/>
        <v>34790</v>
      </c>
      <c r="AE26">
        <v>4</v>
      </c>
      <c r="AF26">
        <v>1995</v>
      </c>
      <c r="AG26">
        <v>1</v>
      </c>
      <c r="AH26">
        <v>60293</v>
      </c>
      <c r="AI26">
        <v>1449</v>
      </c>
      <c r="AJ26" s="7">
        <f t="shared" si="2"/>
        <v>34790</v>
      </c>
      <c r="AK26">
        <v>4</v>
      </c>
      <c r="AL26">
        <v>1995</v>
      </c>
      <c r="AM26">
        <v>1</v>
      </c>
      <c r="AN26">
        <v>59723</v>
      </c>
      <c r="AO26">
        <v>6175</v>
      </c>
    </row>
    <row r="27" spans="3:41" x14ac:dyDescent="0.25">
      <c r="C27">
        <v>19940505</v>
      </c>
      <c r="D27">
        <v>1055</v>
      </c>
      <c r="E27" s="4">
        <v>195</v>
      </c>
      <c r="F27" s="4">
        <v>70482</v>
      </c>
      <c r="G27" s="4">
        <v>70482</v>
      </c>
      <c r="H27" s="4">
        <v>69491</v>
      </c>
      <c r="J27" t="s">
        <v>25</v>
      </c>
      <c r="K27" s="4">
        <v>0.99309999999999998</v>
      </c>
      <c r="U27" s="7">
        <f t="shared" si="0"/>
        <v>34851</v>
      </c>
      <c r="V27">
        <v>6</v>
      </c>
      <c r="W27">
        <v>1995</v>
      </c>
      <c r="X27">
        <v>2</v>
      </c>
      <c r="Y27">
        <v>155060</v>
      </c>
      <c r="Z27">
        <v>135950</v>
      </c>
      <c r="AA27">
        <v>176087</v>
      </c>
      <c r="AB27">
        <v>10244</v>
      </c>
      <c r="AC27">
        <v>4478</v>
      </c>
      <c r="AD27" s="7">
        <f t="shared" si="1"/>
        <v>34851</v>
      </c>
      <c r="AE27">
        <v>6</v>
      </c>
      <c r="AF27">
        <v>1995</v>
      </c>
      <c r="AG27">
        <v>2</v>
      </c>
      <c r="AH27">
        <v>155060</v>
      </c>
      <c r="AI27">
        <v>4478</v>
      </c>
      <c r="AJ27" s="7">
        <f t="shared" si="2"/>
        <v>34851</v>
      </c>
      <c r="AK27">
        <v>6</v>
      </c>
      <c r="AL27">
        <v>1995</v>
      </c>
      <c r="AM27">
        <v>2</v>
      </c>
      <c r="AN27">
        <v>156398</v>
      </c>
      <c r="AO27">
        <v>17771</v>
      </c>
    </row>
    <row r="28" spans="3:41" x14ac:dyDescent="0.25">
      <c r="C28">
        <v>19940518</v>
      </c>
      <c r="D28">
        <v>1130</v>
      </c>
      <c r="E28" s="4">
        <v>603</v>
      </c>
      <c r="F28" s="4">
        <v>108150</v>
      </c>
      <c r="G28" s="4">
        <v>108150</v>
      </c>
      <c r="H28" s="4">
        <v>107050</v>
      </c>
      <c r="J28" t="s">
        <v>26</v>
      </c>
      <c r="K28" s="4">
        <v>0.2407</v>
      </c>
      <c r="U28" s="7">
        <f t="shared" si="0"/>
        <v>34881</v>
      </c>
      <c r="V28">
        <v>7</v>
      </c>
      <c r="W28">
        <v>1995</v>
      </c>
      <c r="X28">
        <v>1</v>
      </c>
      <c r="Y28">
        <v>152275</v>
      </c>
      <c r="Z28">
        <v>127431</v>
      </c>
      <c r="AA28">
        <v>180532</v>
      </c>
      <c r="AB28">
        <v>13558</v>
      </c>
      <c r="AC28">
        <v>4486</v>
      </c>
      <c r="AD28" s="7">
        <f t="shared" si="1"/>
        <v>34881</v>
      </c>
      <c r="AE28">
        <v>7</v>
      </c>
      <c r="AF28">
        <v>1995</v>
      </c>
      <c r="AG28">
        <v>1</v>
      </c>
      <c r="AH28">
        <v>152275</v>
      </c>
      <c r="AI28">
        <v>4485</v>
      </c>
      <c r="AJ28" s="7">
        <f t="shared" si="2"/>
        <v>34881</v>
      </c>
      <c r="AK28">
        <v>7</v>
      </c>
      <c r="AL28">
        <v>1995</v>
      </c>
      <c r="AM28">
        <v>1</v>
      </c>
      <c r="AN28">
        <v>153802</v>
      </c>
      <c r="AO28">
        <v>17698</v>
      </c>
    </row>
    <row r="29" spans="3:41" x14ac:dyDescent="0.25">
      <c r="C29">
        <v>19940602</v>
      </c>
      <c r="D29">
        <v>1100</v>
      </c>
      <c r="E29" s="4">
        <v>1370</v>
      </c>
      <c r="F29" s="4">
        <v>141530</v>
      </c>
      <c r="G29" s="4">
        <v>141530</v>
      </c>
      <c r="H29" s="4">
        <v>141450</v>
      </c>
      <c r="U29" s="7">
        <f t="shared" si="0"/>
        <v>34912</v>
      </c>
      <c r="V29">
        <v>8</v>
      </c>
      <c r="W29">
        <v>1995</v>
      </c>
      <c r="X29">
        <v>1</v>
      </c>
      <c r="Y29">
        <v>96771</v>
      </c>
      <c r="Z29">
        <v>81380</v>
      </c>
      <c r="AA29">
        <v>114216</v>
      </c>
      <c r="AB29">
        <v>8384</v>
      </c>
      <c r="AC29">
        <v>2043</v>
      </c>
      <c r="AD29" s="7">
        <f t="shared" si="1"/>
        <v>34912</v>
      </c>
      <c r="AE29">
        <v>8</v>
      </c>
      <c r="AF29">
        <v>1995</v>
      </c>
      <c r="AG29">
        <v>1</v>
      </c>
      <c r="AH29">
        <v>96771</v>
      </c>
      <c r="AI29">
        <v>2043</v>
      </c>
      <c r="AJ29" s="7">
        <f t="shared" si="2"/>
        <v>34912</v>
      </c>
      <c r="AK29">
        <v>8</v>
      </c>
      <c r="AL29">
        <v>1995</v>
      </c>
      <c r="AM29">
        <v>1</v>
      </c>
      <c r="AN29">
        <v>96450</v>
      </c>
      <c r="AO29">
        <v>9207</v>
      </c>
    </row>
    <row r="30" spans="3:41" x14ac:dyDescent="0.25">
      <c r="C30">
        <v>19940708</v>
      </c>
      <c r="D30">
        <v>1125</v>
      </c>
      <c r="E30" s="4">
        <v>273</v>
      </c>
      <c r="F30" s="4">
        <v>73931</v>
      </c>
      <c r="G30" s="4">
        <v>73931</v>
      </c>
      <c r="H30" s="4">
        <v>72984</v>
      </c>
      <c r="J30" t="s">
        <v>27</v>
      </c>
      <c r="K30" t="s">
        <v>28</v>
      </c>
      <c r="L30" t="s">
        <v>29</v>
      </c>
      <c r="M30" t="s">
        <v>31</v>
      </c>
      <c r="U30" s="7">
        <f t="shared" si="0"/>
        <v>34943</v>
      </c>
      <c r="V30">
        <v>9</v>
      </c>
      <c r="W30">
        <v>1995</v>
      </c>
      <c r="X30">
        <v>1</v>
      </c>
      <c r="Y30">
        <v>69592</v>
      </c>
      <c r="Z30">
        <v>58504</v>
      </c>
      <c r="AA30">
        <v>82163</v>
      </c>
      <c r="AB30">
        <v>6040</v>
      </c>
      <c r="AC30">
        <v>1515</v>
      </c>
      <c r="AD30" s="7">
        <f t="shared" si="1"/>
        <v>34943</v>
      </c>
      <c r="AE30">
        <v>9</v>
      </c>
      <c r="AF30">
        <v>1995</v>
      </c>
      <c r="AG30">
        <v>1</v>
      </c>
      <c r="AH30">
        <v>69592</v>
      </c>
      <c r="AI30">
        <v>1515</v>
      </c>
      <c r="AJ30" s="7">
        <f t="shared" si="2"/>
        <v>34943</v>
      </c>
      <c r="AK30">
        <v>9</v>
      </c>
      <c r="AL30">
        <v>1995</v>
      </c>
      <c r="AM30">
        <v>1</v>
      </c>
      <c r="AN30">
        <v>69421</v>
      </c>
      <c r="AO30">
        <v>8276</v>
      </c>
    </row>
    <row r="31" spans="3:41" x14ac:dyDescent="0.25">
      <c r="C31">
        <v>19940726</v>
      </c>
      <c r="D31">
        <v>1010</v>
      </c>
      <c r="E31" s="4">
        <v>159</v>
      </c>
      <c r="F31" s="4">
        <v>58368</v>
      </c>
      <c r="G31" s="4">
        <v>58368</v>
      </c>
      <c r="H31" s="4">
        <v>57752</v>
      </c>
      <c r="J31" t="s">
        <v>15</v>
      </c>
      <c r="K31">
        <v>2.0199999999999999E-2</v>
      </c>
      <c r="L31">
        <v>560.25</v>
      </c>
      <c r="M31" s="3" t="s">
        <v>110</v>
      </c>
      <c r="U31" s="7">
        <f t="shared" si="0"/>
        <v>34973</v>
      </c>
      <c r="V31">
        <v>10</v>
      </c>
      <c r="W31">
        <v>1995</v>
      </c>
      <c r="X31">
        <v>1</v>
      </c>
      <c r="Y31">
        <v>54611</v>
      </c>
      <c r="Z31">
        <v>45955</v>
      </c>
      <c r="AA31">
        <v>64417</v>
      </c>
      <c r="AB31">
        <v>4714</v>
      </c>
      <c r="AC31">
        <v>1079</v>
      </c>
      <c r="AD31" s="7">
        <f t="shared" si="1"/>
        <v>34973</v>
      </c>
      <c r="AE31">
        <v>10</v>
      </c>
      <c r="AF31">
        <v>1995</v>
      </c>
      <c r="AG31">
        <v>1</v>
      </c>
      <c r="AH31">
        <v>54611</v>
      </c>
      <c r="AI31">
        <v>1079</v>
      </c>
      <c r="AJ31" s="7">
        <f t="shared" si="2"/>
        <v>34973</v>
      </c>
      <c r="AK31">
        <v>10</v>
      </c>
      <c r="AL31">
        <v>1995</v>
      </c>
      <c r="AM31">
        <v>1</v>
      </c>
      <c r="AN31">
        <v>54906</v>
      </c>
      <c r="AO31">
        <v>4437</v>
      </c>
    </row>
    <row r="32" spans="3:41" x14ac:dyDescent="0.25">
      <c r="C32">
        <v>19941004</v>
      </c>
      <c r="D32">
        <v>1235</v>
      </c>
      <c r="E32" s="4">
        <v>193</v>
      </c>
      <c r="F32" s="4">
        <v>67209</v>
      </c>
      <c r="G32" s="4">
        <v>67209</v>
      </c>
      <c r="H32" s="4">
        <v>67285</v>
      </c>
      <c r="J32" t="s">
        <v>16</v>
      </c>
      <c r="K32">
        <v>1.21E-2</v>
      </c>
      <c r="L32">
        <v>33.26</v>
      </c>
      <c r="M32" s="3">
        <v>4.244E-63</v>
      </c>
      <c r="U32" s="7">
        <f t="shared" si="0"/>
        <v>35004</v>
      </c>
      <c r="V32">
        <v>11</v>
      </c>
      <c r="W32">
        <v>1995</v>
      </c>
      <c r="X32">
        <v>1</v>
      </c>
      <c r="Y32">
        <v>48352</v>
      </c>
      <c r="Z32">
        <v>40675</v>
      </c>
      <c r="AA32">
        <v>57051</v>
      </c>
      <c r="AB32">
        <v>4181</v>
      </c>
      <c r="AC32">
        <v>988</v>
      </c>
      <c r="AD32" s="7">
        <f t="shared" si="1"/>
        <v>35004</v>
      </c>
      <c r="AE32">
        <v>11</v>
      </c>
      <c r="AF32">
        <v>1995</v>
      </c>
      <c r="AG32">
        <v>1</v>
      </c>
      <c r="AH32">
        <v>48352</v>
      </c>
      <c r="AI32">
        <v>988</v>
      </c>
      <c r="AJ32" s="7">
        <f t="shared" si="2"/>
        <v>35004</v>
      </c>
      <c r="AK32">
        <v>11</v>
      </c>
      <c r="AL32">
        <v>1995</v>
      </c>
      <c r="AM32">
        <v>1</v>
      </c>
      <c r="AN32">
        <v>48903</v>
      </c>
      <c r="AO32">
        <v>1995</v>
      </c>
    </row>
    <row r="33" spans="3:41" x14ac:dyDescent="0.25">
      <c r="C33">
        <v>19941109</v>
      </c>
      <c r="D33">
        <v>1130</v>
      </c>
      <c r="E33" s="4">
        <v>106</v>
      </c>
      <c r="F33" s="4">
        <v>55069</v>
      </c>
      <c r="G33" s="4">
        <v>55069</v>
      </c>
      <c r="H33" s="4">
        <v>55460</v>
      </c>
      <c r="J33" t="s">
        <v>17</v>
      </c>
      <c r="K33">
        <v>9.4000000000000004E-3</v>
      </c>
      <c r="L33">
        <v>-2.27</v>
      </c>
      <c r="M33" s="3">
        <v>2.0389999999999998E-2</v>
      </c>
      <c r="U33" s="7">
        <f t="shared" si="0"/>
        <v>35065</v>
      </c>
      <c r="V33">
        <v>1</v>
      </c>
      <c r="W33">
        <v>1996</v>
      </c>
      <c r="X33">
        <v>1</v>
      </c>
      <c r="Y33">
        <v>47239</v>
      </c>
      <c r="Z33">
        <v>39699</v>
      </c>
      <c r="AA33">
        <v>55789</v>
      </c>
      <c r="AB33">
        <v>4108</v>
      </c>
      <c r="AC33">
        <v>1060</v>
      </c>
      <c r="AD33" s="7">
        <f t="shared" si="1"/>
        <v>35065</v>
      </c>
      <c r="AE33">
        <v>1</v>
      </c>
      <c r="AF33">
        <v>1996</v>
      </c>
      <c r="AG33">
        <v>1</v>
      </c>
      <c r="AH33">
        <v>47239</v>
      </c>
      <c r="AI33">
        <v>1060</v>
      </c>
      <c r="AJ33" s="7">
        <f t="shared" si="2"/>
        <v>35065</v>
      </c>
      <c r="AK33">
        <v>1</v>
      </c>
      <c r="AL33">
        <v>1996</v>
      </c>
      <c r="AM33">
        <v>1</v>
      </c>
      <c r="AN33">
        <v>47708</v>
      </c>
      <c r="AO33">
        <v>1280</v>
      </c>
    </row>
    <row r="34" spans="3:41" x14ac:dyDescent="0.25">
      <c r="C34">
        <v>19950118</v>
      </c>
      <c r="D34">
        <v>1315</v>
      </c>
      <c r="E34" s="4">
        <v>71</v>
      </c>
      <c r="F34" s="4">
        <v>49822</v>
      </c>
      <c r="G34" s="4">
        <v>49822</v>
      </c>
      <c r="H34" s="4">
        <v>50206</v>
      </c>
      <c r="J34" t="s">
        <v>18</v>
      </c>
      <c r="K34">
        <v>1.26E-2</v>
      </c>
      <c r="L34">
        <v>5.2</v>
      </c>
      <c r="M34" s="3">
        <v>3.8790000000000003E-7</v>
      </c>
      <c r="U34" s="7">
        <f t="shared" si="0"/>
        <v>35156</v>
      </c>
      <c r="V34">
        <v>4</v>
      </c>
      <c r="W34">
        <v>1996</v>
      </c>
      <c r="X34">
        <v>1</v>
      </c>
      <c r="Y34">
        <v>67509</v>
      </c>
      <c r="Z34">
        <v>56785</v>
      </c>
      <c r="AA34">
        <v>79663</v>
      </c>
      <c r="AB34">
        <v>5841</v>
      </c>
      <c r="AC34">
        <v>1394</v>
      </c>
      <c r="AD34" s="7">
        <f t="shared" si="1"/>
        <v>35156</v>
      </c>
      <c r="AE34">
        <v>4</v>
      </c>
      <c r="AF34">
        <v>1996</v>
      </c>
      <c r="AG34">
        <v>1</v>
      </c>
      <c r="AH34">
        <v>67509</v>
      </c>
      <c r="AI34">
        <v>1394</v>
      </c>
      <c r="AJ34" s="7">
        <f t="shared" si="2"/>
        <v>35156</v>
      </c>
      <c r="AK34">
        <v>4</v>
      </c>
      <c r="AL34">
        <v>1996</v>
      </c>
      <c r="AM34">
        <v>1</v>
      </c>
      <c r="AN34">
        <v>66914</v>
      </c>
      <c r="AO34">
        <v>7390</v>
      </c>
    </row>
    <row r="35" spans="3:41" x14ac:dyDescent="0.25">
      <c r="C35">
        <v>19950412</v>
      </c>
      <c r="D35">
        <v>1004</v>
      </c>
      <c r="E35" s="4">
        <v>127</v>
      </c>
      <c r="F35" s="4">
        <v>60293</v>
      </c>
      <c r="G35" s="4">
        <v>60293</v>
      </c>
      <c r="H35" s="4">
        <v>59723</v>
      </c>
      <c r="J35" t="s">
        <v>19</v>
      </c>
      <c r="K35">
        <v>0.02</v>
      </c>
      <c r="L35">
        <v>4.21</v>
      </c>
      <c r="M35" s="3">
        <v>2.9629999999999999E-5</v>
      </c>
      <c r="U35" s="7">
        <f t="shared" si="0"/>
        <v>35186</v>
      </c>
      <c r="V35">
        <v>5</v>
      </c>
      <c r="W35">
        <v>1996</v>
      </c>
      <c r="X35">
        <v>3</v>
      </c>
      <c r="Y35">
        <v>139117</v>
      </c>
      <c r="Z35">
        <v>125452</v>
      </c>
      <c r="AA35">
        <v>153852</v>
      </c>
      <c r="AB35">
        <v>7247</v>
      </c>
      <c r="AC35">
        <v>2576</v>
      </c>
      <c r="AD35" s="7">
        <f t="shared" si="1"/>
        <v>35186</v>
      </c>
      <c r="AE35">
        <v>5</v>
      </c>
      <c r="AF35">
        <v>1996</v>
      </c>
      <c r="AG35">
        <v>3</v>
      </c>
      <c r="AH35">
        <v>139117</v>
      </c>
      <c r="AI35">
        <v>2576</v>
      </c>
      <c r="AJ35" s="7">
        <f t="shared" si="2"/>
        <v>35186</v>
      </c>
      <c r="AK35">
        <v>5</v>
      </c>
      <c r="AL35">
        <v>1996</v>
      </c>
      <c r="AM35">
        <v>3</v>
      </c>
      <c r="AN35">
        <v>139369</v>
      </c>
      <c r="AO35">
        <v>4753</v>
      </c>
    </row>
    <row r="36" spans="3:41" x14ac:dyDescent="0.25">
      <c r="C36">
        <v>19950621</v>
      </c>
      <c r="D36">
        <v>600</v>
      </c>
      <c r="E36" s="4">
        <v>1950</v>
      </c>
      <c r="F36" s="4">
        <v>153140</v>
      </c>
      <c r="G36" s="4">
        <v>153140</v>
      </c>
      <c r="H36" s="4">
        <v>154280</v>
      </c>
      <c r="J36" t="s">
        <v>102</v>
      </c>
      <c r="K36">
        <v>1.6000000000000001E-3</v>
      </c>
      <c r="L36">
        <v>3.27</v>
      </c>
      <c r="M36" s="3">
        <v>9.7409999999999999E-4</v>
      </c>
      <c r="U36" s="7">
        <f t="shared" si="0"/>
        <v>35278</v>
      </c>
      <c r="V36">
        <v>8</v>
      </c>
      <c r="W36">
        <v>1996</v>
      </c>
      <c r="X36">
        <v>1</v>
      </c>
      <c r="Y36">
        <v>46391</v>
      </c>
      <c r="Z36">
        <v>38906</v>
      </c>
      <c r="AA36">
        <v>54891</v>
      </c>
      <c r="AB36">
        <v>4081</v>
      </c>
      <c r="AC36">
        <v>1210</v>
      </c>
      <c r="AD36" s="7">
        <f t="shared" si="1"/>
        <v>35278</v>
      </c>
      <c r="AE36">
        <v>8</v>
      </c>
      <c r="AF36">
        <v>1996</v>
      </c>
      <c r="AG36">
        <v>1</v>
      </c>
      <c r="AH36">
        <v>46391</v>
      </c>
      <c r="AI36">
        <v>1210</v>
      </c>
      <c r="AJ36" s="7">
        <f t="shared" si="2"/>
        <v>35278</v>
      </c>
      <c r="AK36">
        <v>8</v>
      </c>
      <c r="AL36">
        <v>1996</v>
      </c>
      <c r="AM36">
        <v>1</v>
      </c>
      <c r="AN36">
        <v>46240</v>
      </c>
      <c r="AO36">
        <v>1243</v>
      </c>
    </row>
    <row r="37" spans="3:41" x14ac:dyDescent="0.25">
      <c r="C37">
        <v>19950627</v>
      </c>
      <c r="D37">
        <v>650</v>
      </c>
      <c r="E37" s="4">
        <v>2150</v>
      </c>
      <c r="F37" s="4">
        <v>156980</v>
      </c>
      <c r="G37" s="4">
        <v>156980</v>
      </c>
      <c r="H37" s="4">
        <v>158520</v>
      </c>
      <c r="J37" t="s">
        <v>107</v>
      </c>
      <c r="K37">
        <v>4.0000000000000002E-4</v>
      </c>
      <c r="L37">
        <v>2.94</v>
      </c>
      <c r="M37" s="3">
        <v>2.9090000000000001E-3</v>
      </c>
      <c r="U37" s="7">
        <f t="shared" si="0"/>
        <v>35309</v>
      </c>
      <c r="V37">
        <v>9</v>
      </c>
      <c r="W37">
        <v>1996</v>
      </c>
      <c r="X37">
        <v>1</v>
      </c>
      <c r="Y37">
        <v>58484</v>
      </c>
      <c r="Z37">
        <v>49256</v>
      </c>
      <c r="AA37">
        <v>68933</v>
      </c>
      <c r="AB37">
        <v>5024</v>
      </c>
      <c r="AC37">
        <v>1044</v>
      </c>
      <c r="AD37" s="7">
        <f t="shared" si="1"/>
        <v>35309</v>
      </c>
      <c r="AE37">
        <v>9</v>
      </c>
      <c r="AF37">
        <v>1996</v>
      </c>
      <c r="AG37">
        <v>1</v>
      </c>
      <c r="AH37">
        <v>58484</v>
      </c>
      <c r="AI37">
        <v>1044</v>
      </c>
      <c r="AJ37" s="7">
        <f t="shared" si="2"/>
        <v>35309</v>
      </c>
      <c r="AK37">
        <v>9</v>
      </c>
      <c r="AL37">
        <v>1996</v>
      </c>
      <c r="AM37">
        <v>1</v>
      </c>
      <c r="AN37">
        <v>58542</v>
      </c>
      <c r="AO37">
        <v>4553</v>
      </c>
    </row>
    <row r="38" spans="3:41" x14ac:dyDescent="0.25">
      <c r="C38">
        <v>19950711</v>
      </c>
      <c r="D38">
        <v>800</v>
      </c>
      <c r="E38" s="4">
        <v>2030</v>
      </c>
      <c r="F38" s="4">
        <v>152270</v>
      </c>
      <c r="G38" s="4">
        <v>152270</v>
      </c>
      <c r="H38" s="4">
        <v>153800</v>
      </c>
      <c r="M38" s="3"/>
      <c r="U38" s="7">
        <f t="shared" si="0"/>
        <v>35339</v>
      </c>
      <c r="V38">
        <v>10</v>
      </c>
      <c r="W38">
        <v>1996</v>
      </c>
      <c r="X38">
        <v>1</v>
      </c>
      <c r="Y38">
        <v>72875</v>
      </c>
      <c r="Z38">
        <v>61258</v>
      </c>
      <c r="AA38">
        <v>86046</v>
      </c>
      <c r="AB38">
        <v>6329</v>
      </c>
      <c r="AC38">
        <v>1600</v>
      </c>
      <c r="AD38" s="7">
        <f t="shared" si="1"/>
        <v>35339</v>
      </c>
      <c r="AE38">
        <v>10</v>
      </c>
      <c r="AF38">
        <v>1996</v>
      </c>
      <c r="AG38">
        <v>1</v>
      </c>
      <c r="AH38">
        <v>72875</v>
      </c>
      <c r="AI38">
        <v>1600</v>
      </c>
      <c r="AJ38" s="7">
        <f t="shared" si="2"/>
        <v>35339</v>
      </c>
      <c r="AK38">
        <v>10</v>
      </c>
      <c r="AL38">
        <v>1996</v>
      </c>
      <c r="AM38">
        <v>1</v>
      </c>
      <c r="AN38">
        <v>73186</v>
      </c>
      <c r="AO38">
        <v>8282</v>
      </c>
    </row>
    <row r="39" spans="3:41" x14ac:dyDescent="0.25">
      <c r="C39">
        <v>19950809</v>
      </c>
      <c r="D39">
        <v>1000</v>
      </c>
      <c r="E39" s="4">
        <v>568</v>
      </c>
      <c r="F39" s="4">
        <v>96771</v>
      </c>
      <c r="G39" s="4">
        <v>96771</v>
      </c>
      <c r="H39" s="4">
        <v>96450</v>
      </c>
      <c r="U39" s="7">
        <f t="shared" si="0"/>
        <v>35370</v>
      </c>
      <c r="V39">
        <v>11</v>
      </c>
      <c r="W39">
        <v>1996</v>
      </c>
      <c r="X39">
        <v>1</v>
      </c>
      <c r="Y39">
        <v>53464</v>
      </c>
      <c r="Z39">
        <v>45022</v>
      </c>
      <c r="AA39">
        <v>63024</v>
      </c>
      <c r="AB39">
        <v>4596</v>
      </c>
      <c r="AC39">
        <v>971</v>
      </c>
      <c r="AD39" s="7">
        <f t="shared" si="1"/>
        <v>35370</v>
      </c>
      <c r="AE39">
        <v>11</v>
      </c>
      <c r="AF39">
        <v>1996</v>
      </c>
      <c r="AG39">
        <v>1</v>
      </c>
      <c r="AH39">
        <v>53464</v>
      </c>
      <c r="AI39">
        <v>971</v>
      </c>
      <c r="AJ39" s="7">
        <f t="shared" si="2"/>
        <v>35370</v>
      </c>
      <c r="AK39">
        <v>11</v>
      </c>
      <c r="AL39">
        <v>1996</v>
      </c>
      <c r="AM39">
        <v>1</v>
      </c>
      <c r="AN39">
        <v>54010</v>
      </c>
      <c r="AO39">
        <v>3012</v>
      </c>
    </row>
    <row r="40" spans="3:41" x14ac:dyDescent="0.25">
      <c r="C40">
        <v>19950906</v>
      </c>
      <c r="D40">
        <v>1050</v>
      </c>
      <c r="E40" s="4">
        <v>236.3</v>
      </c>
      <c r="F40" s="4">
        <v>69592</v>
      </c>
      <c r="G40" s="4">
        <v>69592</v>
      </c>
      <c r="H40" s="4">
        <v>69421</v>
      </c>
      <c r="J40" t="s">
        <v>32</v>
      </c>
      <c r="U40" s="7">
        <f t="shared" si="0"/>
        <v>35431</v>
      </c>
      <c r="V40">
        <v>1</v>
      </c>
      <c r="W40">
        <v>1997</v>
      </c>
      <c r="X40">
        <v>2</v>
      </c>
      <c r="Y40">
        <v>46656</v>
      </c>
      <c r="Z40">
        <v>41149</v>
      </c>
      <c r="AA40">
        <v>52690</v>
      </c>
      <c r="AB40">
        <v>2946</v>
      </c>
      <c r="AC40">
        <v>978</v>
      </c>
      <c r="AD40" s="7">
        <f t="shared" si="1"/>
        <v>35431</v>
      </c>
      <c r="AE40">
        <v>1</v>
      </c>
      <c r="AF40">
        <v>1997</v>
      </c>
      <c r="AG40">
        <v>2</v>
      </c>
      <c r="AH40">
        <v>46656</v>
      </c>
      <c r="AI40">
        <v>978</v>
      </c>
      <c r="AJ40" s="7">
        <f t="shared" si="2"/>
        <v>35431</v>
      </c>
      <c r="AK40">
        <v>1</v>
      </c>
      <c r="AL40">
        <v>1997</v>
      </c>
      <c r="AM40">
        <v>2</v>
      </c>
      <c r="AN40">
        <v>47139</v>
      </c>
      <c r="AO40">
        <v>1425</v>
      </c>
    </row>
    <row r="41" spans="3:41" x14ac:dyDescent="0.25">
      <c r="C41">
        <v>19951017</v>
      </c>
      <c r="D41">
        <v>1300</v>
      </c>
      <c r="E41" s="4">
        <v>117</v>
      </c>
      <c r="F41" s="4">
        <v>54611</v>
      </c>
      <c r="G41" s="4">
        <v>54611</v>
      </c>
      <c r="H41" s="4">
        <v>54906</v>
      </c>
      <c r="K41" t="s">
        <v>16</v>
      </c>
      <c r="L41" t="s">
        <v>17</v>
      </c>
      <c r="M41" t="s">
        <v>18</v>
      </c>
      <c r="N41" t="s">
        <v>19</v>
      </c>
      <c r="O41" t="s">
        <v>102</v>
      </c>
      <c r="U41" s="7">
        <f t="shared" si="0"/>
        <v>35462</v>
      </c>
      <c r="V41">
        <v>2</v>
      </c>
      <c r="W41">
        <v>1997</v>
      </c>
      <c r="X41">
        <v>1</v>
      </c>
      <c r="Y41">
        <v>46347</v>
      </c>
      <c r="Z41">
        <v>38946</v>
      </c>
      <c r="AA41">
        <v>54740</v>
      </c>
      <c r="AB41">
        <v>4033</v>
      </c>
      <c r="AC41">
        <v>1048</v>
      </c>
      <c r="AD41" s="7">
        <f t="shared" si="1"/>
        <v>35462</v>
      </c>
      <c r="AE41">
        <v>2</v>
      </c>
      <c r="AF41">
        <v>1997</v>
      </c>
      <c r="AG41">
        <v>1</v>
      </c>
      <c r="AH41">
        <v>46347</v>
      </c>
      <c r="AI41">
        <v>1048</v>
      </c>
      <c r="AJ41" s="7">
        <f t="shared" si="2"/>
        <v>35462</v>
      </c>
      <c r="AK41">
        <v>2</v>
      </c>
      <c r="AL41">
        <v>1997</v>
      </c>
      <c r="AM41">
        <v>1</v>
      </c>
      <c r="AN41">
        <v>46556</v>
      </c>
      <c r="AO41">
        <v>1515</v>
      </c>
    </row>
    <row r="42" spans="3:41" x14ac:dyDescent="0.25">
      <c r="C42">
        <v>19951129</v>
      </c>
      <c r="D42">
        <v>1010</v>
      </c>
      <c r="E42" s="4">
        <v>76</v>
      </c>
      <c r="F42" s="4">
        <v>48352</v>
      </c>
      <c r="G42" s="4">
        <v>48352</v>
      </c>
      <c r="H42" s="4">
        <v>48903</v>
      </c>
      <c r="J42" t="s">
        <v>17</v>
      </c>
      <c r="K42">
        <v>0</v>
      </c>
      <c r="U42" s="7">
        <f t="shared" si="0"/>
        <v>35490</v>
      </c>
      <c r="V42">
        <v>3</v>
      </c>
      <c r="W42">
        <v>1997</v>
      </c>
      <c r="X42">
        <v>1</v>
      </c>
      <c r="Y42">
        <v>59331</v>
      </c>
      <c r="Z42">
        <v>49955</v>
      </c>
      <c r="AA42">
        <v>69950</v>
      </c>
      <c r="AB42">
        <v>5105</v>
      </c>
      <c r="AC42">
        <v>1100</v>
      </c>
      <c r="AD42" s="7">
        <f t="shared" si="1"/>
        <v>35490</v>
      </c>
      <c r="AE42">
        <v>3</v>
      </c>
      <c r="AF42">
        <v>1997</v>
      </c>
      <c r="AG42">
        <v>1</v>
      </c>
      <c r="AH42">
        <v>59331</v>
      </c>
      <c r="AI42">
        <v>1100</v>
      </c>
      <c r="AJ42" s="7">
        <f t="shared" si="2"/>
        <v>35490</v>
      </c>
      <c r="AK42">
        <v>3</v>
      </c>
      <c r="AL42">
        <v>1997</v>
      </c>
      <c r="AM42">
        <v>1</v>
      </c>
      <c r="AN42">
        <v>59054</v>
      </c>
      <c r="AO42">
        <v>3988</v>
      </c>
    </row>
    <row r="43" spans="3:41" x14ac:dyDescent="0.25">
      <c r="C43">
        <v>19960116</v>
      </c>
      <c r="D43">
        <v>1520</v>
      </c>
      <c r="E43" s="4">
        <v>65</v>
      </c>
      <c r="F43" s="4">
        <v>47239</v>
      </c>
      <c r="G43" s="4">
        <v>47239</v>
      </c>
      <c r="H43" s="4">
        <v>47708</v>
      </c>
      <c r="J43" t="s">
        <v>18</v>
      </c>
      <c r="K43">
        <v>0.21990000000000001</v>
      </c>
      <c r="L43">
        <v>0.1232</v>
      </c>
      <c r="U43" s="7">
        <f t="shared" si="0"/>
        <v>35521</v>
      </c>
      <c r="V43">
        <v>4</v>
      </c>
      <c r="W43">
        <v>1997</v>
      </c>
      <c r="X43">
        <v>1</v>
      </c>
      <c r="Y43">
        <v>71981</v>
      </c>
      <c r="Z43">
        <v>60621</v>
      </c>
      <c r="AA43">
        <v>84844</v>
      </c>
      <c r="AB43">
        <v>6184</v>
      </c>
      <c r="AC43">
        <v>1291</v>
      </c>
      <c r="AD43" s="7">
        <f t="shared" si="1"/>
        <v>35521</v>
      </c>
      <c r="AE43">
        <v>4</v>
      </c>
      <c r="AF43">
        <v>1997</v>
      </c>
      <c r="AG43">
        <v>1</v>
      </c>
      <c r="AH43">
        <v>71981</v>
      </c>
      <c r="AI43">
        <v>1291</v>
      </c>
      <c r="AJ43" s="7">
        <f t="shared" si="2"/>
        <v>35521</v>
      </c>
      <c r="AK43">
        <v>4</v>
      </c>
      <c r="AL43">
        <v>1997</v>
      </c>
      <c r="AM43">
        <v>1</v>
      </c>
      <c r="AN43">
        <v>71242</v>
      </c>
      <c r="AO43">
        <v>7083</v>
      </c>
    </row>
    <row r="44" spans="3:41" x14ac:dyDescent="0.25">
      <c r="C44">
        <v>19960409</v>
      </c>
      <c r="D44">
        <v>1050</v>
      </c>
      <c r="E44" s="4">
        <v>167</v>
      </c>
      <c r="F44" s="4">
        <v>67509</v>
      </c>
      <c r="G44" s="4">
        <v>67509</v>
      </c>
      <c r="H44" s="4">
        <v>66914</v>
      </c>
      <c r="J44" t="s">
        <v>19</v>
      </c>
      <c r="K44">
        <v>-0.76519999999999999</v>
      </c>
      <c r="L44">
        <v>0.26</v>
      </c>
      <c r="M44">
        <v>-0.27229999999999999</v>
      </c>
      <c r="U44" s="7">
        <f t="shared" si="0"/>
        <v>35551</v>
      </c>
      <c r="V44">
        <v>5</v>
      </c>
      <c r="W44">
        <v>1997</v>
      </c>
      <c r="X44">
        <v>3</v>
      </c>
      <c r="Y44">
        <v>115036</v>
      </c>
      <c r="Z44">
        <v>104006</v>
      </c>
      <c r="AA44">
        <v>126909</v>
      </c>
      <c r="AB44">
        <v>5844</v>
      </c>
      <c r="AC44">
        <v>1595</v>
      </c>
      <c r="AD44" s="7">
        <f t="shared" si="1"/>
        <v>35551</v>
      </c>
      <c r="AE44">
        <v>5</v>
      </c>
      <c r="AF44">
        <v>1997</v>
      </c>
      <c r="AG44">
        <v>3</v>
      </c>
      <c r="AH44">
        <v>115036</v>
      </c>
      <c r="AI44">
        <v>1595</v>
      </c>
      <c r="AJ44" s="7">
        <f t="shared" si="2"/>
        <v>35551</v>
      </c>
      <c r="AK44">
        <v>5</v>
      </c>
      <c r="AL44">
        <v>1997</v>
      </c>
      <c r="AM44">
        <v>3</v>
      </c>
      <c r="AN44">
        <v>114602</v>
      </c>
      <c r="AO44">
        <v>4136</v>
      </c>
    </row>
    <row r="45" spans="3:41" x14ac:dyDescent="0.25">
      <c r="C45">
        <v>19960509</v>
      </c>
      <c r="D45">
        <v>955</v>
      </c>
      <c r="E45" s="4">
        <v>884</v>
      </c>
      <c r="F45" s="4">
        <v>123570</v>
      </c>
      <c r="G45" s="4">
        <v>123570</v>
      </c>
      <c r="H45" s="4">
        <v>123130</v>
      </c>
      <c r="J45" t="s">
        <v>102</v>
      </c>
      <c r="K45">
        <v>-8.2000000000000003E-2</v>
      </c>
      <c r="L45">
        <v>-3.6700000000000003E-2</v>
      </c>
      <c r="M45">
        <v>-9.0300000000000005E-2</v>
      </c>
      <c r="N45">
        <v>1.66E-2</v>
      </c>
      <c r="U45" s="7">
        <f t="shared" si="0"/>
        <v>35582</v>
      </c>
      <c r="V45">
        <v>6</v>
      </c>
      <c r="W45">
        <v>1997</v>
      </c>
      <c r="X45">
        <v>4</v>
      </c>
      <c r="Y45">
        <v>134411</v>
      </c>
      <c r="Z45">
        <v>122849</v>
      </c>
      <c r="AA45">
        <v>146759</v>
      </c>
      <c r="AB45">
        <v>6101</v>
      </c>
      <c r="AC45">
        <v>2295</v>
      </c>
      <c r="AD45" s="7">
        <f t="shared" si="1"/>
        <v>35582</v>
      </c>
      <c r="AE45">
        <v>6</v>
      </c>
      <c r="AF45">
        <v>1997</v>
      </c>
      <c r="AG45">
        <v>4</v>
      </c>
      <c r="AH45">
        <v>134411</v>
      </c>
      <c r="AI45">
        <v>2295</v>
      </c>
      <c r="AJ45" s="7">
        <f t="shared" si="2"/>
        <v>35582</v>
      </c>
      <c r="AK45">
        <v>6</v>
      </c>
      <c r="AL45">
        <v>1997</v>
      </c>
      <c r="AM45">
        <v>4</v>
      </c>
      <c r="AN45">
        <v>134806</v>
      </c>
      <c r="AO45">
        <v>8077</v>
      </c>
    </row>
    <row r="46" spans="3:41" x14ac:dyDescent="0.25">
      <c r="C46">
        <v>19960521</v>
      </c>
      <c r="D46">
        <v>1930</v>
      </c>
      <c r="E46" s="4">
        <v>1750</v>
      </c>
      <c r="F46" s="4">
        <v>152980</v>
      </c>
      <c r="G46" s="4">
        <v>152980</v>
      </c>
      <c r="H46" s="4">
        <v>153910</v>
      </c>
      <c r="J46" t="s">
        <v>107</v>
      </c>
      <c r="K46">
        <v>-3.7000000000000002E-3</v>
      </c>
      <c r="L46">
        <v>0.14269999999999999</v>
      </c>
      <c r="M46">
        <v>-3.4500000000000003E-2</v>
      </c>
      <c r="N46">
        <v>8.4400000000000003E-2</v>
      </c>
      <c r="O46">
        <v>0</v>
      </c>
      <c r="U46" s="7">
        <f t="shared" si="0"/>
        <v>35612</v>
      </c>
      <c r="V46">
        <v>7</v>
      </c>
      <c r="W46">
        <v>1997</v>
      </c>
      <c r="X46">
        <v>3</v>
      </c>
      <c r="Y46">
        <v>116331</v>
      </c>
      <c r="Z46">
        <v>105127</v>
      </c>
      <c r="AA46">
        <v>128394</v>
      </c>
      <c r="AB46">
        <v>5937</v>
      </c>
      <c r="AC46">
        <v>1767</v>
      </c>
      <c r="AD46" s="7">
        <f t="shared" si="1"/>
        <v>35612</v>
      </c>
      <c r="AE46">
        <v>7</v>
      </c>
      <c r="AF46">
        <v>1997</v>
      </c>
      <c r="AG46">
        <v>3</v>
      </c>
      <c r="AH46">
        <v>116331</v>
      </c>
      <c r="AI46">
        <v>1767</v>
      </c>
      <c r="AJ46" s="7">
        <f t="shared" si="2"/>
        <v>35612</v>
      </c>
      <c r="AK46">
        <v>7</v>
      </c>
      <c r="AL46">
        <v>1997</v>
      </c>
      <c r="AM46">
        <v>3</v>
      </c>
      <c r="AN46">
        <v>116461</v>
      </c>
      <c r="AO46">
        <v>2437</v>
      </c>
    </row>
    <row r="47" spans="3:41" x14ac:dyDescent="0.25">
      <c r="C47">
        <v>19960522</v>
      </c>
      <c r="D47">
        <v>640</v>
      </c>
      <c r="E47" s="4">
        <v>1370</v>
      </c>
      <c r="F47" s="4">
        <v>140800</v>
      </c>
      <c r="G47" s="4">
        <v>140800</v>
      </c>
      <c r="H47" s="4">
        <v>141070</v>
      </c>
      <c r="U47" s="7">
        <f t="shared" si="0"/>
        <v>35643</v>
      </c>
      <c r="V47">
        <v>8</v>
      </c>
      <c r="W47">
        <v>1997</v>
      </c>
      <c r="X47">
        <v>1</v>
      </c>
      <c r="Y47">
        <v>88340</v>
      </c>
      <c r="Z47">
        <v>74437</v>
      </c>
      <c r="AA47">
        <v>104077</v>
      </c>
      <c r="AB47">
        <v>7567</v>
      </c>
      <c r="AC47">
        <v>1473</v>
      </c>
      <c r="AD47" s="7">
        <f t="shared" si="1"/>
        <v>35643</v>
      </c>
      <c r="AE47">
        <v>8</v>
      </c>
      <c r="AF47">
        <v>1997</v>
      </c>
      <c r="AG47">
        <v>1</v>
      </c>
      <c r="AH47">
        <v>88340</v>
      </c>
      <c r="AI47">
        <v>1473</v>
      </c>
      <c r="AJ47" s="7">
        <f t="shared" si="2"/>
        <v>35643</v>
      </c>
      <c r="AK47">
        <v>8</v>
      </c>
      <c r="AL47">
        <v>1997</v>
      </c>
      <c r="AM47">
        <v>1</v>
      </c>
      <c r="AN47">
        <v>88147</v>
      </c>
      <c r="AO47">
        <v>6199</v>
      </c>
    </row>
    <row r="48" spans="3:41" x14ac:dyDescent="0.25">
      <c r="C48">
        <v>19960814</v>
      </c>
      <c r="D48">
        <v>955</v>
      </c>
      <c r="E48" s="4">
        <v>99</v>
      </c>
      <c r="F48" s="4">
        <v>46391</v>
      </c>
      <c r="G48" s="4">
        <v>46391</v>
      </c>
      <c r="H48" s="4">
        <v>46240</v>
      </c>
      <c r="J48" s="10" t="s">
        <v>33</v>
      </c>
      <c r="K48" s="10"/>
      <c r="L48">
        <v>7.0000000000000001E-3</v>
      </c>
      <c r="U48" s="7">
        <f t="shared" si="0"/>
        <v>35674</v>
      </c>
      <c r="V48">
        <v>9</v>
      </c>
      <c r="W48">
        <v>1997</v>
      </c>
      <c r="X48">
        <v>1</v>
      </c>
      <c r="Y48">
        <v>87305</v>
      </c>
      <c r="Z48">
        <v>73389</v>
      </c>
      <c r="AA48">
        <v>103083</v>
      </c>
      <c r="AB48">
        <v>7581</v>
      </c>
      <c r="AC48">
        <v>1915</v>
      </c>
      <c r="AD48" s="7">
        <f t="shared" si="1"/>
        <v>35674</v>
      </c>
      <c r="AE48">
        <v>9</v>
      </c>
      <c r="AF48">
        <v>1997</v>
      </c>
      <c r="AG48">
        <v>1</v>
      </c>
      <c r="AH48">
        <v>87305</v>
      </c>
      <c r="AI48">
        <v>1915</v>
      </c>
      <c r="AJ48" s="7">
        <f t="shared" si="2"/>
        <v>35674</v>
      </c>
      <c r="AK48">
        <v>9</v>
      </c>
      <c r="AL48">
        <v>1997</v>
      </c>
      <c r="AM48">
        <v>1</v>
      </c>
      <c r="AN48">
        <v>87718</v>
      </c>
      <c r="AO48">
        <v>7886</v>
      </c>
    </row>
    <row r="49" spans="3:41" x14ac:dyDescent="0.25">
      <c r="C49">
        <v>19960918</v>
      </c>
      <c r="D49">
        <v>1245</v>
      </c>
      <c r="E49" s="4">
        <v>155</v>
      </c>
      <c r="F49" s="4">
        <v>58484</v>
      </c>
      <c r="G49" s="4">
        <v>58484</v>
      </c>
      <c r="H49" s="4">
        <v>58542</v>
      </c>
      <c r="U49" s="7">
        <f t="shared" si="0"/>
        <v>35704</v>
      </c>
      <c r="V49">
        <v>10</v>
      </c>
      <c r="W49">
        <v>1997</v>
      </c>
      <c r="X49">
        <v>1</v>
      </c>
      <c r="Y49">
        <v>71271</v>
      </c>
      <c r="Z49">
        <v>59903</v>
      </c>
      <c r="AA49">
        <v>84162</v>
      </c>
      <c r="AB49">
        <v>6194</v>
      </c>
      <c r="AC49">
        <v>1582</v>
      </c>
      <c r="AD49" s="7">
        <f t="shared" si="1"/>
        <v>35704</v>
      </c>
      <c r="AE49">
        <v>10</v>
      </c>
      <c r="AF49">
        <v>1997</v>
      </c>
      <c r="AG49">
        <v>1</v>
      </c>
      <c r="AH49">
        <v>71271</v>
      </c>
      <c r="AI49">
        <v>1582</v>
      </c>
      <c r="AJ49" s="7">
        <f t="shared" si="2"/>
        <v>35704</v>
      </c>
      <c r="AK49">
        <v>10</v>
      </c>
      <c r="AL49">
        <v>1997</v>
      </c>
      <c r="AM49">
        <v>1</v>
      </c>
      <c r="AN49">
        <v>71752</v>
      </c>
      <c r="AO49">
        <v>7050</v>
      </c>
    </row>
    <row r="50" spans="3:41" x14ac:dyDescent="0.25">
      <c r="C50">
        <v>19961009</v>
      </c>
      <c r="D50">
        <v>1430</v>
      </c>
      <c r="E50" s="4">
        <v>241</v>
      </c>
      <c r="F50" s="4">
        <v>72875</v>
      </c>
      <c r="G50" s="4">
        <v>72875</v>
      </c>
      <c r="H50" s="4">
        <v>73186</v>
      </c>
      <c r="J50" t="s">
        <v>112</v>
      </c>
      <c r="K50" t="s">
        <v>35</v>
      </c>
      <c r="L50" t="s">
        <v>36</v>
      </c>
      <c r="M50" t="s">
        <v>37</v>
      </c>
      <c r="N50" t="s">
        <v>38</v>
      </c>
      <c r="O50" t="s">
        <v>39</v>
      </c>
      <c r="P50" t="s">
        <v>40</v>
      </c>
      <c r="Q50" t="s">
        <v>41</v>
      </c>
      <c r="U50" s="7">
        <f t="shared" si="0"/>
        <v>35735</v>
      </c>
      <c r="V50">
        <v>11</v>
      </c>
      <c r="W50">
        <v>1997</v>
      </c>
      <c r="X50">
        <v>1</v>
      </c>
      <c r="Y50">
        <v>57099</v>
      </c>
      <c r="Z50">
        <v>48061</v>
      </c>
      <c r="AA50">
        <v>67337</v>
      </c>
      <c r="AB50">
        <v>4921</v>
      </c>
      <c r="AC50">
        <v>1097</v>
      </c>
      <c r="AD50" s="7">
        <f t="shared" si="1"/>
        <v>35735</v>
      </c>
      <c r="AE50">
        <v>11</v>
      </c>
      <c r="AF50">
        <v>1997</v>
      </c>
      <c r="AG50">
        <v>1</v>
      </c>
      <c r="AH50">
        <v>57099</v>
      </c>
      <c r="AI50">
        <v>1097</v>
      </c>
      <c r="AJ50" s="7">
        <f t="shared" si="2"/>
        <v>35735</v>
      </c>
      <c r="AK50">
        <v>11</v>
      </c>
      <c r="AL50">
        <v>1997</v>
      </c>
      <c r="AM50">
        <v>1</v>
      </c>
      <c r="AN50">
        <v>57700</v>
      </c>
      <c r="AO50">
        <v>3396</v>
      </c>
    </row>
    <row r="51" spans="3:41" x14ac:dyDescent="0.25">
      <c r="C51">
        <v>19961119</v>
      </c>
      <c r="D51">
        <v>930</v>
      </c>
      <c r="E51" s="4">
        <v>100</v>
      </c>
      <c r="F51" s="4">
        <v>53464</v>
      </c>
      <c r="G51" s="4">
        <v>53464</v>
      </c>
      <c r="H51" s="4">
        <v>54010</v>
      </c>
      <c r="J51" t="s">
        <v>20</v>
      </c>
      <c r="U51" s="7">
        <f t="shared" si="0"/>
        <v>35765</v>
      </c>
      <c r="V51">
        <v>12</v>
      </c>
      <c r="W51">
        <v>1997</v>
      </c>
      <c r="X51">
        <v>1</v>
      </c>
      <c r="Y51">
        <v>52034</v>
      </c>
      <c r="Z51">
        <v>43804</v>
      </c>
      <c r="AA51">
        <v>61355</v>
      </c>
      <c r="AB51">
        <v>4481</v>
      </c>
      <c r="AC51">
        <v>981</v>
      </c>
      <c r="AD51" s="7">
        <f t="shared" si="1"/>
        <v>35765</v>
      </c>
      <c r="AE51">
        <v>12</v>
      </c>
      <c r="AF51">
        <v>1997</v>
      </c>
      <c r="AG51">
        <v>1</v>
      </c>
      <c r="AH51">
        <v>52034</v>
      </c>
      <c r="AI51">
        <v>981</v>
      </c>
      <c r="AJ51" s="7">
        <f t="shared" si="2"/>
        <v>35765</v>
      </c>
      <c r="AK51">
        <v>12</v>
      </c>
      <c r="AL51">
        <v>1997</v>
      </c>
      <c r="AM51">
        <v>1</v>
      </c>
      <c r="AN51">
        <v>52643</v>
      </c>
      <c r="AO51">
        <v>1647</v>
      </c>
    </row>
    <row r="52" spans="3:41" x14ac:dyDescent="0.25">
      <c r="C52">
        <v>19970108</v>
      </c>
      <c r="D52">
        <v>1130</v>
      </c>
      <c r="E52" s="4">
        <v>56</v>
      </c>
      <c r="F52" s="4">
        <v>43440</v>
      </c>
      <c r="G52" s="4">
        <v>43440</v>
      </c>
      <c r="H52" s="4">
        <v>44023</v>
      </c>
      <c r="K52" t="s">
        <v>42</v>
      </c>
      <c r="L52" t="s">
        <v>43</v>
      </c>
      <c r="M52" t="s">
        <v>44</v>
      </c>
      <c r="N52" t="s">
        <v>45</v>
      </c>
      <c r="O52" t="s">
        <v>46</v>
      </c>
      <c r="U52" s="7">
        <f t="shared" si="0"/>
        <v>35827</v>
      </c>
      <c r="V52">
        <v>2</v>
      </c>
      <c r="W52">
        <v>1998</v>
      </c>
      <c r="X52">
        <v>1</v>
      </c>
      <c r="Y52">
        <v>45078</v>
      </c>
      <c r="Z52">
        <v>37880</v>
      </c>
      <c r="AA52">
        <v>53240</v>
      </c>
      <c r="AB52">
        <v>3922</v>
      </c>
      <c r="AC52">
        <v>1016</v>
      </c>
      <c r="AD52" s="7">
        <f t="shared" si="1"/>
        <v>35827</v>
      </c>
      <c r="AE52">
        <v>2</v>
      </c>
      <c r="AF52">
        <v>1998</v>
      </c>
      <c r="AG52">
        <v>1</v>
      </c>
      <c r="AH52">
        <v>45078</v>
      </c>
      <c r="AI52">
        <v>1016</v>
      </c>
      <c r="AJ52" s="7">
        <f t="shared" si="2"/>
        <v>35827</v>
      </c>
      <c r="AK52">
        <v>2</v>
      </c>
      <c r="AL52">
        <v>1998</v>
      </c>
      <c r="AM52">
        <v>1</v>
      </c>
      <c r="AN52">
        <v>45448</v>
      </c>
      <c r="AO52">
        <v>2490</v>
      </c>
    </row>
    <row r="53" spans="3:41" x14ac:dyDescent="0.25">
      <c r="C53">
        <v>19970131</v>
      </c>
      <c r="D53">
        <v>1100</v>
      </c>
      <c r="E53" s="4">
        <v>74</v>
      </c>
      <c r="F53" s="4">
        <v>49872</v>
      </c>
      <c r="G53" s="4">
        <v>49872</v>
      </c>
      <c r="H53" s="4">
        <v>50254</v>
      </c>
      <c r="K53" t="s">
        <v>47</v>
      </c>
      <c r="L53" t="s">
        <v>48</v>
      </c>
      <c r="M53" t="s">
        <v>49</v>
      </c>
      <c r="N53" t="s">
        <v>48</v>
      </c>
      <c r="O53" t="s">
        <v>48</v>
      </c>
      <c r="P53" t="s">
        <v>48</v>
      </c>
      <c r="Q53" t="s">
        <v>48</v>
      </c>
      <c r="R53" t="s">
        <v>50</v>
      </c>
      <c r="U53" s="7">
        <f t="shared" si="0"/>
        <v>35855</v>
      </c>
      <c r="V53">
        <v>3</v>
      </c>
      <c r="W53">
        <v>1998</v>
      </c>
      <c r="X53">
        <v>1</v>
      </c>
      <c r="Y53">
        <v>45149</v>
      </c>
      <c r="Z53">
        <v>37912</v>
      </c>
      <c r="AA53">
        <v>53360</v>
      </c>
      <c r="AB53">
        <v>3944</v>
      </c>
      <c r="AC53">
        <v>1080</v>
      </c>
      <c r="AD53" s="7">
        <f t="shared" si="1"/>
        <v>35855</v>
      </c>
      <c r="AE53">
        <v>3</v>
      </c>
      <c r="AF53">
        <v>1998</v>
      </c>
      <c r="AG53">
        <v>1</v>
      </c>
      <c r="AH53">
        <v>45149</v>
      </c>
      <c r="AI53">
        <v>1080</v>
      </c>
      <c r="AJ53" s="7">
        <f t="shared" si="2"/>
        <v>35855</v>
      </c>
      <c r="AK53">
        <v>3</v>
      </c>
      <c r="AL53">
        <v>1998</v>
      </c>
      <c r="AM53">
        <v>1</v>
      </c>
      <c r="AN53">
        <v>45247</v>
      </c>
      <c r="AO53">
        <v>2426</v>
      </c>
    </row>
    <row r="54" spans="3:41" x14ac:dyDescent="0.25">
      <c r="C54">
        <v>19970226</v>
      </c>
      <c r="D54">
        <v>1100</v>
      </c>
      <c r="E54" s="4">
        <v>65</v>
      </c>
      <c r="F54" s="4">
        <v>46347</v>
      </c>
      <c r="G54" s="4">
        <v>46347</v>
      </c>
      <c r="H54" s="4">
        <v>46556</v>
      </c>
      <c r="J54" t="s">
        <v>51</v>
      </c>
      <c r="U54" s="7">
        <f t="shared" si="0"/>
        <v>35886</v>
      </c>
      <c r="V54">
        <v>4</v>
      </c>
      <c r="W54">
        <v>1998</v>
      </c>
      <c r="X54">
        <v>1</v>
      </c>
      <c r="Y54">
        <v>67240</v>
      </c>
      <c r="Z54">
        <v>56650</v>
      </c>
      <c r="AA54">
        <v>79227</v>
      </c>
      <c r="AB54">
        <v>5764</v>
      </c>
      <c r="AC54">
        <v>1142</v>
      </c>
      <c r="AD54" s="7">
        <f t="shared" si="1"/>
        <v>35886</v>
      </c>
      <c r="AE54">
        <v>4</v>
      </c>
      <c r="AF54">
        <v>1998</v>
      </c>
      <c r="AG54">
        <v>1</v>
      </c>
      <c r="AH54">
        <v>67240</v>
      </c>
      <c r="AI54">
        <v>1142</v>
      </c>
      <c r="AJ54" s="7">
        <f t="shared" si="2"/>
        <v>35886</v>
      </c>
      <c r="AK54">
        <v>4</v>
      </c>
      <c r="AL54">
        <v>1998</v>
      </c>
      <c r="AM54">
        <v>1</v>
      </c>
      <c r="AN54">
        <v>66639</v>
      </c>
      <c r="AO54">
        <v>5163</v>
      </c>
    </row>
    <row r="55" spans="3:41" x14ac:dyDescent="0.25">
      <c r="C55">
        <v>19970326</v>
      </c>
      <c r="D55">
        <v>1200</v>
      </c>
      <c r="E55" s="4">
        <v>120</v>
      </c>
      <c r="F55" s="4">
        <v>59331</v>
      </c>
      <c r="G55" s="4">
        <v>59331</v>
      </c>
      <c r="H55" s="4">
        <v>59054</v>
      </c>
      <c r="J55" t="s">
        <v>36</v>
      </c>
      <c r="K55" s="4">
        <v>39900</v>
      </c>
      <c r="L55" s="4">
        <v>54100</v>
      </c>
      <c r="M55" s="4">
        <v>71200</v>
      </c>
      <c r="N55" s="4">
        <v>110000</v>
      </c>
      <c r="O55" s="4">
        <v>134000</v>
      </c>
      <c r="P55" s="4">
        <v>144000</v>
      </c>
      <c r="Q55" s="4">
        <v>173000</v>
      </c>
      <c r="R55" s="4">
        <v>175000</v>
      </c>
      <c r="U55" s="7">
        <f t="shared" si="0"/>
        <v>35916</v>
      </c>
      <c r="V55">
        <v>5</v>
      </c>
      <c r="W55">
        <v>1998</v>
      </c>
      <c r="X55">
        <v>2</v>
      </c>
      <c r="Y55">
        <v>114060</v>
      </c>
      <c r="Z55">
        <v>100921</v>
      </c>
      <c r="AA55">
        <v>128424</v>
      </c>
      <c r="AB55">
        <v>7019</v>
      </c>
      <c r="AC55">
        <v>1487</v>
      </c>
      <c r="AD55" s="7">
        <f t="shared" si="1"/>
        <v>35916</v>
      </c>
      <c r="AE55">
        <v>5</v>
      </c>
      <c r="AF55">
        <v>1998</v>
      </c>
      <c r="AG55">
        <v>2</v>
      </c>
      <c r="AH55">
        <v>114060</v>
      </c>
      <c r="AI55">
        <v>1487</v>
      </c>
      <c r="AJ55" s="7">
        <f t="shared" si="2"/>
        <v>35916</v>
      </c>
      <c r="AK55">
        <v>5</v>
      </c>
      <c r="AL55">
        <v>1998</v>
      </c>
      <c r="AM55">
        <v>2</v>
      </c>
      <c r="AN55">
        <v>113809</v>
      </c>
      <c r="AO55">
        <v>2541</v>
      </c>
    </row>
    <row r="56" spans="3:41" x14ac:dyDescent="0.25">
      <c r="C56">
        <v>19970428</v>
      </c>
      <c r="D56">
        <v>1100</v>
      </c>
      <c r="E56" s="4">
        <v>214</v>
      </c>
      <c r="F56" s="4">
        <v>71981</v>
      </c>
      <c r="G56" s="4">
        <v>71981</v>
      </c>
      <c r="H56" s="4">
        <v>71242</v>
      </c>
      <c r="J56" s="3" t="s">
        <v>38</v>
      </c>
      <c r="K56" s="4">
        <v>34000</v>
      </c>
      <c r="L56" s="4">
        <v>54000</v>
      </c>
      <c r="M56" s="4">
        <v>71700</v>
      </c>
      <c r="N56" s="4">
        <v>107000</v>
      </c>
      <c r="O56" s="4">
        <v>136000</v>
      </c>
      <c r="P56" s="4">
        <v>143000</v>
      </c>
      <c r="Q56" s="4">
        <v>191000</v>
      </c>
      <c r="R56" s="4">
        <v>193000</v>
      </c>
      <c r="U56" s="7">
        <f t="shared" si="0"/>
        <v>35947</v>
      </c>
      <c r="V56">
        <v>6</v>
      </c>
      <c r="W56">
        <v>1998</v>
      </c>
      <c r="X56">
        <v>3</v>
      </c>
      <c r="Y56">
        <v>116360</v>
      </c>
      <c r="Z56">
        <v>105303</v>
      </c>
      <c r="AA56">
        <v>128254</v>
      </c>
      <c r="AB56">
        <v>5857</v>
      </c>
      <c r="AC56">
        <v>1467</v>
      </c>
      <c r="AD56" s="7">
        <f t="shared" si="1"/>
        <v>35947</v>
      </c>
      <c r="AE56">
        <v>6</v>
      </c>
      <c r="AF56">
        <v>1998</v>
      </c>
      <c r="AG56">
        <v>3</v>
      </c>
      <c r="AH56">
        <v>116360</v>
      </c>
      <c r="AI56">
        <v>1467</v>
      </c>
      <c r="AJ56" s="7">
        <f t="shared" si="2"/>
        <v>35947</v>
      </c>
      <c r="AK56">
        <v>6</v>
      </c>
      <c r="AL56">
        <v>1998</v>
      </c>
      <c r="AM56">
        <v>3</v>
      </c>
      <c r="AN56">
        <v>116170</v>
      </c>
      <c r="AO56">
        <v>2591</v>
      </c>
    </row>
    <row r="57" spans="3:41" x14ac:dyDescent="0.25">
      <c r="C57">
        <v>19970513</v>
      </c>
      <c r="D57">
        <v>1310</v>
      </c>
      <c r="E57" s="4">
        <v>705</v>
      </c>
      <c r="F57" s="4">
        <v>112130</v>
      </c>
      <c r="G57" s="4">
        <v>112130</v>
      </c>
      <c r="H57" s="4">
        <v>111540</v>
      </c>
      <c r="J57" t="s">
        <v>52</v>
      </c>
      <c r="K57">
        <v>1.18</v>
      </c>
      <c r="L57">
        <v>1</v>
      </c>
      <c r="M57">
        <v>0.99</v>
      </c>
      <c r="N57">
        <v>1.02</v>
      </c>
      <c r="O57">
        <v>0.99</v>
      </c>
      <c r="P57">
        <v>1.01</v>
      </c>
      <c r="Q57">
        <v>0.9</v>
      </c>
      <c r="R57">
        <v>0.91</v>
      </c>
      <c r="U57" s="7">
        <f t="shared" si="0"/>
        <v>35977</v>
      </c>
      <c r="V57">
        <v>7</v>
      </c>
      <c r="W57">
        <v>1998</v>
      </c>
      <c r="X57">
        <v>2</v>
      </c>
      <c r="Y57">
        <v>89663</v>
      </c>
      <c r="Z57">
        <v>79328</v>
      </c>
      <c r="AA57">
        <v>100962</v>
      </c>
      <c r="AB57">
        <v>5521</v>
      </c>
      <c r="AC57">
        <v>1236</v>
      </c>
      <c r="AD57" s="7">
        <f t="shared" si="1"/>
        <v>35977</v>
      </c>
      <c r="AE57">
        <v>7</v>
      </c>
      <c r="AF57">
        <v>1998</v>
      </c>
      <c r="AG57">
        <v>2</v>
      </c>
      <c r="AH57">
        <v>89663</v>
      </c>
      <c r="AI57">
        <v>1236</v>
      </c>
      <c r="AJ57" s="7">
        <f t="shared" si="2"/>
        <v>35977</v>
      </c>
      <c r="AK57">
        <v>7</v>
      </c>
      <c r="AL57">
        <v>1998</v>
      </c>
      <c r="AM57">
        <v>2</v>
      </c>
      <c r="AN57">
        <v>89239</v>
      </c>
      <c r="AO57">
        <v>3785</v>
      </c>
    </row>
    <row r="58" spans="3:41" x14ac:dyDescent="0.25">
      <c r="C58">
        <v>19970520</v>
      </c>
      <c r="D58">
        <v>945</v>
      </c>
      <c r="E58" s="4">
        <v>1190</v>
      </c>
      <c r="F58" s="4">
        <v>133630</v>
      </c>
      <c r="G58" s="4">
        <v>133630</v>
      </c>
      <c r="H58" s="4">
        <v>133730</v>
      </c>
      <c r="J58" t="str">
        <f>_xlfn.CONCAT(J59," ", K59, " ", L59, " ", M59, " ", N59, " ", O59, " ", P59, " ", Q59, " ", R59, " ", S59)</f>
        <v>Est/Obs &gt; 1 indicates overestimation; Est/Obs &lt; 1 indicates underestimation</v>
      </c>
      <c r="U58" s="7">
        <f t="shared" si="0"/>
        <v>36008</v>
      </c>
      <c r="V58">
        <v>8</v>
      </c>
      <c r="W58">
        <v>1998</v>
      </c>
      <c r="X58">
        <v>2</v>
      </c>
      <c r="Y58">
        <v>55605</v>
      </c>
      <c r="Z58">
        <v>49164</v>
      </c>
      <c r="AA58">
        <v>62649</v>
      </c>
      <c r="AB58">
        <v>3441</v>
      </c>
      <c r="AC58">
        <v>964</v>
      </c>
      <c r="AD58" s="7">
        <f t="shared" si="1"/>
        <v>36008</v>
      </c>
      <c r="AE58">
        <v>8</v>
      </c>
      <c r="AF58">
        <v>1998</v>
      </c>
      <c r="AG58">
        <v>2</v>
      </c>
      <c r="AH58">
        <v>55605</v>
      </c>
      <c r="AI58">
        <v>964</v>
      </c>
      <c r="AJ58" s="7">
        <f t="shared" si="2"/>
        <v>36008</v>
      </c>
      <c r="AK58">
        <v>8</v>
      </c>
      <c r="AL58">
        <v>1998</v>
      </c>
      <c r="AM58">
        <v>2</v>
      </c>
      <c r="AN58">
        <v>55501</v>
      </c>
      <c r="AO58">
        <v>1971</v>
      </c>
    </row>
    <row r="59" spans="3:41" x14ac:dyDescent="0.25">
      <c r="C59">
        <v>19970528</v>
      </c>
      <c r="D59">
        <v>1030</v>
      </c>
      <c r="E59" s="4">
        <v>547</v>
      </c>
      <c r="F59" s="4">
        <v>99345</v>
      </c>
      <c r="G59" s="4">
        <v>99345</v>
      </c>
      <c r="H59" s="4">
        <v>98535</v>
      </c>
      <c r="J59" t="s">
        <v>52</v>
      </c>
      <c r="K59" t="s">
        <v>53</v>
      </c>
      <c r="L59">
        <v>1</v>
      </c>
      <c r="M59" t="s">
        <v>54</v>
      </c>
      <c r="N59" t="s">
        <v>55</v>
      </c>
      <c r="O59" t="s">
        <v>52</v>
      </c>
      <c r="P59" t="s">
        <v>56</v>
      </c>
      <c r="Q59">
        <v>1</v>
      </c>
      <c r="R59" t="s">
        <v>54</v>
      </c>
      <c r="S59" t="s">
        <v>57</v>
      </c>
      <c r="U59" s="7">
        <f t="shared" si="0"/>
        <v>36039</v>
      </c>
      <c r="V59">
        <v>9</v>
      </c>
      <c r="W59">
        <v>1998</v>
      </c>
      <c r="X59">
        <v>1</v>
      </c>
      <c r="Y59">
        <v>50704</v>
      </c>
      <c r="Z59">
        <v>42734</v>
      </c>
      <c r="AA59">
        <v>59724</v>
      </c>
      <c r="AB59">
        <v>4338</v>
      </c>
      <c r="AC59">
        <v>816</v>
      </c>
      <c r="AD59" s="7">
        <f t="shared" si="1"/>
        <v>36039</v>
      </c>
      <c r="AE59">
        <v>9</v>
      </c>
      <c r="AF59">
        <v>1998</v>
      </c>
      <c r="AG59">
        <v>1</v>
      </c>
      <c r="AH59">
        <v>50704</v>
      </c>
      <c r="AI59">
        <v>816</v>
      </c>
      <c r="AJ59" s="7">
        <f t="shared" si="2"/>
        <v>36039</v>
      </c>
      <c r="AK59">
        <v>9</v>
      </c>
      <c r="AL59">
        <v>1998</v>
      </c>
      <c r="AM59">
        <v>1</v>
      </c>
      <c r="AN59">
        <v>50996</v>
      </c>
      <c r="AO59">
        <v>1027</v>
      </c>
    </row>
    <row r="60" spans="3:41" x14ac:dyDescent="0.25">
      <c r="C60">
        <v>19970604</v>
      </c>
      <c r="D60">
        <v>1030</v>
      </c>
      <c r="E60" s="4">
        <v>1620</v>
      </c>
      <c r="F60" s="4">
        <v>144780</v>
      </c>
      <c r="G60" s="4">
        <v>144780</v>
      </c>
      <c r="H60" s="4">
        <v>145570</v>
      </c>
      <c r="U60" s="7">
        <f t="shared" si="0"/>
        <v>36069</v>
      </c>
      <c r="V60">
        <v>10</v>
      </c>
      <c r="W60">
        <v>1998</v>
      </c>
      <c r="X60">
        <v>1</v>
      </c>
      <c r="Y60">
        <v>53121</v>
      </c>
      <c r="Z60">
        <v>44780</v>
      </c>
      <c r="AA60">
        <v>62558</v>
      </c>
      <c r="AB60">
        <v>4539</v>
      </c>
      <c r="AC60">
        <v>825</v>
      </c>
      <c r="AD60" s="7">
        <f t="shared" si="1"/>
        <v>36069</v>
      </c>
      <c r="AE60">
        <v>10</v>
      </c>
      <c r="AF60">
        <v>1998</v>
      </c>
      <c r="AG60">
        <v>1</v>
      </c>
      <c r="AH60">
        <v>53121</v>
      </c>
      <c r="AI60">
        <v>825</v>
      </c>
      <c r="AJ60" s="7">
        <f t="shared" si="2"/>
        <v>36069</v>
      </c>
      <c r="AK60">
        <v>10</v>
      </c>
      <c r="AL60">
        <v>1998</v>
      </c>
      <c r="AM60">
        <v>1</v>
      </c>
      <c r="AN60">
        <v>53465</v>
      </c>
      <c r="AO60">
        <v>1569</v>
      </c>
    </row>
    <row r="61" spans="3:41" x14ac:dyDescent="0.25">
      <c r="C61">
        <v>19970612</v>
      </c>
      <c r="D61">
        <v>950</v>
      </c>
      <c r="E61" s="4">
        <v>1230</v>
      </c>
      <c r="F61" s="4">
        <v>130320</v>
      </c>
      <c r="G61" s="4">
        <v>130320</v>
      </c>
      <c r="H61" s="4">
        <v>130470</v>
      </c>
      <c r="U61" s="7">
        <f t="shared" si="0"/>
        <v>36100</v>
      </c>
      <c r="V61">
        <v>11</v>
      </c>
      <c r="W61">
        <v>1998</v>
      </c>
      <c r="X61">
        <v>1</v>
      </c>
      <c r="Y61">
        <v>55239</v>
      </c>
      <c r="Z61">
        <v>46525</v>
      </c>
      <c r="AA61">
        <v>65106</v>
      </c>
      <c r="AB61">
        <v>4744</v>
      </c>
      <c r="AC61">
        <v>982</v>
      </c>
      <c r="AD61" s="7">
        <f t="shared" si="1"/>
        <v>36100</v>
      </c>
      <c r="AE61">
        <v>11</v>
      </c>
      <c r="AF61">
        <v>1998</v>
      </c>
      <c r="AG61">
        <v>1</v>
      </c>
      <c r="AH61">
        <v>55239</v>
      </c>
      <c r="AI61">
        <v>982</v>
      </c>
      <c r="AJ61" s="7">
        <f t="shared" si="2"/>
        <v>36100</v>
      </c>
      <c r="AK61">
        <v>11</v>
      </c>
      <c r="AL61">
        <v>1998</v>
      </c>
      <c r="AM61">
        <v>1</v>
      </c>
      <c r="AN61">
        <v>55835</v>
      </c>
      <c r="AO61">
        <v>2212</v>
      </c>
    </row>
    <row r="62" spans="3:41" x14ac:dyDescent="0.25">
      <c r="C62">
        <v>19970616</v>
      </c>
      <c r="D62">
        <v>940</v>
      </c>
      <c r="E62" s="4">
        <v>1245</v>
      </c>
      <c r="F62" s="4">
        <v>130160</v>
      </c>
      <c r="G62" s="4">
        <v>130160</v>
      </c>
      <c r="H62" s="4">
        <v>130360</v>
      </c>
      <c r="J62" t="s">
        <v>58</v>
      </c>
      <c r="K62" t="s">
        <v>59</v>
      </c>
      <c r="U62" s="7">
        <f t="shared" si="0"/>
        <v>36192</v>
      </c>
      <c r="V62">
        <v>2</v>
      </c>
      <c r="W62">
        <v>1999</v>
      </c>
      <c r="X62">
        <v>1</v>
      </c>
      <c r="Y62">
        <v>44029</v>
      </c>
      <c r="Z62">
        <v>36971</v>
      </c>
      <c r="AA62">
        <v>52036</v>
      </c>
      <c r="AB62">
        <v>3846</v>
      </c>
      <c r="AC62">
        <v>1053</v>
      </c>
      <c r="AD62" s="7">
        <f t="shared" si="1"/>
        <v>36192</v>
      </c>
      <c r="AE62">
        <v>2</v>
      </c>
      <c r="AF62">
        <v>1999</v>
      </c>
      <c r="AG62">
        <v>1</v>
      </c>
      <c r="AH62">
        <v>44029</v>
      </c>
      <c r="AI62">
        <v>1053</v>
      </c>
      <c r="AJ62" s="7">
        <f t="shared" si="2"/>
        <v>36192</v>
      </c>
      <c r="AK62">
        <v>2</v>
      </c>
      <c r="AL62">
        <v>1999</v>
      </c>
      <c r="AM62">
        <v>1</v>
      </c>
      <c r="AN62">
        <v>44389</v>
      </c>
      <c r="AO62">
        <v>3416</v>
      </c>
    </row>
    <row r="63" spans="3:41" x14ac:dyDescent="0.25">
      <c r="C63">
        <v>19970625</v>
      </c>
      <c r="D63">
        <v>1310</v>
      </c>
      <c r="E63" s="4">
        <v>1350</v>
      </c>
      <c r="F63" s="4">
        <v>132390</v>
      </c>
      <c r="G63" s="4">
        <v>132390</v>
      </c>
      <c r="H63" s="4">
        <v>132820</v>
      </c>
      <c r="J63" s="10" t="s">
        <v>60</v>
      </c>
      <c r="K63" s="10"/>
      <c r="U63" s="7">
        <f t="shared" si="0"/>
        <v>36251</v>
      </c>
      <c r="V63">
        <v>4</v>
      </c>
      <c r="W63">
        <v>1999</v>
      </c>
      <c r="X63">
        <v>2</v>
      </c>
      <c r="Y63">
        <v>57065</v>
      </c>
      <c r="Z63">
        <v>50420</v>
      </c>
      <c r="AA63">
        <v>64335</v>
      </c>
      <c r="AB63">
        <v>3551</v>
      </c>
      <c r="AC63">
        <v>1008</v>
      </c>
      <c r="AD63" s="7">
        <f t="shared" si="1"/>
        <v>36251</v>
      </c>
      <c r="AE63">
        <v>4</v>
      </c>
      <c r="AF63">
        <v>1999</v>
      </c>
      <c r="AG63">
        <v>2</v>
      </c>
      <c r="AH63">
        <v>57065</v>
      </c>
      <c r="AI63">
        <v>1008</v>
      </c>
      <c r="AJ63" s="7">
        <f t="shared" si="2"/>
        <v>36251</v>
      </c>
      <c r="AK63">
        <v>4</v>
      </c>
      <c r="AL63">
        <v>1999</v>
      </c>
      <c r="AM63">
        <v>2</v>
      </c>
      <c r="AN63">
        <v>56685</v>
      </c>
      <c r="AO63">
        <v>2044</v>
      </c>
    </row>
    <row r="64" spans="3:41" x14ac:dyDescent="0.25">
      <c r="C64">
        <v>19970701</v>
      </c>
      <c r="D64">
        <v>930</v>
      </c>
      <c r="E64" s="4">
        <v>1350</v>
      </c>
      <c r="F64" s="4">
        <v>131610</v>
      </c>
      <c r="G64" s="4">
        <v>131610</v>
      </c>
      <c r="H64" s="4">
        <v>132110</v>
      </c>
      <c r="J64" t="s">
        <v>63</v>
      </c>
      <c r="K64">
        <v>-3.5999999999999997E-2</v>
      </c>
      <c r="U64" s="7">
        <f t="shared" si="0"/>
        <v>36312</v>
      </c>
      <c r="V64">
        <v>6</v>
      </c>
      <c r="W64">
        <v>1999</v>
      </c>
      <c r="X64">
        <v>1</v>
      </c>
      <c r="Y64">
        <v>113254</v>
      </c>
      <c r="Z64">
        <v>95562</v>
      </c>
      <c r="AA64">
        <v>133258</v>
      </c>
      <c r="AB64">
        <v>9624</v>
      </c>
      <c r="AC64">
        <v>1439</v>
      </c>
      <c r="AD64" s="7">
        <f t="shared" si="1"/>
        <v>36312</v>
      </c>
      <c r="AE64">
        <v>6</v>
      </c>
      <c r="AF64">
        <v>1999</v>
      </c>
      <c r="AG64">
        <v>1</v>
      </c>
      <c r="AH64">
        <v>113254</v>
      </c>
      <c r="AI64">
        <v>1439</v>
      </c>
      <c r="AJ64" s="7">
        <f t="shared" si="2"/>
        <v>36312</v>
      </c>
      <c r="AK64">
        <v>6</v>
      </c>
      <c r="AL64">
        <v>1999</v>
      </c>
      <c r="AM64">
        <v>1</v>
      </c>
      <c r="AN64">
        <v>112917</v>
      </c>
      <c r="AO64">
        <v>2596</v>
      </c>
    </row>
    <row r="65" spans="3:41" x14ac:dyDescent="0.25">
      <c r="C65">
        <v>19970714</v>
      </c>
      <c r="D65">
        <v>1115</v>
      </c>
      <c r="E65" s="4">
        <v>769</v>
      </c>
      <c r="F65" s="4">
        <v>106830</v>
      </c>
      <c r="G65" s="4">
        <v>106830</v>
      </c>
      <c r="H65" s="4">
        <v>106580</v>
      </c>
      <c r="J65" t="s">
        <v>61</v>
      </c>
      <c r="K65">
        <v>1</v>
      </c>
      <c r="U65" s="7">
        <f t="shared" si="0"/>
        <v>36373</v>
      </c>
      <c r="V65">
        <v>8</v>
      </c>
      <c r="W65">
        <v>1999</v>
      </c>
      <c r="X65">
        <v>3</v>
      </c>
      <c r="Y65">
        <v>86345</v>
      </c>
      <c r="Z65">
        <v>77988</v>
      </c>
      <c r="AA65">
        <v>95347</v>
      </c>
      <c r="AB65">
        <v>4430</v>
      </c>
      <c r="AC65">
        <v>1435</v>
      </c>
      <c r="AD65" s="7">
        <f t="shared" si="1"/>
        <v>36373</v>
      </c>
      <c r="AE65">
        <v>8</v>
      </c>
      <c r="AF65">
        <v>1999</v>
      </c>
      <c r="AG65">
        <v>3</v>
      </c>
      <c r="AH65">
        <v>86345</v>
      </c>
      <c r="AI65">
        <v>1435</v>
      </c>
      <c r="AJ65" s="7">
        <f t="shared" si="2"/>
        <v>36373</v>
      </c>
      <c r="AK65">
        <v>8</v>
      </c>
      <c r="AL65">
        <v>1999</v>
      </c>
      <c r="AM65">
        <v>3</v>
      </c>
      <c r="AN65">
        <v>86322</v>
      </c>
      <c r="AO65">
        <v>3849</v>
      </c>
    </row>
    <row r="66" spans="3:41" x14ac:dyDescent="0.25">
      <c r="C66">
        <v>19970731</v>
      </c>
      <c r="D66">
        <v>1115</v>
      </c>
      <c r="E66" s="4">
        <v>856</v>
      </c>
      <c r="F66" s="4">
        <v>110550</v>
      </c>
      <c r="G66" s="4">
        <v>110550</v>
      </c>
      <c r="H66" s="4">
        <v>110690</v>
      </c>
      <c r="J66" t="s">
        <v>62</v>
      </c>
      <c r="K66">
        <v>0.96</v>
      </c>
      <c r="U66" s="7">
        <f t="shared" si="0"/>
        <v>36434</v>
      </c>
      <c r="V66">
        <v>10</v>
      </c>
      <c r="W66">
        <v>1999</v>
      </c>
      <c r="X66">
        <v>1</v>
      </c>
      <c r="Y66">
        <v>55441</v>
      </c>
      <c r="Z66">
        <v>46722</v>
      </c>
      <c r="AA66">
        <v>65308</v>
      </c>
      <c r="AB66">
        <v>4745</v>
      </c>
      <c r="AC66">
        <v>903</v>
      </c>
      <c r="AD66" s="7">
        <f t="shared" si="1"/>
        <v>36434</v>
      </c>
      <c r="AE66">
        <v>10</v>
      </c>
      <c r="AF66">
        <v>1999</v>
      </c>
      <c r="AG66">
        <v>1</v>
      </c>
      <c r="AH66">
        <v>55441</v>
      </c>
      <c r="AI66">
        <v>903</v>
      </c>
      <c r="AJ66" s="7">
        <f t="shared" si="2"/>
        <v>36434</v>
      </c>
      <c r="AK66">
        <v>10</v>
      </c>
      <c r="AL66">
        <v>1999</v>
      </c>
      <c r="AM66">
        <v>1</v>
      </c>
      <c r="AN66">
        <v>55858</v>
      </c>
      <c r="AO66">
        <v>1608</v>
      </c>
    </row>
    <row r="67" spans="3:41" x14ac:dyDescent="0.25">
      <c r="C67">
        <v>19970813</v>
      </c>
      <c r="D67">
        <v>945</v>
      </c>
      <c r="E67" s="4">
        <v>467</v>
      </c>
      <c r="F67" s="4">
        <v>88340</v>
      </c>
      <c r="G67" s="4">
        <v>88340</v>
      </c>
      <c r="H67" s="4">
        <v>88147</v>
      </c>
      <c r="U67" s="7">
        <f t="shared" si="0"/>
        <v>36465</v>
      </c>
      <c r="V67">
        <v>11</v>
      </c>
      <c r="W67">
        <v>1999</v>
      </c>
      <c r="X67">
        <v>1</v>
      </c>
      <c r="Y67">
        <v>47019</v>
      </c>
      <c r="Z67">
        <v>39582</v>
      </c>
      <c r="AA67">
        <v>55443</v>
      </c>
      <c r="AB67">
        <v>4049</v>
      </c>
      <c r="AC67">
        <v>888</v>
      </c>
      <c r="AD67" s="7">
        <f t="shared" si="1"/>
        <v>36465</v>
      </c>
      <c r="AE67">
        <v>11</v>
      </c>
      <c r="AF67">
        <v>1999</v>
      </c>
      <c r="AG67">
        <v>1</v>
      </c>
      <c r="AH67">
        <v>47019</v>
      </c>
      <c r="AI67">
        <v>888</v>
      </c>
      <c r="AJ67" s="7">
        <f t="shared" si="2"/>
        <v>36465</v>
      </c>
      <c r="AK67">
        <v>11</v>
      </c>
      <c r="AL67">
        <v>1999</v>
      </c>
      <c r="AM67">
        <v>1</v>
      </c>
      <c r="AN67">
        <v>47705</v>
      </c>
      <c r="AO67">
        <v>2300</v>
      </c>
    </row>
    <row r="68" spans="3:41" x14ac:dyDescent="0.25">
      <c r="C68">
        <v>19970925</v>
      </c>
      <c r="D68">
        <v>1400</v>
      </c>
      <c r="E68" s="4">
        <v>406</v>
      </c>
      <c r="F68" s="4">
        <v>87305</v>
      </c>
      <c r="G68" s="4">
        <v>87305</v>
      </c>
      <c r="H68" s="4">
        <v>87718</v>
      </c>
      <c r="U68" s="7">
        <f t="shared" si="0"/>
        <v>36617</v>
      </c>
      <c r="V68">
        <v>4</v>
      </c>
      <c r="W68">
        <v>2000</v>
      </c>
      <c r="X68">
        <v>2</v>
      </c>
      <c r="Y68">
        <v>72235</v>
      </c>
      <c r="Z68">
        <v>63832</v>
      </c>
      <c r="AA68">
        <v>81430</v>
      </c>
      <c r="AB68">
        <v>4491</v>
      </c>
      <c r="AC68">
        <v>1263</v>
      </c>
      <c r="AD68" s="7">
        <f t="shared" si="1"/>
        <v>36617</v>
      </c>
      <c r="AE68">
        <v>4</v>
      </c>
      <c r="AF68">
        <v>2000</v>
      </c>
      <c r="AG68">
        <v>2</v>
      </c>
      <c r="AH68">
        <v>72235</v>
      </c>
      <c r="AI68">
        <v>1263</v>
      </c>
      <c r="AJ68" s="7">
        <f t="shared" si="2"/>
        <v>36617</v>
      </c>
      <c r="AK68">
        <v>4</v>
      </c>
      <c r="AL68">
        <v>2000</v>
      </c>
      <c r="AM68">
        <v>2</v>
      </c>
      <c r="AN68">
        <v>71707</v>
      </c>
      <c r="AO68">
        <v>4457</v>
      </c>
    </row>
    <row r="69" spans="3:41" x14ac:dyDescent="0.25">
      <c r="C69">
        <v>19971022</v>
      </c>
      <c r="D69">
        <v>1010</v>
      </c>
      <c r="E69" s="4">
        <v>220.5</v>
      </c>
      <c r="F69" s="4">
        <v>71271</v>
      </c>
      <c r="G69" s="4">
        <v>71271</v>
      </c>
      <c r="H69" s="4">
        <v>71752</v>
      </c>
      <c r="J69" t="s">
        <v>64</v>
      </c>
      <c r="U69" s="7">
        <f t="shared" si="0"/>
        <v>36647</v>
      </c>
      <c r="V69">
        <v>5</v>
      </c>
      <c r="W69">
        <v>2000</v>
      </c>
      <c r="X69">
        <v>2</v>
      </c>
      <c r="Y69">
        <v>136299</v>
      </c>
      <c r="Z69">
        <v>120429</v>
      </c>
      <c r="AA69">
        <v>153666</v>
      </c>
      <c r="AB69">
        <v>8482</v>
      </c>
      <c r="AC69">
        <v>2481</v>
      </c>
      <c r="AD69" s="7">
        <f t="shared" si="1"/>
        <v>36647</v>
      </c>
      <c r="AE69">
        <v>5</v>
      </c>
      <c r="AF69">
        <v>2000</v>
      </c>
      <c r="AG69">
        <v>2</v>
      </c>
      <c r="AH69">
        <v>136299</v>
      </c>
      <c r="AI69">
        <v>2481</v>
      </c>
      <c r="AJ69" s="7">
        <f t="shared" si="2"/>
        <v>36647</v>
      </c>
      <c r="AK69">
        <v>5</v>
      </c>
      <c r="AL69">
        <v>2000</v>
      </c>
      <c r="AM69">
        <v>2</v>
      </c>
      <c r="AN69">
        <v>136912</v>
      </c>
      <c r="AO69">
        <v>13195</v>
      </c>
    </row>
    <row r="70" spans="3:41" x14ac:dyDescent="0.25">
      <c r="C70">
        <v>19971125</v>
      </c>
      <c r="D70">
        <v>1030</v>
      </c>
      <c r="E70" s="4">
        <v>115</v>
      </c>
      <c r="F70" s="4">
        <v>57099</v>
      </c>
      <c r="G70" s="4">
        <v>57099</v>
      </c>
      <c r="H70" s="4">
        <v>57700</v>
      </c>
      <c r="J70" t="s">
        <v>21</v>
      </c>
      <c r="U70" s="7">
        <f t="shared" si="0"/>
        <v>36678</v>
      </c>
      <c r="V70">
        <v>6</v>
      </c>
      <c r="W70">
        <v>2000</v>
      </c>
      <c r="X70">
        <v>1</v>
      </c>
      <c r="Y70">
        <v>72420</v>
      </c>
      <c r="Z70">
        <v>61034</v>
      </c>
      <c r="AA70">
        <v>85306</v>
      </c>
      <c r="AB70">
        <v>6197</v>
      </c>
      <c r="AC70">
        <v>1173</v>
      </c>
      <c r="AD70" s="7">
        <f t="shared" si="1"/>
        <v>36678</v>
      </c>
      <c r="AE70">
        <v>6</v>
      </c>
      <c r="AF70">
        <v>2000</v>
      </c>
      <c r="AG70">
        <v>1</v>
      </c>
      <c r="AH70">
        <v>72420</v>
      </c>
      <c r="AI70">
        <v>1173</v>
      </c>
      <c r="AJ70" s="7">
        <f t="shared" si="2"/>
        <v>36678</v>
      </c>
      <c r="AK70">
        <v>6</v>
      </c>
      <c r="AL70">
        <v>2000</v>
      </c>
      <c r="AM70">
        <v>1</v>
      </c>
      <c r="AN70">
        <v>71778</v>
      </c>
      <c r="AO70">
        <v>3281</v>
      </c>
    </row>
    <row r="71" spans="3:41" x14ac:dyDescent="0.25">
      <c r="C71">
        <v>19971223</v>
      </c>
      <c r="D71">
        <v>1015</v>
      </c>
      <c r="E71" s="4">
        <v>86</v>
      </c>
      <c r="F71" s="4">
        <v>52034</v>
      </c>
      <c r="G71" s="4">
        <v>52034</v>
      </c>
      <c r="H71" s="4">
        <v>52643</v>
      </c>
      <c r="J71" t="s">
        <v>22</v>
      </c>
      <c r="K71" s="4">
        <v>98.55</v>
      </c>
      <c r="U71" s="7">
        <f t="shared" ref="U71:U108" si="3">DATE(W71,V71,1)</f>
        <v>36708</v>
      </c>
      <c r="V71">
        <v>7</v>
      </c>
      <c r="W71">
        <v>2000</v>
      </c>
      <c r="X71">
        <v>2</v>
      </c>
      <c r="Y71">
        <v>55722</v>
      </c>
      <c r="Z71">
        <v>49184</v>
      </c>
      <c r="AA71">
        <v>62880</v>
      </c>
      <c r="AB71">
        <v>3495</v>
      </c>
      <c r="AC71">
        <v>1120</v>
      </c>
      <c r="AD71" s="7">
        <f t="shared" ref="AD71:AD128" si="4">DATE(AF71,AE71,1)</f>
        <v>36708</v>
      </c>
      <c r="AE71">
        <v>7</v>
      </c>
      <c r="AF71">
        <v>2000</v>
      </c>
      <c r="AG71">
        <v>2</v>
      </c>
      <c r="AH71">
        <v>55722</v>
      </c>
      <c r="AI71">
        <v>1120</v>
      </c>
      <c r="AJ71" s="7">
        <f t="shared" ref="AJ71:AJ128" si="5">DATE(AL71,AK71,1)</f>
        <v>36708</v>
      </c>
      <c r="AK71">
        <v>7</v>
      </c>
      <c r="AL71">
        <v>2000</v>
      </c>
      <c r="AM71">
        <v>2</v>
      </c>
      <c r="AN71">
        <v>55346</v>
      </c>
      <c r="AO71">
        <v>1321</v>
      </c>
    </row>
    <row r="72" spans="3:41" x14ac:dyDescent="0.25">
      <c r="C72">
        <v>19980213</v>
      </c>
      <c r="D72">
        <v>1100</v>
      </c>
      <c r="E72" s="4">
        <v>61</v>
      </c>
      <c r="F72" s="4">
        <v>45078</v>
      </c>
      <c r="G72" s="4">
        <v>45078</v>
      </c>
      <c r="H72" s="4">
        <v>45448</v>
      </c>
      <c r="J72" t="s">
        <v>23</v>
      </c>
      <c r="K72" s="4">
        <v>7.0000000000000001E-3</v>
      </c>
      <c r="U72" s="7">
        <f t="shared" si="3"/>
        <v>36739</v>
      </c>
      <c r="V72">
        <v>8</v>
      </c>
      <c r="W72">
        <v>2000</v>
      </c>
      <c r="X72">
        <v>2</v>
      </c>
      <c r="Y72">
        <v>46079</v>
      </c>
      <c r="Z72">
        <v>40557</v>
      </c>
      <c r="AA72">
        <v>52139</v>
      </c>
      <c r="AB72">
        <v>2956</v>
      </c>
      <c r="AC72">
        <v>1111</v>
      </c>
      <c r="AD72" s="7">
        <f t="shared" si="4"/>
        <v>36739</v>
      </c>
      <c r="AE72">
        <v>8</v>
      </c>
      <c r="AF72">
        <v>2000</v>
      </c>
      <c r="AG72">
        <v>2</v>
      </c>
      <c r="AH72">
        <v>46079</v>
      </c>
      <c r="AI72">
        <v>1111</v>
      </c>
      <c r="AJ72" s="7">
        <f t="shared" si="5"/>
        <v>36739</v>
      </c>
      <c r="AK72">
        <v>8</v>
      </c>
      <c r="AL72">
        <v>2000</v>
      </c>
      <c r="AM72">
        <v>2</v>
      </c>
      <c r="AN72">
        <v>46033</v>
      </c>
      <c r="AO72">
        <v>2166</v>
      </c>
    </row>
    <row r="73" spans="3:41" x14ac:dyDescent="0.25">
      <c r="C73">
        <v>19980316</v>
      </c>
      <c r="D73">
        <v>1030</v>
      </c>
      <c r="E73" s="4">
        <v>65</v>
      </c>
      <c r="F73" s="4">
        <v>45149</v>
      </c>
      <c r="G73" s="4">
        <v>45149</v>
      </c>
      <c r="H73" s="4">
        <v>45247</v>
      </c>
      <c r="U73" s="7">
        <f t="shared" si="3"/>
        <v>36770</v>
      </c>
      <c r="V73">
        <v>9</v>
      </c>
      <c r="W73">
        <v>2000</v>
      </c>
      <c r="X73">
        <v>1</v>
      </c>
      <c r="Y73">
        <v>52876</v>
      </c>
      <c r="Z73">
        <v>44548</v>
      </c>
      <c r="AA73">
        <v>62303</v>
      </c>
      <c r="AB73">
        <v>4533</v>
      </c>
      <c r="AC73">
        <v>900</v>
      </c>
      <c r="AD73" s="7">
        <f t="shared" si="4"/>
        <v>36770</v>
      </c>
      <c r="AE73">
        <v>9</v>
      </c>
      <c r="AF73">
        <v>2000</v>
      </c>
      <c r="AG73">
        <v>1</v>
      </c>
      <c r="AH73">
        <v>52876</v>
      </c>
      <c r="AI73">
        <v>900</v>
      </c>
      <c r="AJ73" s="7">
        <f t="shared" si="5"/>
        <v>36770</v>
      </c>
      <c r="AK73">
        <v>9</v>
      </c>
      <c r="AL73">
        <v>2000</v>
      </c>
      <c r="AM73">
        <v>1</v>
      </c>
      <c r="AN73">
        <v>53061</v>
      </c>
      <c r="AO73">
        <v>786</v>
      </c>
    </row>
    <row r="74" spans="3:41" x14ac:dyDescent="0.25">
      <c r="C74">
        <v>19980423</v>
      </c>
      <c r="D74">
        <v>1415</v>
      </c>
      <c r="E74" s="4">
        <v>181</v>
      </c>
      <c r="F74" s="4">
        <v>67240</v>
      </c>
      <c r="G74" s="4">
        <v>67240</v>
      </c>
      <c r="H74" s="4">
        <v>66639</v>
      </c>
      <c r="J74" t="s">
        <v>27</v>
      </c>
      <c r="K74" t="s">
        <v>30</v>
      </c>
      <c r="L74" t="s">
        <v>28</v>
      </c>
      <c r="M74" t="s">
        <v>29</v>
      </c>
      <c r="N74" t="s">
        <v>31</v>
      </c>
      <c r="U74" s="7">
        <f t="shared" si="3"/>
        <v>36831</v>
      </c>
      <c r="V74">
        <v>11</v>
      </c>
      <c r="W74">
        <v>2000</v>
      </c>
      <c r="X74">
        <v>1</v>
      </c>
      <c r="Y74">
        <v>53395</v>
      </c>
      <c r="Z74">
        <v>44964</v>
      </c>
      <c r="AA74">
        <v>62942</v>
      </c>
      <c r="AB74">
        <v>4590</v>
      </c>
      <c r="AC74">
        <v>969</v>
      </c>
      <c r="AD74" s="7">
        <f t="shared" si="4"/>
        <v>36831</v>
      </c>
      <c r="AE74">
        <v>11</v>
      </c>
      <c r="AF74">
        <v>2000</v>
      </c>
      <c r="AG74">
        <v>1</v>
      </c>
      <c r="AH74">
        <v>53395</v>
      </c>
      <c r="AI74">
        <v>969</v>
      </c>
      <c r="AJ74" s="7">
        <f t="shared" si="5"/>
        <v>36831</v>
      </c>
      <c r="AK74">
        <v>11</v>
      </c>
      <c r="AL74">
        <v>2000</v>
      </c>
      <c r="AM74">
        <v>1</v>
      </c>
      <c r="AN74">
        <v>54006</v>
      </c>
      <c r="AO74">
        <v>1305</v>
      </c>
    </row>
    <row r="75" spans="3:41" x14ac:dyDescent="0.25">
      <c r="C75">
        <v>19980505</v>
      </c>
      <c r="D75">
        <v>1100</v>
      </c>
      <c r="E75" s="4">
        <v>459</v>
      </c>
      <c r="F75" s="4">
        <v>96151</v>
      </c>
      <c r="G75" s="4">
        <v>96151</v>
      </c>
      <c r="H75" s="4">
        <v>95427</v>
      </c>
      <c r="J75" s="10" t="s">
        <v>65</v>
      </c>
      <c r="K75" s="10"/>
      <c r="L75" s="10"/>
      <c r="M75" s="10"/>
      <c r="N75" s="10"/>
      <c r="U75" s="7">
        <f t="shared" si="3"/>
        <v>36861</v>
      </c>
      <c r="V75">
        <v>12</v>
      </c>
      <c r="W75">
        <v>2000</v>
      </c>
      <c r="X75">
        <v>1</v>
      </c>
      <c r="Y75">
        <v>47376</v>
      </c>
      <c r="Z75">
        <v>39869</v>
      </c>
      <c r="AA75">
        <v>55880</v>
      </c>
      <c r="AB75">
        <v>4088</v>
      </c>
      <c r="AC75">
        <v>930</v>
      </c>
      <c r="AD75" s="7">
        <f t="shared" si="4"/>
        <v>36861</v>
      </c>
      <c r="AE75">
        <v>12</v>
      </c>
      <c r="AF75">
        <v>2000</v>
      </c>
      <c r="AG75">
        <v>1</v>
      </c>
      <c r="AH75">
        <v>47376</v>
      </c>
      <c r="AI75">
        <v>930</v>
      </c>
      <c r="AJ75" s="7">
        <f t="shared" si="5"/>
        <v>36861</v>
      </c>
      <c r="AK75">
        <v>12</v>
      </c>
      <c r="AL75">
        <v>2000</v>
      </c>
      <c r="AM75">
        <v>1</v>
      </c>
      <c r="AN75">
        <v>48077</v>
      </c>
      <c r="AO75">
        <v>2664</v>
      </c>
    </row>
    <row r="76" spans="3:41" x14ac:dyDescent="0.25">
      <c r="C76">
        <v>19980529</v>
      </c>
      <c r="D76">
        <v>915</v>
      </c>
      <c r="E76" s="4">
        <v>1220</v>
      </c>
      <c r="F76" s="4">
        <v>131970</v>
      </c>
      <c r="G76" s="4">
        <v>131970</v>
      </c>
      <c r="H76" s="4">
        <v>132190</v>
      </c>
      <c r="J76" t="s">
        <v>15</v>
      </c>
      <c r="K76">
        <v>4.6673</v>
      </c>
      <c r="L76">
        <v>2.0199999999999999E-2</v>
      </c>
      <c r="M76">
        <v>230.56</v>
      </c>
      <c r="N76" s="3" t="s">
        <v>111</v>
      </c>
      <c r="U76" s="7">
        <f t="shared" si="3"/>
        <v>36951</v>
      </c>
      <c r="V76">
        <v>3</v>
      </c>
      <c r="W76">
        <v>2001</v>
      </c>
      <c r="X76">
        <v>1</v>
      </c>
      <c r="Y76">
        <v>41596</v>
      </c>
      <c r="Z76">
        <v>34811</v>
      </c>
      <c r="AA76">
        <v>49311</v>
      </c>
      <c r="AB76">
        <v>3702</v>
      </c>
      <c r="AC76">
        <v>1222</v>
      </c>
      <c r="AD76" s="7">
        <f t="shared" si="4"/>
        <v>36951</v>
      </c>
      <c r="AE76">
        <v>3</v>
      </c>
      <c r="AF76">
        <v>2001</v>
      </c>
      <c r="AG76">
        <v>1</v>
      </c>
      <c r="AH76">
        <v>41596</v>
      </c>
      <c r="AI76">
        <v>1222</v>
      </c>
      <c r="AJ76" s="7">
        <f t="shared" si="5"/>
        <v>36951</v>
      </c>
      <c r="AK76">
        <v>3</v>
      </c>
      <c r="AL76">
        <v>2001</v>
      </c>
      <c r="AM76">
        <v>1</v>
      </c>
      <c r="AN76">
        <v>41779</v>
      </c>
      <c r="AO76">
        <v>5090</v>
      </c>
    </row>
    <row r="77" spans="3:41" x14ac:dyDescent="0.25">
      <c r="C77">
        <v>19980602</v>
      </c>
      <c r="D77">
        <v>1025</v>
      </c>
      <c r="E77" s="4">
        <v>1210</v>
      </c>
      <c r="F77" s="4">
        <v>130740</v>
      </c>
      <c r="G77" s="4">
        <v>130740</v>
      </c>
      <c r="H77" s="4">
        <v>130940</v>
      </c>
      <c r="J77" t="s">
        <v>16</v>
      </c>
      <c r="K77">
        <v>-0.59709999999999996</v>
      </c>
      <c r="L77">
        <v>1.21E-2</v>
      </c>
      <c r="M77">
        <v>-49.28</v>
      </c>
      <c r="N77" s="3">
        <v>7.3649999999999999E-82</v>
      </c>
      <c r="U77" s="7">
        <f t="shared" si="3"/>
        <v>36982</v>
      </c>
      <c r="V77">
        <v>4</v>
      </c>
      <c r="W77">
        <v>2001</v>
      </c>
      <c r="X77">
        <v>1</v>
      </c>
      <c r="Y77">
        <v>91958</v>
      </c>
      <c r="Z77">
        <v>77434</v>
      </c>
      <c r="AA77">
        <v>108405</v>
      </c>
      <c r="AB77">
        <v>7907</v>
      </c>
      <c r="AC77">
        <v>1680</v>
      </c>
      <c r="AD77" s="7">
        <f t="shared" si="4"/>
        <v>36982</v>
      </c>
      <c r="AE77">
        <v>4</v>
      </c>
      <c r="AF77">
        <v>2001</v>
      </c>
      <c r="AG77">
        <v>1</v>
      </c>
      <c r="AH77">
        <v>91958</v>
      </c>
      <c r="AI77">
        <v>1680</v>
      </c>
      <c r="AJ77" s="7">
        <f t="shared" si="5"/>
        <v>36982</v>
      </c>
      <c r="AK77">
        <v>4</v>
      </c>
      <c r="AL77">
        <v>2001</v>
      </c>
      <c r="AM77">
        <v>1</v>
      </c>
      <c r="AN77">
        <v>91352</v>
      </c>
      <c r="AO77">
        <v>5106</v>
      </c>
    </row>
    <row r="78" spans="3:41" x14ac:dyDescent="0.25">
      <c r="C78">
        <v>19980610</v>
      </c>
      <c r="D78">
        <v>1000</v>
      </c>
      <c r="E78" s="4">
        <v>663</v>
      </c>
      <c r="F78" s="4">
        <v>104080</v>
      </c>
      <c r="G78" s="4">
        <v>104080</v>
      </c>
      <c r="H78" s="4">
        <v>103490</v>
      </c>
      <c r="J78" t="s">
        <v>17</v>
      </c>
      <c r="K78">
        <v>-2.1399999999999999E-2</v>
      </c>
      <c r="L78">
        <v>9.4000000000000004E-3</v>
      </c>
      <c r="M78">
        <v>-2.27</v>
      </c>
      <c r="N78" s="3">
        <v>2.0389999999999998E-2</v>
      </c>
      <c r="U78" s="7">
        <f t="shared" si="3"/>
        <v>37012</v>
      </c>
      <c r="V78">
        <v>5</v>
      </c>
      <c r="W78">
        <v>2001</v>
      </c>
      <c r="X78">
        <v>1</v>
      </c>
      <c r="Y78">
        <v>125722</v>
      </c>
      <c r="Z78">
        <v>105961</v>
      </c>
      <c r="AA78">
        <v>148084</v>
      </c>
      <c r="AB78">
        <v>10754</v>
      </c>
      <c r="AC78">
        <v>2017</v>
      </c>
      <c r="AD78" s="7">
        <f t="shared" si="4"/>
        <v>37012</v>
      </c>
      <c r="AE78">
        <v>5</v>
      </c>
      <c r="AF78">
        <v>2001</v>
      </c>
      <c r="AG78">
        <v>1</v>
      </c>
      <c r="AH78">
        <v>125722</v>
      </c>
      <c r="AI78">
        <v>2017</v>
      </c>
      <c r="AJ78" s="7">
        <f t="shared" si="5"/>
        <v>37012</v>
      </c>
      <c r="AK78">
        <v>5</v>
      </c>
      <c r="AL78">
        <v>2001</v>
      </c>
      <c r="AM78">
        <v>1</v>
      </c>
      <c r="AN78">
        <v>125864</v>
      </c>
      <c r="AO78">
        <v>8413</v>
      </c>
    </row>
    <row r="79" spans="3:41" x14ac:dyDescent="0.25">
      <c r="C79">
        <v>19980625</v>
      </c>
      <c r="D79">
        <v>1025</v>
      </c>
      <c r="E79" s="4">
        <v>901</v>
      </c>
      <c r="F79" s="4">
        <v>114260</v>
      </c>
      <c r="G79" s="4">
        <v>114260</v>
      </c>
      <c r="H79" s="4">
        <v>114080</v>
      </c>
      <c r="J79" t="s">
        <v>18</v>
      </c>
      <c r="K79">
        <v>6.5500000000000003E-2</v>
      </c>
      <c r="L79">
        <v>1.26E-2</v>
      </c>
      <c r="M79">
        <v>5.2</v>
      </c>
      <c r="N79" s="3">
        <v>3.8790000000000003E-7</v>
      </c>
      <c r="U79" s="7">
        <f t="shared" si="3"/>
        <v>37043</v>
      </c>
      <c r="V79">
        <v>6</v>
      </c>
      <c r="W79">
        <v>2001</v>
      </c>
      <c r="X79">
        <v>1</v>
      </c>
      <c r="Y79">
        <v>111512</v>
      </c>
      <c r="Z79">
        <v>94039</v>
      </c>
      <c r="AA79">
        <v>131277</v>
      </c>
      <c r="AB79">
        <v>9507</v>
      </c>
      <c r="AC79">
        <v>1611</v>
      </c>
      <c r="AD79" s="7">
        <f t="shared" si="4"/>
        <v>37043</v>
      </c>
      <c r="AE79">
        <v>6</v>
      </c>
      <c r="AF79">
        <v>2001</v>
      </c>
      <c r="AG79">
        <v>1</v>
      </c>
      <c r="AH79">
        <v>111512</v>
      </c>
      <c r="AI79">
        <v>1611</v>
      </c>
      <c r="AJ79" s="7">
        <f t="shared" si="5"/>
        <v>37043</v>
      </c>
      <c r="AK79">
        <v>6</v>
      </c>
      <c r="AL79">
        <v>2001</v>
      </c>
      <c r="AM79">
        <v>1</v>
      </c>
      <c r="AN79">
        <v>111344</v>
      </c>
      <c r="AO79">
        <v>4440</v>
      </c>
    </row>
    <row r="80" spans="3:41" x14ac:dyDescent="0.25">
      <c r="C80">
        <v>19980709</v>
      </c>
      <c r="D80">
        <v>1045</v>
      </c>
      <c r="E80" s="4">
        <v>691</v>
      </c>
      <c r="F80" s="4">
        <v>102440</v>
      </c>
      <c r="G80" s="4">
        <v>102440</v>
      </c>
      <c r="H80" s="4">
        <v>102110</v>
      </c>
      <c r="J80" t="s">
        <v>19</v>
      </c>
      <c r="K80">
        <v>8.4099999999999994E-2</v>
      </c>
      <c r="L80">
        <v>0.02</v>
      </c>
      <c r="M80">
        <v>4.21</v>
      </c>
      <c r="N80" s="3">
        <v>2.9629999999999999E-5</v>
      </c>
      <c r="U80" s="7">
        <f t="shared" si="3"/>
        <v>37104</v>
      </c>
      <c r="V80">
        <v>8</v>
      </c>
      <c r="W80">
        <v>2001</v>
      </c>
      <c r="X80">
        <v>2</v>
      </c>
      <c r="Y80">
        <v>66153</v>
      </c>
      <c r="Z80">
        <v>58495</v>
      </c>
      <c r="AA80">
        <v>74528</v>
      </c>
      <c r="AB80">
        <v>4092</v>
      </c>
      <c r="AC80">
        <v>1130</v>
      </c>
      <c r="AD80" s="7">
        <f t="shared" si="4"/>
        <v>37104</v>
      </c>
      <c r="AE80">
        <v>8</v>
      </c>
      <c r="AF80">
        <v>2001</v>
      </c>
      <c r="AG80">
        <v>2</v>
      </c>
      <c r="AH80">
        <v>66153</v>
      </c>
      <c r="AI80">
        <v>1130</v>
      </c>
      <c r="AJ80" s="7">
        <f t="shared" si="5"/>
        <v>37104</v>
      </c>
      <c r="AK80">
        <v>8</v>
      </c>
      <c r="AL80">
        <v>2001</v>
      </c>
      <c r="AM80">
        <v>2</v>
      </c>
      <c r="AN80">
        <v>65978</v>
      </c>
      <c r="AO80">
        <v>1842</v>
      </c>
    </row>
    <row r="81" spans="3:41" x14ac:dyDescent="0.25">
      <c r="C81">
        <v>19980722</v>
      </c>
      <c r="D81">
        <v>1115</v>
      </c>
      <c r="E81" s="4">
        <v>334</v>
      </c>
      <c r="F81" s="4">
        <v>76884</v>
      </c>
      <c r="G81" s="4">
        <v>76884</v>
      </c>
      <c r="H81" s="4">
        <v>76370</v>
      </c>
      <c r="J81" t="s">
        <v>102</v>
      </c>
      <c r="K81">
        <v>5.4000000000000003E-3</v>
      </c>
      <c r="L81">
        <v>1.6000000000000001E-3</v>
      </c>
      <c r="M81">
        <v>3.27</v>
      </c>
      <c r="N81" s="3">
        <v>9.7409999999999999E-4</v>
      </c>
      <c r="U81" s="7">
        <f t="shared" si="3"/>
        <v>37135</v>
      </c>
      <c r="V81">
        <v>9</v>
      </c>
      <c r="W81">
        <v>2001</v>
      </c>
      <c r="X81">
        <v>1</v>
      </c>
      <c r="Y81">
        <v>48812</v>
      </c>
      <c r="Z81">
        <v>41074</v>
      </c>
      <c r="AA81">
        <v>57577</v>
      </c>
      <c r="AB81">
        <v>4213</v>
      </c>
      <c r="AC81">
        <v>965</v>
      </c>
      <c r="AD81" s="7">
        <f t="shared" si="4"/>
        <v>37135</v>
      </c>
      <c r="AE81">
        <v>9</v>
      </c>
      <c r="AF81">
        <v>2001</v>
      </c>
      <c r="AG81">
        <v>1</v>
      </c>
      <c r="AH81">
        <v>48812</v>
      </c>
      <c r="AI81">
        <v>965</v>
      </c>
      <c r="AJ81" s="7">
        <f t="shared" si="5"/>
        <v>37135</v>
      </c>
      <c r="AK81">
        <v>9</v>
      </c>
      <c r="AL81">
        <v>2001</v>
      </c>
      <c r="AM81">
        <v>1</v>
      </c>
      <c r="AN81">
        <v>48954</v>
      </c>
      <c r="AO81">
        <v>1845</v>
      </c>
    </row>
    <row r="82" spans="3:41" x14ac:dyDescent="0.25">
      <c r="C82">
        <v>19980817</v>
      </c>
      <c r="D82">
        <v>1400</v>
      </c>
      <c r="E82" s="4">
        <v>154</v>
      </c>
      <c r="F82" s="4">
        <v>55802</v>
      </c>
      <c r="G82" s="4">
        <v>55802</v>
      </c>
      <c r="H82" s="4">
        <v>55626</v>
      </c>
      <c r="J82" t="s">
        <v>107</v>
      </c>
      <c r="K82">
        <v>1.1000000000000001E-3</v>
      </c>
      <c r="L82">
        <v>4.0000000000000002E-4</v>
      </c>
      <c r="M82">
        <v>2.94</v>
      </c>
      <c r="N82" s="3">
        <v>2.9090000000000001E-3</v>
      </c>
      <c r="U82" s="7">
        <f t="shared" si="3"/>
        <v>37196</v>
      </c>
      <c r="V82">
        <v>11</v>
      </c>
      <c r="W82">
        <v>2001</v>
      </c>
      <c r="X82">
        <v>1</v>
      </c>
      <c r="Y82">
        <v>42157</v>
      </c>
      <c r="Z82">
        <v>35429</v>
      </c>
      <c r="AA82">
        <v>49786</v>
      </c>
      <c r="AB82">
        <v>3665</v>
      </c>
      <c r="AC82">
        <v>943</v>
      </c>
      <c r="AD82" s="7">
        <f t="shared" si="4"/>
        <v>37196</v>
      </c>
      <c r="AE82">
        <v>11</v>
      </c>
      <c r="AF82">
        <v>2001</v>
      </c>
      <c r="AG82">
        <v>1</v>
      </c>
      <c r="AH82">
        <v>42157</v>
      </c>
      <c r="AI82">
        <v>943</v>
      </c>
      <c r="AJ82" s="7">
        <f t="shared" si="5"/>
        <v>37196</v>
      </c>
      <c r="AK82">
        <v>11</v>
      </c>
      <c r="AL82">
        <v>2001</v>
      </c>
      <c r="AM82">
        <v>1</v>
      </c>
      <c r="AN82">
        <v>42780</v>
      </c>
      <c r="AO82">
        <v>4250</v>
      </c>
    </row>
    <row r="83" spans="3:41" x14ac:dyDescent="0.25">
      <c r="C83">
        <v>19980831</v>
      </c>
      <c r="D83">
        <v>1145</v>
      </c>
      <c r="E83" s="4">
        <v>148</v>
      </c>
      <c r="F83" s="4">
        <v>55408</v>
      </c>
      <c r="G83" s="4">
        <v>55408</v>
      </c>
      <c r="H83" s="4">
        <v>55376</v>
      </c>
      <c r="U83" s="7">
        <f t="shared" si="3"/>
        <v>37226</v>
      </c>
      <c r="V83">
        <v>12</v>
      </c>
      <c r="W83">
        <v>2001</v>
      </c>
      <c r="X83">
        <v>1</v>
      </c>
      <c r="Y83">
        <v>40998</v>
      </c>
      <c r="Z83">
        <v>34387</v>
      </c>
      <c r="AA83">
        <v>48505</v>
      </c>
      <c r="AB83">
        <v>3605</v>
      </c>
      <c r="AC83">
        <v>1062</v>
      </c>
      <c r="AD83" s="7">
        <f t="shared" si="4"/>
        <v>37226</v>
      </c>
      <c r="AE83">
        <v>12</v>
      </c>
      <c r="AF83">
        <v>2001</v>
      </c>
      <c r="AG83">
        <v>1</v>
      </c>
      <c r="AH83">
        <v>40998</v>
      </c>
      <c r="AI83">
        <v>1062</v>
      </c>
      <c r="AJ83" s="7">
        <f t="shared" si="5"/>
        <v>37226</v>
      </c>
      <c r="AK83">
        <v>12</v>
      </c>
      <c r="AL83">
        <v>2001</v>
      </c>
      <c r="AM83">
        <v>1</v>
      </c>
      <c r="AN83">
        <v>41742</v>
      </c>
      <c r="AO83">
        <v>5418</v>
      </c>
    </row>
    <row r="84" spans="3:41" x14ac:dyDescent="0.25">
      <c r="C84">
        <v>19980930</v>
      </c>
      <c r="D84">
        <v>1100</v>
      </c>
      <c r="E84" s="4">
        <v>111</v>
      </c>
      <c r="F84" s="4">
        <v>50704</v>
      </c>
      <c r="G84" s="4">
        <v>50704</v>
      </c>
      <c r="H84" s="4">
        <v>50996</v>
      </c>
      <c r="K84" t="s">
        <v>42</v>
      </c>
      <c r="L84" t="s">
        <v>43</v>
      </c>
      <c r="M84" t="s">
        <v>44</v>
      </c>
      <c r="N84" t="s">
        <v>45</v>
      </c>
      <c r="O84" t="s">
        <v>46</v>
      </c>
      <c r="U84" s="7">
        <f t="shared" si="3"/>
        <v>37316</v>
      </c>
      <c r="V84">
        <v>3</v>
      </c>
      <c r="W84">
        <v>2002</v>
      </c>
      <c r="X84">
        <v>4</v>
      </c>
      <c r="Y84">
        <v>46210</v>
      </c>
      <c r="Z84">
        <v>41927</v>
      </c>
      <c r="AA84">
        <v>50807</v>
      </c>
      <c r="AB84">
        <v>2266</v>
      </c>
      <c r="AC84">
        <v>1119</v>
      </c>
      <c r="AD84" s="7">
        <f t="shared" si="4"/>
        <v>37316</v>
      </c>
      <c r="AE84">
        <v>3</v>
      </c>
      <c r="AF84">
        <v>2002</v>
      </c>
      <c r="AG84">
        <v>4</v>
      </c>
      <c r="AH84">
        <v>46210</v>
      </c>
      <c r="AI84">
        <v>1119</v>
      </c>
      <c r="AJ84" s="7">
        <f t="shared" si="5"/>
        <v>37316</v>
      </c>
      <c r="AK84">
        <v>3</v>
      </c>
      <c r="AL84">
        <v>2002</v>
      </c>
      <c r="AM84">
        <v>4</v>
      </c>
      <c r="AN84">
        <v>46318</v>
      </c>
      <c r="AO84">
        <v>4130</v>
      </c>
    </row>
    <row r="85" spans="3:41" x14ac:dyDescent="0.25">
      <c r="C85">
        <v>19981007</v>
      </c>
      <c r="D85">
        <v>1425</v>
      </c>
      <c r="E85" s="4">
        <v>120</v>
      </c>
      <c r="F85" s="4">
        <v>53121</v>
      </c>
      <c r="G85" s="4">
        <v>53121</v>
      </c>
      <c r="H85" s="4">
        <v>53465</v>
      </c>
      <c r="K85" t="s">
        <v>47</v>
      </c>
      <c r="L85" t="s">
        <v>48</v>
      </c>
      <c r="M85" t="s">
        <v>49</v>
      </c>
      <c r="N85" t="s">
        <v>48</v>
      </c>
      <c r="O85" t="s">
        <v>48</v>
      </c>
      <c r="P85" t="s">
        <v>48</v>
      </c>
      <c r="Q85" t="s">
        <v>48</v>
      </c>
      <c r="R85" t="s">
        <v>50</v>
      </c>
      <c r="U85" s="7">
        <f t="shared" si="3"/>
        <v>37347</v>
      </c>
      <c r="V85">
        <v>4</v>
      </c>
      <c r="W85">
        <v>2002</v>
      </c>
      <c r="X85">
        <v>1</v>
      </c>
      <c r="Y85">
        <v>68110</v>
      </c>
      <c r="Z85">
        <v>57343</v>
      </c>
      <c r="AA85">
        <v>80304</v>
      </c>
      <c r="AB85">
        <v>5862</v>
      </c>
      <c r="AC85">
        <v>1271</v>
      </c>
      <c r="AD85" s="7">
        <f t="shared" si="4"/>
        <v>37347</v>
      </c>
      <c r="AE85">
        <v>4</v>
      </c>
      <c r="AF85">
        <v>2002</v>
      </c>
      <c r="AG85">
        <v>1</v>
      </c>
      <c r="AH85">
        <v>68110</v>
      </c>
      <c r="AI85">
        <v>1271</v>
      </c>
      <c r="AJ85" s="7">
        <f t="shared" si="5"/>
        <v>37347</v>
      </c>
      <c r="AK85">
        <v>4</v>
      </c>
      <c r="AL85">
        <v>2002</v>
      </c>
      <c r="AM85">
        <v>1</v>
      </c>
      <c r="AN85">
        <v>67647</v>
      </c>
      <c r="AO85">
        <v>3037</v>
      </c>
    </row>
    <row r="86" spans="3:41" x14ac:dyDescent="0.25">
      <c r="C86">
        <v>19981113</v>
      </c>
      <c r="D86">
        <v>1130</v>
      </c>
      <c r="E86" s="4">
        <v>113</v>
      </c>
      <c r="F86" s="4">
        <v>55239</v>
      </c>
      <c r="G86" s="4">
        <v>55239</v>
      </c>
      <c r="H86" s="4">
        <v>55835</v>
      </c>
      <c r="J86" t="s">
        <v>66</v>
      </c>
      <c r="U86" s="7">
        <f t="shared" si="3"/>
        <v>37377</v>
      </c>
      <c r="V86">
        <v>5</v>
      </c>
      <c r="W86">
        <v>2002</v>
      </c>
      <c r="X86">
        <v>1</v>
      </c>
      <c r="Y86">
        <v>87742</v>
      </c>
      <c r="Z86">
        <v>73938</v>
      </c>
      <c r="AA86">
        <v>103366</v>
      </c>
      <c r="AB86">
        <v>7513</v>
      </c>
      <c r="AC86">
        <v>1448</v>
      </c>
      <c r="AD86" s="7">
        <f t="shared" si="4"/>
        <v>37377</v>
      </c>
      <c r="AE86">
        <v>5</v>
      </c>
      <c r="AF86">
        <v>2002</v>
      </c>
      <c r="AG86">
        <v>1</v>
      </c>
      <c r="AH86">
        <v>87742</v>
      </c>
      <c r="AI86">
        <v>1448</v>
      </c>
      <c r="AJ86" s="7">
        <f t="shared" si="5"/>
        <v>37377</v>
      </c>
      <c r="AK86">
        <v>5</v>
      </c>
      <c r="AL86">
        <v>2002</v>
      </c>
      <c r="AM86">
        <v>1</v>
      </c>
      <c r="AN86">
        <v>87026</v>
      </c>
      <c r="AO86">
        <v>3726</v>
      </c>
    </row>
    <row r="87" spans="3:41" x14ac:dyDescent="0.25">
      <c r="C87">
        <v>19990219</v>
      </c>
      <c r="D87">
        <v>1140</v>
      </c>
      <c r="E87" s="4">
        <v>59</v>
      </c>
      <c r="F87" s="4">
        <v>44029</v>
      </c>
      <c r="G87" s="4">
        <v>44029</v>
      </c>
      <c r="H87" s="4">
        <v>44389</v>
      </c>
      <c r="J87" t="s">
        <v>36</v>
      </c>
      <c r="K87" s="4">
        <v>32.1</v>
      </c>
      <c r="L87" s="4">
        <v>59.2</v>
      </c>
      <c r="M87" s="4">
        <v>132</v>
      </c>
      <c r="N87" s="4">
        <v>202</v>
      </c>
      <c r="O87" s="4">
        <v>262</v>
      </c>
      <c r="P87" s="4">
        <v>285</v>
      </c>
      <c r="Q87" s="4">
        <v>315</v>
      </c>
      <c r="R87" s="4">
        <v>317</v>
      </c>
      <c r="U87" s="7">
        <f t="shared" si="3"/>
        <v>37438</v>
      </c>
      <c r="V87">
        <v>7</v>
      </c>
      <c r="W87">
        <v>2002</v>
      </c>
      <c r="X87">
        <v>1</v>
      </c>
      <c r="Y87">
        <v>39928</v>
      </c>
      <c r="Z87">
        <v>33319</v>
      </c>
      <c r="AA87">
        <v>47459</v>
      </c>
      <c r="AB87">
        <v>3610</v>
      </c>
      <c r="AC87">
        <v>1334</v>
      </c>
      <c r="AD87" s="7">
        <f t="shared" si="4"/>
        <v>37438</v>
      </c>
      <c r="AE87">
        <v>7</v>
      </c>
      <c r="AF87">
        <v>2002</v>
      </c>
      <c r="AG87">
        <v>1</v>
      </c>
      <c r="AH87">
        <v>39928</v>
      </c>
      <c r="AI87">
        <v>1334</v>
      </c>
      <c r="AJ87" s="7">
        <f t="shared" si="5"/>
        <v>37438</v>
      </c>
      <c r="AK87">
        <v>7</v>
      </c>
      <c r="AL87">
        <v>2002</v>
      </c>
      <c r="AM87">
        <v>1</v>
      </c>
      <c r="AN87">
        <v>39904</v>
      </c>
      <c r="AO87">
        <v>4648</v>
      </c>
    </row>
    <row r="88" spans="3:41" x14ac:dyDescent="0.25">
      <c r="C88">
        <v>19990408</v>
      </c>
      <c r="D88">
        <v>1500</v>
      </c>
      <c r="E88" s="4">
        <v>95</v>
      </c>
      <c r="F88" s="4">
        <v>51746</v>
      </c>
      <c r="G88" s="4">
        <v>51746</v>
      </c>
      <c r="H88" s="4">
        <v>51538</v>
      </c>
      <c r="J88" s="3" t="s">
        <v>38</v>
      </c>
      <c r="K88" s="4">
        <v>35</v>
      </c>
      <c r="L88" s="4">
        <v>56.9</v>
      </c>
      <c r="M88" s="4">
        <v>128</v>
      </c>
      <c r="N88" s="4">
        <v>206</v>
      </c>
      <c r="O88" s="4">
        <v>260</v>
      </c>
      <c r="P88" s="4">
        <v>280</v>
      </c>
      <c r="Q88" s="4">
        <v>311</v>
      </c>
      <c r="R88" s="4">
        <v>311</v>
      </c>
      <c r="U88" s="7">
        <f t="shared" si="3"/>
        <v>37591</v>
      </c>
      <c r="V88">
        <v>12</v>
      </c>
      <c r="W88">
        <v>2002</v>
      </c>
      <c r="X88">
        <v>1</v>
      </c>
      <c r="Y88">
        <v>51317</v>
      </c>
      <c r="Z88">
        <v>43164</v>
      </c>
      <c r="AA88">
        <v>60557</v>
      </c>
      <c r="AB88">
        <v>4441</v>
      </c>
      <c r="AC88">
        <v>1062</v>
      </c>
      <c r="AD88" s="7">
        <f t="shared" si="4"/>
        <v>37591</v>
      </c>
      <c r="AE88">
        <v>12</v>
      </c>
      <c r="AF88">
        <v>2002</v>
      </c>
      <c r="AG88">
        <v>1</v>
      </c>
      <c r="AH88">
        <v>51317</v>
      </c>
      <c r="AI88">
        <v>1062</v>
      </c>
      <c r="AJ88" s="7">
        <f t="shared" si="5"/>
        <v>37591</v>
      </c>
      <c r="AK88">
        <v>12</v>
      </c>
      <c r="AL88">
        <v>2002</v>
      </c>
      <c r="AM88">
        <v>1</v>
      </c>
      <c r="AN88">
        <v>52021</v>
      </c>
      <c r="AO88">
        <v>2442</v>
      </c>
    </row>
    <row r="89" spans="3:41" x14ac:dyDescent="0.25">
      <c r="C89">
        <v>19990430</v>
      </c>
      <c r="D89">
        <v>1015</v>
      </c>
      <c r="E89" s="4">
        <v>158</v>
      </c>
      <c r="F89" s="4">
        <v>62383</v>
      </c>
      <c r="G89" s="4">
        <v>62383</v>
      </c>
      <c r="H89" s="4">
        <v>61832</v>
      </c>
      <c r="J89" t="s">
        <v>52</v>
      </c>
      <c r="K89">
        <v>0.92</v>
      </c>
      <c r="L89">
        <v>1.04</v>
      </c>
      <c r="M89">
        <v>1.03</v>
      </c>
      <c r="N89">
        <v>0.98</v>
      </c>
      <c r="O89">
        <v>1.01</v>
      </c>
      <c r="P89">
        <v>1.01</v>
      </c>
      <c r="Q89">
        <v>1.01</v>
      </c>
      <c r="R89">
        <v>1.02</v>
      </c>
      <c r="U89" s="7">
        <f t="shared" si="3"/>
        <v>37622</v>
      </c>
      <c r="V89">
        <v>1</v>
      </c>
      <c r="W89">
        <v>2003</v>
      </c>
      <c r="X89">
        <v>1</v>
      </c>
      <c r="Y89">
        <v>45920</v>
      </c>
      <c r="Z89">
        <v>38564</v>
      </c>
      <c r="AA89">
        <v>54266</v>
      </c>
      <c r="AB89">
        <v>4009</v>
      </c>
      <c r="AC89">
        <v>1089</v>
      </c>
      <c r="AD89" s="7">
        <f t="shared" si="4"/>
        <v>37622</v>
      </c>
      <c r="AE89">
        <v>1</v>
      </c>
      <c r="AF89">
        <v>2003</v>
      </c>
      <c r="AG89">
        <v>1</v>
      </c>
      <c r="AH89">
        <v>45920</v>
      </c>
      <c r="AI89">
        <v>1089</v>
      </c>
      <c r="AJ89" s="7">
        <f t="shared" si="5"/>
        <v>37622</v>
      </c>
      <c r="AK89">
        <v>1</v>
      </c>
      <c r="AL89">
        <v>2003</v>
      </c>
      <c r="AM89">
        <v>1</v>
      </c>
      <c r="AN89">
        <v>46498</v>
      </c>
      <c r="AO89">
        <v>4498</v>
      </c>
    </row>
    <row r="90" spans="3:41" x14ac:dyDescent="0.25">
      <c r="C90">
        <v>19990603</v>
      </c>
      <c r="D90">
        <v>945</v>
      </c>
      <c r="E90" s="4">
        <v>819</v>
      </c>
      <c r="F90" s="4">
        <v>113250</v>
      </c>
      <c r="G90" s="4">
        <v>113250</v>
      </c>
      <c r="H90" s="4">
        <v>112920</v>
      </c>
      <c r="U90" s="7">
        <f t="shared" si="3"/>
        <v>37712</v>
      </c>
      <c r="V90">
        <v>4</v>
      </c>
      <c r="W90">
        <v>2003</v>
      </c>
      <c r="X90">
        <v>1</v>
      </c>
      <c r="Y90">
        <v>47116</v>
      </c>
      <c r="Z90">
        <v>39541</v>
      </c>
      <c r="AA90">
        <v>55714</v>
      </c>
      <c r="AB90">
        <v>4129</v>
      </c>
      <c r="AC90">
        <v>1174</v>
      </c>
      <c r="AD90" s="7">
        <f t="shared" si="4"/>
        <v>37712</v>
      </c>
      <c r="AE90">
        <v>4</v>
      </c>
      <c r="AF90">
        <v>2003</v>
      </c>
      <c r="AG90">
        <v>1</v>
      </c>
      <c r="AH90">
        <v>47116</v>
      </c>
      <c r="AI90">
        <v>1174</v>
      </c>
      <c r="AJ90" s="7">
        <f t="shared" si="5"/>
        <v>37712</v>
      </c>
      <c r="AK90">
        <v>4</v>
      </c>
      <c r="AL90">
        <v>2003</v>
      </c>
      <c r="AM90">
        <v>1</v>
      </c>
      <c r="AN90">
        <v>47016</v>
      </c>
      <c r="AO90">
        <v>3996</v>
      </c>
    </row>
    <row r="91" spans="3:41" x14ac:dyDescent="0.25">
      <c r="C91">
        <v>19990809</v>
      </c>
      <c r="D91">
        <v>1300</v>
      </c>
      <c r="E91" s="4">
        <v>432</v>
      </c>
      <c r="F91" s="4">
        <v>84855</v>
      </c>
      <c r="G91" s="4">
        <v>84855</v>
      </c>
      <c r="H91" s="4">
        <v>84678</v>
      </c>
      <c r="J91" t="s">
        <v>52</v>
      </c>
      <c r="K91" t="s">
        <v>53</v>
      </c>
      <c r="L91">
        <v>1</v>
      </c>
      <c r="M91" t="s">
        <v>54</v>
      </c>
      <c r="N91" t="s">
        <v>55</v>
      </c>
      <c r="O91" t="s">
        <v>52</v>
      </c>
      <c r="P91" t="s">
        <v>56</v>
      </c>
      <c r="Q91">
        <v>1</v>
      </c>
      <c r="R91" t="s">
        <v>54</v>
      </c>
      <c r="S91" t="s">
        <v>57</v>
      </c>
      <c r="U91" s="7">
        <f t="shared" si="3"/>
        <v>37742</v>
      </c>
      <c r="V91">
        <v>5</v>
      </c>
      <c r="W91">
        <v>2003</v>
      </c>
      <c r="X91">
        <v>3</v>
      </c>
      <c r="Y91">
        <v>117984</v>
      </c>
      <c r="Z91">
        <v>106229</v>
      </c>
      <c r="AA91">
        <v>130676</v>
      </c>
      <c r="AB91">
        <v>6238</v>
      </c>
      <c r="AC91">
        <v>2046</v>
      </c>
      <c r="AD91" s="7">
        <f t="shared" si="4"/>
        <v>37742</v>
      </c>
      <c r="AE91">
        <v>5</v>
      </c>
      <c r="AF91">
        <v>2003</v>
      </c>
      <c r="AG91">
        <v>3</v>
      </c>
      <c r="AH91">
        <v>117984</v>
      </c>
      <c r="AI91">
        <v>2046</v>
      </c>
      <c r="AJ91" s="7">
        <f t="shared" si="5"/>
        <v>37742</v>
      </c>
      <c r="AK91">
        <v>5</v>
      </c>
      <c r="AL91">
        <v>2003</v>
      </c>
      <c r="AM91">
        <v>3</v>
      </c>
      <c r="AN91">
        <v>118196</v>
      </c>
      <c r="AO91">
        <v>10440</v>
      </c>
    </row>
    <row r="92" spans="3:41" x14ac:dyDescent="0.25">
      <c r="C92">
        <v>19990819</v>
      </c>
      <c r="D92">
        <v>1300</v>
      </c>
      <c r="E92" s="4">
        <v>500</v>
      </c>
      <c r="F92" s="4">
        <v>90197</v>
      </c>
      <c r="G92" s="4">
        <v>90197</v>
      </c>
      <c r="H92" s="4">
        <v>90253</v>
      </c>
      <c r="U92" s="7">
        <f t="shared" si="3"/>
        <v>37773</v>
      </c>
      <c r="V92">
        <v>6</v>
      </c>
      <c r="W92">
        <v>2003</v>
      </c>
      <c r="X92">
        <v>1</v>
      </c>
      <c r="Y92">
        <v>90384</v>
      </c>
      <c r="Z92">
        <v>76192</v>
      </c>
      <c r="AA92">
        <v>106443</v>
      </c>
      <c r="AB92">
        <v>7723</v>
      </c>
      <c r="AC92">
        <v>1405</v>
      </c>
      <c r="AD92" s="7">
        <f t="shared" si="4"/>
        <v>37773</v>
      </c>
      <c r="AE92">
        <v>6</v>
      </c>
      <c r="AF92">
        <v>2003</v>
      </c>
      <c r="AG92">
        <v>1</v>
      </c>
      <c r="AH92">
        <v>90384</v>
      </c>
      <c r="AI92">
        <v>1405</v>
      </c>
      <c r="AJ92" s="7">
        <f t="shared" si="5"/>
        <v>37773</v>
      </c>
      <c r="AK92">
        <v>6</v>
      </c>
      <c r="AL92">
        <v>2003</v>
      </c>
      <c r="AM92">
        <v>1</v>
      </c>
      <c r="AN92">
        <v>89767</v>
      </c>
      <c r="AO92">
        <v>2227</v>
      </c>
    </row>
    <row r="93" spans="3:41" x14ac:dyDescent="0.25">
      <c r="C93">
        <v>19990826</v>
      </c>
      <c r="D93">
        <v>1015</v>
      </c>
      <c r="E93" s="4">
        <v>411</v>
      </c>
      <c r="F93" s="4">
        <v>83984</v>
      </c>
      <c r="G93" s="4">
        <v>83984</v>
      </c>
      <c r="H93" s="4">
        <v>84034</v>
      </c>
      <c r="U93" s="7">
        <f t="shared" si="3"/>
        <v>37803</v>
      </c>
      <c r="V93">
        <v>7</v>
      </c>
      <c r="W93">
        <v>2003</v>
      </c>
      <c r="X93">
        <v>1</v>
      </c>
      <c r="Y93">
        <v>64047</v>
      </c>
      <c r="Z93">
        <v>53925</v>
      </c>
      <c r="AA93">
        <v>75510</v>
      </c>
      <c r="AB93">
        <v>5511</v>
      </c>
      <c r="AC93">
        <v>1187</v>
      </c>
      <c r="AD93" s="7">
        <f t="shared" si="4"/>
        <v>37803</v>
      </c>
      <c r="AE93">
        <v>7</v>
      </c>
      <c r="AF93">
        <v>2003</v>
      </c>
      <c r="AG93">
        <v>1</v>
      </c>
      <c r="AH93">
        <v>64047</v>
      </c>
      <c r="AI93">
        <v>1187</v>
      </c>
      <c r="AJ93" s="7">
        <f t="shared" si="5"/>
        <v>37803</v>
      </c>
      <c r="AK93">
        <v>7</v>
      </c>
      <c r="AL93">
        <v>2003</v>
      </c>
      <c r="AM93">
        <v>1</v>
      </c>
      <c r="AN93">
        <v>63531</v>
      </c>
      <c r="AO93">
        <v>1532</v>
      </c>
    </row>
    <row r="94" spans="3:41" x14ac:dyDescent="0.25">
      <c r="C94">
        <v>19991013</v>
      </c>
      <c r="D94">
        <v>1115</v>
      </c>
      <c r="E94" s="4">
        <v>130</v>
      </c>
      <c r="F94" s="4">
        <v>55441</v>
      </c>
      <c r="G94" s="4">
        <v>55441</v>
      </c>
      <c r="H94" s="4">
        <v>55858</v>
      </c>
      <c r="J94" t="s">
        <v>58</v>
      </c>
      <c r="K94" t="s">
        <v>59</v>
      </c>
      <c r="U94" s="7">
        <f t="shared" si="3"/>
        <v>37895</v>
      </c>
      <c r="V94">
        <v>10</v>
      </c>
      <c r="W94">
        <v>2003</v>
      </c>
      <c r="X94">
        <v>1</v>
      </c>
      <c r="Y94">
        <v>42797</v>
      </c>
      <c r="Z94">
        <v>35966</v>
      </c>
      <c r="AA94">
        <v>50543</v>
      </c>
      <c r="AB94">
        <v>3722</v>
      </c>
      <c r="AC94">
        <v>960</v>
      </c>
      <c r="AD94" s="7">
        <f t="shared" si="4"/>
        <v>37895</v>
      </c>
      <c r="AE94">
        <v>10</v>
      </c>
      <c r="AF94">
        <v>2003</v>
      </c>
      <c r="AG94">
        <v>1</v>
      </c>
      <c r="AH94">
        <v>42797</v>
      </c>
      <c r="AI94">
        <v>960</v>
      </c>
      <c r="AJ94" s="7">
        <f t="shared" si="5"/>
        <v>37895</v>
      </c>
      <c r="AK94">
        <v>10</v>
      </c>
      <c r="AL94">
        <v>2003</v>
      </c>
      <c r="AM94">
        <v>1</v>
      </c>
      <c r="AN94">
        <v>43384</v>
      </c>
      <c r="AO94">
        <v>4665</v>
      </c>
    </row>
    <row r="95" spans="3:41" x14ac:dyDescent="0.25">
      <c r="C95">
        <v>19991130</v>
      </c>
      <c r="D95">
        <v>1145</v>
      </c>
      <c r="E95" s="4">
        <v>75</v>
      </c>
      <c r="F95" s="4">
        <v>47019</v>
      </c>
      <c r="G95" s="4">
        <v>47019</v>
      </c>
      <c r="H95" s="4">
        <v>47705</v>
      </c>
      <c r="J95" s="10" t="s">
        <v>60</v>
      </c>
      <c r="K95" s="10"/>
      <c r="U95" s="7">
        <f t="shared" si="3"/>
        <v>37956</v>
      </c>
      <c r="V95">
        <v>12</v>
      </c>
      <c r="W95">
        <v>2003</v>
      </c>
      <c r="X95">
        <v>1</v>
      </c>
      <c r="Y95">
        <v>50679</v>
      </c>
      <c r="Z95">
        <v>42628</v>
      </c>
      <c r="AA95">
        <v>59802</v>
      </c>
      <c r="AB95">
        <v>4385</v>
      </c>
      <c r="AC95">
        <v>1046</v>
      </c>
      <c r="AD95" s="7">
        <f t="shared" si="4"/>
        <v>37956</v>
      </c>
      <c r="AE95">
        <v>12</v>
      </c>
      <c r="AF95">
        <v>2003</v>
      </c>
      <c r="AG95">
        <v>1</v>
      </c>
      <c r="AH95">
        <v>50679</v>
      </c>
      <c r="AI95">
        <v>1046</v>
      </c>
      <c r="AJ95" s="7">
        <f t="shared" si="5"/>
        <v>37956</v>
      </c>
      <c r="AK95">
        <v>12</v>
      </c>
      <c r="AL95">
        <v>2003</v>
      </c>
      <c r="AM95">
        <v>1</v>
      </c>
      <c r="AN95">
        <v>51374</v>
      </c>
      <c r="AO95">
        <v>2897</v>
      </c>
    </row>
    <row r="96" spans="3:41" x14ac:dyDescent="0.25">
      <c r="C96">
        <v>20000413</v>
      </c>
      <c r="D96">
        <v>1100</v>
      </c>
      <c r="E96" s="4">
        <v>166</v>
      </c>
      <c r="F96" s="4">
        <v>65528</v>
      </c>
      <c r="G96" s="4">
        <v>65528</v>
      </c>
      <c r="H96" s="4">
        <v>65092</v>
      </c>
      <c r="J96" t="s">
        <v>63</v>
      </c>
      <c r="K96">
        <v>0.104</v>
      </c>
      <c r="U96" s="7">
        <f t="shared" si="3"/>
        <v>38047</v>
      </c>
      <c r="V96">
        <v>3</v>
      </c>
      <c r="W96">
        <v>2004</v>
      </c>
      <c r="X96">
        <v>1</v>
      </c>
      <c r="Y96">
        <v>48896</v>
      </c>
      <c r="Z96">
        <v>41084</v>
      </c>
      <c r="AA96">
        <v>57757</v>
      </c>
      <c r="AB96">
        <v>4257</v>
      </c>
      <c r="AC96">
        <v>1115</v>
      </c>
      <c r="AD96" s="7">
        <f t="shared" si="4"/>
        <v>38047</v>
      </c>
      <c r="AE96">
        <v>3</v>
      </c>
      <c r="AF96">
        <v>2004</v>
      </c>
      <c r="AG96">
        <v>1</v>
      </c>
      <c r="AH96">
        <v>48896</v>
      </c>
      <c r="AI96">
        <v>1115</v>
      </c>
      <c r="AJ96" s="7">
        <f t="shared" si="5"/>
        <v>38047</v>
      </c>
      <c r="AK96">
        <v>3</v>
      </c>
      <c r="AL96">
        <v>2004</v>
      </c>
      <c r="AM96">
        <v>1</v>
      </c>
      <c r="AN96">
        <v>49011</v>
      </c>
      <c r="AO96">
        <v>3923</v>
      </c>
    </row>
    <row r="97" spans="3:41" x14ac:dyDescent="0.25">
      <c r="C97">
        <v>20000424</v>
      </c>
      <c r="D97">
        <v>1520</v>
      </c>
      <c r="E97" s="4">
        <v>271</v>
      </c>
      <c r="F97" s="4">
        <v>78943</v>
      </c>
      <c r="G97" s="4">
        <v>78943</v>
      </c>
      <c r="H97" s="4">
        <v>78322</v>
      </c>
      <c r="J97" t="s">
        <v>67</v>
      </c>
      <c r="K97">
        <v>1.0009999999999999</v>
      </c>
      <c r="U97" s="7">
        <f t="shared" si="3"/>
        <v>38108</v>
      </c>
      <c r="V97">
        <v>5</v>
      </c>
      <c r="W97">
        <v>2004</v>
      </c>
      <c r="X97">
        <v>1</v>
      </c>
      <c r="Y97">
        <v>121453</v>
      </c>
      <c r="Z97">
        <v>102290</v>
      </c>
      <c r="AA97">
        <v>143149</v>
      </c>
      <c r="AB97">
        <v>10432</v>
      </c>
      <c r="AC97">
        <v>2164</v>
      </c>
      <c r="AD97" s="7">
        <f t="shared" si="4"/>
        <v>38108</v>
      </c>
      <c r="AE97">
        <v>5</v>
      </c>
      <c r="AF97">
        <v>2004</v>
      </c>
      <c r="AG97">
        <v>1</v>
      </c>
      <c r="AH97">
        <v>121453</v>
      </c>
      <c r="AI97">
        <v>2164</v>
      </c>
      <c r="AJ97" s="7">
        <f t="shared" si="5"/>
        <v>38108</v>
      </c>
      <c r="AK97">
        <v>5</v>
      </c>
      <c r="AL97">
        <v>2004</v>
      </c>
      <c r="AM97">
        <v>1</v>
      </c>
      <c r="AN97">
        <v>121268</v>
      </c>
      <c r="AO97">
        <v>5771</v>
      </c>
    </row>
    <row r="98" spans="3:41" x14ac:dyDescent="0.25">
      <c r="C98">
        <v>20000524</v>
      </c>
      <c r="D98">
        <v>800</v>
      </c>
      <c r="E98" s="4">
        <v>1570</v>
      </c>
      <c r="F98" s="4">
        <v>144120</v>
      </c>
      <c r="G98" s="4">
        <v>144120</v>
      </c>
      <c r="H98" s="4">
        <v>145100</v>
      </c>
      <c r="J98" t="s">
        <v>62</v>
      </c>
      <c r="K98">
        <v>0.97299999999999998</v>
      </c>
      <c r="U98" s="7">
        <f t="shared" si="3"/>
        <v>38139</v>
      </c>
      <c r="V98">
        <v>6</v>
      </c>
      <c r="W98">
        <v>2004</v>
      </c>
      <c r="X98">
        <v>1</v>
      </c>
      <c r="Y98">
        <v>129443</v>
      </c>
      <c r="Z98">
        <v>109018</v>
      </c>
      <c r="AA98">
        <v>152570</v>
      </c>
      <c r="AB98">
        <v>11119</v>
      </c>
      <c r="AC98">
        <v>2313</v>
      </c>
      <c r="AD98" s="7">
        <f t="shared" si="4"/>
        <v>38139</v>
      </c>
      <c r="AE98">
        <v>6</v>
      </c>
      <c r="AF98">
        <v>2004</v>
      </c>
      <c r="AG98">
        <v>1</v>
      </c>
      <c r="AH98">
        <v>129443</v>
      </c>
      <c r="AI98">
        <v>2313</v>
      </c>
      <c r="AJ98" s="7">
        <f t="shared" si="5"/>
        <v>38139</v>
      </c>
      <c r="AK98">
        <v>6</v>
      </c>
      <c r="AL98">
        <v>2004</v>
      </c>
      <c r="AM98">
        <v>1</v>
      </c>
      <c r="AN98">
        <v>129678</v>
      </c>
      <c r="AO98">
        <v>12865</v>
      </c>
    </row>
    <row r="99" spans="3:41" x14ac:dyDescent="0.25">
      <c r="C99">
        <v>20000531</v>
      </c>
      <c r="D99">
        <v>1035</v>
      </c>
      <c r="E99" s="4">
        <v>1160</v>
      </c>
      <c r="F99" s="4">
        <v>128470</v>
      </c>
      <c r="G99" s="4">
        <v>128470</v>
      </c>
      <c r="H99" s="4">
        <v>128720</v>
      </c>
      <c r="U99" s="7">
        <f t="shared" si="3"/>
        <v>38200</v>
      </c>
      <c r="V99">
        <v>8</v>
      </c>
      <c r="W99">
        <v>2004</v>
      </c>
      <c r="X99">
        <v>1</v>
      </c>
      <c r="Y99">
        <v>56182</v>
      </c>
      <c r="Z99">
        <v>47277</v>
      </c>
      <c r="AA99">
        <v>66271</v>
      </c>
      <c r="AB99">
        <v>4849</v>
      </c>
      <c r="AC99">
        <v>1110</v>
      </c>
      <c r="AD99" s="7">
        <f t="shared" si="4"/>
        <v>38200</v>
      </c>
      <c r="AE99">
        <v>8</v>
      </c>
      <c r="AF99">
        <v>2004</v>
      </c>
      <c r="AG99">
        <v>1</v>
      </c>
      <c r="AH99">
        <v>56182</v>
      </c>
      <c r="AI99">
        <v>1110</v>
      </c>
      <c r="AJ99" s="7">
        <f t="shared" si="5"/>
        <v>38200</v>
      </c>
      <c r="AK99">
        <v>8</v>
      </c>
      <c r="AL99">
        <v>2004</v>
      </c>
      <c r="AM99">
        <v>1</v>
      </c>
      <c r="AN99">
        <v>55916</v>
      </c>
      <c r="AO99">
        <v>1576</v>
      </c>
    </row>
    <row r="100" spans="3:41" x14ac:dyDescent="0.25">
      <c r="C100">
        <v>20000628</v>
      </c>
      <c r="D100">
        <v>1405</v>
      </c>
      <c r="E100" s="4">
        <v>281</v>
      </c>
      <c r="F100" s="4">
        <v>72420</v>
      </c>
      <c r="G100" s="4">
        <v>72420</v>
      </c>
      <c r="H100" s="4">
        <v>71778</v>
      </c>
      <c r="J100" t="s">
        <v>113</v>
      </c>
      <c r="U100" s="7">
        <f t="shared" si="3"/>
        <v>38292</v>
      </c>
      <c r="V100">
        <v>11</v>
      </c>
      <c r="W100">
        <v>2004</v>
      </c>
      <c r="X100">
        <v>1</v>
      </c>
      <c r="Y100">
        <v>56163</v>
      </c>
      <c r="Z100">
        <v>47262</v>
      </c>
      <c r="AA100">
        <v>66248</v>
      </c>
      <c r="AB100">
        <v>4847</v>
      </c>
      <c r="AC100">
        <v>1108</v>
      </c>
      <c r="AD100" s="7">
        <f t="shared" si="4"/>
        <v>38292</v>
      </c>
      <c r="AE100">
        <v>11</v>
      </c>
      <c r="AF100">
        <v>2004</v>
      </c>
      <c r="AG100">
        <v>1</v>
      </c>
      <c r="AH100">
        <v>56163</v>
      </c>
      <c r="AI100">
        <v>1108</v>
      </c>
      <c r="AJ100" s="7">
        <f t="shared" si="5"/>
        <v>38292</v>
      </c>
      <c r="AK100">
        <v>11</v>
      </c>
      <c r="AL100">
        <v>2004</v>
      </c>
      <c r="AM100">
        <v>1</v>
      </c>
      <c r="AN100">
        <v>56759</v>
      </c>
      <c r="AO100">
        <v>1743</v>
      </c>
    </row>
    <row r="101" spans="3:41" x14ac:dyDescent="0.25">
      <c r="C101">
        <v>20000718</v>
      </c>
      <c r="D101">
        <v>1055</v>
      </c>
      <c r="E101" s="4">
        <v>149</v>
      </c>
      <c r="F101" s="4">
        <v>54646</v>
      </c>
      <c r="G101" s="4">
        <v>54646</v>
      </c>
      <c r="H101" s="4">
        <v>54280</v>
      </c>
      <c r="J101" t="s">
        <v>69</v>
      </c>
      <c r="K101" t="s">
        <v>70</v>
      </c>
      <c r="L101" t="s">
        <v>71</v>
      </c>
      <c r="M101" t="s">
        <v>76</v>
      </c>
      <c r="N101" t="s">
        <v>77</v>
      </c>
      <c r="O101" t="s">
        <v>72</v>
      </c>
      <c r="P101" t="s">
        <v>78</v>
      </c>
      <c r="Q101" t="s">
        <v>79</v>
      </c>
      <c r="R101" t="s">
        <v>73</v>
      </c>
      <c r="U101" s="7">
        <f t="shared" si="3"/>
        <v>38473</v>
      </c>
      <c r="V101">
        <v>5</v>
      </c>
      <c r="W101">
        <v>2005</v>
      </c>
      <c r="X101">
        <v>1</v>
      </c>
      <c r="Y101">
        <v>87965</v>
      </c>
      <c r="Z101">
        <v>74080</v>
      </c>
      <c r="AA101">
        <v>103688</v>
      </c>
      <c r="AB101">
        <v>7559</v>
      </c>
      <c r="AC101">
        <v>1587</v>
      </c>
      <c r="AD101" s="7">
        <f t="shared" si="4"/>
        <v>38473</v>
      </c>
      <c r="AE101">
        <v>5</v>
      </c>
      <c r="AF101">
        <v>2005</v>
      </c>
      <c r="AG101">
        <v>1</v>
      </c>
      <c r="AH101">
        <v>87965</v>
      </c>
      <c r="AI101">
        <v>1587</v>
      </c>
      <c r="AJ101" s="7">
        <f t="shared" si="5"/>
        <v>38473</v>
      </c>
      <c r="AK101">
        <v>5</v>
      </c>
      <c r="AL101">
        <v>2005</v>
      </c>
      <c r="AM101">
        <v>1</v>
      </c>
      <c r="AN101">
        <v>87168</v>
      </c>
      <c r="AO101">
        <v>3289</v>
      </c>
    </row>
    <row r="102" spans="3:41" x14ac:dyDescent="0.25">
      <c r="C102">
        <v>20000719</v>
      </c>
      <c r="D102">
        <v>1300</v>
      </c>
      <c r="E102" s="4">
        <v>163</v>
      </c>
      <c r="F102" s="4">
        <v>56797</v>
      </c>
      <c r="G102" s="4">
        <v>56797</v>
      </c>
      <c r="H102" s="4">
        <v>56412</v>
      </c>
      <c r="J102" t="s">
        <v>74</v>
      </c>
      <c r="K102">
        <v>476</v>
      </c>
      <c r="L102">
        <v>56</v>
      </c>
      <c r="M102">
        <v>75</v>
      </c>
      <c r="N102">
        <v>109</v>
      </c>
      <c r="O102">
        <v>220</v>
      </c>
      <c r="P102">
        <v>737</v>
      </c>
      <c r="Q102">
        <v>1260</v>
      </c>
      <c r="R102">
        <v>2030</v>
      </c>
      <c r="U102" s="7">
        <f t="shared" si="3"/>
        <v>38504</v>
      </c>
      <c r="V102">
        <v>6</v>
      </c>
      <c r="W102">
        <v>2005</v>
      </c>
      <c r="X102">
        <v>1</v>
      </c>
      <c r="Y102">
        <v>122563</v>
      </c>
      <c r="Z102">
        <v>103261</v>
      </c>
      <c r="AA102">
        <v>144413</v>
      </c>
      <c r="AB102">
        <v>10506</v>
      </c>
      <c r="AC102">
        <v>2082</v>
      </c>
      <c r="AD102" s="7">
        <f t="shared" si="4"/>
        <v>38504</v>
      </c>
      <c r="AE102">
        <v>6</v>
      </c>
      <c r="AF102">
        <v>2005</v>
      </c>
      <c r="AG102">
        <v>1</v>
      </c>
      <c r="AH102">
        <v>122563</v>
      </c>
      <c r="AI102">
        <v>2082</v>
      </c>
      <c r="AJ102" s="7">
        <f t="shared" si="5"/>
        <v>38504</v>
      </c>
      <c r="AK102">
        <v>6</v>
      </c>
      <c r="AL102">
        <v>2005</v>
      </c>
      <c r="AM102">
        <v>1</v>
      </c>
      <c r="AN102">
        <v>122631</v>
      </c>
      <c r="AO102">
        <v>10554</v>
      </c>
    </row>
    <row r="103" spans="3:41" x14ac:dyDescent="0.25">
      <c r="C103">
        <v>20000809</v>
      </c>
      <c r="D103">
        <v>1045</v>
      </c>
      <c r="E103" s="4">
        <v>94</v>
      </c>
      <c r="F103" s="4">
        <v>44453</v>
      </c>
      <c r="G103" s="4">
        <v>44453</v>
      </c>
      <c r="H103" s="4">
        <v>44399</v>
      </c>
      <c r="J103" t="s">
        <v>36</v>
      </c>
      <c r="K103">
        <v>470</v>
      </c>
      <c r="L103">
        <v>47</v>
      </c>
      <c r="M103">
        <v>70</v>
      </c>
      <c r="N103">
        <v>99</v>
      </c>
      <c r="O103">
        <v>198</v>
      </c>
      <c r="P103">
        <v>774</v>
      </c>
      <c r="Q103">
        <v>1273</v>
      </c>
      <c r="R103">
        <v>2150</v>
      </c>
      <c r="U103" s="7">
        <f t="shared" si="3"/>
        <v>38565</v>
      </c>
      <c r="V103">
        <v>8</v>
      </c>
      <c r="W103">
        <v>2005</v>
      </c>
      <c r="X103">
        <v>1</v>
      </c>
      <c r="Y103">
        <v>75091</v>
      </c>
      <c r="Z103">
        <v>63260</v>
      </c>
      <c r="AA103">
        <v>88484</v>
      </c>
      <c r="AB103">
        <v>6440</v>
      </c>
      <c r="AC103">
        <v>1291</v>
      </c>
      <c r="AD103" s="7">
        <f t="shared" si="4"/>
        <v>38565</v>
      </c>
      <c r="AE103">
        <v>8</v>
      </c>
      <c r="AF103">
        <v>2005</v>
      </c>
      <c r="AG103">
        <v>1</v>
      </c>
      <c r="AH103">
        <v>75091</v>
      </c>
      <c r="AI103">
        <v>1291</v>
      </c>
      <c r="AJ103" s="7">
        <f t="shared" si="5"/>
        <v>38565</v>
      </c>
      <c r="AK103">
        <v>8</v>
      </c>
      <c r="AL103">
        <v>2005</v>
      </c>
      <c r="AM103">
        <v>1</v>
      </c>
      <c r="AN103">
        <v>74747</v>
      </c>
      <c r="AO103">
        <v>1285</v>
      </c>
    </row>
    <row r="104" spans="3:41" x14ac:dyDescent="0.25">
      <c r="C104">
        <v>20000817</v>
      </c>
      <c r="D104">
        <v>1455</v>
      </c>
      <c r="E104" s="4">
        <v>109</v>
      </c>
      <c r="F104" s="4">
        <v>47706</v>
      </c>
      <c r="G104" s="4">
        <v>47706</v>
      </c>
      <c r="H104" s="4">
        <v>47668</v>
      </c>
      <c r="U104" s="7">
        <f t="shared" si="3"/>
        <v>38687</v>
      </c>
      <c r="V104">
        <v>12</v>
      </c>
      <c r="W104">
        <v>2005</v>
      </c>
      <c r="X104">
        <v>1</v>
      </c>
      <c r="Y104">
        <v>56132</v>
      </c>
      <c r="Z104">
        <v>47189</v>
      </c>
      <c r="AA104">
        <v>66271</v>
      </c>
      <c r="AB104">
        <v>4872</v>
      </c>
      <c r="AC104">
        <v>1221</v>
      </c>
      <c r="AD104" s="7">
        <f t="shared" si="4"/>
        <v>38687</v>
      </c>
      <c r="AE104">
        <v>12</v>
      </c>
      <c r="AF104">
        <v>2005</v>
      </c>
      <c r="AG104">
        <v>1</v>
      </c>
      <c r="AH104">
        <v>56132</v>
      </c>
      <c r="AI104">
        <v>1221</v>
      </c>
      <c r="AJ104" s="7">
        <f t="shared" si="5"/>
        <v>38687</v>
      </c>
      <c r="AK104">
        <v>12</v>
      </c>
      <c r="AL104">
        <v>2005</v>
      </c>
      <c r="AM104">
        <v>1</v>
      </c>
      <c r="AN104">
        <v>56774</v>
      </c>
      <c r="AO104">
        <v>2190</v>
      </c>
    </row>
    <row r="105" spans="3:41" x14ac:dyDescent="0.25">
      <c r="C105">
        <v>20000915</v>
      </c>
      <c r="D105">
        <v>1400</v>
      </c>
      <c r="E105" s="4">
        <v>129</v>
      </c>
      <c r="F105" s="4">
        <v>52876</v>
      </c>
      <c r="G105" s="4">
        <v>52876</v>
      </c>
      <c r="H105" s="4">
        <v>53061</v>
      </c>
      <c r="J105" t="s">
        <v>80</v>
      </c>
      <c r="U105" s="7">
        <f t="shared" si="3"/>
        <v>38808</v>
      </c>
      <c r="V105">
        <v>4</v>
      </c>
      <c r="W105">
        <v>2006</v>
      </c>
      <c r="X105">
        <v>1</v>
      </c>
      <c r="Y105">
        <v>76893</v>
      </c>
      <c r="Z105">
        <v>64705</v>
      </c>
      <c r="AA105">
        <v>90700</v>
      </c>
      <c r="AB105">
        <v>6637</v>
      </c>
      <c r="AC105">
        <v>1520</v>
      </c>
      <c r="AD105" s="7">
        <f t="shared" si="4"/>
        <v>38808</v>
      </c>
      <c r="AE105">
        <v>4</v>
      </c>
      <c r="AF105">
        <v>2006</v>
      </c>
      <c r="AG105">
        <v>1</v>
      </c>
      <c r="AH105">
        <v>76893</v>
      </c>
      <c r="AI105">
        <v>1520</v>
      </c>
      <c r="AJ105" s="7">
        <f t="shared" si="5"/>
        <v>38808</v>
      </c>
      <c r="AK105">
        <v>4</v>
      </c>
      <c r="AL105">
        <v>2006</v>
      </c>
      <c r="AM105">
        <v>1</v>
      </c>
      <c r="AN105">
        <v>76211</v>
      </c>
      <c r="AO105">
        <v>3054</v>
      </c>
    </row>
    <row r="106" spans="3:41" x14ac:dyDescent="0.25">
      <c r="C106">
        <v>20001107</v>
      </c>
      <c r="D106">
        <v>1100</v>
      </c>
      <c r="E106" s="4">
        <v>108</v>
      </c>
      <c r="F106" s="4">
        <v>53395</v>
      </c>
      <c r="G106" s="4">
        <v>53395</v>
      </c>
      <c r="H106" s="4">
        <v>54006</v>
      </c>
      <c r="J106" t="s">
        <v>81</v>
      </c>
      <c r="U106" s="7">
        <f t="shared" si="3"/>
        <v>38838</v>
      </c>
      <c r="V106">
        <v>5</v>
      </c>
      <c r="W106">
        <v>2006</v>
      </c>
      <c r="X106">
        <v>1</v>
      </c>
      <c r="Y106">
        <v>137850</v>
      </c>
      <c r="Z106">
        <v>116048</v>
      </c>
      <c r="AA106">
        <v>162544</v>
      </c>
      <c r="AB106">
        <v>11871</v>
      </c>
      <c r="AC106">
        <v>2601</v>
      </c>
      <c r="AD106" s="7">
        <f t="shared" si="4"/>
        <v>38838</v>
      </c>
      <c r="AE106">
        <v>5</v>
      </c>
      <c r="AF106">
        <v>2006</v>
      </c>
      <c r="AG106">
        <v>1</v>
      </c>
      <c r="AH106">
        <v>137850</v>
      </c>
      <c r="AI106">
        <v>2601</v>
      </c>
      <c r="AJ106" s="7">
        <f t="shared" si="5"/>
        <v>38838</v>
      </c>
      <c r="AK106">
        <v>5</v>
      </c>
      <c r="AL106">
        <v>2006</v>
      </c>
      <c r="AM106">
        <v>1</v>
      </c>
      <c r="AN106">
        <v>138040</v>
      </c>
      <c r="AO106">
        <v>14340</v>
      </c>
    </row>
    <row r="107" spans="3:41" x14ac:dyDescent="0.25">
      <c r="C107">
        <v>20001201</v>
      </c>
      <c r="D107">
        <v>1200</v>
      </c>
      <c r="E107" s="4">
        <v>76</v>
      </c>
      <c r="F107" s="4">
        <v>47376</v>
      </c>
      <c r="G107" s="4">
        <v>47376</v>
      </c>
      <c r="H107" s="4">
        <v>48077</v>
      </c>
      <c r="U107" s="7">
        <f t="shared" si="3"/>
        <v>38961</v>
      </c>
      <c r="V107">
        <v>9</v>
      </c>
      <c r="W107">
        <v>2006</v>
      </c>
      <c r="X107">
        <v>1</v>
      </c>
      <c r="Y107">
        <v>67836</v>
      </c>
      <c r="Z107">
        <v>57105</v>
      </c>
      <c r="AA107">
        <v>79989</v>
      </c>
      <c r="AB107">
        <v>5842</v>
      </c>
      <c r="AC107">
        <v>1283</v>
      </c>
      <c r="AD107" s="7">
        <f t="shared" si="4"/>
        <v>38961</v>
      </c>
      <c r="AE107">
        <v>9</v>
      </c>
      <c r="AF107">
        <v>2006</v>
      </c>
      <c r="AG107">
        <v>1</v>
      </c>
      <c r="AH107">
        <v>67836</v>
      </c>
      <c r="AI107">
        <v>1283</v>
      </c>
      <c r="AJ107" s="7">
        <f t="shared" si="5"/>
        <v>38961</v>
      </c>
      <c r="AK107">
        <v>9</v>
      </c>
      <c r="AL107">
        <v>2006</v>
      </c>
      <c r="AM107">
        <v>1</v>
      </c>
      <c r="AN107">
        <v>68018</v>
      </c>
      <c r="AO107">
        <v>1586</v>
      </c>
    </row>
    <row r="108" spans="3:41" x14ac:dyDescent="0.25">
      <c r="C108">
        <v>20010320</v>
      </c>
      <c r="D108">
        <v>1130</v>
      </c>
      <c r="E108" s="4">
        <v>56</v>
      </c>
      <c r="F108" s="4">
        <v>41596</v>
      </c>
      <c r="G108" s="4">
        <v>41596</v>
      </c>
      <c r="H108" s="4">
        <v>41779</v>
      </c>
      <c r="J108" t="s">
        <v>82</v>
      </c>
      <c r="M108" s="4">
        <v>2150</v>
      </c>
      <c r="U108" s="7">
        <f t="shared" si="3"/>
        <v>38991</v>
      </c>
      <c r="V108">
        <v>10</v>
      </c>
      <c r="W108">
        <v>2006</v>
      </c>
      <c r="X108">
        <v>1</v>
      </c>
      <c r="Y108">
        <v>68241</v>
      </c>
      <c r="Z108">
        <v>57333</v>
      </c>
      <c r="AA108">
        <v>80612</v>
      </c>
      <c r="AB108">
        <v>5944</v>
      </c>
      <c r="AC108">
        <v>1565</v>
      </c>
      <c r="AD108" s="7">
        <f t="shared" si="4"/>
        <v>38991</v>
      </c>
      <c r="AE108">
        <v>10</v>
      </c>
      <c r="AF108">
        <v>2006</v>
      </c>
      <c r="AG108">
        <v>1</v>
      </c>
      <c r="AH108">
        <v>68241</v>
      </c>
      <c r="AI108">
        <v>1565</v>
      </c>
      <c r="AJ108" s="7">
        <f t="shared" si="5"/>
        <v>38991</v>
      </c>
      <c r="AK108">
        <v>10</v>
      </c>
      <c r="AL108">
        <v>2006</v>
      </c>
      <c r="AM108">
        <v>1</v>
      </c>
      <c r="AN108">
        <v>68738</v>
      </c>
      <c r="AO108">
        <v>2367</v>
      </c>
    </row>
    <row r="109" spans="3:41" x14ac:dyDescent="0.25">
      <c r="C109">
        <v>20010430</v>
      </c>
      <c r="D109">
        <v>1145</v>
      </c>
      <c r="E109" s="4">
        <v>405</v>
      </c>
      <c r="F109" s="4">
        <v>91958</v>
      </c>
      <c r="G109" s="4">
        <v>91958</v>
      </c>
      <c r="H109" s="4">
        <v>91352</v>
      </c>
      <c r="J109" t="s">
        <v>83</v>
      </c>
      <c r="M109" s="4">
        <v>2030</v>
      </c>
      <c r="U109" s="7">
        <f t="shared" ref="U109:U128" si="6">DATE(W109,V109,1)</f>
        <v>39173</v>
      </c>
      <c r="V109">
        <v>4</v>
      </c>
      <c r="W109">
        <v>2007</v>
      </c>
      <c r="X109">
        <v>1</v>
      </c>
      <c r="Y109">
        <v>64322</v>
      </c>
      <c r="Z109">
        <v>54135</v>
      </c>
      <c r="AA109">
        <v>75862</v>
      </c>
      <c r="AB109">
        <v>5547</v>
      </c>
      <c r="AC109">
        <v>1249</v>
      </c>
      <c r="AD109" s="7">
        <f t="shared" si="4"/>
        <v>39173</v>
      </c>
      <c r="AE109">
        <v>4</v>
      </c>
      <c r="AF109">
        <v>2007</v>
      </c>
      <c r="AG109">
        <v>1</v>
      </c>
      <c r="AH109">
        <v>64322</v>
      </c>
      <c r="AI109">
        <v>1249</v>
      </c>
      <c r="AJ109" s="7">
        <f t="shared" si="5"/>
        <v>39173</v>
      </c>
      <c r="AK109">
        <v>4</v>
      </c>
      <c r="AL109">
        <v>2007</v>
      </c>
      <c r="AM109">
        <v>1</v>
      </c>
      <c r="AN109">
        <v>63751</v>
      </c>
      <c r="AO109">
        <v>1556</v>
      </c>
    </row>
    <row r="110" spans="3:41" x14ac:dyDescent="0.25">
      <c r="C110">
        <v>20010530</v>
      </c>
      <c r="D110">
        <v>1015</v>
      </c>
      <c r="E110" s="4">
        <v>1080</v>
      </c>
      <c r="F110" s="4">
        <v>125720</v>
      </c>
      <c r="G110" s="4">
        <v>125720</v>
      </c>
      <c r="H110" s="4">
        <v>125860</v>
      </c>
      <c r="U110" s="7">
        <f t="shared" si="6"/>
        <v>39203</v>
      </c>
      <c r="V110">
        <v>5</v>
      </c>
      <c r="W110">
        <v>2007</v>
      </c>
      <c r="X110">
        <v>1</v>
      </c>
      <c r="Y110">
        <v>137633</v>
      </c>
      <c r="Z110">
        <v>115855</v>
      </c>
      <c r="AA110">
        <v>162298</v>
      </c>
      <c r="AB110">
        <v>11857</v>
      </c>
      <c r="AC110">
        <v>2620</v>
      </c>
      <c r="AD110" s="7">
        <f t="shared" si="4"/>
        <v>39203</v>
      </c>
      <c r="AE110">
        <v>5</v>
      </c>
      <c r="AF110">
        <v>2007</v>
      </c>
      <c r="AG110">
        <v>1</v>
      </c>
      <c r="AH110">
        <v>137633</v>
      </c>
      <c r="AI110">
        <v>2620</v>
      </c>
      <c r="AJ110" s="7">
        <f t="shared" si="5"/>
        <v>39203</v>
      </c>
      <c r="AK110">
        <v>5</v>
      </c>
      <c r="AL110">
        <v>2007</v>
      </c>
      <c r="AM110">
        <v>1</v>
      </c>
      <c r="AN110">
        <v>137578</v>
      </c>
      <c r="AO110">
        <v>11593</v>
      </c>
    </row>
    <row r="111" spans="3:41" x14ac:dyDescent="0.25">
      <c r="C111">
        <v>20010621</v>
      </c>
      <c r="D111">
        <v>1200</v>
      </c>
      <c r="E111" s="4">
        <v>841</v>
      </c>
      <c r="F111" s="4">
        <v>111510</v>
      </c>
      <c r="G111" s="4">
        <v>111510</v>
      </c>
      <c r="H111" s="4">
        <v>111340</v>
      </c>
      <c r="U111" s="7">
        <f t="shared" si="6"/>
        <v>39264</v>
      </c>
      <c r="V111">
        <v>7</v>
      </c>
      <c r="W111">
        <v>2007</v>
      </c>
      <c r="X111">
        <v>1</v>
      </c>
      <c r="Y111">
        <v>73206</v>
      </c>
      <c r="Z111">
        <v>61655</v>
      </c>
      <c r="AA111">
        <v>86285</v>
      </c>
      <c r="AB111">
        <v>6288</v>
      </c>
      <c r="AC111">
        <v>1307</v>
      </c>
      <c r="AD111" s="7">
        <f t="shared" si="4"/>
        <v>39264</v>
      </c>
      <c r="AE111">
        <v>7</v>
      </c>
      <c r="AF111">
        <v>2007</v>
      </c>
      <c r="AG111">
        <v>1</v>
      </c>
      <c r="AH111">
        <v>73206</v>
      </c>
      <c r="AI111">
        <v>1307</v>
      </c>
      <c r="AJ111" s="7">
        <f t="shared" si="5"/>
        <v>39264</v>
      </c>
      <c r="AK111">
        <v>7</v>
      </c>
      <c r="AL111">
        <v>2007</v>
      </c>
      <c r="AM111">
        <v>1</v>
      </c>
      <c r="AN111">
        <v>72502</v>
      </c>
      <c r="AO111">
        <v>1323</v>
      </c>
    </row>
    <row r="112" spans="3:41" x14ac:dyDescent="0.25">
      <c r="C112">
        <v>20010810</v>
      </c>
      <c r="D112">
        <v>1300</v>
      </c>
      <c r="E112" s="4">
        <v>252</v>
      </c>
      <c r="F112" s="4">
        <v>68358</v>
      </c>
      <c r="G112" s="4">
        <v>68358</v>
      </c>
      <c r="H112" s="4">
        <v>68121</v>
      </c>
      <c r="U112" s="7">
        <f t="shared" si="6"/>
        <v>39387</v>
      </c>
      <c r="V112">
        <v>11</v>
      </c>
      <c r="W112">
        <v>2007</v>
      </c>
      <c r="X112">
        <v>1</v>
      </c>
      <c r="Y112">
        <v>60346</v>
      </c>
      <c r="Z112">
        <v>50771</v>
      </c>
      <c r="AA112">
        <v>71195</v>
      </c>
      <c r="AB112">
        <v>5214</v>
      </c>
      <c r="AC112">
        <v>1217</v>
      </c>
      <c r="AD112" s="7">
        <f t="shared" si="4"/>
        <v>39387</v>
      </c>
      <c r="AE112">
        <v>11</v>
      </c>
      <c r="AF112">
        <v>2007</v>
      </c>
      <c r="AG112">
        <v>1</v>
      </c>
      <c r="AH112">
        <v>60346</v>
      </c>
      <c r="AI112">
        <v>1217</v>
      </c>
      <c r="AJ112" s="7">
        <f t="shared" si="5"/>
        <v>39387</v>
      </c>
      <c r="AK112">
        <v>11</v>
      </c>
      <c r="AL112">
        <v>2007</v>
      </c>
      <c r="AM112">
        <v>1</v>
      </c>
      <c r="AN112">
        <v>60806</v>
      </c>
      <c r="AO112">
        <v>1696</v>
      </c>
    </row>
    <row r="113" spans="3:41" x14ac:dyDescent="0.25">
      <c r="C113">
        <v>20010821</v>
      </c>
      <c r="D113">
        <v>1015</v>
      </c>
      <c r="E113" s="4">
        <v>212</v>
      </c>
      <c r="F113" s="4">
        <v>63947</v>
      </c>
      <c r="G113" s="4">
        <v>63947</v>
      </c>
      <c r="H113" s="4">
        <v>63835</v>
      </c>
      <c r="U113" s="7">
        <f t="shared" si="6"/>
        <v>39569</v>
      </c>
      <c r="V113">
        <v>5</v>
      </c>
      <c r="W113">
        <v>2008</v>
      </c>
      <c r="X113">
        <v>1</v>
      </c>
      <c r="Y113">
        <v>90196</v>
      </c>
      <c r="Z113">
        <v>75907</v>
      </c>
      <c r="AA113">
        <v>106383</v>
      </c>
      <c r="AB113">
        <v>7781</v>
      </c>
      <c r="AC113">
        <v>1763</v>
      </c>
      <c r="AD113" s="7">
        <f t="shared" si="4"/>
        <v>39569</v>
      </c>
      <c r="AE113">
        <v>5</v>
      </c>
      <c r="AF113">
        <v>2008</v>
      </c>
      <c r="AG113">
        <v>1</v>
      </c>
      <c r="AH113">
        <v>90196</v>
      </c>
      <c r="AI113">
        <v>1763</v>
      </c>
      <c r="AJ113" s="7">
        <f t="shared" si="5"/>
        <v>39569</v>
      </c>
      <c r="AK113">
        <v>5</v>
      </c>
      <c r="AL113">
        <v>2008</v>
      </c>
      <c r="AM113">
        <v>1</v>
      </c>
      <c r="AN113">
        <v>89103</v>
      </c>
      <c r="AO113">
        <v>3221</v>
      </c>
    </row>
    <row r="114" spans="3:41" x14ac:dyDescent="0.25">
      <c r="C114">
        <v>20010907</v>
      </c>
      <c r="D114">
        <v>1045</v>
      </c>
      <c r="E114" s="4">
        <v>110</v>
      </c>
      <c r="F114" s="4">
        <v>48812</v>
      </c>
      <c r="G114" s="4">
        <v>48812</v>
      </c>
      <c r="H114" s="4">
        <v>48954</v>
      </c>
      <c r="U114" s="7">
        <f t="shared" si="6"/>
        <v>39600</v>
      </c>
      <c r="V114">
        <v>6</v>
      </c>
      <c r="W114">
        <v>2008</v>
      </c>
      <c r="X114">
        <v>1</v>
      </c>
      <c r="Y114">
        <v>161242</v>
      </c>
      <c r="Z114">
        <v>135183</v>
      </c>
      <c r="AA114">
        <v>190842</v>
      </c>
      <c r="AB114">
        <v>14211</v>
      </c>
      <c r="AC114">
        <v>4290</v>
      </c>
      <c r="AD114" s="7">
        <f t="shared" si="4"/>
        <v>39600</v>
      </c>
      <c r="AE114">
        <v>6</v>
      </c>
      <c r="AF114">
        <v>2008</v>
      </c>
      <c r="AG114">
        <v>1</v>
      </c>
      <c r="AH114">
        <v>161242</v>
      </c>
      <c r="AI114">
        <v>4290</v>
      </c>
      <c r="AJ114" s="7">
        <f t="shared" si="5"/>
        <v>39600</v>
      </c>
      <c r="AK114">
        <v>6</v>
      </c>
      <c r="AL114">
        <v>2008</v>
      </c>
      <c r="AM114">
        <v>1</v>
      </c>
      <c r="AN114">
        <v>162270</v>
      </c>
      <c r="AO114">
        <v>30411</v>
      </c>
    </row>
    <row r="115" spans="3:41" x14ac:dyDescent="0.25">
      <c r="C115">
        <v>20011101</v>
      </c>
      <c r="D115">
        <v>1100</v>
      </c>
      <c r="E115" s="4">
        <v>66</v>
      </c>
      <c r="F115" s="4">
        <v>42157</v>
      </c>
      <c r="G115" s="4">
        <v>42157</v>
      </c>
      <c r="H115" s="4">
        <v>42780</v>
      </c>
      <c r="U115" s="7">
        <f t="shared" si="6"/>
        <v>39661</v>
      </c>
      <c r="V115">
        <v>8</v>
      </c>
      <c r="W115">
        <v>2008</v>
      </c>
      <c r="X115">
        <v>1</v>
      </c>
      <c r="Y115">
        <v>66320</v>
      </c>
      <c r="Z115">
        <v>55825</v>
      </c>
      <c r="AA115">
        <v>78208</v>
      </c>
      <c r="AB115">
        <v>5715</v>
      </c>
      <c r="AC115">
        <v>1267</v>
      </c>
      <c r="AD115" s="7">
        <f t="shared" si="4"/>
        <v>39661</v>
      </c>
      <c r="AE115">
        <v>8</v>
      </c>
      <c r="AF115">
        <v>2008</v>
      </c>
      <c r="AG115">
        <v>1</v>
      </c>
      <c r="AH115">
        <v>66320</v>
      </c>
      <c r="AI115">
        <v>1267</v>
      </c>
      <c r="AJ115" s="7">
        <f t="shared" si="5"/>
        <v>39661</v>
      </c>
      <c r="AK115">
        <v>8</v>
      </c>
      <c r="AL115">
        <v>2008</v>
      </c>
      <c r="AM115">
        <v>1</v>
      </c>
      <c r="AN115">
        <v>65862</v>
      </c>
      <c r="AO115">
        <v>1034</v>
      </c>
    </row>
    <row r="116" spans="3:41" x14ac:dyDescent="0.25">
      <c r="C116">
        <v>20011218</v>
      </c>
      <c r="D116">
        <v>1415</v>
      </c>
      <c r="E116" s="4">
        <v>53</v>
      </c>
      <c r="F116" s="4">
        <v>40998</v>
      </c>
      <c r="G116" s="4">
        <v>40998</v>
      </c>
      <c r="H116" s="4">
        <v>41742</v>
      </c>
      <c r="U116" s="7">
        <f t="shared" si="6"/>
        <v>39783</v>
      </c>
      <c r="V116">
        <v>12</v>
      </c>
      <c r="W116">
        <v>2008</v>
      </c>
      <c r="X116">
        <v>1</v>
      </c>
      <c r="Y116">
        <v>50972</v>
      </c>
      <c r="Z116">
        <v>42862</v>
      </c>
      <c r="AA116">
        <v>60165</v>
      </c>
      <c r="AB116">
        <v>4418</v>
      </c>
      <c r="AC116">
        <v>1084</v>
      </c>
      <c r="AD116" s="7">
        <f t="shared" si="4"/>
        <v>39783</v>
      </c>
      <c r="AE116">
        <v>12</v>
      </c>
      <c r="AF116">
        <v>2008</v>
      </c>
      <c r="AG116">
        <v>1</v>
      </c>
      <c r="AH116">
        <v>50972</v>
      </c>
      <c r="AI116">
        <v>1084</v>
      </c>
      <c r="AJ116" s="7">
        <f t="shared" si="5"/>
        <v>39783</v>
      </c>
      <c r="AK116">
        <v>12</v>
      </c>
      <c r="AL116">
        <v>2008</v>
      </c>
      <c r="AM116">
        <v>1</v>
      </c>
      <c r="AN116">
        <v>51510</v>
      </c>
      <c r="AO116">
        <v>3756</v>
      </c>
    </row>
    <row r="117" spans="3:41" x14ac:dyDescent="0.25">
      <c r="C117">
        <v>20020301</v>
      </c>
      <c r="D117">
        <v>1345</v>
      </c>
      <c r="E117" s="4">
        <v>47</v>
      </c>
      <c r="F117" s="4">
        <v>39174</v>
      </c>
      <c r="G117" s="4">
        <v>39174</v>
      </c>
      <c r="H117" s="4">
        <v>39564</v>
      </c>
      <c r="U117" s="7">
        <f t="shared" si="6"/>
        <v>39904</v>
      </c>
      <c r="V117">
        <v>4</v>
      </c>
      <c r="W117">
        <v>2009</v>
      </c>
      <c r="X117">
        <v>1</v>
      </c>
      <c r="Y117">
        <v>108922</v>
      </c>
      <c r="Z117">
        <v>91492</v>
      </c>
      <c r="AA117">
        <v>128693</v>
      </c>
      <c r="AB117">
        <v>9498</v>
      </c>
      <c r="AC117">
        <v>2541</v>
      </c>
      <c r="AD117" s="7">
        <f t="shared" si="4"/>
        <v>39904</v>
      </c>
      <c r="AE117">
        <v>4</v>
      </c>
      <c r="AF117">
        <v>2009</v>
      </c>
      <c r="AG117">
        <v>1</v>
      </c>
      <c r="AH117">
        <v>108922</v>
      </c>
      <c r="AI117">
        <v>2541</v>
      </c>
      <c r="AJ117" s="7">
        <f t="shared" si="5"/>
        <v>39904</v>
      </c>
      <c r="AK117">
        <v>4</v>
      </c>
      <c r="AL117">
        <v>2009</v>
      </c>
      <c r="AM117">
        <v>1</v>
      </c>
      <c r="AN117">
        <v>107838</v>
      </c>
      <c r="AO117">
        <v>3708</v>
      </c>
    </row>
    <row r="118" spans="3:41" x14ac:dyDescent="0.25">
      <c r="C118">
        <v>20020322</v>
      </c>
      <c r="D118">
        <v>900</v>
      </c>
      <c r="E118" s="4">
        <v>58</v>
      </c>
      <c r="F118" s="4">
        <v>42296</v>
      </c>
      <c r="G118" s="4">
        <v>42296</v>
      </c>
      <c r="H118" s="4">
        <v>42455</v>
      </c>
      <c r="U118" s="7">
        <f t="shared" si="6"/>
        <v>39995</v>
      </c>
      <c r="V118">
        <v>7</v>
      </c>
      <c r="W118">
        <v>2009</v>
      </c>
      <c r="X118">
        <v>1</v>
      </c>
      <c r="Y118">
        <v>70987</v>
      </c>
      <c r="Z118">
        <v>59677</v>
      </c>
      <c r="AA118">
        <v>83809</v>
      </c>
      <c r="AB118">
        <v>6161</v>
      </c>
      <c r="AC118">
        <v>1545</v>
      </c>
      <c r="AD118" s="7">
        <f t="shared" si="4"/>
        <v>39995</v>
      </c>
      <c r="AE118">
        <v>7</v>
      </c>
      <c r="AF118">
        <v>2009</v>
      </c>
      <c r="AG118">
        <v>1</v>
      </c>
      <c r="AH118">
        <v>70987</v>
      </c>
      <c r="AI118">
        <v>1545</v>
      </c>
      <c r="AJ118" s="7">
        <f t="shared" si="5"/>
        <v>39995</v>
      </c>
      <c r="AK118">
        <v>7</v>
      </c>
      <c r="AL118">
        <v>2009</v>
      </c>
      <c r="AM118">
        <v>1</v>
      </c>
      <c r="AN118">
        <v>70151</v>
      </c>
      <c r="AO118">
        <v>1621</v>
      </c>
    </row>
    <row r="119" spans="3:41" x14ac:dyDescent="0.25">
      <c r="C119">
        <v>20020328</v>
      </c>
      <c r="D119">
        <v>1200</v>
      </c>
      <c r="E119" s="4">
        <v>63</v>
      </c>
      <c r="F119" s="4">
        <v>43595</v>
      </c>
      <c r="G119" s="4">
        <v>43595</v>
      </c>
      <c r="H119" s="4">
        <v>43677</v>
      </c>
      <c r="U119" s="7">
        <f t="shared" si="6"/>
        <v>40057</v>
      </c>
      <c r="V119">
        <v>9</v>
      </c>
      <c r="W119">
        <v>2009</v>
      </c>
      <c r="X119">
        <v>1</v>
      </c>
      <c r="Y119">
        <v>50169</v>
      </c>
      <c r="Z119">
        <v>42128</v>
      </c>
      <c r="AA119">
        <v>59292</v>
      </c>
      <c r="AB119">
        <v>4382</v>
      </c>
      <c r="AC119">
        <v>1198</v>
      </c>
      <c r="AD119" s="7">
        <f t="shared" si="4"/>
        <v>40057</v>
      </c>
      <c r="AE119">
        <v>9</v>
      </c>
      <c r="AF119">
        <v>2009</v>
      </c>
      <c r="AG119">
        <v>1</v>
      </c>
      <c r="AH119">
        <v>50169</v>
      </c>
      <c r="AI119">
        <v>1198</v>
      </c>
      <c r="AJ119" s="7">
        <f t="shared" si="5"/>
        <v>40057</v>
      </c>
      <c r="AK119">
        <v>9</v>
      </c>
      <c r="AL119">
        <v>2009</v>
      </c>
      <c r="AM119">
        <v>1</v>
      </c>
      <c r="AN119">
        <v>50104</v>
      </c>
      <c r="AO119">
        <v>3140</v>
      </c>
    </row>
    <row r="120" spans="3:41" x14ac:dyDescent="0.25">
      <c r="C120">
        <v>20020329</v>
      </c>
      <c r="D120">
        <v>2040</v>
      </c>
      <c r="E120" s="4">
        <v>126</v>
      </c>
      <c r="F120" s="4">
        <v>59773</v>
      </c>
      <c r="G120" s="4">
        <v>59773</v>
      </c>
      <c r="H120" s="4">
        <v>59576</v>
      </c>
      <c r="U120" s="7">
        <f t="shared" si="6"/>
        <v>40118</v>
      </c>
      <c r="V120">
        <v>11</v>
      </c>
      <c r="W120">
        <v>2009</v>
      </c>
      <c r="X120">
        <v>1</v>
      </c>
      <c r="Y120">
        <v>49021</v>
      </c>
      <c r="Z120">
        <v>41187</v>
      </c>
      <c r="AA120">
        <v>57904</v>
      </c>
      <c r="AB120">
        <v>4268</v>
      </c>
      <c r="AC120">
        <v>1119</v>
      </c>
      <c r="AD120" s="7">
        <f t="shared" si="4"/>
        <v>40118</v>
      </c>
      <c r="AE120">
        <v>11</v>
      </c>
      <c r="AF120">
        <v>2009</v>
      </c>
      <c r="AG120">
        <v>1</v>
      </c>
      <c r="AH120">
        <v>49021</v>
      </c>
      <c r="AI120">
        <v>1119</v>
      </c>
      <c r="AJ120" s="7">
        <f t="shared" si="5"/>
        <v>40118</v>
      </c>
      <c r="AK120">
        <v>11</v>
      </c>
      <c r="AL120">
        <v>2009</v>
      </c>
      <c r="AM120">
        <v>1</v>
      </c>
      <c r="AN120">
        <v>49472</v>
      </c>
      <c r="AO120">
        <v>4174</v>
      </c>
    </row>
    <row r="121" spans="3:41" x14ac:dyDescent="0.25">
      <c r="C121">
        <v>20020416</v>
      </c>
      <c r="D121">
        <v>1215</v>
      </c>
      <c r="E121" s="4">
        <v>182</v>
      </c>
      <c r="F121" s="4">
        <v>68110</v>
      </c>
      <c r="G121" s="4">
        <v>68110</v>
      </c>
      <c r="H121" s="4">
        <v>67647</v>
      </c>
      <c r="U121" s="7">
        <f t="shared" si="6"/>
        <v>40299</v>
      </c>
      <c r="V121">
        <v>5</v>
      </c>
      <c r="W121">
        <v>2010</v>
      </c>
      <c r="X121">
        <v>1</v>
      </c>
      <c r="Y121">
        <v>74265</v>
      </c>
      <c r="Z121">
        <v>62313</v>
      </c>
      <c r="AA121">
        <v>87833</v>
      </c>
      <c r="AB121">
        <v>6516</v>
      </c>
      <c r="AC121">
        <v>1876</v>
      </c>
      <c r="AD121" s="7">
        <f t="shared" si="4"/>
        <v>40299</v>
      </c>
      <c r="AE121">
        <v>5</v>
      </c>
      <c r="AF121">
        <v>2010</v>
      </c>
      <c r="AG121">
        <v>1</v>
      </c>
      <c r="AH121">
        <v>74265</v>
      </c>
      <c r="AI121">
        <v>1876</v>
      </c>
      <c r="AJ121" s="7">
        <f t="shared" si="5"/>
        <v>40299</v>
      </c>
      <c r="AK121">
        <v>5</v>
      </c>
      <c r="AL121">
        <v>2010</v>
      </c>
      <c r="AM121">
        <v>1</v>
      </c>
      <c r="AN121">
        <v>73150</v>
      </c>
      <c r="AO121">
        <v>2825</v>
      </c>
    </row>
    <row r="122" spans="3:41" x14ac:dyDescent="0.25">
      <c r="C122">
        <v>20020520</v>
      </c>
      <c r="D122">
        <v>1330</v>
      </c>
      <c r="E122" s="4">
        <v>391</v>
      </c>
      <c r="F122" s="4">
        <v>87742</v>
      </c>
      <c r="G122" s="4">
        <v>87742</v>
      </c>
      <c r="H122" s="4">
        <v>87026</v>
      </c>
      <c r="U122" s="7">
        <f t="shared" si="6"/>
        <v>40330</v>
      </c>
      <c r="V122">
        <v>6</v>
      </c>
      <c r="W122">
        <v>2010</v>
      </c>
      <c r="X122">
        <v>1</v>
      </c>
      <c r="Y122">
        <v>147055</v>
      </c>
      <c r="Z122">
        <v>123434</v>
      </c>
      <c r="AA122">
        <v>173864</v>
      </c>
      <c r="AB122">
        <v>12876</v>
      </c>
      <c r="AC122">
        <v>3621</v>
      </c>
      <c r="AD122" s="7">
        <f t="shared" si="4"/>
        <v>40330</v>
      </c>
      <c r="AE122">
        <v>6</v>
      </c>
      <c r="AF122">
        <v>2010</v>
      </c>
      <c r="AG122">
        <v>1</v>
      </c>
      <c r="AH122">
        <v>147055</v>
      </c>
      <c r="AI122">
        <v>3621</v>
      </c>
      <c r="AJ122" s="7">
        <f t="shared" si="5"/>
        <v>40330</v>
      </c>
      <c r="AK122">
        <v>6</v>
      </c>
      <c r="AL122">
        <v>2010</v>
      </c>
      <c r="AM122">
        <v>1</v>
      </c>
      <c r="AN122">
        <v>146680</v>
      </c>
      <c r="AO122">
        <v>14520</v>
      </c>
    </row>
    <row r="123" spans="3:41" x14ac:dyDescent="0.25">
      <c r="C123">
        <v>20020731</v>
      </c>
      <c r="D123">
        <v>1030</v>
      </c>
      <c r="E123" s="4">
        <v>74</v>
      </c>
      <c r="F123" s="4">
        <v>39928</v>
      </c>
      <c r="G123" s="4">
        <v>39928</v>
      </c>
      <c r="H123" s="4">
        <v>39904</v>
      </c>
      <c r="U123" s="7">
        <f t="shared" si="6"/>
        <v>40391</v>
      </c>
      <c r="V123">
        <v>8</v>
      </c>
      <c r="W123">
        <v>2010</v>
      </c>
      <c r="X123">
        <v>1</v>
      </c>
      <c r="Y123">
        <v>69201</v>
      </c>
      <c r="Z123">
        <v>58075</v>
      </c>
      <c r="AA123">
        <v>81830</v>
      </c>
      <c r="AB123">
        <v>6065</v>
      </c>
      <c r="AC123">
        <v>1725</v>
      </c>
      <c r="AD123" s="7">
        <f t="shared" si="4"/>
        <v>40391</v>
      </c>
      <c r="AE123">
        <v>8</v>
      </c>
      <c r="AF123">
        <v>2010</v>
      </c>
      <c r="AG123">
        <v>1</v>
      </c>
      <c r="AH123">
        <v>69201</v>
      </c>
      <c r="AI123">
        <v>1725</v>
      </c>
      <c r="AJ123" s="7">
        <f t="shared" si="5"/>
        <v>40391</v>
      </c>
      <c r="AK123">
        <v>8</v>
      </c>
      <c r="AL123">
        <v>2010</v>
      </c>
      <c r="AM123">
        <v>1</v>
      </c>
      <c r="AN123">
        <v>68488</v>
      </c>
      <c r="AO123">
        <v>2110</v>
      </c>
    </row>
    <row r="124" spans="3:41" x14ac:dyDescent="0.25">
      <c r="C124">
        <v>20021205</v>
      </c>
      <c r="D124">
        <v>1345</v>
      </c>
      <c r="E124" s="4">
        <v>88</v>
      </c>
      <c r="F124" s="4">
        <v>51317</v>
      </c>
      <c r="G124" s="4">
        <v>51317</v>
      </c>
      <c r="H124" s="4">
        <v>52021</v>
      </c>
      <c r="U124" s="7">
        <f t="shared" si="6"/>
        <v>40483</v>
      </c>
      <c r="V124">
        <v>11</v>
      </c>
      <c r="W124">
        <v>2010</v>
      </c>
      <c r="X124">
        <v>1</v>
      </c>
      <c r="Y124">
        <v>53294</v>
      </c>
      <c r="Z124">
        <v>44704</v>
      </c>
      <c r="AA124">
        <v>63048</v>
      </c>
      <c r="AB124">
        <v>4683</v>
      </c>
      <c r="AC124">
        <v>1372</v>
      </c>
      <c r="AD124" s="7">
        <f t="shared" si="4"/>
        <v>40483</v>
      </c>
      <c r="AE124">
        <v>11</v>
      </c>
      <c r="AF124">
        <v>2010</v>
      </c>
      <c r="AG124">
        <v>1</v>
      </c>
      <c r="AH124">
        <v>53294</v>
      </c>
      <c r="AI124">
        <v>1372</v>
      </c>
      <c r="AJ124" s="7">
        <f t="shared" si="5"/>
        <v>40483</v>
      </c>
      <c r="AK124">
        <v>11</v>
      </c>
      <c r="AL124">
        <v>2010</v>
      </c>
      <c r="AM124">
        <v>1</v>
      </c>
      <c r="AN124">
        <v>53682</v>
      </c>
      <c r="AO124">
        <v>3255</v>
      </c>
    </row>
    <row r="125" spans="3:41" x14ac:dyDescent="0.25">
      <c r="C125">
        <v>20030123</v>
      </c>
      <c r="D125">
        <v>1045</v>
      </c>
      <c r="E125" s="4">
        <v>63</v>
      </c>
      <c r="F125" s="4">
        <v>45920</v>
      </c>
      <c r="G125" s="4">
        <v>45920</v>
      </c>
      <c r="H125" s="4">
        <v>46498</v>
      </c>
      <c r="U125" s="7">
        <f t="shared" si="6"/>
        <v>40634</v>
      </c>
      <c r="V125">
        <v>4</v>
      </c>
      <c r="W125">
        <v>2011</v>
      </c>
      <c r="X125">
        <v>1</v>
      </c>
      <c r="Y125">
        <v>64886</v>
      </c>
      <c r="Z125">
        <v>54301</v>
      </c>
      <c r="AA125">
        <v>76924</v>
      </c>
      <c r="AB125">
        <v>5776</v>
      </c>
      <c r="AC125">
        <v>1908</v>
      </c>
      <c r="AD125" s="7">
        <f t="shared" si="4"/>
        <v>40634</v>
      </c>
      <c r="AE125">
        <v>4</v>
      </c>
      <c r="AF125">
        <v>2011</v>
      </c>
      <c r="AG125">
        <v>1</v>
      </c>
      <c r="AH125">
        <v>64886</v>
      </c>
      <c r="AI125">
        <v>1908</v>
      </c>
      <c r="AJ125" s="7">
        <f t="shared" si="5"/>
        <v>40634</v>
      </c>
      <c r="AK125">
        <v>4</v>
      </c>
      <c r="AL125">
        <v>2011</v>
      </c>
      <c r="AM125">
        <v>1</v>
      </c>
      <c r="AN125">
        <v>64139</v>
      </c>
      <c r="AO125">
        <v>1493</v>
      </c>
    </row>
    <row r="126" spans="3:41" x14ac:dyDescent="0.25">
      <c r="C126">
        <v>20030410</v>
      </c>
      <c r="D126">
        <v>1500</v>
      </c>
      <c r="E126" s="4">
        <v>77</v>
      </c>
      <c r="F126" s="4">
        <v>47116</v>
      </c>
      <c r="G126" s="4">
        <v>47116</v>
      </c>
      <c r="H126" s="4">
        <v>47016</v>
      </c>
      <c r="U126" s="7">
        <f t="shared" si="6"/>
        <v>40695</v>
      </c>
      <c r="V126">
        <v>6</v>
      </c>
      <c r="W126">
        <v>2011</v>
      </c>
      <c r="X126">
        <v>1</v>
      </c>
      <c r="Y126">
        <v>175141</v>
      </c>
      <c r="Z126">
        <v>146042</v>
      </c>
      <c r="AA126">
        <v>208321</v>
      </c>
      <c r="AB126">
        <v>15902</v>
      </c>
      <c r="AC126">
        <v>6026</v>
      </c>
      <c r="AD126" s="7">
        <f t="shared" si="4"/>
        <v>40695</v>
      </c>
      <c r="AE126">
        <v>6</v>
      </c>
      <c r="AF126">
        <v>2011</v>
      </c>
      <c r="AG126">
        <v>1</v>
      </c>
      <c r="AH126">
        <v>175141</v>
      </c>
      <c r="AI126">
        <v>6026</v>
      </c>
      <c r="AJ126" s="7">
        <f t="shared" si="5"/>
        <v>40695</v>
      </c>
      <c r="AK126">
        <v>6</v>
      </c>
      <c r="AL126">
        <v>2011</v>
      </c>
      <c r="AM126">
        <v>1</v>
      </c>
      <c r="AN126">
        <v>175773</v>
      </c>
      <c r="AO126">
        <v>32307</v>
      </c>
    </row>
    <row r="127" spans="3:41" x14ac:dyDescent="0.25">
      <c r="C127">
        <v>20030502</v>
      </c>
      <c r="D127">
        <v>1245</v>
      </c>
      <c r="E127" s="4">
        <v>263</v>
      </c>
      <c r="F127" s="4">
        <v>77613</v>
      </c>
      <c r="G127" s="4">
        <v>77613</v>
      </c>
      <c r="H127" s="4">
        <v>76951</v>
      </c>
      <c r="U127" s="7">
        <f t="shared" si="6"/>
        <v>40756</v>
      </c>
      <c r="V127">
        <v>8</v>
      </c>
      <c r="W127">
        <v>2011</v>
      </c>
      <c r="X127">
        <v>1</v>
      </c>
      <c r="Y127">
        <v>60200</v>
      </c>
      <c r="Z127">
        <v>50374</v>
      </c>
      <c r="AA127">
        <v>71376</v>
      </c>
      <c r="AB127">
        <v>5362</v>
      </c>
      <c r="AC127">
        <v>1780</v>
      </c>
      <c r="AD127" s="7">
        <f t="shared" si="4"/>
        <v>40756</v>
      </c>
      <c r="AE127">
        <v>8</v>
      </c>
      <c r="AF127">
        <v>2011</v>
      </c>
      <c r="AG127">
        <v>1</v>
      </c>
      <c r="AH127">
        <v>60200</v>
      </c>
      <c r="AI127">
        <v>1780</v>
      </c>
      <c r="AJ127" s="7">
        <f t="shared" si="5"/>
        <v>40756</v>
      </c>
      <c r="AK127">
        <v>8</v>
      </c>
      <c r="AL127">
        <v>2011</v>
      </c>
      <c r="AM127">
        <v>1</v>
      </c>
      <c r="AN127">
        <v>59745</v>
      </c>
      <c r="AO127">
        <v>2058</v>
      </c>
    </row>
    <row r="128" spans="3:41" x14ac:dyDescent="0.25">
      <c r="C128">
        <v>20030523</v>
      </c>
      <c r="D128">
        <v>1301</v>
      </c>
      <c r="E128" s="4">
        <v>1180</v>
      </c>
      <c r="F128" s="4">
        <v>132230</v>
      </c>
      <c r="G128" s="4">
        <v>132230</v>
      </c>
      <c r="H128" s="4">
        <v>132540</v>
      </c>
      <c r="U128" s="7">
        <f t="shared" si="6"/>
        <v>40848</v>
      </c>
      <c r="V128">
        <v>11</v>
      </c>
      <c r="W128">
        <v>2011</v>
      </c>
      <c r="X128">
        <v>1</v>
      </c>
      <c r="Y128">
        <v>55472</v>
      </c>
      <c r="Z128">
        <v>46419</v>
      </c>
      <c r="AA128">
        <v>65769</v>
      </c>
      <c r="AB128">
        <v>4941</v>
      </c>
      <c r="AC128">
        <v>1639</v>
      </c>
      <c r="AD128" s="7">
        <f t="shared" si="4"/>
        <v>40848</v>
      </c>
      <c r="AE128">
        <v>11</v>
      </c>
      <c r="AF128">
        <v>2011</v>
      </c>
      <c r="AG128">
        <v>1</v>
      </c>
      <c r="AH128">
        <v>55472</v>
      </c>
      <c r="AI128">
        <v>1639</v>
      </c>
      <c r="AJ128" s="7">
        <f t="shared" si="5"/>
        <v>40848</v>
      </c>
      <c r="AK128">
        <v>11</v>
      </c>
      <c r="AL128">
        <v>2011</v>
      </c>
      <c r="AM128">
        <v>1</v>
      </c>
      <c r="AN128">
        <v>55718</v>
      </c>
      <c r="AO128">
        <v>2904</v>
      </c>
    </row>
    <row r="129" spans="3:8" x14ac:dyDescent="0.25">
      <c r="C129">
        <v>20030530</v>
      </c>
      <c r="D129">
        <v>1130</v>
      </c>
      <c r="E129" s="4">
        <v>1570</v>
      </c>
      <c r="F129" s="4">
        <v>144110</v>
      </c>
      <c r="G129" s="4">
        <v>144110</v>
      </c>
      <c r="H129" s="4">
        <v>145090</v>
      </c>
    </row>
    <row r="130" spans="3:8" x14ac:dyDescent="0.25">
      <c r="C130">
        <v>20030623</v>
      </c>
      <c r="D130">
        <v>1350</v>
      </c>
      <c r="E130" s="4">
        <v>472</v>
      </c>
      <c r="F130" s="4">
        <v>90384</v>
      </c>
      <c r="G130" s="4">
        <v>90384</v>
      </c>
      <c r="H130" s="4">
        <v>89767</v>
      </c>
    </row>
    <row r="131" spans="3:8" x14ac:dyDescent="0.25">
      <c r="C131">
        <v>20030711</v>
      </c>
      <c r="D131">
        <v>945</v>
      </c>
      <c r="E131" s="4">
        <v>209</v>
      </c>
      <c r="F131" s="4">
        <v>64047</v>
      </c>
      <c r="G131" s="4">
        <v>64047</v>
      </c>
      <c r="H131" s="4">
        <v>63531</v>
      </c>
    </row>
    <row r="132" spans="3:8" x14ac:dyDescent="0.25">
      <c r="C132">
        <v>20031027</v>
      </c>
      <c r="D132">
        <v>1245</v>
      </c>
      <c r="E132" s="4">
        <v>68</v>
      </c>
      <c r="F132" s="4">
        <v>42797</v>
      </c>
      <c r="G132" s="4">
        <v>42797</v>
      </c>
      <c r="H132" s="4">
        <v>43384</v>
      </c>
    </row>
    <row r="133" spans="3:8" x14ac:dyDescent="0.25">
      <c r="C133">
        <v>20031203</v>
      </c>
      <c r="D133">
        <v>1500</v>
      </c>
      <c r="E133" s="4">
        <v>85</v>
      </c>
      <c r="F133" s="4">
        <v>50679</v>
      </c>
      <c r="G133" s="4">
        <v>50679</v>
      </c>
      <c r="H133" s="4">
        <v>51374</v>
      </c>
    </row>
    <row r="134" spans="3:8" x14ac:dyDescent="0.25">
      <c r="C134">
        <v>20040312</v>
      </c>
      <c r="D134">
        <v>1100</v>
      </c>
      <c r="E134" s="4">
        <v>75</v>
      </c>
      <c r="F134" s="4">
        <v>48896</v>
      </c>
      <c r="G134" s="4">
        <v>48896</v>
      </c>
      <c r="H134" s="4">
        <v>49011</v>
      </c>
    </row>
    <row r="135" spans="3:8" x14ac:dyDescent="0.25">
      <c r="C135">
        <v>20040511</v>
      </c>
      <c r="D135">
        <v>1315</v>
      </c>
      <c r="E135" s="4">
        <v>860</v>
      </c>
      <c r="F135" s="4">
        <v>121450</v>
      </c>
      <c r="G135" s="4">
        <v>121450</v>
      </c>
      <c r="H135" s="4">
        <v>121270</v>
      </c>
    </row>
    <row r="136" spans="3:8" x14ac:dyDescent="0.25">
      <c r="C136">
        <v>20040608</v>
      </c>
      <c r="D136">
        <v>1330</v>
      </c>
      <c r="E136" s="4">
        <v>1170</v>
      </c>
      <c r="F136" s="4">
        <v>129440</v>
      </c>
      <c r="G136" s="4">
        <v>129440</v>
      </c>
      <c r="H136" s="4">
        <v>129680</v>
      </c>
    </row>
    <row r="137" spans="3:8" x14ac:dyDescent="0.25">
      <c r="C137">
        <v>20040804</v>
      </c>
      <c r="D137">
        <v>1330</v>
      </c>
      <c r="E137" s="4">
        <v>153</v>
      </c>
      <c r="F137" s="4">
        <v>56182</v>
      </c>
      <c r="G137" s="4">
        <v>56182</v>
      </c>
      <c r="H137" s="4">
        <v>55916</v>
      </c>
    </row>
    <row r="138" spans="3:8" x14ac:dyDescent="0.25">
      <c r="C138">
        <v>20041108</v>
      </c>
      <c r="D138">
        <v>1215</v>
      </c>
      <c r="E138" s="4">
        <v>115</v>
      </c>
      <c r="F138" s="4">
        <v>56163</v>
      </c>
      <c r="G138" s="4">
        <v>56163</v>
      </c>
      <c r="H138" s="4">
        <v>56759</v>
      </c>
    </row>
    <row r="139" spans="3:8" x14ac:dyDescent="0.25">
      <c r="C139">
        <v>20050510</v>
      </c>
      <c r="D139">
        <v>1230</v>
      </c>
      <c r="E139" s="4">
        <v>356</v>
      </c>
      <c r="F139" s="4">
        <v>87965</v>
      </c>
      <c r="G139" s="4">
        <v>87965</v>
      </c>
      <c r="H139" s="4">
        <v>87168</v>
      </c>
    </row>
    <row r="140" spans="3:8" x14ac:dyDescent="0.25">
      <c r="C140">
        <v>20050628</v>
      </c>
      <c r="D140">
        <v>1445</v>
      </c>
      <c r="E140" s="4">
        <v>1040</v>
      </c>
      <c r="F140" s="4">
        <v>122560</v>
      </c>
      <c r="G140" s="4">
        <v>122560</v>
      </c>
      <c r="H140" s="4">
        <v>122630</v>
      </c>
    </row>
    <row r="141" spans="3:8" x14ac:dyDescent="0.25">
      <c r="C141">
        <v>20050808</v>
      </c>
      <c r="D141">
        <v>1345</v>
      </c>
      <c r="E141" s="4">
        <v>297</v>
      </c>
      <c r="F141" s="4">
        <v>75091</v>
      </c>
      <c r="G141" s="4">
        <v>75091</v>
      </c>
      <c r="H141" s="4">
        <v>74747</v>
      </c>
    </row>
    <row r="142" spans="3:8" x14ac:dyDescent="0.25">
      <c r="C142">
        <v>20051212</v>
      </c>
      <c r="D142">
        <v>1215</v>
      </c>
      <c r="E142" s="4">
        <v>99</v>
      </c>
      <c r="F142" s="4">
        <v>56132</v>
      </c>
      <c r="G142" s="4">
        <v>56132</v>
      </c>
      <c r="H142" s="4">
        <v>56774</v>
      </c>
    </row>
    <row r="143" spans="3:8" x14ac:dyDescent="0.25">
      <c r="C143">
        <v>20060419</v>
      </c>
      <c r="D143">
        <v>1400</v>
      </c>
      <c r="E143" s="4">
        <v>227</v>
      </c>
      <c r="F143" s="4">
        <v>76893</v>
      </c>
      <c r="G143" s="4">
        <v>76893</v>
      </c>
      <c r="H143" s="4">
        <v>76211</v>
      </c>
    </row>
    <row r="144" spans="3:8" x14ac:dyDescent="0.25">
      <c r="C144">
        <v>20060524</v>
      </c>
      <c r="D144">
        <v>1345</v>
      </c>
      <c r="E144" s="4">
        <v>1230</v>
      </c>
      <c r="F144" s="4">
        <v>137850</v>
      </c>
      <c r="G144" s="4">
        <v>137850</v>
      </c>
      <c r="H144" s="4">
        <v>138040</v>
      </c>
    </row>
    <row r="145" spans="3:8" x14ac:dyDescent="0.25">
      <c r="C145">
        <v>20060927</v>
      </c>
      <c r="D145">
        <v>1230</v>
      </c>
      <c r="E145" s="4">
        <v>200</v>
      </c>
      <c r="F145" s="4">
        <v>67836</v>
      </c>
      <c r="G145" s="4">
        <v>67836</v>
      </c>
      <c r="H145" s="4">
        <v>68018</v>
      </c>
    </row>
    <row r="146" spans="3:8" x14ac:dyDescent="0.25">
      <c r="C146">
        <v>20061031</v>
      </c>
      <c r="D146">
        <v>1230</v>
      </c>
      <c r="E146" s="4">
        <v>176</v>
      </c>
      <c r="F146" s="4">
        <v>68241</v>
      </c>
      <c r="G146" s="4">
        <v>68241</v>
      </c>
      <c r="H146" s="4">
        <v>68738</v>
      </c>
    </row>
    <row r="147" spans="3:8" x14ac:dyDescent="0.25">
      <c r="C147">
        <v>20070416</v>
      </c>
      <c r="D147">
        <v>1245</v>
      </c>
      <c r="E147" s="4">
        <v>143</v>
      </c>
      <c r="F147" s="4">
        <v>64322</v>
      </c>
      <c r="G147" s="4">
        <v>64322</v>
      </c>
      <c r="H147" s="4">
        <v>63751</v>
      </c>
    </row>
    <row r="148" spans="3:8" x14ac:dyDescent="0.25">
      <c r="C148">
        <v>20070516</v>
      </c>
      <c r="D148">
        <v>1000</v>
      </c>
      <c r="E148" s="4">
        <v>1130</v>
      </c>
      <c r="F148" s="4">
        <v>137630</v>
      </c>
      <c r="G148" s="4">
        <v>137630</v>
      </c>
      <c r="H148" s="4">
        <v>137580</v>
      </c>
    </row>
    <row r="149" spans="3:8" x14ac:dyDescent="0.25">
      <c r="C149">
        <v>20070718</v>
      </c>
      <c r="D149">
        <v>1000</v>
      </c>
      <c r="E149" s="4">
        <v>261</v>
      </c>
      <c r="F149" s="4">
        <v>73206</v>
      </c>
      <c r="G149" s="4">
        <v>73206</v>
      </c>
      <c r="H149" s="4">
        <v>72502</v>
      </c>
    </row>
    <row r="150" spans="3:8" x14ac:dyDescent="0.25">
      <c r="C150">
        <v>20071106</v>
      </c>
      <c r="D150">
        <v>1130</v>
      </c>
      <c r="E150" s="4">
        <v>125</v>
      </c>
      <c r="F150" s="4">
        <v>60346</v>
      </c>
      <c r="G150" s="4">
        <v>60346</v>
      </c>
      <c r="H150" s="4">
        <v>60806</v>
      </c>
    </row>
    <row r="151" spans="3:8" x14ac:dyDescent="0.25">
      <c r="C151">
        <v>20080514</v>
      </c>
      <c r="D151">
        <v>1030</v>
      </c>
      <c r="E151" s="4">
        <v>348</v>
      </c>
      <c r="F151" s="4">
        <v>90196</v>
      </c>
      <c r="G151" s="4">
        <v>90196</v>
      </c>
      <c r="H151" s="4">
        <v>89103</v>
      </c>
    </row>
    <row r="152" spans="3:8" x14ac:dyDescent="0.25">
      <c r="C152">
        <v>20080603</v>
      </c>
      <c r="D152">
        <v>1200</v>
      </c>
      <c r="E152" s="4">
        <v>1880</v>
      </c>
      <c r="F152" s="4">
        <v>161240</v>
      </c>
      <c r="G152" s="4">
        <v>161240</v>
      </c>
      <c r="H152" s="4">
        <v>162270</v>
      </c>
    </row>
    <row r="153" spans="3:8" x14ac:dyDescent="0.25">
      <c r="C153">
        <v>20080814</v>
      </c>
      <c r="D153">
        <v>1130</v>
      </c>
      <c r="E153" s="4">
        <v>197</v>
      </c>
      <c r="F153" s="4">
        <v>66320</v>
      </c>
      <c r="G153" s="4">
        <v>66320</v>
      </c>
      <c r="H153" s="4">
        <v>65862</v>
      </c>
    </row>
    <row r="154" spans="3:8" x14ac:dyDescent="0.25">
      <c r="C154">
        <v>20081202</v>
      </c>
      <c r="D154">
        <v>1200</v>
      </c>
      <c r="E154" s="4">
        <v>75</v>
      </c>
      <c r="F154" s="4">
        <v>50972</v>
      </c>
      <c r="G154" s="4">
        <v>50972</v>
      </c>
      <c r="H154" s="4">
        <v>51510</v>
      </c>
    </row>
    <row r="155" spans="3:8" x14ac:dyDescent="0.25">
      <c r="C155">
        <v>20090429</v>
      </c>
      <c r="D155">
        <v>1345</v>
      </c>
      <c r="E155" s="4">
        <v>501</v>
      </c>
      <c r="F155" s="4">
        <v>108920</v>
      </c>
      <c r="G155" s="4">
        <v>108920</v>
      </c>
      <c r="H155" s="4">
        <v>107840</v>
      </c>
    </row>
    <row r="156" spans="3:8" x14ac:dyDescent="0.25">
      <c r="C156">
        <v>20090721</v>
      </c>
      <c r="D156">
        <v>1245</v>
      </c>
      <c r="E156" s="4">
        <v>223</v>
      </c>
      <c r="F156" s="4">
        <v>70987</v>
      </c>
      <c r="G156" s="4">
        <v>70987</v>
      </c>
      <c r="H156" s="4">
        <v>70151</v>
      </c>
    </row>
    <row r="157" spans="3:8" x14ac:dyDescent="0.25">
      <c r="C157">
        <v>20090909</v>
      </c>
      <c r="D157">
        <v>1030</v>
      </c>
      <c r="E157" s="4">
        <v>95</v>
      </c>
      <c r="F157" s="4">
        <v>50169</v>
      </c>
      <c r="G157" s="4">
        <v>50169</v>
      </c>
      <c r="H157" s="4">
        <v>50104</v>
      </c>
    </row>
    <row r="158" spans="3:8" x14ac:dyDescent="0.25">
      <c r="C158">
        <v>20091113</v>
      </c>
      <c r="D158">
        <v>1115</v>
      </c>
      <c r="E158" s="4">
        <v>71</v>
      </c>
      <c r="F158" s="4">
        <v>49021</v>
      </c>
      <c r="G158" s="4">
        <v>49021</v>
      </c>
      <c r="H158" s="4">
        <v>49472</v>
      </c>
    </row>
    <row r="159" spans="3:8" x14ac:dyDescent="0.25">
      <c r="C159">
        <v>20100504</v>
      </c>
      <c r="D159">
        <v>1130</v>
      </c>
      <c r="E159" s="4">
        <v>189</v>
      </c>
      <c r="F159" s="4">
        <v>74265</v>
      </c>
      <c r="G159" s="4">
        <v>74265</v>
      </c>
      <c r="H159" s="4">
        <v>73150</v>
      </c>
    </row>
    <row r="160" spans="3:8" x14ac:dyDescent="0.25">
      <c r="C160">
        <v>20100609</v>
      </c>
      <c r="D160">
        <v>1500</v>
      </c>
      <c r="E160" s="4">
        <v>1300</v>
      </c>
      <c r="F160" s="4">
        <v>147060</v>
      </c>
      <c r="G160" s="4">
        <v>147060</v>
      </c>
      <c r="H160" s="4">
        <v>146680</v>
      </c>
    </row>
    <row r="161" spans="3:8" x14ac:dyDescent="0.25">
      <c r="C161">
        <v>20100810</v>
      </c>
      <c r="D161">
        <v>1030</v>
      </c>
      <c r="E161" s="4">
        <v>199</v>
      </c>
      <c r="F161" s="4">
        <v>69201</v>
      </c>
      <c r="G161" s="4">
        <v>69201</v>
      </c>
      <c r="H161" s="4">
        <v>68488</v>
      </c>
    </row>
    <row r="162" spans="3:8" x14ac:dyDescent="0.25">
      <c r="C162">
        <v>20101123</v>
      </c>
      <c r="D162">
        <v>1130</v>
      </c>
      <c r="E162" s="4">
        <v>78</v>
      </c>
      <c r="F162" s="4">
        <v>53294</v>
      </c>
      <c r="G162" s="4">
        <v>53294</v>
      </c>
      <c r="H162" s="4">
        <v>53682</v>
      </c>
    </row>
    <row r="163" spans="3:8" x14ac:dyDescent="0.25">
      <c r="C163">
        <v>20110404</v>
      </c>
      <c r="D163">
        <v>1230</v>
      </c>
      <c r="E163" s="4">
        <v>117</v>
      </c>
      <c r="F163" s="4">
        <v>64886</v>
      </c>
      <c r="G163" s="4">
        <v>64886</v>
      </c>
      <c r="H163" s="4">
        <v>64139</v>
      </c>
    </row>
    <row r="164" spans="3:8" x14ac:dyDescent="0.25">
      <c r="C164">
        <v>20110607</v>
      </c>
      <c r="D164">
        <v>830</v>
      </c>
      <c r="E164" s="4">
        <v>2030</v>
      </c>
      <c r="F164" s="4">
        <v>175140</v>
      </c>
      <c r="G164" s="4">
        <v>175140</v>
      </c>
      <c r="H164" s="4">
        <v>175770</v>
      </c>
    </row>
    <row r="165" spans="3:8" x14ac:dyDescent="0.25">
      <c r="C165">
        <v>20110831</v>
      </c>
      <c r="D165">
        <v>1000</v>
      </c>
      <c r="E165" s="4">
        <v>132</v>
      </c>
      <c r="F165" s="4">
        <v>60200</v>
      </c>
      <c r="G165" s="4">
        <v>60200</v>
      </c>
      <c r="H165" s="4">
        <v>59745</v>
      </c>
    </row>
    <row r="166" spans="3:8" x14ac:dyDescent="0.25">
      <c r="C166">
        <v>20111110</v>
      </c>
      <c r="D166">
        <v>1100</v>
      </c>
      <c r="E166" s="4">
        <v>85</v>
      </c>
      <c r="F166" s="4">
        <v>55472</v>
      </c>
      <c r="G166" s="4">
        <v>55472</v>
      </c>
      <c r="H166" s="4">
        <v>55718</v>
      </c>
    </row>
  </sheetData>
  <mergeCells count="11">
    <mergeCell ref="J48:K48"/>
    <mergeCell ref="J63:K63"/>
    <mergeCell ref="J75:N75"/>
    <mergeCell ref="J95:K95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0FEE-7071-4501-A4C5-6F6AF1CD2F49}">
  <dimension ref="A1:J123"/>
  <sheetViews>
    <sheetView workbookViewId="0">
      <selection activeCell="D1" sqref="D1:J1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3</v>
      </c>
      <c r="B1" t="s">
        <v>36</v>
      </c>
      <c r="C1" t="s">
        <v>92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</row>
    <row r="2" spans="1:10" x14ac:dyDescent="0.25">
      <c r="A2" s="7">
        <v>33664</v>
      </c>
      <c r="B2">
        <v>3</v>
      </c>
      <c r="C2">
        <v>1992</v>
      </c>
      <c r="D2">
        <v>47760</v>
      </c>
      <c r="E2">
        <v>591.70000000000005</v>
      </c>
      <c r="F2">
        <v>183.75</v>
      </c>
      <c r="G2">
        <v>859.85</v>
      </c>
      <c r="H2">
        <v>202.9</v>
      </c>
      <c r="I2">
        <v>15591</v>
      </c>
      <c r="J2">
        <v>1045</v>
      </c>
    </row>
    <row r="3" spans="1:10" x14ac:dyDescent="0.25">
      <c r="A3" s="7">
        <f t="shared" ref="A3:A65" si="0">DATE(C3,B3,1)</f>
        <v>33695</v>
      </c>
      <c r="B3">
        <v>4</v>
      </c>
      <c r="C3">
        <v>1992</v>
      </c>
      <c r="D3">
        <v>72056</v>
      </c>
      <c r="E3">
        <v>1096</v>
      </c>
      <c r="F3">
        <v>331.59</v>
      </c>
      <c r="G3">
        <v>1518</v>
      </c>
      <c r="H3">
        <v>443.44</v>
      </c>
      <c r="I3">
        <v>24830</v>
      </c>
      <c r="J3">
        <v>5997</v>
      </c>
    </row>
    <row r="4" spans="1:10" x14ac:dyDescent="0.25">
      <c r="A4" s="7">
        <f t="shared" si="0"/>
        <v>33725</v>
      </c>
      <c r="B4">
        <v>5</v>
      </c>
      <c r="C4">
        <v>1992</v>
      </c>
      <c r="D4">
        <v>120307</v>
      </c>
      <c r="E4">
        <v>2419</v>
      </c>
      <c r="F4">
        <v>885</v>
      </c>
      <c r="G4">
        <v>3286</v>
      </c>
      <c r="H4">
        <v>817</v>
      </c>
      <c r="I4">
        <v>48479</v>
      </c>
      <c r="J4">
        <v>42001</v>
      </c>
    </row>
    <row r="5" spans="1:10" x14ac:dyDescent="0.25">
      <c r="A5" s="7">
        <f t="shared" si="0"/>
        <v>33756</v>
      </c>
      <c r="B5">
        <v>6</v>
      </c>
      <c r="C5">
        <v>1992</v>
      </c>
      <c r="D5">
        <v>121817</v>
      </c>
      <c r="E5">
        <v>2505</v>
      </c>
      <c r="F5">
        <v>966</v>
      </c>
      <c r="G5">
        <v>3492</v>
      </c>
      <c r="H5">
        <v>646.01</v>
      </c>
      <c r="I5">
        <v>51169</v>
      </c>
      <c r="J5">
        <v>59473</v>
      </c>
    </row>
    <row r="6" spans="1:10" x14ac:dyDescent="0.25">
      <c r="A6" s="7">
        <f t="shared" si="0"/>
        <v>33786</v>
      </c>
      <c r="B6">
        <v>7</v>
      </c>
      <c r="C6">
        <v>1992</v>
      </c>
      <c r="D6">
        <v>74050</v>
      </c>
      <c r="E6">
        <v>1184</v>
      </c>
      <c r="F6">
        <v>381.49</v>
      </c>
      <c r="G6">
        <v>1735</v>
      </c>
      <c r="H6">
        <v>268.43</v>
      </c>
      <c r="I6">
        <v>27631</v>
      </c>
      <c r="J6">
        <v>16575</v>
      </c>
    </row>
    <row r="7" spans="1:10" x14ac:dyDescent="0.25">
      <c r="A7" s="7">
        <f t="shared" si="0"/>
        <v>33848</v>
      </c>
      <c r="B7">
        <v>9</v>
      </c>
      <c r="C7">
        <v>1992</v>
      </c>
      <c r="D7">
        <v>54669</v>
      </c>
      <c r="E7">
        <v>742.45</v>
      </c>
      <c r="F7">
        <v>227.24</v>
      </c>
      <c r="G7">
        <v>1143</v>
      </c>
      <c r="H7">
        <v>148.76</v>
      </c>
      <c r="I7">
        <v>19540</v>
      </c>
      <c r="J7">
        <v>5161</v>
      </c>
    </row>
    <row r="8" spans="1:10" x14ac:dyDescent="0.25">
      <c r="A8" s="7">
        <f t="shared" si="0"/>
        <v>33878</v>
      </c>
      <c r="B8">
        <v>10</v>
      </c>
      <c r="C8">
        <v>1992</v>
      </c>
      <c r="D8">
        <v>47733</v>
      </c>
      <c r="E8">
        <v>599.58000000000004</v>
      </c>
      <c r="F8">
        <v>182.2</v>
      </c>
      <c r="G8">
        <v>938</v>
      </c>
      <c r="H8">
        <v>124.19</v>
      </c>
      <c r="I8">
        <v>16686</v>
      </c>
      <c r="J8">
        <v>2349</v>
      </c>
    </row>
    <row r="9" spans="1:10" x14ac:dyDescent="0.25">
      <c r="A9" s="7">
        <f t="shared" si="0"/>
        <v>34060</v>
      </c>
      <c r="B9">
        <v>4</v>
      </c>
      <c r="C9">
        <v>1993</v>
      </c>
      <c r="D9">
        <v>47165</v>
      </c>
      <c r="E9">
        <v>596.55999999999995</v>
      </c>
      <c r="F9">
        <v>184.4</v>
      </c>
      <c r="G9">
        <v>879</v>
      </c>
      <c r="H9">
        <v>208.39</v>
      </c>
      <c r="I9">
        <v>15754</v>
      </c>
      <c r="J9">
        <v>1090</v>
      </c>
    </row>
    <row r="10" spans="1:10" x14ac:dyDescent="0.25">
      <c r="A10" s="7">
        <f t="shared" si="0"/>
        <v>34090</v>
      </c>
      <c r="B10">
        <v>5</v>
      </c>
      <c r="C10">
        <v>1993</v>
      </c>
      <c r="D10">
        <v>128045</v>
      </c>
      <c r="E10">
        <v>2794</v>
      </c>
      <c r="F10">
        <v>1143</v>
      </c>
      <c r="G10">
        <v>3876</v>
      </c>
      <c r="H10">
        <v>847</v>
      </c>
      <c r="I10">
        <v>55822</v>
      </c>
      <c r="J10">
        <v>56503</v>
      </c>
    </row>
    <row r="11" spans="1:10" x14ac:dyDescent="0.25">
      <c r="A11" s="7">
        <f t="shared" si="0"/>
        <v>34121</v>
      </c>
      <c r="B11">
        <v>6</v>
      </c>
      <c r="C11">
        <v>1993</v>
      </c>
      <c r="D11">
        <v>156930</v>
      </c>
      <c r="E11">
        <v>3799</v>
      </c>
      <c r="F11">
        <v>1799</v>
      </c>
      <c r="G11">
        <v>5378</v>
      </c>
      <c r="H11">
        <v>842</v>
      </c>
      <c r="I11">
        <v>75634</v>
      </c>
      <c r="J11">
        <v>107159</v>
      </c>
    </row>
    <row r="12" spans="1:10" x14ac:dyDescent="0.25">
      <c r="A12" s="7">
        <f t="shared" si="0"/>
        <v>34151</v>
      </c>
      <c r="B12">
        <v>7</v>
      </c>
      <c r="C12">
        <v>1993</v>
      </c>
      <c r="D12">
        <v>89691</v>
      </c>
      <c r="E12">
        <v>1615</v>
      </c>
      <c r="F12">
        <v>544.36</v>
      </c>
      <c r="G12">
        <v>2360</v>
      </c>
      <c r="H12">
        <v>389.8</v>
      </c>
      <c r="I12">
        <v>35832</v>
      </c>
      <c r="J12">
        <v>30664</v>
      </c>
    </row>
    <row r="13" spans="1:10" x14ac:dyDescent="0.25">
      <c r="A13" s="7">
        <f t="shared" si="0"/>
        <v>34243</v>
      </c>
      <c r="B13">
        <v>10</v>
      </c>
      <c r="C13">
        <v>1993</v>
      </c>
      <c r="D13">
        <v>49597</v>
      </c>
      <c r="E13">
        <v>645.44000000000005</v>
      </c>
      <c r="F13">
        <v>191.83</v>
      </c>
      <c r="G13">
        <v>1014</v>
      </c>
      <c r="H13">
        <v>149.87</v>
      </c>
      <c r="I13">
        <v>17695</v>
      </c>
      <c r="J13">
        <v>2561</v>
      </c>
    </row>
    <row r="14" spans="1:10" x14ac:dyDescent="0.25">
      <c r="A14" s="7">
        <f t="shared" si="0"/>
        <v>34274</v>
      </c>
      <c r="B14">
        <v>11</v>
      </c>
      <c r="C14">
        <v>1993</v>
      </c>
      <c r="D14">
        <v>50849</v>
      </c>
      <c r="E14">
        <v>662.94</v>
      </c>
      <c r="F14">
        <v>193.57</v>
      </c>
      <c r="G14">
        <v>1031</v>
      </c>
      <c r="H14">
        <v>177.31</v>
      </c>
      <c r="I14">
        <v>17987</v>
      </c>
      <c r="J14">
        <v>2199</v>
      </c>
    </row>
    <row r="15" spans="1:10" x14ac:dyDescent="0.25">
      <c r="A15" s="7">
        <f t="shared" si="0"/>
        <v>34455</v>
      </c>
      <c r="B15">
        <v>5</v>
      </c>
      <c r="C15">
        <v>1994</v>
      </c>
      <c r="D15">
        <v>89318</v>
      </c>
      <c r="E15">
        <v>1636</v>
      </c>
      <c r="F15">
        <v>542.32000000000005</v>
      </c>
      <c r="G15">
        <v>2310</v>
      </c>
      <c r="H15">
        <v>609.70000000000005</v>
      </c>
      <c r="I15">
        <v>34910</v>
      </c>
      <c r="J15">
        <v>19641</v>
      </c>
    </row>
    <row r="16" spans="1:10" x14ac:dyDescent="0.25">
      <c r="A16" s="7">
        <f t="shared" si="0"/>
        <v>34486</v>
      </c>
      <c r="B16">
        <v>6</v>
      </c>
      <c r="C16">
        <v>1994</v>
      </c>
      <c r="D16">
        <v>141529</v>
      </c>
      <c r="E16">
        <v>3281</v>
      </c>
      <c r="F16">
        <v>1386</v>
      </c>
      <c r="G16">
        <v>4636</v>
      </c>
      <c r="H16">
        <v>921</v>
      </c>
      <c r="I16">
        <v>65315</v>
      </c>
      <c r="J16">
        <v>75446</v>
      </c>
    </row>
    <row r="17" spans="1:10" x14ac:dyDescent="0.25">
      <c r="A17" s="7">
        <f t="shared" si="0"/>
        <v>34516</v>
      </c>
      <c r="B17">
        <v>7</v>
      </c>
      <c r="C17">
        <v>1994</v>
      </c>
      <c r="D17">
        <v>66150</v>
      </c>
      <c r="E17">
        <v>1051</v>
      </c>
      <c r="F17">
        <v>332.36</v>
      </c>
      <c r="G17">
        <v>1586</v>
      </c>
      <c r="H17">
        <v>257.25</v>
      </c>
      <c r="I17">
        <v>25211</v>
      </c>
      <c r="J17">
        <v>11781</v>
      </c>
    </row>
    <row r="18" spans="1:10" x14ac:dyDescent="0.25">
      <c r="A18" s="7">
        <f t="shared" si="0"/>
        <v>34608</v>
      </c>
      <c r="B18">
        <v>10</v>
      </c>
      <c r="C18">
        <v>1994</v>
      </c>
      <c r="D18">
        <v>67209</v>
      </c>
      <c r="E18">
        <v>1039</v>
      </c>
      <c r="F18">
        <v>306.49</v>
      </c>
      <c r="G18">
        <v>1598</v>
      </c>
      <c r="H18">
        <v>269.67</v>
      </c>
      <c r="I18">
        <v>25603</v>
      </c>
      <c r="J18">
        <v>9344</v>
      </c>
    </row>
    <row r="19" spans="1:10" x14ac:dyDescent="0.25">
      <c r="A19" s="7">
        <f t="shared" si="0"/>
        <v>34639</v>
      </c>
      <c r="B19">
        <v>11</v>
      </c>
      <c r="C19">
        <v>1994</v>
      </c>
      <c r="D19">
        <v>55069</v>
      </c>
      <c r="E19">
        <v>759.91</v>
      </c>
      <c r="F19">
        <v>217.52</v>
      </c>
      <c r="G19">
        <v>1182</v>
      </c>
      <c r="H19">
        <v>222.51</v>
      </c>
      <c r="I19">
        <v>19997</v>
      </c>
      <c r="J19">
        <v>3040</v>
      </c>
    </row>
    <row r="20" spans="1:10" x14ac:dyDescent="0.25">
      <c r="A20" s="7">
        <f t="shared" si="0"/>
        <v>34700</v>
      </c>
      <c r="B20">
        <v>1</v>
      </c>
      <c r="C20">
        <v>1995</v>
      </c>
      <c r="D20">
        <v>49822</v>
      </c>
      <c r="E20">
        <v>649.54999999999995</v>
      </c>
      <c r="F20">
        <v>186.51</v>
      </c>
      <c r="G20">
        <v>986</v>
      </c>
      <c r="H20">
        <v>264.60000000000002</v>
      </c>
      <c r="I20">
        <v>17285</v>
      </c>
      <c r="J20">
        <v>1075</v>
      </c>
    </row>
    <row r="21" spans="1:10" x14ac:dyDescent="0.25">
      <c r="A21" s="7">
        <f t="shared" si="0"/>
        <v>34790</v>
      </c>
      <c r="B21">
        <v>4</v>
      </c>
      <c r="C21">
        <v>1995</v>
      </c>
      <c r="D21">
        <v>60293</v>
      </c>
      <c r="E21">
        <v>895</v>
      </c>
      <c r="F21">
        <v>263.85000000000002</v>
      </c>
      <c r="G21">
        <v>1306</v>
      </c>
      <c r="H21">
        <v>386.41</v>
      </c>
      <c r="I21">
        <v>21467</v>
      </c>
      <c r="J21">
        <v>3178</v>
      </c>
    </row>
    <row r="22" spans="1:10" x14ac:dyDescent="0.25">
      <c r="A22" s="7">
        <f t="shared" si="0"/>
        <v>34851</v>
      </c>
      <c r="B22">
        <v>6</v>
      </c>
      <c r="C22">
        <v>1995</v>
      </c>
      <c r="D22">
        <v>155060</v>
      </c>
      <c r="E22">
        <v>3899</v>
      </c>
      <c r="F22">
        <v>1870</v>
      </c>
      <c r="G22">
        <v>5699</v>
      </c>
      <c r="H22">
        <v>856</v>
      </c>
      <c r="I22">
        <v>78629</v>
      </c>
      <c r="J22">
        <v>108801</v>
      </c>
    </row>
    <row r="23" spans="1:10" x14ac:dyDescent="0.25">
      <c r="A23" s="7">
        <f t="shared" si="0"/>
        <v>34881</v>
      </c>
      <c r="B23">
        <v>7</v>
      </c>
      <c r="C23">
        <v>1995</v>
      </c>
      <c r="D23">
        <v>152275</v>
      </c>
      <c r="E23">
        <v>3802</v>
      </c>
      <c r="F23">
        <v>1819</v>
      </c>
      <c r="G23">
        <v>5626</v>
      </c>
      <c r="H23">
        <v>762</v>
      </c>
      <c r="I23">
        <v>77734</v>
      </c>
      <c r="J23">
        <v>115697</v>
      </c>
    </row>
    <row r="24" spans="1:10" x14ac:dyDescent="0.25">
      <c r="A24" s="7">
        <f t="shared" si="0"/>
        <v>34912</v>
      </c>
      <c r="B24">
        <v>8</v>
      </c>
      <c r="C24">
        <v>1995</v>
      </c>
      <c r="D24">
        <v>96771</v>
      </c>
      <c r="E24">
        <v>1879</v>
      </c>
      <c r="F24">
        <v>644.61</v>
      </c>
      <c r="G24">
        <v>2827</v>
      </c>
      <c r="H24">
        <v>456.4</v>
      </c>
      <c r="I24">
        <v>41460</v>
      </c>
      <c r="J24">
        <v>40038</v>
      </c>
    </row>
    <row r="25" spans="1:10" x14ac:dyDescent="0.25">
      <c r="A25" s="7">
        <f t="shared" si="0"/>
        <v>34943</v>
      </c>
      <c r="B25">
        <v>9</v>
      </c>
      <c r="C25">
        <v>1995</v>
      </c>
      <c r="D25">
        <v>69592</v>
      </c>
      <c r="E25">
        <v>1132</v>
      </c>
      <c r="F25">
        <v>344.13</v>
      </c>
      <c r="G25">
        <v>1754</v>
      </c>
      <c r="H25">
        <v>276.83</v>
      </c>
      <c r="I25">
        <v>27421</v>
      </c>
      <c r="J25">
        <v>13190</v>
      </c>
    </row>
    <row r="26" spans="1:10" x14ac:dyDescent="0.25">
      <c r="A26" s="7">
        <f t="shared" si="0"/>
        <v>34973</v>
      </c>
      <c r="B26">
        <v>10</v>
      </c>
      <c r="C26">
        <v>1995</v>
      </c>
      <c r="D26">
        <v>54611</v>
      </c>
      <c r="E26">
        <v>773.25</v>
      </c>
      <c r="F26">
        <v>223.85</v>
      </c>
      <c r="G26">
        <v>1226</v>
      </c>
      <c r="H26">
        <v>202.98</v>
      </c>
      <c r="I26">
        <v>20403</v>
      </c>
      <c r="J26">
        <v>3919</v>
      </c>
    </row>
    <row r="27" spans="1:10" x14ac:dyDescent="0.25">
      <c r="A27" s="7">
        <f t="shared" si="0"/>
        <v>35004</v>
      </c>
      <c r="B27">
        <v>11</v>
      </c>
      <c r="C27">
        <v>1995</v>
      </c>
      <c r="D27">
        <v>48352</v>
      </c>
      <c r="E27">
        <v>634.97</v>
      </c>
      <c r="F27">
        <v>181.93</v>
      </c>
      <c r="G27">
        <v>1005</v>
      </c>
      <c r="H27">
        <v>201.65</v>
      </c>
      <c r="I27">
        <v>17426</v>
      </c>
      <c r="J27">
        <v>1473</v>
      </c>
    </row>
    <row r="28" spans="1:10" x14ac:dyDescent="0.25">
      <c r="A28" s="7">
        <f t="shared" si="0"/>
        <v>35065</v>
      </c>
      <c r="B28">
        <v>1</v>
      </c>
      <c r="C28">
        <v>1996</v>
      </c>
      <c r="D28">
        <v>47239</v>
      </c>
      <c r="E28">
        <v>611.57000000000005</v>
      </c>
      <c r="F28">
        <v>175.94</v>
      </c>
      <c r="G28">
        <v>945</v>
      </c>
      <c r="H28">
        <v>246.76</v>
      </c>
      <c r="I28">
        <v>16597</v>
      </c>
      <c r="J28">
        <v>888</v>
      </c>
    </row>
    <row r="29" spans="1:10" x14ac:dyDescent="0.25">
      <c r="A29" s="7">
        <f t="shared" si="0"/>
        <v>35156</v>
      </c>
      <c r="B29">
        <v>4</v>
      </c>
      <c r="C29">
        <v>1996</v>
      </c>
      <c r="D29">
        <v>67509</v>
      </c>
      <c r="E29">
        <v>1073</v>
      </c>
      <c r="F29">
        <v>312.81</v>
      </c>
      <c r="G29">
        <v>1560</v>
      </c>
      <c r="H29">
        <v>515.17999999999995</v>
      </c>
      <c r="I29">
        <v>24759</v>
      </c>
      <c r="J29">
        <v>4641</v>
      </c>
    </row>
    <row r="30" spans="1:10" x14ac:dyDescent="0.25">
      <c r="A30" s="7">
        <f t="shared" si="0"/>
        <v>35186</v>
      </c>
      <c r="B30">
        <v>5</v>
      </c>
      <c r="C30">
        <v>1996</v>
      </c>
      <c r="D30">
        <v>139117</v>
      </c>
      <c r="E30">
        <v>3300</v>
      </c>
      <c r="F30">
        <v>1361</v>
      </c>
      <c r="G30">
        <v>4717</v>
      </c>
      <c r="H30">
        <v>1106</v>
      </c>
      <c r="I30">
        <v>65362</v>
      </c>
      <c r="J30">
        <v>62454</v>
      </c>
    </row>
    <row r="31" spans="1:10" x14ac:dyDescent="0.25">
      <c r="A31" s="7">
        <f t="shared" si="0"/>
        <v>35278</v>
      </c>
      <c r="B31">
        <v>8</v>
      </c>
      <c r="C31">
        <v>1996</v>
      </c>
      <c r="D31">
        <v>46391</v>
      </c>
      <c r="E31">
        <v>638.85</v>
      </c>
      <c r="F31">
        <v>196.84</v>
      </c>
      <c r="G31">
        <v>1039</v>
      </c>
      <c r="H31">
        <v>131.28</v>
      </c>
      <c r="I31">
        <v>17502</v>
      </c>
      <c r="J31">
        <v>3418</v>
      </c>
    </row>
    <row r="32" spans="1:10" x14ac:dyDescent="0.25">
      <c r="A32" s="7">
        <f t="shared" si="0"/>
        <v>35309</v>
      </c>
      <c r="B32">
        <v>9</v>
      </c>
      <c r="C32">
        <v>1996</v>
      </c>
      <c r="D32">
        <v>58484</v>
      </c>
      <c r="E32">
        <v>883</v>
      </c>
      <c r="F32">
        <v>260.45</v>
      </c>
      <c r="G32">
        <v>1407</v>
      </c>
      <c r="H32">
        <v>217.77</v>
      </c>
      <c r="I32">
        <v>22633</v>
      </c>
      <c r="J32">
        <v>6654</v>
      </c>
    </row>
    <row r="33" spans="1:10" x14ac:dyDescent="0.25">
      <c r="A33" s="7">
        <f t="shared" si="0"/>
        <v>35339</v>
      </c>
      <c r="B33">
        <v>10</v>
      </c>
      <c r="C33">
        <v>1996</v>
      </c>
      <c r="D33">
        <v>72875</v>
      </c>
      <c r="E33">
        <v>1209</v>
      </c>
      <c r="F33">
        <v>352.84</v>
      </c>
      <c r="G33">
        <v>1878</v>
      </c>
      <c r="H33">
        <v>355.2</v>
      </c>
      <c r="I33">
        <v>28999</v>
      </c>
      <c r="J33">
        <v>11614</v>
      </c>
    </row>
    <row r="34" spans="1:10" x14ac:dyDescent="0.25">
      <c r="A34" s="7">
        <f t="shared" si="0"/>
        <v>35370</v>
      </c>
      <c r="B34">
        <v>11</v>
      </c>
      <c r="C34">
        <v>1996</v>
      </c>
      <c r="D34">
        <v>53464</v>
      </c>
      <c r="E34">
        <v>749.49</v>
      </c>
      <c r="F34">
        <v>210.32</v>
      </c>
      <c r="G34">
        <v>1186</v>
      </c>
      <c r="H34">
        <v>248.8</v>
      </c>
      <c r="I34">
        <v>19810</v>
      </c>
      <c r="J34">
        <v>2417</v>
      </c>
    </row>
    <row r="35" spans="1:10" x14ac:dyDescent="0.25">
      <c r="A35" s="7">
        <f t="shared" si="0"/>
        <v>35431</v>
      </c>
      <c r="B35">
        <v>1</v>
      </c>
      <c r="C35">
        <v>1997</v>
      </c>
      <c r="D35">
        <v>46656</v>
      </c>
      <c r="E35">
        <v>611.92999999999995</v>
      </c>
      <c r="F35">
        <v>175.31</v>
      </c>
      <c r="G35">
        <v>953</v>
      </c>
      <c r="H35">
        <v>258.16000000000003</v>
      </c>
      <c r="I35">
        <v>16584</v>
      </c>
      <c r="J35">
        <v>856</v>
      </c>
    </row>
    <row r="36" spans="1:10" x14ac:dyDescent="0.25">
      <c r="A36" s="7">
        <f t="shared" si="0"/>
        <v>35462</v>
      </c>
      <c r="B36">
        <v>2</v>
      </c>
      <c r="C36">
        <v>1997</v>
      </c>
      <c r="D36">
        <v>46347</v>
      </c>
      <c r="E36">
        <v>612.63</v>
      </c>
      <c r="F36">
        <v>178.7</v>
      </c>
      <c r="G36">
        <v>942</v>
      </c>
      <c r="H36">
        <v>270.39</v>
      </c>
      <c r="I36">
        <v>16355</v>
      </c>
      <c r="J36">
        <v>819</v>
      </c>
    </row>
    <row r="37" spans="1:10" x14ac:dyDescent="0.25">
      <c r="A37" s="7">
        <f t="shared" si="0"/>
        <v>35490</v>
      </c>
      <c r="B37">
        <v>3</v>
      </c>
      <c r="C37">
        <v>1997</v>
      </c>
      <c r="D37">
        <v>59331</v>
      </c>
      <c r="E37">
        <v>892</v>
      </c>
      <c r="F37">
        <v>255.4</v>
      </c>
      <c r="G37">
        <v>1324</v>
      </c>
      <c r="H37">
        <v>443.73</v>
      </c>
      <c r="I37">
        <v>21501</v>
      </c>
      <c r="J37">
        <v>2516</v>
      </c>
    </row>
    <row r="38" spans="1:10" x14ac:dyDescent="0.25">
      <c r="A38" s="7">
        <f t="shared" si="0"/>
        <v>35521</v>
      </c>
      <c r="B38">
        <v>4</v>
      </c>
      <c r="C38">
        <v>1997</v>
      </c>
      <c r="D38">
        <v>71981</v>
      </c>
      <c r="E38">
        <v>1213</v>
      </c>
      <c r="F38">
        <v>359.86</v>
      </c>
      <c r="G38">
        <v>1778</v>
      </c>
      <c r="H38">
        <v>553.21</v>
      </c>
      <c r="I38">
        <v>27383</v>
      </c>
      <c r="J38">
        <v>7053</v>
      </c>
    </row>
    <row r="39" spans="1:10" x14ac:dyDescent="0.25">
      <c r="A39" s="7">
        <f t="shared" si="0"/>
        <v>35551</v>
      </c>
      <c r="B39">
        <v>5</v>
      </c>
      <c r="C39">
        <v>1997</v>
      </c>
      <c r="D39">
        <v>115036</v>
      </c>
      <c r="E39">
        <v>2509</v>
      </c>
      <c r="F39">
        <v>912</v>
      </c>
      <c r="G39">
        <v>3626</v>
      </c>
      <c r="H39">
        <v>946</v>
      </c>
      <c r="I39">
        <v>50990</v>
      </c>
      <c r="J39">
        <v>38807</v>
      </c>
    </row>
    <row r="40" spans="1:10" x14ac:dyDescent="0.25">
      <c r="A40" s="7">
        <f t="shared" si="0"/>
        <v>35582</v>
      </c>
      <c r="B40">
        <v>6</v>
      </c>
      <c r="C40">
        <v>1997</v>
      </c>
      <c r="D40">
        <v>134411</v>
      </c>
      <c r="E40">
        <v>3213</v>
      </c>
      <c r="F40">
        <v>1335</v>
      </c>
      <c r="G40">
        <v>4727</v>
      </c>
      <c r="H40">
        <v>913</v>
      </c>
      <c r="I40">
        <v>64974</v>
      </c>
      <c r="J40">
        <v>71402</v>
      </c>
    </row>
    <row r="41" spans="1:10" x14ac:dyDescent="0.25">
      <c r="A41" s="7">
        <f t="shared" si="0"/>
        <v>35612</v>
      </c>
      <c r="B41">
        <v>7</v>
      </c>
      <c r="C41">
        <v>1997</v>
      </c>
      <c r="D41">
        <v>116331</v>
      </c>
      <c r="E41">
        <v>2591</v>
      </c>
      <c r="F41">
        <v>999</v>
      </c>
      <c r="G41">
        <v>3896</v>
      </c>
      <c r="H41">
        <v>666.97</v>
      </c>
      <c r="I41">
        <v>54450</v>
      </c>
      <c r="J41">
        <v>60627</v>
      </c>
    </row>
    <row r="42" spans="1:10" x14ac:dyDescent="0.25">
      <c r="A42" s="7">
        <f t="shared" si="0"/>
        <v>35643</v>
      </c>
      <c r="B42">
        <v>8</v>
      </c>
      <c r="C42">
        <v>1997</v>
      </c>
      <c r="D42">
        <v>88340</v>
      </c>
      <c r="E42">
        <v>1687</v>
      </c>
      <c r="F42">
        <v>551.98</v>
      </c>
      <c r="G42">
        <v>2599</v>
      </c>
      <c r="H42">
        <v>439.41</v>
      </c>
      <c r="I42">
        <v>37948</v>
      </c>
      <c r="J42">
        <v>29893</v>
      </c>
    </row>
    <row r="43" spans="1:10" x14ac:dyDescent="0.25">
      <c r="A43" s="7">
        <f t="shared" si="0"/>
        <v>35674</v>
      </c>
      <c r="B43">
        <v>9</v>
      </c>
      <c r="C43">
        <v>1997</v>
      </c>
      <c r="D43">
        <v>87305</v>
      </c>
      <c r="E43">
        <v>1622</v>
      </c>
      <c r="F43">
        <v>500.62</v>
      </c>
      <c r="G43">
        <v>2512</v>
      </c>
      <c r="H43">
        <v>465.49</v>
      </c>
      <c r="I43">
        <v>36974</v>
      </c>
      <c r="J43">
        <v>23367</v>
      </c>
    </row>
    <row r="44" spans="1:10" x14ac:dyDescent="0.25">
      <c r="A44" s="7">
        <f t="shared" si="0"/>
        <v>35704</v>
      </c>
      <c r="B44">
        <v>10</v>
      </c>
      <c r="C44">
        <v>1997</v>
      </c>
      <c r="D44">
        <v>71271</v>
      </c>
      <c r="E44">
        <v>1177</v>
      </c>
      <c r="F44">
        <v>335.16</v>
      </c>
      <c r="G44">
        <v>1840</v>
      </c>
      <c r="H44">
        <v>383.64</v>
      </c>
      <c r="I44">
        <v>28345</v>
      </c>
      <c r="J44">
        <v>9274</v>
      </c>
    </row>
    <row r="45" spans="1:10" x14ac:dyDescent="0.25">
      <c r="A45" s="7">
        <f t="shared" si="0"/>
        <v>35735</v>
      </c>
      <c r="B45">
        <v>11</v>
      </c>
      <c r="C45">
        <v>1997</v>
      </c>
      <c r="D45">
        <v>57099</v>
      </c>
      <c r="E45">
        <v>835</v>
      </c>
      <c r="F45">
        <v>230.04</v>
      </c>
      <c r="G45">
        <v>1316</v>
      </c>
      <c r="H45">
        <v>311.01</v>
      </c>
      <c r="I45">
        <v>21457</v>
      </c>
      <c r="J45">
        <v>2834</v>
      </c>
    </row>
    <row r="46" spans="1:10" x14ac:dyDescent="0.25">
      <c r="A46" s="7">
        <f t="shared" si="0"/>
        <v>35765</v>
      </c>
      <c r="B46">
        <v>12</v>
      </c>
      <c r="C46">
        <v>1997</v>
      </c>
      <c r="D46">
        <v>52034</v>
      </c>
      <c r="E46">
        <v>724.22</v>
      </c>
      <c r="F46">
        <v>200.15</v>
      </c>
      <c r="G46">
        <v>1136</v>
      </c>
      <c r="H46">
        <v>302.74</v>
      </c>
      <c r="I46">
        <v>19046</v>
      </c>
      <c r="J46">
        <v>1495</v>
      </c>
    </row>
    <row r="47" spans="1:10" x14ac:dyDescent="0.25">
      <c r="A47" s="7">
        <f t="shared" si="0"/>
        <v>35827</v>
      </c>
      <c r="B47">
        <v>2</v>
      </c>
      <c r="C47">
        <v>1998</v>
      </c>
      <c r="D47">
        <v>45078</v>
      </c>
      <c r="E47">
        <v>592.97</v>
      </c>
      <c r="F47">
        <v>171.41</v>
      </c>
      <c r="G47">
        <v>926</v>
      </c>
      <c r="H47">
        <v>264</v>
      </c>
      <c r="I47">
        <v>16056</v>
      </c>
      <c r="J47">
        <v>700</v>
      </c>
    </row>
    <row r="48" spans="1:10" x14ac:dyDescent="0.25">
      <c r="A48" s="7">
        <f t="shared" si="0"/>
        <v>35855</v>
      </c>
      <c r="B48">
        <v>3</v>
      </c>
      <c r="C48">
        <v>1998</v>
      </c>
      <c r="D48">
        <v>45149</v>
      </c>
      <c r="E48">
        <v>603.64</v>
      </c>
      <c r="F48">
        <v>177.67</v>
      </c>
      <c r="G48">
        <v>936</v>
      </c>
      <c r="H48">
        <v>262.69</v>
      </c>
      <c r="I48">
        <v>16104</v>
      </c>
      <c r="J48">
        <v>816</v>
      </c>
    </row>
    <row r="49" spans="1:10" x14ac:dyDescent="0.25">
      <c r="A49" s="7">
        <f t="shared" si="0"/>
        <v>35886</v>
      </c>
      <c r="B49">
        <v>4</v>
      </c>
      <c r="C49">
        <v>1998</v>
      </c>
      <c r="D49">
        <v>67240</v>
      </c>
      <c r="E49">
        <v>1108</v>
      </c>
      <c r="F49">
        <v>323.08</v>
      </c>
      <c r="G49">
        <v>1643</v>
      </c>
      <c r="H49">
        <v>524.91999999999996</v>
      </c>
      <c r="I49">
        <v>25453</v>
      </c>
      <c r="J49">
        <v>5196</v>
      </c>
    </row>
    <row r="50" spans="1:10" x14ac:dyDescent="0.25">
      <c r="A50" s="7">
        <f t="shared" si="0"/>
        <v>35916</v>
      </c>
      <c r="B50">
        <v>5</v>
      </c>
      <c r="C50">
        <v>1998</v>
      </c>
      <c r="D50">
        <v>114060</v>
      </c>
      <c r="E50">
        <v>2522</v>
      </c>
      <c r="F50">
        <v>925</v>
      </c>
      <c r="G50">
        <v>3677</v>
      </c>
      <c r="H50">
        <v>972</v>
      </c>
      <c r="I50">
        <v>51257</v>
      </c>
      <c r="J50">
        <v>38501</v>
      </c>
    </row>
    <row r="51" spans="1:10" x14ac:dyDescent="0.25">
      <c r="A51" s="7">
        <f t="shared" si="0"/>
        <v>35947</v>
      </c>
      <c r="B51">
        <v>6</v>
      </c>
      <c r="C51">
        <v>1998</v>
      </c>
      <c r="D51">
        <v>116360</v>
      </c>
      <c r="E51">
        <v>2610</v>
      </c>
      <c r="F51">
        <v>978</v>
      </c>
      <c r="G51">
        <v>3864</v>
      </c>
      <c r="H51">
        <v>843</v>
      </c>
      <c r="I51">
        <v>53587</v>
      </c>
      <c r="J51">
        <v>48236</v>
      </c>
    </row>
    <row r="52" spans="1:10" x14ac:dyDescent="0.25">
      <c r="A52" s="7">
        <f t="shared" si="0"/>
        <v>35977</v>
      </c>
      <c r="B52">
        <v>7</v>
      </c>
      <c r="C52">
        <v>1998</v>
      </c>
      <c r="D52">
        <v>89663</v>
      </c>
      <c r="E52">
        <v>1773</v>
      </c>
      <c r="F52">
        <v>598.13</v>
      </c>
      <c r="G52">
        <v>2709</v>
      </c>
      <c r="H52">
        <v>504.14</v>
      </c>
      <c r="I52">
        <v>38975</v>
      </c>
      <c r="J52">
        <v>30021</v>
      </c>
    </row>
    <row r="53" spans="1:10" x14ac:dyDescent="0.25">
      <c r="A53" s="7">
        <f t="shared" si="0"/>
        <v>36008</v>
      </c>
      <c r="B53">
        <v>8</v>
      </c>
      <c r="C53">
        <v>1998</v>
      </c>
      <c r="D53">
        <v>55605</v>
      </c>
      <c r="E53">
        <v>853.09</v>
      </c>
      <c r="F53">
        <v>253.86</v>
      </c>
      <c r="G53">
        <v>1380</v>
      </c>
      <c r="H53">
        <v>208.62</v>
      </c>
      <c r="I53">
        <v>21901</v>
      </c>
      <c r="J53">
        <v>6243</v>
      </c>
    </row>
    <row r="54" spans="1:10" x14ac:dyDescent="0.25">
      <c r="A54" s="7">
        <f t="shared" si="0"/>
        <v>36039</v>
      </c>
      <c r="B54">
        <v>9</v>
      </c>
      <c r="C54">
        <v>1998</v>
      </c>
      <c r="D54">
        <v>50704</v>
      </c>
      <c r="E54">
        <v>730.96</v>
      </c>
      <c r="F54">
        <v>211.44</v>
      </c>
      <c r="G54">
        <v>1200</v>
      </c>
      <c r="H54">
        <v>186.51</v>
      </c>
      <c r="I54">
        <v>19595</v>
      </c>
      <c r="J54">
        <v>3490</v>
      </c>
    </row>
    <row r="55" spans="1:10" x14ac:dyDescent="0.25">
      <c r="A55" s="7">
        <f t="shared" si="0"/>
        <v>36069</v>
      </c>
      <c r="B55">
        <v>10</v>
      </c>
      <c r="C55">
        <v>1998</v>
      </c>
      <c r="D55">
        <v>53121</v>
      </c>
      <c r="E55">
        <v>779.35</v>
      </c>
      <c r="F55">
        <v>223.02</v>
      </c>
      <c r="G55">
        <v>1271</v>
      </c>
      <c r="H55">
        <v>211.44</v>
      </c>
      <c r="I55">
        <v>20574</v>
      </c>
      <c r="J55">
        <v>3841</v>
      </c>
    </row>
    <row r="56" spans="1:10" x14ac:dyDescent="0.25">
      <c r="A56" s="7">
        <f t="shared" si="0"/>
        <v>36100</v>
      </c>
      <c r="B56">
        <v>11</v>
      </c>
      <c r="C56">
        <v>1998</v>
      </c>
      <c r="D56">
        <v>55239</v>
      </c>
      <c r="E56">
        <v>809.16</v>
      </c>
      <c r="F56">
        <v>223.63</v>
      </c>
      <c r="G56">
        <v>1296</v>
      </c>
      <c r="H56">
        <v>281.16000000000003</v>
      </c>
      <c r="I56">
        <v>21030</v>
      </c>
      <c r="J56">
        <v>2850</v>
      </c>
    </row>
    <row r="57" spans="1:10" x14ac:dyDescent="0.25">
      <c r="A57" s="7">
        <f t="shared" si="0"/>
        <v>36192</v>
      </c>
      <c r="B57">
        <v>2</v>
      </c>
      <c r="C57">
        <v>1999</v>
      </c>
      <c r="D57">
        <v>44029</v>
      </c>
      <c r="E57">
        <v>581.28</v>
      </c>
      <c r="F57">
        <v>168.24</v>
      </c>
      <c r="G57">
        <v>914</v>
      </c>
      <c r="H57">
        <v>262.56</v>
      </c>
      <c r="I57">
        <v>15780</v>
      </c>
      <c r="J57">
        <v>633.96</v>
      </c>
    </row>
    <row r="58" spans="1:10" x14ac:dyDescent="0.25">
      <c r="A58" s="7">
        <f t="shared" si="0"/>
        <v>36251</v>
      </c>
      <c r="B58">
        <v>4</v>
      </c>
      <c r="C58">
        <v>1999</v>
      </c>
      <c r="D58">
        <v>57065</v>
      </c>
      <c r="E58">
        <v>881</v>
      </c>
      <c r="F58">
        <v>255.9</v>
      </c>
      <c r="G58">
        <v>1338</v>
      </c>
      <c r="H58">
        <v>401.3</v>
      </c>
      <c r="I58">
        <v>21285</v>
      </c>
      <c r="J58">
        <v>2953</v>
      </c>
    </row>
    <row r="59" spans="1:10" x14ac:dyDescent="0.25">
      <c r="A59" s="7">
        <f t="shared" si="0"/>
        <v>36312</v>
      </c>
      <c r="B59">
        <v>6</v>
      </c>
      <c r="C59">
        <v>1999</v>
      </c>
      <c r="D59">
        <v>113254</v>
      </c>
      <c r="E59">
        <v>2514</v>
      </c>
      <c r="F59">
        <v>901</v>
      </c>
      <c r="G59">
        <v>3718</v>
      </c>
      <c r="H59">
        <v>911</v>
      </c>
      <c r="I59">
        <v>51369</v>
      </c>
      <c r="J59">
        <v>40089</v>
      </c>
    </row>
    <row r="60" spans="1:10" x14ac:dyDescent="0.25">
      <c r="A60" s="7">
        <f t="shared" si="0"/>
        <v>36373</v>
      </c>
      <c r="B60">
        <v>8</v>
      </c>
      <c r="C60">
        <v>1999</v>
      </c>
      <c r="D60">
        <v>86345</v>
      </c>
      <c r="E60">
        <v>1667</v>
      </c>
      <c r="F60">
        <v>532.74</v>
      </c>
      <c r="G60">
        <v>2607</v>
      </c>
      <c r="H60">
        <v>460.2</v>
      </c>
      <c r="I60">
        <v>37516</v>
      </c>
      <c r="J60">
        <v>26363</v>
      </c>
    </row>
    <row r="61" spans="1:10" x14ac:dyDescent="0.25">
      <c r="A61" s="7">
        <f t="shared" si="0"/>
        <v>36434</v>
      </c>
      <c r="B61">
        <v>10</v>
      </c>
      <c r="C61">
        <v>1999</v>
      </c>
      <c r="D61">
        <v>55441</v>
      </c>
      <c r="E61">
        <v>836</v>
      </c>
      <c r="F61">
        <v>235.47</v>
      </c>
      <c r="G61">
        <v>1361</v>
      </c>
      <c r="H61">
        <v>246.52</v>
      </c>
      <c r="I61">
        <v>21661</v>
      </c>
      <c r="J61">
        <v>4092</v>
      </c>
    </row>
    <row r="62" spans="1:10" x14ac:dyDescent="0.25">
      <c r="A62" s="7">
        <f t="shared" si="0"/>
        <v>36465</v>
      </c>
      <c r="B62">
        <v>11</v>
      </c>
      <c r="C62">
        <v>1999</v>
      </c>
      <c r="D62">
        <v>47019</v>
      </c>
      <c r="E62">
        <v>642</v>
      </c>
      <c r="F62">
        <v>178.93</v>
      </c>
      <c r="G62">
        <v>1047</v>
      </c>
      <c r="H62">
        <v>229.88</v>
      </c>
      <c r="I62">
        <v>17563</v>
      </c>
      <c r="J62">
        <v>1235</v>
      </c>
    </row>
    <row r="63" spans="1:10" x14ac:dyDescent="0.25">
      <c r="A63" s="7">
        <f t="shared" si="0"/>
        <v>36617</v>
      </c>
      <c r="B63">
        <v>4</v>
      </c>
      <c r="C63">
        <v>2000</v>
      </c>
      <c r="D63">
        <v>72235</v>
      </c>
      <c r="E63">
        <v>1260</v>
      </c>
      <c r="F63">
        <v>364.99</v>
      </c>
      <c r="G63">
        <v>1873</v>
      </c>
      <c r="H63">
        <v>657.57</v>
      </c>
      <c r="I63">
        <v>28057</v>
      </c>
      <c r="J63">
        <v>6330</v>
      </c>
    </row>
    <row r="64" spans="1:10" x14ac:dyDescent="0.25">
      <c r="A64" s="7">
        <f t="shared" si="0"/>
        <v>36647</v>
      </c>
      <c r="B64">
        <v>5</v>
      </c>
      <c r="C64">
        <v>2000</v>
      </c>
      <c r="D64">
        <v>136299</v>
      </c>
      <c r="E64">
        <v>3373</v>
      </c>
      <c r="F64">
        <v>1364</v>
      </c>
      <c r="G64">
        <v>4988</v>
      </c>
      <c r="H64">
        <v>1176</v>
      </c>
      <c r="I64">
        <v>66696</v>
      </c>
      <c r="J64">
        <v>58303</v>
      </c>
    </row>
    <row r="65" spans="1:10" x14ac:dyDescent="0.25">
      <c r="A65" s="7">
        <f t="shared" si="0"/>
        <v>36678</v>
      </c>
      <c r="B65">
        <v>6</v>
      </c>
      <c r="C65">
        <v>2000</v>
      </c>
      <c r="D65">
        <v>72420</v>
      </c>
      <c r="E65">
        <v>1300</v>
      </c>
      <c r="F65">
        <v>398.7</v>
      </c>
      <c r="G65">
        <v>2015</v>
      </c>
      <c r="H65">
        <v>424.81</v>
      </c>
      <c r="I65">
        <v>29690</v>
      </c>
      <c r="J65">
        <v>12772</v>
      </c>
    </row>
    <row r="66" spans="1:10" x14ac:dyDescent="0.25">
      <c r="A66" s="7">
        <f t="shared" ref="A66:A123" si="1">DATE(C66,B66,1)</f>
        <v>36708</v>
      </c>
      <c r="B66">
        <v>7</v>
      </c>
      <c r="C66">
        <v>2000</v>
      </c>
      <c r="D66">
        <v>55722</v>
      </c>
      <c r="E66">
        <v>882</v>
      </c>
      <c r="F66">
        <v>263.95</v>
      </c>
      <c r="G66">
        <v>1419</v>
      </c>
      <c r="H66">
        <v>240.48</v>
      </c>
      <c r="I66">
        <v>22042</v>
      </c>
      <c r="J66">
        <v>5908</v>
      </c>
    </row>
    <row r="67" spans="1:10" x14ac:dyDescent="0.25">
      <c r="A67" s="7">
        <f t="shared" si="1"/>
        <v>36739</v>
      </c>
      <c r="B67">
        <v>8</v>
      </c>
      <c r="C67">
        <v>2000</v>
      </c>
      <c r="D67">
        <v>46079</v>
      </c>
      <c r="E67">
        <v>663.37</v>
      </c>
      <c r="F67">
        <v>198.61</v>
      </c>
      <c r="G67">
        <v>1105</v>
      </c>
      <c r="H67">
        <v>153.91999999999999</v>
      </c>
      <c r="I67">
        <v>17940</v>
      </c>
      <c r="J67">
        <v>3082</v>
      </c>
    </row>
    <row r="68" spans="1:10" x14ac:dyDescent="0.25">
      <c r="A68" s="7">
        <f t="shared" si="1"/>
        <v>36770</v>
      </c>
      <c r="B68">
        <v>9</v>
      </c>
      <c r="C68">
        <v>2000</v>
      </c>
      <c r="D68">
        <v>52876</v>
      </c>
      <c r="E68">
        <v>799.08</v>
      </c>
      <c r="F68">
        <v>230.32</v>
      </c>
      <c r="G68">
        <v>1318</v>
      </c>
      <c r="H68">
        <v>209.12</v>
      </c>
      <c r="I68">
        <v>20857</v>
      </c>
      <c r="J68">
        <v>4353</v>
      </c>
    </row>
    <row r="69" spans="1:10" x14ac:dyDescent="0.25">
      <c r="A69" s="7">
        <f t="shared" si="1"/>
        <v>36831</v>
      </c>
      <c r="B69">
        <v>11</v>
      </c>
      <c r="C69">
        <v>2000</v>
      </c>
      <c r="D69">
        <v>53395</v>
      </c>
      <c r="E69">
        <v>786.74</v>
      </c>
      <c r="F69">
        <v>216.04</v>
      </c>
      <c r="G69">
        <v>1281</v>
      </c>
      <c r="H69">
        <v>271.97000000000003</v>
      </c>
      <c r="I69">
        <v>20537</v>
      </c>
      <c r="J69">
        <v>2544</v>
      </c>
    </row>
    <row r="70" spans="1:10" x14ac:dyDescent="0.25">
      <c r="A70" s="7">
        <f t="shared" si="1"/>
        <v>36861</v>
      </c>
      <c r="B70">
        <v>12</v>
      </c>
      <c r="C70">
        <v>2000</v>
      </c>
      <c r="D70">
        <v>47376</v>
      </c>
      <c r="E70">
        <v>654.33000000000004</v>
      </c>
      <c r="F70">
        <v>180.77</v>
      </c>
      <c r="G70">
        <v>1070</v>
      </c>
      <c r="H70">
        <v>243.54</v>
      </c>
      <c r="I70">
        <v>17758</v>
      </c>
      <c r="J70">
        <v>1211</v>
      </c>
    </row>
    <row r="71" spans="1:10" x14ac:dyDescent="0.25">
      <c r="A71" s="7">
        <f t="shared" si="1"/>
        <v>36951</v>
      </c>
      <c r="B71">
        <v>3</v>
      </c>
      <c r="C71">
        <v>2001</v>
      </c>
      <c r="D71">
        <v>41596</v>
      </c>
      <c r="E71">
        <v>553.14</v>
      </c>
      <c r="F71">
        <v>163.08000000000001</v>
      </c>
      <c r="G71">
        <v>881</v>
      </c>
      <c r="H71">
        <v>241.02</v>
      </c>
      <c r="I71">
        <v>15029</v>
      </c>
      <c r="J71">
        <v>559.85</v>
      </c>
    </row>
    <row r="72" spans="1:10" x14ac:dyDescent="0.25">
      <c r="A72" s="7">
        <f t="shared" si="1"/>
        <v>36982</v>
      </c>
      <c r="B72">
        <v>4</v>
      </c>
      <c r="C72">
        <v>2001</v>
      </c>
      <c r="D72">
        <v>91958</v>
      </c>
      <c r="E72">
        <v>1827</v>
      </c>
      <c r="F72">
        <v>557.19000000000005</v>
      </c>
      <c r="G72">
        <v>2687</v>
      </c>
      <c r="H72">
        <v>953</v>
      </c>
      <c r="I72">
        <v>37998</v>
      </c>
      <c r="J72">
        <v>14254</v>
      </c>
    </row>
    <row r="73" spans="1:10" x14ac:dyDescent="0.25">
      <c r="A73" s="7">
        <f t="shared" si="1"/>
        <v>37012</v>
      </c>
      <c r="B73">
        <v>5</v>
      </c>
      <c r="C73">
        <v>2001</v>
      </c>
      <c r="D73">
        <v>125722</v>
      </c>
      <c r="E73">
        <v>2997</v>
      </c>
      <c r="F73">
        <v>1128</v>
      </c>
      <c r="G73">
        <v>4450</v>
      </c>
      <c r="H73">
        <v>1118</v>
      </c>
      <c r="I73">
        <v>59581</v>
      </c>
      <c r="J73">
        <v>47060</v>
      </c>
    </row>
    <row r="74" spans="1:10" x14ac:dyDescent="0.25">
      <c r="A74" s="7">
        <f t="shared" si="1"/>
        <v>37043</v>
      </c>
      <c r="B74">
        <v>6</v>
      </c>
      <c r="C74">
        <v>2001</v>
      </c>
      <c r="D74">
        <v>111512</v>
      </c>
      <c r="E74">
        <v>2513</v>
      </c>
      <c r="F74">
        <v>900</v>
      </c>
      <c r="G74">
        <v>3800</v>
      </c>
      <c r="H74">
        <v>841</v>
      </c>
      <c r="I74">
        <v>51604</v>
      </c>
      <c r="J74">
        <v>41913</v>
      </c>
    </row>
    <row r="75" spans="1:10" x14ac:dyDescent="0.25">
      <c r="A75" s="7">
        <f t="shared" si="1"/>
        <v>37104</v>
      </c>
      <c r="B75">
        <v>8</v>
      </c>
      <c r="C75">
        <v>2001</v>
      </c>
      <c r="D75">
        <v>66153</v>
      </c>
      <c r="E75">
        <v>1138</v>
      </c>
      <c r="F75">
        <v>337.55</v>
      </c>
      <c r="G75">
        <v>1828</v>
      </c>
      <c r="H75">
        <v>320.88</v>
      </c>
      <c r="I75">
        <v>27179</v>
      </c>
      <c r="J75">
        <v>10547</v>
      </c>
    </row>
    <row r="76" spans="1:10" x14ac:dyDescent="0.25">
      <c r="A76" s="7">
        <f t="shared" si="1"/>
        <v>37135</v>
      </c>
      <c r="B76">
        <v>9</v>
      </c>
      <c r="C76">
        <v>2001</v>
      </c>
      <c r="D76">
        <v>48812</v>
      </c>
      <c r="E76">
        <v>718.81</v>
      </c>
      <c r="F76">
        <v>208.66</v>
      </c>
      <c r="G76">
        <v>1200</v>
      </c>
      <c r="H76">
        <v>179.9</v>
      </c>
      <c r="I76">
        <v>19144</v>
      </c>
      <c r="J76">
        <v>3311</v>
      </c>
    </row>
    <row r="77" spans="1:10" x14ac:dyDescent="0.25">
      <c r="A77" s="7">
        <f t="shared" si="1"/>
        <v>37196</v>
      </c>
      <c r="B77">
        <v>11</v>
      </c>
      <c r="C77">
        <v>2001</v>
      </c>
      <c r="D77">
        <v>42157</v>
      </c>
      <c r="E77">
        <v>563.04999999999995</v>
      </c>
      <c r="F77">
        <v>160.68</v>
      </c>
      <c r="G77">
        <v>952</v>
      </c>
      <c r="H77">
        <v>161.21</v>
      </c>
      <c r="I77">
        <v>15994</v>
      </c>
      <c r="J77">
        <v>1080</v>
      </c>
    </row>
    <row r="78" spans="1:10" x14ac:dyDescent="0.25">
      <c r="A78" s="7">
        <f t="shared" si="1"/>
        <v>37226</v>
      </c>
      <c r="B78">
        <v>12</v>
      </c>
      <c r="C78">
        <v>2001</v>
      </c>
      <c r="D78">
        <v>40998</v>
      </c>
      <c r="E78">
        <v>531.96</v>
      </c>
      <c r="F78">
        <v>151.02000000000001</v>
      </c>
      <c r="G78">
        <v>883</v>
      </c>
      <c r="H78">
        <v>198.21</v>
      </c>
      <c r="I78">
        <v>15122</v>
      </c>
      <c r="J78">
        <v>548.58000000000004</v>
      </c>
    </row>
    <row r="79" spans="1:10" x14ac:dyDescent="0.25">
      <c r="A79" s="7">
        <f t="shared" si="1"/>
        <v>37316</v>
      </c>
      <c r="B79">
        <v>3</v>
      </c>
      <c r="C79">
        <v>2002</v>
      </c>
      <c r="D79">
        <v>46210</v>
      </c>
      <c r="E79">
        <v>655.78</v>
      </c>
      <c r="F79">
        <v>188.19</v>
      </c>
      <c r="G79">
        <v>1029</v>
      </c>
      <c r="H79">
        <v>320.95999999999998</v>
      </c>
      <c r="I79">
        <v>16885</v>
      </c>
      <c r="J79">
        <v>983</v>
      </c>
    </row>
    <row r="80" spans="1:10" x14ac:dyDescent="0.25">
      <c r="A80" s="7">
        <f t="shared" si="1"/>
        <v>37347</v>
      </c>
      <c r="B80">
        <v>4</v>
      </c>
      <c r="C80">
        <v>2002</v>
      </c>
      <c r="D80">
        <v>68110</v>
      </c>
      <c r="E80">
        <v>1163</v>
      </c>
      <c r="F80">
        <v>327.81</v>
      </c>
      <c r="G80">
        <v>1748</v>
      </c>
      <c r="H80">
        <v>641</v>
      </c>
      <c r="I80">
        <v>26124</v>
      </c>
      <c r="J80">
        <v>4360</v>
      </c>
    </row>
    <row r="81" spans="1:10" x14ac:dyDescent="0.25">
      <c r="A81" s="7">
        <f t="shared" si="1"/>
        <v>37377</v>
      </c>
      <c r="B81">
        <v>5</v>
      </c>
      <c r="C81">
        <v>2002</v>
      </c>
      <c r="D81">
        <v>87742</v>
      </c>
      <c r="E81">
        <v>1732</v>
      </c>
      <c r="F81">
        <v>531.78</v>
      </c>
      <c r="G81">
        <v>2591</v>
      </c>
      <c r="H81">
        <v>795</v>
      </c>
      <c r="I81">
        <v>36482</v>
      </c>
      <c r="J81">
        <v>14741</v>
      </c>
    </row>
    <row r="82" spans="1:10" x14ac:dyDescent="0.25">
      <c r="A82" s="7">
        <f t="shared" si="1"/>
        <v>37438</v>
      </c>
      <c r="B82">
        <v>7</v>
      </c>
      <c r="C82">
        <v>2002</v>
      </c>
      <c r="D82">
        <v>39928</v>
      </c>
      <c r="E82">
        <v>546.97</v>
      </c>
      <c r="F82">
        <v>166.74</v>
      </c>
      <c r="G82">
        <v>929</v>
      </c>
      <c r="H82">
        <v>121.67</v>
      </c>
      <c r="I82">
        <v>15343</v>
      </c>
      <c r="J82">
        <v>1632</v>
      </c>
    </row>
    <row r="83" spans="1:10" x14ac:dyDescent="0.25">
      <c r="A83" s="7">
        <f t="shared" si="1"/>
        <v>37591</v>
      </c>
      <c r="B83">
        <v>12</v>
      </c>
      <c r="C83">
        <v>2002</v>
      </c>
      <c r="D83">
        <v>51317</v>
      </c>
      <c r="E83">
        <v>742.39</v>
      </c>
      <c r="F83">
        <v>199.45</v>
      </c>
      <c r="G83">
        <v>1203</v>
      </c>
      <c r="H83">
        <v>313.76</v>
      </c>
      <c r="I83">
        <v>19305</v>
      </c>
      <c r="J83">
        <v>1420</v>
      </c>
    </row>
    <row r="84" spans="1:10" x14ac:dyDescent="0.25">
      <c r="A84" s="7">
        <f t="shared" si="1"/>
        <v>37622</v>
      </c>
      <c r="B84">
        <v>1</v>
      </c>
      <c r="C84">
        <v>2003</v>
      </c>
      <c r="D84">
        <v>45920</v>
      </c>
      <c r="E84">
        <v>630.09</v>
      </c>
      <c r="F84">
        <v>173.65</v>
      </c>
      <c r="G84">
        <v>1009</v>
      </c>
      <c r="H84">
        <v>310.49</v>
      </c>
      <c r="I84">
        <v>16719</v>
      </c>
      <c r="J84">
        <v>636.01</v>
      </c>
    </row>
    <row r="85" spans="1:10" x14ac:dyDescent="0.25">
      <c r="A85" s="7">
        <f t="shared" si="1"/>
        <v>37712</v>
      </c>
      <c r="B85">
        <v>4</v>
      </c>
      <c r="C85">
        <v>2003</v>
      </c>
      <c r="D85">
        <v>47116</v>
      </c>
      <c r="E85">
        <v>677.78</v>
      </c>
      <c r="F85">
        <v>194.47</v>
      </c>
      <c r="G85">
        <v>1066</v>
      </c>
      <c r="H85">
        <v>315.52999999999997</v>
      </c>
      <c r="I85">
        <v>17230</v>
      </c>
      <c r="J85">
        <v>1009</v>
      </c>
    </row>
    <row r="86" spans="1:10" x14ac:dyDescent="0.25">
      <c r="A86" s="7">
        <f t="shared" si="1"/>
        <v>37742</v>
      </c>
      <c r="B86">
        <v>5</v>
      </c>
      <c r="C86">
        <v>2003</v>
      </c>
      <c r="D86">
        <v>117984</v>
      </c>
      <c r="E86">
        <v>2809</v>
      </c>
      <c r="F86">
        <v>1063</v>
      </c>
      <c r="G86">
        <v>4180</v>
      </c>
      <c r="H86">
        <v>1131</v>
      </c>
      <c r="I86">
        <v>55390</v>
      </c>
      <c r="J86">
        <v>37436</v>
      </c>
    </row>
    <row r="87" spans="1:10" x14ac:dyDescent="0.25">
      <c r="A87" s="7">
        <f t="shared" si="1"/>
        <v>37773</v>
      </c>
      <c r="B87">
        <v>6</v>
      </c>
      <c r="C87">
        <v>2003</v>
      </c>
      <c r="D87">
        <v>90384</v>
      </c>
      <c r="E87">
        <v>1841</v>
      </c>
      <c r="F87">
        <v>585.9</v>
      </c>
      <c r="G87">
        <v>2818</v>
      </c>
      <c r="H87">
        <v>674</v>
      </c>
      <c r="I87">
        <v>38926</v>
      </c>
      <c r="J87">
        <v>21275</v>
      </c>
    </row>
    <row r="88" spans="1:10" x14ac:dyDescent="0.25">
      <c r="A88" s="7">
        <f t="shared" si="1"/>
        <v>37803</v>
      </c>
      <c r="B88">
        <v>7</v>
      </c>
      <c r="C88">
        <v>2003</v>
      </c>
      <c r="D88">
        <v>64047</v>
      </c>
      <c r="E88">
        <v>1101</v>
      </c>
      <c r="F88">
        <v>325.39</v>
      </c>
      <c r="G88">
        <v>1750</v>
      </c>
      <c r="H88">
        <v>350.31</v>
      </c>
      <c r="I88">
        <v>25773</v>
      </c>
      <c r="J88">
        <v>7953</v>
      </c>
    </row>
    <row r="89" spans="1:10" x14ac:dyDescent="0.25">
      <c r="A89" s="7">
        <f t="shared" si="1"/>
        <v>37895</v>
      </c>
      <c r="B89">
        <v>10</v>
      </c>
      <c r="C89">
        <v>2003</v>
      </c>
      <c r="D89">
        <v>42797</v>
      </c>
      <c r="E89">
        <v>581.51</v>
      </c>
      <c r="F89">
        <v>164.06</v>
      </c>
      <c r="G89">
        <v>986</v>
      </c>
      <c r="H89">
        <v>169.74</v>
      </c>
      <c r="I89">
        <v>16227</v>
      </c>
      <c r="J89">
        <v>1089</v>
      </c>
    </row>
    <row r="90" spans="1:10" x14ac:dyDescent="0.25">
      <c r="A90" s="7">
        <f t="shared" si="1"/>
        <v>37956</v>
      </c>
      <c r="B90">
        <v>12</v>
      </c>
      <c r="C90">
        <v>2003</v>
      </c>
      <c r="D90">
        <v>50679</v>
      </c>
      <c r="E90">
        <v>731.43</v>
      </c>
      <c r="F90">
        <v>195.98</v>
      </c>
      <c r="G90">
        <v>1190</v>
      </c>
      <c r="H90">
        <v>307.69</v>
      </c>
      <c r="I90">
        <v>19001</v>
      </c>
      <c r="J90">
        <v>1302</v>
      </c>
    </row>
    <row r="91" spans="1:10" x14ac:dyDescent="0.25">
      <c r="A91" s="7">
        <f t="shared" si="1"/>
        <v>38047</v>
      </c>
      <c r="B91">
        <v>3</v>
      </c>
      <c r="C91">
        <v>2004</v>
      </c>
      <c r="D91">
        <v>48896</v>
      </c>
      <c r="E91">
        <v>705.17</v>
      </c>
      <c r="F91">
        <v>195.81</v>
      </c>
      <c r="G91">
        <v>1102</v>
      </c>
      <c r="H91">
        <v>379.79</v>
      </c>
      <c r="I91">
        <v>17703</v>
      </c>
      <c r="J91">
        <v>840</v>
      </c>
    </row>
    <row r="92" spans="1:10" x14ac:dyDescent="0.25">
      <c r="A92" s="7">
        <f t="shared" si="1"/>
        <v>38108</v>
      </c>
      <c r="B92">
        <v>5</v>
      </c>
      <c r="C92">
        <v>2004</v>
      </c>
      <c r="D92">
        <v>121453</v>
      </c>
      <c r="E92">
        <v>2840</v>
      </c>
      <c r="F92">
        <v>979</v>
      </c>
      <c r="G92">
        <v>4171</v>
      </c>
      <c r="H92">
        <v>1360</v>
      </c>
      <c r="I92">
        <v>54925</v>
      </c>
      <c r="J92">
        <v>30780</v>
      </c>
    </row>
    <row r="93" spans="1:10" x14ac:dyDescent="0.25">
      <c r="A93" s="7">
        <f t="shared" si="1"/>
        <v>38139</v>
      </c>
      <c r="B93">
        <v>6</v>
      </c>
      <c r="C93">
        <v>2004</v>
      </c>
      <c r="D93">
        <v>129443</v>
      </c>
      <c r="E93">
        <v>3180</v>
      </c>
      <c r="F93">
        <v>1205</v>
      </c>
      <c r="G93">
        <v>4768</v>
      </c>
      <c r="H93">
        <v>1158</v>
      </c>
      <c r="I93">
        <v>62015</v>
      </c>
      <c r="J93">
        <v>47546</v>
      </c>
    </row>
    <row r="94" spans="1:10" x14ac:dyDescent="0.25">
      <c r="A94" s="7">
        <f t="shared" si="1"/>
        <v>38200</v>
      </c>
      <c r="B94">
        <v>8</v>
      </c>
      <c r="C94">
        <v>2004</v>
      </c>
      <c r="D94">
        <v>56182</v>
      </c>
      <c r="E94">
        <v>905</v>
      </c>
      <c r="F94">
        <v>262.16000000000003</v>
      </c>
      <c r="G94">
        <v>1476</v>
      </c>
      <c r="H94">
        <v>257.2</v>
      </c>
      <c r="I94">
        <v>22202</v>
      </c>
      <c r="J94">
        <v>5097</v>
      </c>
    </row>
    <row r="95" spans="1:10" x14ac:dyDescent="0.25">
      <c r="A95" s="7">
        <f t="shared" si="1"/>
        <v>38292</v>
      </c>
      <c r="B95">
        <v>11</v>
      </c>
      <c r="C95">
        <v>2004</v>
      </c>
      <c r="D95">
        <v>56163</v>
      </c>
      <c r="E95">
        <v>860</v>
      </c>
      <c r="F95">
        <v>229.14</v>
      </c>
      <c r="G95">
        <v>1398</v>
      </c>
      <c r="H95">
        <v>332.94</v>
      </c>
      <c r="I95">
        <v>21501</v>
      </c>
      <c r="J95">
        <v>2414</v>
      </c>
    </row>
    <row r="96" spans="1:10" x14ac:dyDescent="0.25">
      <c r="A96" s="7">
        <f t="shared" si="1"/>
        <v>38473</v>
      </c>
      <c r="B96">
        <v>5</v>
      </c>
      <c r="C96">
        <v>2005</v>
      </c>
      <c r="D96">
        <v>87965</v>
      </c>
      <c r="E96">
        <v>1737</v>
      </c>
      <c r="F96">
        <v>513.41999999999996</v>
      </c>
      <c r="G96">
        <v>2581</v>
      </c>
      <c r="H96">
        <v>915</v>
      </c>
      <c r="I96">
        <v>35620</v>
      </c>
      <c r="J96">
        <v>11080</v>
      </c>
    </row>
    <row r="97" spans="1:10" x14ac:dyDescent="0.25">
      <c r="A97" s="7">
        <f t="shared" si="1"/>
        <v>38504</v>
      </c>
      <c r="B97">
        <v>6</v>
      </c>
      <c r="C97">
        <v>2005</v>
      </c>
      <c r="D97">
        <v>122563</v>
      </c>
      <c r="E97">
        <v>2936</v>
      </c>
      <c r="F97">
        <v>1079</v>
      </c>
      <c r="G97">
        <v>4457</v>
      </c>
      <c r="H97">
        <v>983</v>
      </c>
      <c r="I97">
        <v>57874</v>
      </c>
      <c r="J97">
        <v>45388</v>
      </c>
    </row>
    <row r="98" spans="1:10" x14ac:dyDescent="0.25">
      <c r="A98" s="7">
        <f t="shared" si="1"/>
        <v>38565</v>
      </c>
      <c r="B98">
        <v>8</v>
      </c>
      <c r="C98">
        <v>2005</v>
      </c>
      <c r="D98">
        <v>75091</v>
      </c>
      <c r="E98">
        <v>1389</v>
      </c>
      <c r="F98">
        <v>410.36</v>
      </c>
      <c r="G98">
        <v>2205</v>
      </c>
      <c r="H98">
        <v>437.47</v>
      </c>
      <c r="I98">
        <v>31030</v>
      </c>
      <c r="J98">
        <v>12663</v>
      </c>
    </row>
    <row r="99" spans="1:10" x14ac:dyDescent="0.25">
      <c r="A99" s="7">
        <f t="shared" si="1"/>
        <v>38687</v>
      </c>
      <c r="B99">
        <v>12</v>
      </c>
      <c r="C99">
        <v>2005</v>
      </c>
      <c r="D99">
        <v>56132</v>
      </c>
      <c r="E99">
        <v>847</v>
      </c>
      <c r="F99">
        <v>220.69</v>
      </c>
      <c r="G99">
        <v>1349</v>
      </c>
      <c r="H99">
        <v>414.41</v>
      </c>
      <c r="I99">
        <v>20805</v>
      </c>
      <c r="J99">
        <v>1492</v>
      </c>
    </row>
    <row r="100" spans="1:10" x14ac:dyDescent="0.25">
      <c r="A100" s="7">
        <f t="shared" si="1"/>
        <v>38808</v>
      </c>
      <c r="B100">
        <v>4</v>
      </c>
      <c r="C100">
        <v>2006</v>
      </c>
      <c r="D100">
        <v>76893</v>
      </c>
      <c r="E100">
        <v>1400</v>
      </c>
      <c r="F100">
        <v>388.94</v>
      </c>
      <c r="G100">
        <v>2078</v>
      </c>
      <c r="H100">
        <v>846</v>
      </c>
      <c r="I100">
        <v>29416</v>
      </c>
      <c r="J100">
        <v>5239</v>
      </c>
    </row>
    <row r="101" spans="1:10" x14ac:dyDescent="0.25">
      <c r="A101" s="7">
        <f t="shared" si="1"/>
        <v>38838</v>
      </c>
      <c r="B101">
        <v>5</v>
      </c>
      <c r="C101">
        <v>2006</v>
      </c>
      <c r="D101">
        <v>137850</v>
      </c>
      <c r="E101">
        <v>3466</v>
      </c>
      <c r="F101">
        <v>1303</v>
      </c>
      <c r="G101">
        <v>5106</v>
      </c>
      <c r="H101">
        <v>1454</v>
      </c>
      <c r="I101">
        <v>65044</v>
      </c>
      <c r="J101">
        <v>42221</v>
      </c>
    </row>
    <row r="102" spans="1:10" x14ac:dyDescent="0.25">
      <c r="A102" s="7">
        <f t="shared" si="1"/>
        <v>38961</v>
      </c>
      <c r="B102">
        <v>9</v>
      </c>
      <c r="C102">
        <v>2006</v>
      </c>
      <c r="D102">
        <v>67836</v>
      </c>
      <c r="E102">
        <v>1161</v>
      </c>
      <c r="F102">
        <v>318.52999999999997</v>
      </c>
      <c r="G102">
        <v>1865</v>
      </c>
      <c r="H102">
        <v>394.19</v>
      </c>
      <c r="I102">
        <v>26857</v>
      </c>
      <c r="J102">
        <v>6496</v>
      </c>
    </row>
    <row r="103" spans="1:10" x14ac:dyDescent="0.25">
      <c r="A103" s="7">
        <f t="shared" si="1"/>
        <v>38991</v>
      </c>
      <c r="B103">
        <v>10</v>
      </c>
      <c r="C103">
        <v>2006</v>
      </c>
      <c r="D103">
        <v>68241</v>
      </c>
      <c r="E103">
        <v>1146</v>
      </c>
      <c r="F103">
        <v>302.47000000000003</v>
      </c>
      <c r="G103">
        <v>1822</v>
      </c>
      <c r="H103">
        <v>474.08</v>
      </c>
      <c r="I103">
        <v>26444</v>
      </c>
      <c r="J103">
        <v>4549</v>
      </c>
    </row>
    <row r="104" spans="1:10" x14ac:dyDescent="0.25">
      <c r="A104" s="7">
        <f t="shared" si="1"/>
        <v>39173</v>
      </c>
      <c r="B104">
        <v>4</v>
      </c>
      <c r="C104">
        <v>2007</v>
      </c>
      <c r="D104">
        <v>64322</v>
      </c>
      <c r="E104">
        <v>1069</v>
      </c>
      <c r="F104">
        <v>291.64999999999998</v>
      </c>
      <c r="G104">
        <v>1609</v>
      </c>
      <c r="H104">
        <v>620</v>
      </c>
      <c r="I104">
        <v>23556</v>
      </c>
      <c r="J104">
        <v>2507</v>
      </c>
    </row>
    <row r="105" spans="1:10" x14ac:dyDescent="0.25">
      <c r="A105" s="7">
        <f t="shared" si="1"/>
        <v>39203</v>
      </c>
      <c r="B105">
        <v>5</v>
      </c>
      <c r="C105">
        <v>2007</v>
      </c>
      <c r="D105">
        <v>137633</v>
      </c>
      <c r="E105">
        <v>3424</v>
      </c>
      <c r="F105">
        <v>1243</v>
      </c>
      <c r="G105">
        <v>4989</v>
      </c>
      <c r="H105">
        <v>1587</v>
      </c>
      <c r="I105">
        <v>63189</v>
      </c>
      <c r="J105">
        <v>36110</v>
      </c>
    </row>
    <row r="106" spans="1:10" x14ac:dyDescent="0.25">
      <c r="A106" s="7">
        <f t="shared" si="1"/>
        <v>39264</v>
      </c>
      <c r="B106">
        <v>7</v>
      </c>
      <c r="C106">
        <v>2007</v>
      </c>
      <c r="D106">
        <v>73206</v>
      </c>
      <c r="E106">
        <v>1335</v>
      </c>
      <c r="F106">
        <v>388.85</v>
      </c>
      <c r="G106">
        <v>2087</v>
      </c>
      <c r="H106">
        <v>454.76</v>
      </c>
      <c r="I106">
        <v>29144</v>
      </c>
      <c r="J106">
        <v>9526</v>
      </c>
    </row>
    <row r="107" spans="1:10" x14ac:dyDescent="0.25">
      <c r="A107" s="7">
        <f t="shared" si="1"/>
        <v>39387</v>
      </c>
      <c r="B107">
        <v>11</v>
      </c>
      <c r="C107">
        <v>2007</v>
      </c>
      <c r="D107">
        <v>60346</v>
      </c>
      <c r="E107">
        <v>948</v>
      </c>
      <c r="F107">
        <v>247.94</v>
      </c>
      <c r="G107">
        <v>1519</v>
      </c>
      <c r="H107">
        <v>388.36</v>
      </c>
      <c r="I107">
        <v>22567</v>
      </c>
      <c r="J107">
        <v>2497</v>
      </c>
    </row>
    <row r="108" spans="1:10" x14ac:dyDescent="0.25">
      <c r="A108" s="7">
        <f t="shared" si="1"/>
        <v>39569</v>
      </c>
      <c r="B108">
        <v>5</v>
      </c>
      <c r="C108">
        <v>2008</v>
      </c>
      <c r="D108">
        <v>90196</v>
      </c>
      <c r="E108">
        <v>1786</v>
      </c>
      <c r="F108">
        <v>518.86</v>
      </c>
      <c r="G108">
        <v>2625</v>
      </c>
      <c r="H108">
        <v>954</v>
      </c>
      <c r="I108">
        <v>35359</v>
      </c>
      <c r="J108">
        <v>9867</v>
      </c>
    </row>
    <row r="109" spans="1:10" x14ac:dyDescent="0.25">
      <c r="A109" s="7">
        <f t="shared" si="1"/>
        <v>39600</v>
      </c>
      <c r="B109">
        <v>6</v>
      </c>
      <c r="C109">
        <v>2008</v>
      </c>
      <c r="D109">
        <v>161242</v>
      </c>
      <c r="E109">
        <v>4398</v>
      </c>
      <c r="F109">
        <v>1866</v>
      </c>
      <c r="G109">
        <v>6481</v>
      </c>
      <c r="H109">
        <v>1550</v>
      </c>
      <c r="I109">
        <v>79929</v>
      </c>
      <c r="J109">
        <v>57293</v>
      </c>
    </row>
    <row r="110" spans="1:10" x14ac:dyDescent="0.25">
      <c r="A110" s="7">
        <f t="shared" si="1"/>
        <v>39661</v>
      </c>
      <c r="B110">
        <v>8</v>
      </c>
      <c r="C110">
        <v>2008</v>
      </c>
      <c r="D110">
        <v>66320</v>
      </c>
      <c r="E110">
        <v>1137</v>
      </c>
      <c r="F110">
        <v>320.64</v>
      </c>
      <c r="G110">
        <v>1807</v>
      </c>
      <c r="H110">
        <v>357.72</v>
      </c>
      <c r="I110">
        <v>25642</v>
      </c>
      <c r="J110">
        <v>6430</v>
      </c>
    </row>
    <row r="111" spans="1:10" x14ac:dyDescent="0.25">
      <c r="A111" s="7">
        <f t="shared" si="1"/>
        <v>39783</v>
      </c>
      <c r="B111">
        <v>12</v>
      </c>
      <c r="C111">
        <v>2008</v>
      </c>
      <c r="D111">
        <v>50972</v>
      </c>
      <c r="E111">
        <v>727.69</v>
      </c>
      <c r="F111">
        <v>191.28</v>
      </c>
      <c r="G111">
        <v>1169</v>
      </c>
      <c r="H111">
        <v>316.62</v>
      </c>
      <c r="I111">
        <v>18132</v>
      </c>
      <c r="J111">
        <v>871</v>
      </c>
    </row>
    <row r="112" spans="1:10" x14ac:dyDescent="0.25">
      <c r="A112" s="7">
        <f t="shared" si="1"/>
        <v>39904</v>
      </c>
      <c r="B112">
        <v>4</v>
      </c>
      <c r="C112">
        <v>2009</v>
      </c>
      <c r="D112">
        <v>108922</v>
      </c>
      <c r="E112">
        <v>2333</v>
      </c>
      <c r="F112">
        <v>696.52</v>
      </c>
      <c r="G112">
        <v>3340</v>
      </c>
      <c r="H112">
        <v>1413</v>
      </c>
      <c r="I112">
        <v>43421</v>
      </c>
      <c r="J112">
        <v>13477</v>
      </c>
    </row>
    <row r="113" spans="1:10" x14ac:dyDescent="0.25">
      <c r="A113" s="7">
        <f t="shared" si="1"/>
        <v>39995</v>
      </c>
      <c r="B113">
        <v>7</v>
      </c>
      <c r="C113">
        <v>2009</v>
      </c>
      <c r="D113">
        <v>70987</v>
      </c>
      <c r="E113">
        <v>1256</v>
      </c>
      <c r="F113">
        <v>358.04</v>
      </c>
      <c r="G113">
        <v>1951</v>
      </c>
      <c r="H113">
        <v>427.75</v>
      </c>
      <c r="I113">
        <v>27130</v>
      </c>
      <c r="J113">
        <v>7160</v>
      </c>
    </row>
    <row r="114" spans="1:10" x14ac:dyDescent="0.25">
      <c r="A114" s="7">
        <f t="shared" si="1"/>
        <v>40057</v>
      </c>
      <c r="B114">
        <v>9</v>
      </c>
      <c r="C114">
        <v>2009</v>
      </c>
      <c r="D114">
        <v>50169</v>
      </c>
      <c r="E114">
        <v>738.57</v>
      </c>
      <c r="F114">
        <v>205.24</v>
      </c>
      <c r="G114">
        <v>1212</v>
      </c>
      <c r="H114">
        <v>205.73</v>
      </c>
      <c r="I114">
        <v>18314</v>
      </c>
      <c r="J114">
        <v>1909</v>
      </c>
    </row>
    <row r="115" spans="1:10" x14ac:dyDescent="0.25">
      <c r="A115" s="7">
        <f t="shared" si="1"/>
        <v>40118</v>
      </c>
      <c r="B115">
        <v>11</v>
      </c>
      <c r="C115">
        <v>2009</v>
      </c>
      <c r="D115">
        <v>49021</v>
      </c>
      <c r="E115">
        <v>687.4</v>
      </c>
      <c r="F115">
        <v>183.19</v>
      </c>
      <c r="G115">
        <v>1116</v>
      </c>
      <c r="H115">
        <v>256.16000000000003</v>
      </c>
      <c r="I115">
        <v>17308</v>
      </c>
      <c r="J115">
        <v>850</v>
      </c>
    </row>
    <row r="116" spans="1:10" x14ac:dyDescent="0.25">
      <c r="A116" s="7">
        <f t="shared" si="1"/>
        <v>40299</v>
      </c>
      <c r="B116">
        <v>5</v>
      </c>
      <c r="C116">
        <v>2010</v>
      </c>
      <c r="D116">
        <v>74265</v>
      </c>
      <c r="E116">
        <v>1306</v>
      </c>
      <c r="F116">
        <v>356.89</v>
      </c>
      <c r="G116">
        <v>1916</v>
      </c>
      <c r="H116">
        <v>732</v>
      </c>
      <c r="I116">
        <v>26647</v>
      </c>
      <c r="J116">
        <v>3748</v>
      </c>
    </row>
    <row r="117" spans="1:10" x14ac:dyDescent="0.25">
      <c r="A117" s="7">
        <f t="shared" si="1"/>
        <v>40330</v>
      </c>
      <c r="B117">
        <v>6</v>
      </c>
      <c r="C117">
        <v>2010</v>
      </c>
      <c r="D117">
        <v>147055</v>
      </c>
      <c r="E117">
        <v>3737</v>
      </c>
      <c r="F117">
        <v>1406</v>
      </c>
      <c r="G117">
        <v>5421</v>
      </c>
      <c r="H117">
        <v>1451</v>
      </c>
      <c r="I117">
        <v>66623</v>
      </c>
      <c r="J117">
        <v>41476</v>
      </c>
    </row>
    <row r="118" spans="1:10" x14ac:dyDescent="0.25">
      <c r="A118" s="7">
        <f t="shared" si="1"/>
        <v>40391</v>
      </c>
      <c r="B118">
        <v>8</v>
      </c>
      <c r="C118">
        <v>2010</v>
      </c>
      <c r="D118">
        <v>69201</v>
      </c>
      <c r="E118">
        <v>1191</v>
      </c>
      <c r="F118">
        <v>332.99</v>
      </c>
      <c r="G118">
        <v>1857</v>
      </c>
      <c r="H118">
        <v>386</v>
      </c>
      <c r="I118">
        <v>25874</v>
      </c>
      <c r="J118">
        <v>6037</v>
      </c>
    </row>
    <row r="119" spans="1:10" x14ac:dyDescent="0.25">
      <c r="A119" s="7">
        <f t="shared" si="1"/>
        <v>40483</v>
      </c>
      <c r="B119">
        <v>11</v>
      </c>
      <c r="C119">
        <v>2010</v>
      </c>
      <c r="D119">
        <v>53294</v>
      </c>
      <c r="E119">
        <v>764.9</v>
      </c>
      <c r="F119">
        <v>199.24</v>
      </c>
      <c r="G119">
        <v>1213</v>
      </c>
      <c r="H119">
        <v>322.57</v>
      </c>
      <c r="I119">
        <v>18424</v>
      </c>
      <c r="J119">
        <v>912</v>
      </c>
    </row>
    <row r="120" spans="1:10" x14ac:dyDescent="0.25">
      <c r="A120" s="7">
        <f t="shared" si="1"/>
        <v>40634</v>
      </c>
      <c r="B120">
        <v>4</v>
      </c>
      <c r="C120">
        <v>2011</v>
      </c>
      <c r="D120">
        <v>64886</v>
      </c>
      <c r="E120">
        <v>1040</v>
      </c>
      <c r="F120">
        <v>275.02999999999997</v>
      </c>
      <c r="G120">
        <v>1524</v>
      </c>
      <c r="H120">
        <v>651</v>
      </c>
      <c r="I120">
        <v>21968</v>
      </c>
      <c r="J120">
        <v>1480</v>
      </c>
    </row>
    <row r="121" spans="1:10" x14ac:dyDescent="0.25">
      <c r="A121" s="7">
        <f t="shared" si="1"/>
        <v>40695</v>
      </c>
      <c r="B121">
        <v>6</v>
      </c>
      <c r="C121">
        <v>2011</v>
      </c>
      <c r="D121">
        <v>175141</v>
      </c>
      <c r="E121">
        <v>4843</v>
      </c>
      <c r="F121">
        <v>2075</v>
      </c>
      <c r="G121">
        <v>6972</v>
      </c>
      <c r="H121">
        <v>1681</v>
      </c>
      <c r="I121">
        <v>83594</v>
      </c>
      <c r="J121">
        <v>54760</v>
      </c>
    </row>
    <row r="122" spans="1:10" x14ac:dyDescent="0.25">
      <c r="A122" s="7">
        <f t="shared" si="1"/>
        <v>40756</v>
      </c>
      <c r="B122">
        <v>8</v>
      </c>
      <c r="C122">
        <v>2011</v>
      </c>
      <c r="D122">
        <v>60200</v>
      </c>
      <c r="E122">
        <v>949</v>
      </c>
      <c r="F122">
        <v>259.10000000000002</v>
      </c>
      <c r="G122">
        <v>1498</v>
      </c>
      <c r="H122">
        <v>289.49</v>
      </c>
      <c r="I122">
        <v>21507</v>
      </c>
      <c r="J122">
        <v>3087</v>
      </c>
    </row>
    <row r="123" spans="1:10" x14ac:dyDescent="0.25">
      <c r="A123" s="7">
        <f t="shared" si="1"/>
        <v>40848</v>
      </c>
      <c r="B123">
        <v>11</v>
      </c>
      <c r="C123">
        <v>2011</v>
      </c>
      <c r="D123">
        <v>55472</v>
      </c>
      <c r="E123">
        <v>806.2</v>
      </c>
      <c r="F123">
        <v>209.52</v>
      </c>
      <c r="G123">
        <v>1270</v>
      </c>
      <c r="H123">
        <v>319.73</v>
      </c>
      <c r="I123">
        <v>18977</v>
      </c>
      <c r="J123">
        <v>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EFD6-9A3B-4BBD-BC3F-C75CD9F3B438}">
  <dimension ref="A1:H123"/>
  <sheetViews>
    <sheetView tabSelected="1" workbookViewId="0">
      <selection activeCell="M3" sqref="M3"/>
    </sheetView>
  </sheetViews>
  <sheetFormatPr defaultRowHeight="15" x14ac:dyDescent="0.25"/>
  <cols>
    <col min="1" max="1" width="9.7109375" bestFit="1" customWidth="1"/>
  </cols>
  <sheetData>
    <row r="1" spans="1:8" x14ac:dyDescent="0.25">
      <c r="A1" t="s">
        <v>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</row>
    <row r="2" spans="1:8" x14ac:dyDescent="0.25">
      <c r="A2" s="7">
        <v>33664</v>
      </c>
      <c r="B2">
        <v>2128</v>
      </c>
      <c r="C2">
        <v>30.36</v>
      </c>
      <c r="D2">
        <v>12.25</v>
      </c>
      <c r="E2">
        <v>20.27</v>
      </c>
      <c r="F2">
        <v>31.83</v>
      </c>
      <c r="G2">
        <v>360</v>
      </c>
      <c r="H2">
        <v>184</v>
      </c>
    </row>
    <row r="3" spans="1:8" x14ac:dyDescent="0.25">
      <c r="A3" s="7">
        <v>33695</v>
      </c>
      <c r="B3">
        <v>2997</v>
      </c>
      <c r="C3">
        <v>52</v>
      </c>
      <c r="D3">
        <v>20.3</v>
      </c>
      <c r="E3">
        <v>27</v>
      </c>
      <c r="F3">
        <v>44.57</v>
      </c>
      <c r="G3">
        <v>471</v>
      </c>
      <c r="H3">
        <v>787</v>
      </c>
    </row>
    <row r="4" spans="1:8" x14ac:dyDescent="0.25">
      <c r="A4" s="7">
        <v>33725</v>
      </c>
      <c r="B4">
        <v>4650</v>
      </c>
      <c r="C4">
        <v>108</v>
      </c>
      <c r="D4">
        <v>51</v>
      </c>
      <c r="E4">
        <v>51</v>
      </c>
      <c r="F4">
        <v>71</v>
      </c>
      <c r="G4">
        <v>804</v>
      </c>
      <c r="H4">
        <v>5066</v>
      </c>
    </row>
    <row r="5" spans="1:8" x14ac:dyDescent="0.25">
      <c r="A5" s="7">
        <v>33756</v>
      </c>
      <c r="B5">
        <v>4547</v>
      </c>
      <c r="C5">
        <v>108</v>
      </c>
      <c r="D5">
        <v>54</v>
      </c>
      <c r="E5">
        <v>52</v>
      </c>
      <c r="F5">
        <v>55.08</v>
      </c>
      <c r="G5">
        <v>852</v>
      </c>
      <c r="H5">
        <v>7232</v>
      </c>
    </row>
    <row r="6" spans="1:8" x14ac:dyDescent="0.25">
      <c r="A6" s="7">
        <v>33786</v>
      </c>
      <c r="B6">
        <v>2949</v>
      </c>
      <c r="C6">
        <v>54</v>
      </c>
      <c r="D6">
        <v>22.03</v>
      </c>
      <c r="E6">
        <v>31</v>
      </c>
      <c r="F6">
        <v>25.8</v>
      </c>
      <c r="G6">
        <v>546</v>
      </c>
      <c r="H6">
        <v>2134</v>
      </c>
    </row>
    <row r="7" spans="1:8" x14ac:dyDescent="0.25">
      <c r="A7" s="7">
        <v>33848</v>
      </c>
      <c r="B7">
        <v>2058</v>
      </c>
      <c r="C7">
        <v>32.19</v>
      </c>
      <c r="D7">
        <v>12.4</v>
      </c>
      <c r="E7">
        <v>21</v>
      </c>
      <c r="F7">
        <v>13.89</v>
      </c>
      <c r="G7">
        <v>393</v>
      </c>
      <c r="H7">
        <v>635</v>
      </c>
    </row>
    <row r="8" spans="1:8" x14ac:dyDescent="0.25">
      <c r="A8" s="7">
        <v>33878</v>
      </c>
      <c r="B8">
        <v>1750</v>
      </c>
      <c r="C8">
        <v>25.32</v>
      </c>
      <c r="D8">
        <v>9.76</v>
      </c>
      <c r="E8">
        <v>18</v>
      </c>
      <c r="F8">
        <v>12.29</v>
      </c>
      <c r="G8">
        <v>325</v>
      </c>
      <c r="H8">
        <v>291</v>
      </c>
    </row>
    <row r="9" spans="1:8" x14ac:dyDescent="0.25">
      <c r="A9" s="7">
        <v>34060</v>
      </c>
      <c r="B9">
        <v>1818</v>
      </c>
      <c r="C9">
        <v>26.48</v>
      </c>
      <c r="D9">
        <v>10.74</v>
      </c>
      <c r="E9">
        <v>20</v>
      </c>
      <c r="F9">
        <v>31.88</v>
      </c>
      <c r="G9">
        <v>354</v>
      </c>
      <c r="H9">
        <v>182</v>
      </c>
    </row>
    <row r="10" spans="1:8" x14ac:dyDescent="0.25">
      <c r="A10" s="7">
        <v>34090</v>
      </c>
      <c r="B10">
        <v>3920</v>
      </c>
      <c r="C10">
        <v>99</v>
      </c>
      <c r="D10">
        <v>54</v>
      </c>
      <c r="E10">
        <v>58</v>
      </c>
      <c r="F10">
        <v>71</v>
      </c>
      <c r="G10">
        <v>913</v>
      </c>
      <c r="H10">
        <v>6908</v>
      </c>
    </row>
    <row r="11" spans="1:8" x14ac:dyDescent="0.25">
      <c r="A11" s="7">
        <v>34121</v>
      </c>
      <c r="B11">
        <v>5425</v>
      </c>
      <c r="C11">
        <v>151</v>
      </c>
      <c r="D11">
        <v>97</v>
      </c>
      <c r="E11">
        <v>115</v>
      </c>
      <c r="F11">
        <v>98</v>
      </c>
      <c r="G11">
        <v>1408</v>
      </c>
      <c r="H11">
        <v>15772</v>
      </c>
    </row>
    <row r="12" spans="1:8" x14ac:dyDescent="0.25">
      <c r="A12" s="7">
        <v>34151</v>
      </c>
      <c r="B12">
        <v>2858</v>
      </c>
      <c r="C12">
        <v>59</v>
      </c>
      <c r="D12">
        <v>25.75</v>
      </c>
      <c r="E12">
        <v>37</v>
      </c>
      <c r="F12">
        <v>35.18</v>
      </c>
      <c r="G12">
        <v>605</v>
      </c>
      <c r="H12">
        <v>3587</v>
      </c>
    </row>
    <row r="13" spans="1:8" x14ac:dyDescent="0.25">
      <c r="A13" s="7">
        <v>34243</v>
      </c>
      <c r="B13">
        <v>1452</v>
      </c>
      <c r="C13">
        <v>21.75</v>
      </c>
      <c r="D13">
        <v>8.35</v>
      </c>
      <c r="E13">
        <v>17</v>
      </c>
      <c r="F13">
        <v>13.13</v>
      </c>
      <c r="G13">
        <v>318</v>
      </c>
      <c r="H13">
        <v>278</v>
      </c>
    </row>
    <row r="14" spans="1:8" x14ac:dyDescent="0.25">
      <c r="A14" s="7">
        <v>34274</v>
      </c>
      <c r="B14">
        <v>1450</v>
      </c>
      <c r="C14">
        <v>21.77</v>
      </c>
      <c r="D14">
        <v>8.36</v>
      </c>
      <c r="E14">
        <v>17</v>
      </c>
      <c r="F14">
        <v>15.68</v>
      </c>
      <c r="G14">
        <v>324</v>
      </c>
      <c r="H14">
        <v>237</v>
      </c>
    </row>
    <row r="15" spans="1:8" x14ac:dyDescent="0.25">
      <c r="A15" s="7">
        <v>34455</v>
      </c>
      <c r="B15">
        <v>2355</v>
      </c>
      <c r="C15">
        <v>49</v>
      </c>
      <c r="D15">
        <v>21.4</v>
      </c>
      <c r="E15">
        <v>32</v>
      </c>
      <c r="F15">
        <v>47.13</v>
      </c>
      <c r="G15">
        <v>503</v>
      </c>
      <c r="H15">
        <v>1951</v>
      </c>
    </row>
    <row r="16" spans="1:8" x14ac:dyDescent="0.25">
      <c r="A16" s="7">
        <v>34486</v>
      </c>
      <c r="B16">
        <v>3612</v>
      </c>
      <c r="C16">
        <v>96</v>
      </c>
      <c r="D16">
        <v>56</v>
      </c>
      <c r="E16">
        <v>72</v>
      </c>
      <c r="F16">
        <v>80</v>
      </c>
      <c r="G16">
        <v>1050</v>
      </c>
      <c r="H16">
        <v>8593</v>
      </c>
    </row>
    <row r="17" spans="1:8" x14ac:dyDescent="0.25">
      <c r="A17" s="7">
        <v>34516</v>
      </c>
      <c r="B17">
        <v>1853</v>
      </c>
      <c r="C17">
        <v>34</v>
      </c>
      <c r="D17">
        <v>13.5</v>
      </c>
      <c r="E17">
        <v>26</v>
      </c>
      <c r="F17">
        <v>22.53</v>
      </c>
      <c r="G17">
        <v>471</v>
      </c>
      <c r="H17">
        <v>1286</v>
      </c>
    </row>
    <row r="18" spans="1:8" x14ac:dyDescent="0.25">
      <c r="A18" s="7">
        <v>34608</v>
      </c>
      <c r="B18">
        <v>1741</v>
      </c>
      <c r="C18">
        <v>31</v>
      </c>
      <c r="D18">
        <v>12.32</v>
      </c>
      <c r="E18">
        <v>27</v>
      </c>
      <c r="F18">
        <v>25.33</v>
      </c>
      <c r="G18">
        <v>430</v>
      </c>
      <c r="H18">
        <v>1011</v>
      </c>
    </row>
    <row r="19" spans="1:8" x14ac:dyDescent="0.25">
      <c r="A19" s="7">
        <v>34639</v>
      </c>
      <c r="B19">
        <v>1311</v>
      </c>
      <c r="C19">
        <v>20.82</v>
      </c>
      <c r="D19">
        <v>8.06</v>
      </c>
      <c r="E19">
        <v>18</v>
      </c>
      <c r="F19">
        <v>18.53</v>
      </c>
      <c r="G19">
        <v>344</v>
      </c>
      <c r="H19">
        <v>295</v>
      </c>
    </row>
    <row r="20" spans="1:8" x14ac:dyDescent="0.25">
      <c r="A20" s="7">
        <v>34700</v>
      </c>
      <c r="B20">
        <v>1232</v>
      </c>
      <c r="C20">
        <v>18.489999999999998</v>
      </c>
      <c r="D20">
        <v>7.32</v>
      </c>
      <c r="E20">
        <v>17</v>
      </c>
      <c r="F20">
        <v>29.8</v>
      </c>
      <c r="G20">
        <v>328</v>
      </c>
      <c r="H20">
        <v>133</v>
      </c>
    </row>
    <row r="21" spans="1:8" x14ac:dyDescent="0.25">
      <c r="A21" s="7">
        <v>34790</v>
      </c>
      <c r="B21">
        <v>1449</v>
      </c>
      <c r="C21">
        <v>25</v>
      </c>
      <c r="D21">
        <v>9.68</v>
      </c>
      <c r="E21">
        <v>21</v>
      </c>
      <c r="F21">
        <v>37.51</v>
      </c>
      <c r="G21">
        <v>379</v>
      </c>
      <c r="H21">
        <v>351</v>
      </c>
    </row>
    <row r="22" spans="1:8" x14ac:dyDescent="0.25">
      <c r="A22" s="7">
        <v>34851</v>
      </c>
      <c r="B22">
        <v>4478</v>
      </c>
      <c r="C22">
        <v>130</v>
      </c>
      <c r="D22">
        <v>86</v>
      </c>
      <c r="E22">
        <v>127</v>
      </c>
      <c r="F22">
        <v>102</v>
      </c>
      <c r="G22">
        <v>1400</v>
      </c>
      <c r="H22">
        <v>15290</v>
      </c>
    </row>
    <row r="23" spans="1:8" x14ac:dyDescent="0.25">
      <c r="A23" s="7">
        <v>34881</v>
      </c>
      <c r="B23">
        <v>4486</v>
      </c>
      <c r="C23">
        <v>129</v>
      </c>
      <c r="D23">
        <v>85</v>
      </c>
      <c r="E23">
        <v>129</v>
      </c>
      <c r="F23">
        <v>93</v>
      </c>
      <c r="G23">
        <v>1453</v>
      </c>
      <c r="H23">
        <v>16366</v>
      </c>
    </row>
    <row r="24" spans="1:8" x14ac:dyDescent="0.25">
      <c r="A24" s="7">
        <v>34912</v>
      </c>
      <c r="B24">
        <v>2043</v>
      </c>
      <c r="C24">
        <v>46</v>
      </c>
      <c r="D24">
        <v>21.6</v>
      </c>
      <c r="E24">
        <v>41</v>
      </c>
      <c r="F24">
        <v>41.06</v>
      </c>
      <c r="G24">
        <v>638</v>
      </c>
      <c r="H24">
        <v>4134</v>
      </c>
    </row>
    <row r="25" spans="1:8" x14ac:dyDescent="0.25">
      <c r="A25" s="7">
        <v>34943</v>
      </c>
      <c r="B25">
        <v>1515</v>
      </c>
      <c r="C25">
        <v>28</v>
      </c>
      <c r="D25">
        <v>11.59</v>
      </c>
      <c r="E25">
        <v>27</v>
      </c>
      <c r="F25">
        <v>24.46</v>
      </c>
      <c r="G25">
        <v>432</v>
      </c>
      <c r="H25">
        <v>1348</v>
      </c>
    </row>
    <row r="26" spans="1:8" x14ac:dyDescent="0.25">
      <c r="A26" s="7">
        <v>34973</v>
      </c>
      <c r="B26">
        <v>1079</v>
      </c>
      <c r="C26">
        <v>17.59</v>
      </c>
      <c r="D26">
        <v>6.87</v>
      </c>
      <c r="E26">
        <v>17</v>
      </c>
      <c r="F26">
        <v>15.38</v>
      </c>
      <c r="G26">
        <v>323</v>
      </c>
      <c r="H26">
        <v>346</v>
      </c>
    </row>
    <row r="27" spans="1:8" x14ac:dyDescent="0.25">
      <c r="A27" s="7">
        <v>35004</v>
      </c>
      <c r="B27">
        <v>988</v>
      </c>
      <c r="C27">
        <v>14.93</v>
      </c>
      <c r="D27">
        <v>5.87</v>
      </c>
      <c r="E27">
        <v>16</v>
      </c>
      <c r="F27">
        <v>17.98</v>
      </c>
      <c r="G27">
        <v>295</v>
      </c>
      <c r="H27">
        <v>143</v>
      </c>
    </row>
    <row r="28" spans="1:8" x14ac:dyDescent="0.25">
      <c r="A28" s="7">
        <v>35065</v>
      </c>
      <c r="B28">
        <v>1060</v>
      </c>
      <c r="C28">
        <v>15.79</v>
      </c>
      <c r="D28">
        <v>6.34</v>
      </c>
      <c r="E28">
        <v>16</v>
      </c>
      <c r="F28">
        <v>28.59</v>
      </c>
      <c r="G28">
        <v>304</v>
      </c>
      <c r="H28">
        <v>109</v>
      </c>
    </row>
    <row r="29" spans="1:8" x14ac:dyDescent="0.25">
      <c r="A29" s="7">
        <v>35156</v>
      </c>
      <c r="B29">
        <v>1394</v>
      </c>
      <c r="C29">
        <v>26</v>
      </c>
      <c r="D29">
        <v>9.9499999999999993</v>
      </c>
      <c r="E29">
        <v>24</v>
      </c>
      <c r="F29">
        <v>44.87</v>
      </c>
      <c r="G29">
        <v>386</v>
      </c>
      <c r="H29">
        <v>445</v>
      </c>
    </row>
    <row r="30" spans="1:8" x14ac:dyDescent="0.25">
      <c r="A30" s="7">
        <v>35186</v>
      </c>
      <c r="B30">
        <v>2576</v>
      </c>
      <c r="C30">
        <v>71</v>
      </c>
      <c r="D30">
        <v>42</v>
      </c>
      <c r="E30">
        <v>68</v>
      </c>
      <c r="F30">
        <v>88</v>
      </c>
      <c r="G30">
        <v>1005</v>
      </c>
      <c r="H30">
        <v>6219</v>
      </c>
    </row>
    <row r="31" spans="1:8" x14ac:dyDescent="0.25">
      <c r="A31" s="7">
        <v>35278</v>
      </c>
      <c r="B31">
        <v>1210</v>
      </c>
      <c r="C31">
        <v>19.18</v>
      </c>
      <c r="D31">
        <v>7.31</v>
      </c>
      <c r="E31">
        <v>21</v>
      </c>
      <c r="F31">
        <v>13.82</v>
      </c>
      <c r="G31">
        <v>364</v>
      </c>
      <c r="H31">
        <v>368</v>
      </c>
    </row>
    <row r="32" spans="1:8" x14ac:dyDescent="0.25">
      <c r="A32" s="7">
        <v>35309</v>
      </c>
      <c r="B32">
        <v>1044</v>
      </c>
      <c r="C32">
        <v>18</v>
      </c>
      <c r="D32">
        <v>7.13</v>
      </c>
      <c r="E32">
        <v>19</v>
      </c>
      <c r="F32">
        <v>16.510000000000002</v>
      </c>
      <c r="G32">
        <v>345</v>
      </c>
      <c r="H32">
        <v>576</v>
      </c>
    </row>
    <row r="33" spans="1:8" x14ac:dyDescent="0.25">
      <c r="A33" s="7">
        <v>35339</v>
      </c>
      <c r="B33">
        <v>1600</v>
      </c>
      <c r="C33">
        <v>31</v>
      </c>
      <c r="D33">
        <v>12.51</v>
      </c>
      <c r="E33">
        <v>33</v>
      </c>
      <c r="F33">
        <v>35.880000000000003</v>
      </c>
      <c r="G33">
        <v>465</v>
      </c>
      <c r="H33">
        <v>1190</v>
      </c>
    </row>
    <row r="34" spans="1:8" x14ac:dyDescent="0.25">
      <c r="A34" s="7">
        <v>35370</v>
      </c>
      <c r="B34">
        <v>971</v>
      </c>
      <c r="C34">
        <v>15.68</v>
      </c>
      <c r="D34">
        <v>6.13</v>
      </c>
      <c r="E34">
        <v>17</v>
      </c>
      <c r="F34">
        <v>19.53</v>
      </c>
      <c r="G34">
        <v>320</v>
      </c>
      <c r="H34">
        <v>199</v>
      </c>
    </row>
    <row r="35" spans="1:8" x14ac:dyDescent="0.25">
      <c r="A35" s="7">
        <v>35431</v>
      </c>
      <c r="B35">
        <v>978</v>
      </c>
      <c r="C35">
        <v>14.73</v>
      </c>
      <c r="D35">
        <v>5.91</v>
      </c>
      <c r="E35">
        <v>16</v>
      </c>
      <c r="F35">
        <v>29.41</v>
      </c>
      <c r="G35">
        <v>293</v>
      </c>
      <c r="H35">
        <v>100</v>
      </c>
    </row>
    <row r="36" spans="1:8" x14ac:dyDescent="0.25">
      <c r="A36" s="7">
        <v>35462</v>
      </c>
      <c r="B36">
        <v>1048</v>
      </c>
      <c r="C36">
        <v>15.94</v>
      </c>
      <c r="D36">
        <v>6.5</v>
      </c>
      <c r="E36">
        <v>17</v>
      </c>
      <c r="F36">
        <v>35.159999999999997</v>
      </c>
      <c r="G36">
        <v>299</v>
      </c>
      <c r="H36">
        <v>108</v>
      </c>
    </row>
    <row r="37" spans="1:8" x14ac:dyDescent="0.25">
      <c r="A37" s="7">
        <v>35490</v>
      </c>
      <c r="B37">
        <v>1100</v>
      </c>
      <c r="C37">
        <v>19</v>
      </c>
      <c r="D37">
        <v>7.46</v>
      </c>
      <c r="E37">
        <v>20</v>
      </c>
      <c r="F37">
        <v>41.19</v>
      </c>
      <c r="G37">
        <v>350</v>
      </c>
      <c r="H37">
        <v>244</v>
      </c>
    </row>
    <row r="38" spans="1:8" x14ac:dyDescent="0.25">
      <c r="A38" s="7">
        <v>35521</v>
      </c>
      <c r="B38">
        <v>1291</v>
      </c>
      <c r="C38">
        <v>25</v>
      </c>
      <c r="D38">
        <v>9.8000000000000007</v>
      </c>
      <c r="E38">
        <v>25</v>
      </c>
      <c r="F38">
        <v>42.98</v>
      </c>
      <c r="G38">
        <v>384</v>
      </c>
      <c r="H38">
        <v>584</v>
      </c>
    </row>
    <row r="39" spans="1:8" x14ac:dyDescent="0.25">
      <c r="A39" s="7">
        <v>35551</v>
      </c>
      <c r="B39">
        <v>1595</v>
      </c>
      <c r="C39">
        <v>40</v>
      </c>
      <c r="D39">
        <v>21</v>
      </c>
      <c r="E39">
        <v>40</v>
      </c>
      <c r="F39">
        <v>60</v>
      </c>
      <c r="G39">
        <v>618</v>
      </c>
      <c r="H39">
        <v>2794</v>
      </c>
    </row>
    <row r="40" spans="1:8" x14ac:dyDescent="0.25">
      <c r="A40" s="7">
        <v>35582</v>
      </c>
      <c r="B40">
        <v>2295</v>
      </c>
      <c r="C40">
        <v>63</v>
      </c>
      <c r="D40">
        <v>38</v>
      </c>
      <c r="E40">
        <v>66</v>
      </c>
      <c r="F40">
        <v>71</v>
      </c>
      <c r="G40">
        <v>899</v>
      </c>
      <c r="H40">
        <v>6411</v>
      </c>
    </row>
    <row r="41" spans="1:8" x14ac:dyDescent="0.25">
      <c r="A41" s="7">
        <v>35612</v>
      </c>
      <c r="B41">
        <v>1767</v>
      </c>
      <c r="C41">
        <v>45</v>
      </c>
      <c r="D41">
        <v>26</v>
      </c>
      <c r="E41">
        <v>48</v>
      </c>
      <c r="F41">
        <v>49.75</v>
      </c>
      <c r="G41">
        <v>742</v>
      </c>
      <c r="H41">
        <v>5039</v>
      </c>
    </row>
    <row r="42" spans="1:8" x14ac:dyDescent="0.25">
      <c r="A42" s="7">
        <v>35643</v>
      </c>
      <c r="B42">
        <v>1473</v>
      </c>
      <c r="C42">
        <v>32</v>
      </c>
      <c r="D42">
        <v>14.89</v>
      </c>
      <c r="E42">
        <v>35</v>
      </c>
      <c r="F42">
        <v>37.450000000000003</v>
      </c>
      <c r="G42">
        <v>523</v>
      </c>
      <c r="H42">
        <v>2699</v>
      </c>
    </row>
    <row r="43" spans="1:8" x14ac:dyDescent="0.25">
      <c r="A43" s="7">
        <v>35674</v>
      </c>
      <c r="B43">
        <v>1915</v>
      </c>
      <c r="C43">
        <v>41</v>
      </c>
      <c r="D43">
        <v>17.87</v>
      </c>
      <c r="E43">
        <v>45</v>
      </c>
      <c r="F43">
        <v>50.63</v>
      </c>
      <c r="G43">
        <v>610</v>
      </c>
      <c r="H43">
        <v>2476</v>
      </c>
    </row>
    <row r="44" spans="1:8" x14ac:dyDescent="0.25">
      <c r="A44" s="7">
        <v>35704</v>
      </c>
      <c r="B44">
        <v>1582</v>
      </c>
      <c r="C44">
        <v>30</v>
      </c>
      <c r="D44">
        <v>11.95</v>
      </c>
      <c r="E44">
        <v>33</v>
      </c>
      <c r="F44">
        <v>39.15</v>
      </c>
      <c r="G44">
        <v>460</v>
      </c>
      <c r="H44">
        <v>909</v>
      </c>
    </row>
    <row r="45" spans="1:8" x14ac:dyDescent="0.25">
      <c r="A45" s="7">
        <v>35735</v>
      </c>
      <c r="B45">
        <v>1097</v>
      </c>
      <c r="C45">
        <v>18</v>
      </c>
      <c r="D45">
        <v>7.04</v>
      </c>
      <c r="E45">
        <v>21</v>
      </c>
      <c r="F45">
        <v>25.71</v>
      </c>
      <c r="G45">
        <v>352</v>
      </c>
      <c r="H45">
        <v>227</v>
      </c>
    </row>
    <row r="46" spans="1:8" x14ac:dyDescent="0.25">
      <c r="A46" s="7">
        <v>35765</v>
      </c>
      <c r="B46">
        <v>981</v>
      </c>
      <c r="C46">
        <v>15.73</v>
      </c>
      <c r="D46">
        <v>6.01</v>
      </c>
      <c r="E46">
        <v>17</v>
      </c>
      <c r="F46">
        <v>26.72</v>
      </c>
      <c r="G46">
        <v>325</v>
      </c>
      <c r="H46">
        <v>131</v>
      </c>
    </row>
    <row r="47" spans="1:8" x14ac:dyDescent="0.25">
      <c r="A47" s="7">
        <v>35827</v>
      </c>
      <c r="B47">
        <v>1016</v>
      </c>
      <c r="C47">
        <v>15.39</v>
      </c>
      <c r="D47">
        <v>6.18</v>
      </c>
      <c r="E47">
        <v>17</v>
      </c>
      <c r="F47">
        <v>34.200000000000003</v>
      </c>
      <c r="G47">
        <v>286</v>
      </c>
      <c r="H47">
        <v>90</v>
      </c>
    </row>
    <row r="48" spans="1:8" x14ac:dyDescent="0.25">
      <c r="A48" s="7">
        <v>35855</v>
      </c>
      <c r="B48">
        <v>1080</v>
      </c>
      <c r="C48">
        <v>16.62</v>
      </c>
      <c r="D48">
        <v>6.74</v>
      </c>
      <c r="E48">
        <v>18</v>
      </c>
      <c r="F48">
        <v>35.909999999999997</v>
      </c>
      <c r="G48">
        <v>298</v>
      </c>
      <c r="H48">
        <v>109</v>
      </c>
    </row>
    <row r="49" spans="1:8" x14ac:dyDescent="0.25">
      <c r="A49" s="7">
        <v>35886</v>
      </c>
      <c r="B49">
        <v>1142</v>
      </c>
      <c r="C49">
        <v>22</v>
      </c>
      <c r="D49">
        <v>8.31</v>
      </c>
      <c r="E49">
        <v>23</v>
      </c>
      <c r="F49">
        <v>40.83</v>
      </c>
      <c r="G49">
        <v>363</v>
      </c>
      <c r="H49">
        <v>410</v>
      </c>
    </row>
    <row r="50" spans="1:8" x14ac:dyDescent="0.25">
      <c r="A50" s="7">
        <v>35916</v>
      </c>
      <c r="B50">
        <v>1487</v>
      </c>
      <c r="C50">
        <v>38</v>
      </c>
      <c r="D50">
        <v>20</v>
      </c>
      <c r="E50">
        <v>39</v>
      </c>
      <c r="F50">
        <v>58</v>
      </c>
      <c r="G50">
        <v>601</v>
      </c>
      <c r="H50">
        <v>2581</v>
      </c>
    </row>
    <row r="51" spans="1:8" x14ac:dyDescent="0.25">
      <c r="A51" s="7">
        <v>35947</v>
      </c>
      <c r="B51">
        <v>1467</v>
      </c>
      <c r="C51">
        <v>38</v>
      </c>
      <c r="D51">
        <v>20</v>
      </c>
      <c r="E51">
        <v>39</v>
      </c>
      <c r="F51">
        <v>51</v>
      </c>
      <c r="G51">
        <v>611</v>
      </c>
      <c r="H51">
        <v>3166</v>
      </c>
    </row>
    <row r="52" spans="1:8" x14ac:dyDescent="0.25">
      <c r="A52" s="7">
        <v>35977</v>
      </c>
      <c r="B52">
        <v>1236</v>
      </c>
      <c r="C52">
        <v>28</v>
      </c>
      <c r="D52">
        <v>12.92</v>
      </c>
      <c r="E52">
        <v>30</v>
      </c>
      <c r="F52">
        <v>34.32</v>
      </c>
      <c r="G52">
        <v>468</v>
      </c>
      <c r="H52">
        <v>2135</v>
      </c>
    </row>
    <row r="53" spans="1:8" x14ac:dyDescent="0.25">
      <c r="A53" s="7">
        <v>36008</v>
      </c>
      <c r="B53">
        <v>964</v>
      </c>
      <c r="C53">
        <v>17.03</v>
      </c>
      <c r="D53">
        <v>6.34</v>
      </c>
      <c r="E53">
        <v>19</v>
      </c>
      <c r="F53">
        <v>15.32</v>
      </c>
      <c r="G53">
        <v>344</v>
      </c>
      <c r="H53">
        <v>484</v>
      </c>
    </row>
    <row r="54" spans="1:8" x14ac:dyDescent="0.25">
      <c r="A54" s="7">
        <v>36039</v>
      </c>
      <c r="B54">
        <v>816</v>
      </c>
      <c r="C54">
        <v>13.54</v>
      </c>
      <c r="D54">
        <v>5.0199999999999996</v>
      </c>
      <c r="E54">
        <v>15</v>
      </c>
      <c r="F54">
        <v>12.36</v>
      </c>
      <c r="G54">
        <v>278</v>
      </c>
      <c r="H54">
        <v>239</v>
      </c>
    </row>
    <row r="55" spans="1:8" x14ac:dyDescent="0.25">
      <c r="A55" s="7">
        <v>36069</v>
      </c>
      <c r="B55">
        <v>825</v>
      </c>
      <c r="C55">
        <v>13.94</v>
      </c>
      <c r="D55">
        <v>5.26</v>
      </c>
      <c r="E55">
        <v>16</v>
      </c>
      <c r="F55">
        <v>13.78</v>
      </c>
      <c r="G55">
        <v>284</v>
      </c>
      <c r="H55">
        <v>259</v>
      </c>
    </row>
    <row r="56" spans="1:8" x14ac:dyDescent="0.25">
      <c r="A56" s="7">
        <v>36100</v>
      </c>
      <c r="B56">
        <v>982</v>
      </c>
      <c r="C56">
        <v>16.559999999999999</v>
      </c>
      <c r="D56">
        <v>6.24</v>
      </c>
      <c r="E56">
        <v>18</v>
      </c>
      <c r="F56">
        <v>20.8</v>
      </c>
      <c r="G56">
        <v>317</v>
      </c>
      <c r="H56">
        <v>202</v>
      </c>
    </row>
    <row r="57" spans="1:8" x14ac:dyDescent="0.25">
      <c r="A57" s="7">
        <v>36192</v>
      </c>
      <c r="B57">
        <v>1053</v>
      </c>
      <c r="C57">
        <v>16</v>
      </c>
      <c r="D57">
        <v>6.37</v>
      </c>
      <c r="E57">
        <v>17</v>
      </c>
      <c r="F57">
        <v>35.43</v>
      </c>
      <c r="G57">
        <v>280</v>
      </c>
      <c r="H57">
        <v>83.44</v>
      </c>
    </row>
    <row r="58" spans="1:8" x14ac:dyDescent="0.25">
      <c r="A58" s="7">
        <v>36251</v>
      </c>
      <c r="B58">
        <v>1008</v>
      </c>
      <c r="C58">
        <v>18</v>
      </c>
      <c r="D58">
        <v>6.82</v>
      </c>
      <c r="E58">
        <v>19</v>
      </c>
      <c r="F58">
        <v>34.950000000000003</v>
      </c>
      <c r="G58">
        <v>336</v>
      </c>
      <c r="H58">
        <v>239</v>
      </c>
    </row>
    <row r="59" spans="1:8" x14ac:dyDescent="0.25">
      <c r="A59" s="7">
        <v>36312</v>
      </c>
      <c r="B59">
        <v>1439</v>
      </c>
      <c r="C59">
        <v>37</v>
      </c>
      <c r="D59">
        <v>18</v>
      </c>
      <c r="E59">
        <v>36</v>
      </c>
      <c r="F59">
        <v>51</v>
      </c>
      <c r="G59">
        <v>547</v>
      </c>
      <c r="H59">
        <v>2220</v>
      </c>
    </row>
    <row r="60" spans="1:8" x14ac:dyDescent="0.25">
      <c r="A60" s="7">
        <v>36373</v>
      </c>
      <c r="B60">
        <v>1435</v>
      </c>
      <c r="C60">
        <v>32</v>
      </c>
      <c r="D60">
        <v>14.07</v>
      </c>
      <c r="E60">
        <v>34</v>
      </c>
      <c r="F60">
        <v>38.22</v>
      </c>
      <c r="G60">
        <v>483</v>
      </c>
      <c r="H60">
        <v>2174</v>
      </c>
    </row>
    <row r="61" spans="1:8" x14ac:dyDescent="0.25">
      <c r="A61" s="7">
        <v>36434</v>
      </c>
      <c r="B61">
        <v>903</v>
      </c>
      <c r="C61">
        <v>16</v>
      </c>
      <c r="D61">
        <v>5.86</v>
      </c>
      <c r="E61">
        <v>17</v>
      </c>
      <c r="F61">
        <v>16.13</v>
      </c>
      <c r="G61">
        <v>289</v>
      </c>
      <c r="H61">
        <v>265</v>
      </c>
    </row>
    <row r="62" spans="1:8" x14ac:dyDescent="0.25">
      <c r="A62" s="7">
        <v>36465</v>
      </c>
      <c r="B62">
        <v>888</v>
      </c>
      <c r="C62">
        <v>13.96</v>
      </c>
      <c r="D62">
        <v>5.13</v>
      </c>
      <c r="E62">
        <v>15</v>
      </c>
      <c r="F62">
        <v>18.34</v>
      </c>
      <c r="G62">
        <v>264</v>
      </c>
      <c r="H62">
        <v>94</v>
      </c>
    </row>
    <row r="63" spans="1:8" x14ac:dyDescent="0.25">
      <c r="A63" s="7">
        <v>36617</v>
      </c>
      <c r="B63">
        <v>1263</v>
      </c>
      <c r="C63">
        <v>25</v>
      </c>
      <c r="D63">
        <v>9.42</v>
      </c>
      <c r="E63">
        <v>25</v>
      </c>
      <c r="F63">
        <v>47.72</v>
      </c>
      <c r="G63">
        <v>358</v>
      </c>
      <c r="H63">
        <v>423</v>
      </c>
    </row>
    <row r="64" spans="1:8" x14ac:dyDescent="0.25">
      <c r="A64" s="7">
        <v>36647</v>
      </c>
      <c r="B64">
        <v>2481</v>
      </c>
      <c r="C64">
        <v>71</v>
      </c>
      <c r="D64">
        <v>39</v>
      </c>
      <c r="E64">
        <v>66</v>
      </c>
      <c r="F64">
        <v>84</v>
      </c>
      <c r="G64">
        <v>909</v>
      </c>
      <c r="H64">
        <v>4357</v>
      </c>
    </row>
    <row r="65" spans="1:8" x14ac:dyDescent="0.25">
      <c r="A65" s="7">
        <v>36678</v>
      </c>
      <c r="B65">
        <v>1173</v>
      </c>
      <c r="C65">
        <v>24</v>
      </c>
      <c r="D65">
        <v>9.2799999999999994</v>
      </c>
      <c r="E65">
        <v>25</v>
      </c>
      <c r="F65">
        <v>28.21</v>
      </c>
      <c r="G65">
        <v>395</v>
      </c>
      <c r="H65">
        <v>829</v>
      </c>
    </row>
    <row r="66" spans="1:8" x14ac:dyDescent="0.25">
      <c r="A66" s="7">
        <v>36708</v>
      </c>
      <c r="B66">
        <v>1120</v>
      </c>
      <c r="C66">
        <v>20</v>
      </c>
      <c r="D66">
        <v>7.47</v>
      </c>
      <c r="E66">
        <v>22</v>
      </c>
      <c r="F66">
        <v>19.13</v>
      </c>
      <c r="G66">
        <v>382</v>
      </c>
      <c r="H66">
        <v>448</v>
      </c>
    </row>
    <row r="67" spans="1:8" x14ac:dyDescent="0.25">
      <c r="A67" s="7">
        <v>36739</v>
      </c>
      <c r="B67">
        <v>1111</v>
      </c>
      <c r="C67">
        <v>18.38</v>
      </c>
      <c r="D67">
        <v>6.75</v>
      </c>
      <c r="E67">
        <v>21</v>
      </c>
      <c r="F67">
        <v>14.54</v>
      </c>
      <c r="G67">
        <v>336</v>
      </c>
      <c r="H67">
        <v>265</v>
      </c>
    </row>
    <row r="68" spans="1:8" x14ac:dyDescent="0.25">
      <c r="A68" s="7">
        <v>36770</v>
      </c>
      <c r="B68">
        <v>900</v>
      </c>
      <c r="C68">
        <v>15.66</v>
      </c>
      <c r="D68">
        <v>5.63</v>
      </c>
      <c r="E68">
        <v>16</v>
      </c>
      <c r="F68">
        <v>13.39</v>
      </c>
      <c r="G68">
        <v>289</v>
      </c>
      <c r="H68">
        <v>280</v>
      </c>
    </row>
    <row r="69" spans="1:8" x14ac:dyDescent="0.25">
      <c r="A69" s="7">
        <v>36831</v>
      </c>
      <c r="B69">
        <v>969</v>
      </c>
      <c r="C69">
        <v>16.440000000000001</v>
      </c>
      <c r="D69">
        <v>5.92</v>
      </c>
      <c r="E69">
        <v>16</v>
      </c>
      <c r="F69">
        <v>18</v>
      </c>
      <c r="G69">
        <v>289</v>
      </c>
      <c r="H69">
        <v>158</v>
      </c>
    </row>
    <row r="70" spans="1:8" x14ac:dyDescent="0.25">
      <c r="A70" s="7">
        <v>36861</v>
      </c>
      <c r="B70">
        <v>930</v>
      </c>
      <c r="C70">
        <v>14.79</v>
      </c>
      <c r="D70">
        <v>5.32</v>
      </c>
      <c r="E70">
        <v>15</v>
      </c>
      <c r="F70">
        <v>19</v>
      </c>
      <c r="G70">
        <v>266</v>
      </c>
      <c r="H70">
        <v>90</v>
      </c>
    </row>
    <row r="71" spans="1:8" x14ac:dyDescent="0.25">
      <c r="A71" s="7">
        <v>36951</v>
      </c>
      <c r="B71">
        <v>1222</v>
      </c>
      <c r="C71">
        <v>18.7</v>
      </c>
      <c r="D71">
        <v>7.43</v>
      </c>
      <c r="E71">
        <v>20</v>
      </c>
      <c r="F71">
        <v>37.659999999999997</v>
      </c>
      <c r="G71">
        <v>287</v>
      </c>
      <c r="H71">
        <v>82.13</v>
      </c>
    </row>
    <row r="72" spans="1:8" x14ac:dyDescent="0.25">
      <c r="A72" s="7">
        <v>36982</v>
      </c>
      <c r="B72">
        <v>1680</v>
      </c>
      <c r="C72">
        <v>38</v>
      </c>
      <c r="D72">
        <v>14.75</v>
      </c>
      <c r="E72">
        <v>37</v>
      </c>
      <c r="F72">
        <v>66</v>
      </c>
      <c r="G72">
        <v>427</v>
      </c>
      <c r="H72">
        <v>859</v>
      </c>
    </row>
    <row r="73" spans="1:8" x14ac:dyDescent="0.25">
      <c r="A73" s="7">
        <v>37012</v>
      </c>
      <c r="B73">
        <v>2017</v>
      </c>
      <c r="C73">
        <v>55</v>
      </c>
      <c r="D73">
        <v>27</v>
      </c>
      <c r="E73">
        <v>48</v>
      </c>
      <c r="F73">
        <v>65</v>
      </c>
      <c r="G73">
        <v>715</v>
      </c>
      <c r="H73">
        <v>2646</v>
      </c>
    </row>
    <row r="74" spans="1:8" x14ac:dyDescent="0.25">
      <c r="A74" s="7">
        <v>37043</v>
      </c>
      <c r="B74">
        <v>1611</v>
      </c>
      <c r="C74">
        <v>42</v>
      </c>
      <c r="D74">
        <v>20</v>
      </c>
      <c r="E74">
        <v>36</v>
      </c>
      <c r="F74">
        <v>47</v>
      </c>
      <c r="G74">
        <v>550</v>
      </c>
      <c r="H74">
        <v>2178</v>
      </c>
    </row>
    <row r="75" spans="1:8" x14ac:dyDescent="0.25">
      <c r="A75" s="7">
        <v>37104</v>
      </c>
      <c r="B75">
        <v>1130</v>
      </c>
      <c r="C75">
        <v>22</v>
      </c>
      <c r="D75">
        <v>8.44</v>
      </c>
      <c r="E75">
        <v>23</v>
      </c>
      <c r="F75">
        <v>22.49</v>
      </c>
      <c r="G75">
        <v>359</v>
      </c>
      <c r="H75">
        <v>754</v>
      </c>
    </row>
    <row r="76" spans="1:8" x14ac:dyDescent="0.25">
      <c r="A76" s="7">
        <v>37135</v>
      </c>
      <c r="B76">
        <v>965</v>
      </c>
      <c r="C76">
        <v>16.37</v>
      </c>
      <c r="D76">
        <v>5.8</v>
      </c>
      <c r="E76">
        <v>17</v>
      </c>
      <c r="F76">
        <v>12.84</v>
      </c>
      <c r="G76">
        <v>291</v>
      </c>
      <c r="H76">
        <v>227</v>
      </c>
    </row>
    <row r="77" spans="1:8" x14ac:dyDescent="0.25">
      <c r="A77" s="7">
        <v>37196</v>
      </c>
      <c r="B77">
        <v>943</v>
      </c>
      <c r="C77">
        <v>14.49</v>
      </c>
      <c r="D77">
        <v>5.22</v>
      </c>
      <c r="E77">
        <v>15</v>
      </c>
      <c r="F77">
        <v>13.77</v>
      </c>
      <c r="G77">
        <v>220</v>
      </c>
      <c r="H77">
        <v>86</v>
      </c>
    </row>
    <row r="78" spans="1:8" x14ac:dyDescent="0.25">
      <c r="A78" s="7">
        <v>37226</v>
      </c>
      <c r="B78">
        <v>1062</v>
      </c>
      <c r="C78">
        <v>15.86</v>
      </c>
      <c r="D78">
        <v>5.88</v>
      </c>
      <c r="E78">
        <v>16</v>
      </c>
      <c r="F78">
        <v>23.28</v>
      </c>
      <c r="G78">
        <v>239</v>
      </c>
      <c r="H78">
        <v>61.78</v>
      </c>
    </row>
    <row r="79" spans="1:8" x14ac:dyDescent="0.25">
      <c r="A79" s="7">
        <v>37316</v>
      </c>
      <c r="B79">
        <v>1119</v>
      </c>
      <c r="C79">
        <v>17.87</v>
      </c>
      <c r="D79">
        <v>6.91</v>
      </c>
      <c r="E79">
        <v>18</v>
      </c>
      <c r="F79">
        <v>37.54</v>
      </c>
      <c r="G79">
        <v>295</v>
      </c>
      <c r="H79">
        <v>97</v>
      </c>
    </row>
    <row r="80" spans="1:8" x14ac:dyDescent="0.25">
      <c r="A80" s="7">
        <v>37347</v>
      </c>
      <c r="B80">
        <v>1271</v>
      </c>
      <c r="C80">
        <v>25</v>
      </c>
      <c r="D80">
        <v>8.92</v>
      </c>
      <c r="E80">
        <v>24</v>
      </c>
      <c r="F80">
        <v>47</v>
      </c>
      <c r="G80">
        <v>357</v>
      </c>
      <c r="H80">
        <v>299</v>
      </c>
    </row>
    <row r="81" spans="1:8" x14ac:dyDescent="0.25">
      <c r="A81" s="7">
        <v>37377</v>
      </c>
      <c r="B81">
        <v>1448</v>
      </c>
      <c r="C81">
        <v>33</v>
      </c>
      <c r="D81">
        <v>12.57</v>
      </c>
      <c r="E81">
        <v>31</v>
      </c>
      <c r="F81">
        <v>48</v>
      </c>
      <c r="G81">
        <v>387</v>
      </c>
      <c r="H81">
        <v>794</v>
      </c>
    </row>
    <row r="82" spans="1:8" x14ac:dyDescent="0.25">
      <c r="A82" s="7">
        <v>37438</v>
      </c>
      <c r="B82">
        <v>1334</v>
      </c>
      <c r="C82">
        <v>21.04</v>
      </c>
      <c r="D82">
        <v>8.0399999999999991</v>
      </c>
      <c r="E82">
        <v>24</v>
      </c>
      <c r="F82">
        <v>16.64</v>
      </c>
      <c r="G82">
        <v>346</v>
      </c>
      <c r="H82">
        <v>195</v>
      </c>
    </row>
    <row r="83" spans="1:8" x14ac:dyDescent="0.25">
      <c r="A83" s="7">
        <v>37591</v>
      </c>
      <c r="B83">
        <v>1062</v>
      </c>
      <c r="C83">
        <v>17.690000000000001</v>
      </c>
      <c r="D83">
        <v>6.11</v>
      </c>
      <c r="E83">
        <v>17</v>
      </c>
      <c r="F83">
        <v>23.38</v>
      </c>
      <c r="G83">
        <v>305</v>
      </c>
      <c r="H83">
        <v>104</v>
      </c>
    </row>
    <row r="84" spans="1:8" x14ac:dyDescent="0.25">
      <c r="A84" s="7">
        <v>37622</v>
      </c>
      <c r="B84">
        <v>1089</v>
      </c>
      <c r="C84">
        <v>17.2</v>
      </c>
      <c r="D84">
        <v>6.25</v>
      </c>
      <c r="E84">
        <v>17</v>
      </c>
      <c r="F84">
        <v>34.71</v>
      </c>
      <c r="G84">
        <v>289</v>
      </c>
      <c r="H84">
        <v>70.05</v>
      </c>
    </row>
    <row r="85" spans="1:8" x14ac:dyDescent="0.25">
      <c r="A85" s="7">
        <v>37712</v>
      </c>
      <c r="B85">
        <v>1174</v>
      </c>
      <c r="C85">
        <v>19.440000000000001</v>
      </c>
      <c r="D85">
        <v>7.4</v>
      </c>
      <c r="E85">
        <v>20</v>
      </c>
      <c r="F85">
        <v>38.9</v>
      </c>
      <c r="G85">
        <v>321</v>
      </c>
      <c r="H85">
        <v>116</v>
      </c>
    </row>
    <row r="86" spans="1:8" x14ac:dyDescent="0.25">
      <c r="A86" s="7">
        <v>37742</v>
      </c>
      <c r="B86">
        <v>2046</v>
      </c>
      <c r="C86">
        <v>58</v>
      </c>
      <c r="D86">
        <v>29</v>
      </c>
      <c r="E86">
        <v>50</v>
      </c>
      <c r="F86">
        <v>65</v>
      </c>
      <c r="G86">
        <v>713</v>
      </c>
      <c r="H86">
        <v>2620</v>
      </c>
    </row>
    <row r="87" spans="1:8" x14ac:dyDescent="0.25">
      <c r="A87" s="7">
        <v>37773</v>
      </c>
      <c r="B87">
        <v>1405</v>
      </c>
      <c r="C87">
        <v>33</v>
      </c>
      <c r="D87">
        <v>13.18</v>
      </c>
      <c r="E87">
        <v>30</v>
      </c>
      <c r="F87">
        <v>40</v>
      </c>
      <c r="G87">
        <v>426</v>
      </c>
      <c r="H87">
        <v>1234</v>
      </c>
    </row>
    <row r="88" spans="1:8" x14ac:dyDescent="0.25">
      <c r="A88" s="7">
        <v>37803</v>
      </c>
      <c r="B88">
        <v>1187</v>
      </c>
      <c r="C88">
        <v>23</v>
      </c>
      <c r="D88">
        <v>8.5500000000000007</v>
      </c>
      <c r="E88">
        <v>24</v>
      </c>
      <c r="F88">
        <v>24.32</v>
      </c>
      <c r="G88">
        <v>393</v>
      </c>
      <c r="H88">
        <v>557</v>
      </c>
    </row>
    <row r="89" spans="1:8" x14ac:dyDescent="0.25">
      <c r="A89" s="7">
        <v>37895</v>
      </c>
      <c r="B89">
        <v>960</v>
      </c>
      <c r="C89">
        <v>15.01</v>
      </c>
      <c r="D89">
        <v>5.3</v>
      </c>
      <c r="E89">
        <v>16</v>
      </c>
      <c r="F89">
        <v>13.99</v>
      </c>
      <c r="G89">
        <v>227</v>
      </c>
      <c r="H89">
        <v>88</v>
      </c>
    </row>
    <row r="90" spans="1:8" x14ac:dyDescent="0.25">
      <c r="A90" s="7">
        <v>37956</v>
      </c>
      <c r="B90">
        <v>1046</v>
      </c>
      <c r="C90">
        <v>17.38</v>
      </c>
      <c r="D90">
        <v>5.95</v>
      </c>
      <c r="E90">
        <v>17</v>
      </c>
      <c r="F90">
        <v>22.82</v>
      </c>
      <c r="G90">
        <v>302</v>
      </c>
      <c r="H90">
        <v>100</v>
      </c>
    </row>
    <row r="91" spans="1:8" x14ac:dyDescent="0.25">
      <c r="A91" s="7">
        <v>38047</v>
      </c>
      <c r="B91">
        <v>1115</v>
      </c>
      <c r="C91">
        <v>18.510000000000002</v>
      </c>
      <c r="D91">
        <v>6.85</v>
      </c>
      <c r="E91">
        <v>19</v>
      </c>
      <c r="F91">
        <v>43.3</v>
      </c>
      <c r="G91">
        <v>313</v>
      </c>
      <c r="H91">
        <v>94</v>
      </c>
    </row>
    <row r="92" spans="1:8" x14ac:dyDescent="0.25">
      <c r="A92" s="7">
        <v>38108</v>
      </c>
      <c r="B92">
        <v>2164</v>
      </c>
      <c r="C92">
        <v>58</v>
      </c>
      <c r="D92">
        <v>25</v>
      </c>
      <c r="E92">
        <v>53</v>
      </c>
      <c r="F92">
        <v>83</v>
      </c>
      <c r="G92">
        <v>747</v>
      </c>
      <c r="H92">
        <v>1868</v>
      </c>
    </row>
    <row r="93" spans="1:8" x14ac:dyDescent="0.25">
      <c r="A93" s="7">
        <v>38139</v>
      </c>
      <c r="B93">
        <v>2313</v>
      </c>
      <c r="C93">
        <v>65</v>
      </c>
      <c r="D93">
        <v>32</v>
      </c>
      <c r="E93">
        <v>59</v>
      </c>
      <c r="F93">
        <v>72</v>
      </c>
      <c r="G93">
        <v>828</v>
      </c>
      <c r="H93">
        <v>3173</v>
      </c>
    </row>
    <row r="94" spans="1:8" x14ac:dyDescent="0.25">
      <c r="A94" s="7">
        <v>38200</v>
      </c>
      <c r="B94">
        <v>1110</v>
      </c>
      <c r="C94">
        <v>21</v>
      </c>
      <c r="D94">
        <v>7.32</v>
      </c>
      <c r="E94">
        <v>22</v>
      </c>
      <c r="F94">
        <v>18.96</v>
      </c>
      <c r="G94">
        <v>368</v>
      </c>
      <c r="H94">
        <v>396</v>
      </c>
    </row>
    <row r="95" spans="1:8" x14ac:dyDescent="0.25">
      <c r="A95" s="7">
        <v>38292</v>
      </c>
      <c r="B95">
        <v>1108</v>
      </c>
      <c r="C95">
        <v>20</v>
      </c>
      <c r="D95">
        <v>6.67</v>
      </c>
      <c r="E95">
        <v>20</v>
      </c>
      <c r="F95">
        <v>22.98</v>
      </c>
      <c r="G95">
        <v>328</v>
      </c>
      <c r="H95">
        <v>185</v>
      </c>
    </row>
    <row r="96" spans="1:8" x14ac:dyDescent="0.25">
      <c r="A96" s="7">
        <v>38473</v>
      </c>
      <c r="B96">
        <v>1587</v>
      </c>
      <c r="C96">
        <v>36</v>
      </c>
      <c r="D96">
        <v>13.21</v>
      </c>
      <c r="E96">
        <v>36</v>
      </c>
      <c r="F96">
        <v>61</v>
      </c>
      <c r="G96">
        <v>450</v>
      </c>
      <c r="H96">
        <v>773</v>
      </c>
    </row>
    <row r="97" spans="1:8" x14ac:dyDescent="0.25">
      <c r="A97" s="7">
        <v>38504</v>
      </c>
      <c r="B97">
        <v>2082</v>
      </c>
      <c r="C97">
        <v>57</v>
      </c>
      <c r="D97">
        <v>27</v>
      </c>
      <c r="E97">
        <v>55</v>
      </c>
      <c r="F97">
        <v>63</v>
      </c>
      <c r="G97">
        <v>788</v>
      </c>
      <c r="H97">
        <v>3290</v>
      </c>
    </row>
    <row r="98" spans="1:8" x14ac:dyDescent="0.25">
      <c r="A98" s="7">
        <v>38565</v>
      </c>
      <c r="B98">
        <v>1291</v>
      </c>
      <c r="C98">
        <v>27</v>
      </c>
      <c r="D98">
        <v>10.4</v>
      </c>
      <c r="E98">
        <v>29</v>
      </c>
      <c r="F98">
        <v>32.26</v>
      </c>
      <c r="G98">
        <v>425</v>
      </c>
      <c r="H98">
        <v>1082</v>
      </c>
    </row>
    <row r="99" spans="1:8" x14ac:dyDescent="0.25">
      <c r="A99" s="7">
        <v>38687</v>
      </c>
      <c r="B99">
        <v>1221</v>
      </c>
      <c r="C99">
        <v>21</v>
      </c>
      <c r="D99">
        <v>7.07</v>
      </c>
      <c r="E99">
        <v>22</v>
      </c>
      <c r="F99">
        <v>33.840000000000003</v>
      </c>
      <c r="G99">
        <v>376</v>
      </c>
      <c r="H99">
        <v>137</v>
      </c>
    </row>
    <row r="100" spans="1:8" x14ac:dyDescent="0.25">
      <c r="A100" s="7">
        <v>38808</v>
      </c>
      <c r="B100">
        <v>1520</v>
      </c>
      <c r="C100">
        <v>32</v>
      </c>
      <c r="D100">
        <v>11.11</v>
      </c>
      <c r="E100">
        <v>33</v>
      </c>
      <c r="F100">
        <v>64</v>
      </c>
      <c r="G100">
        <v>442</v>
      </c>
      <c r="H100">
        <v>442</v>
      </c>
    </row>
    <row r="101" spans="1:8" x14ac:dyDescent="0.25">
      <c r="A101" s="7">
        <v>38838</v>
      </c>
      <c r="B101">
        <v>2601</v>
      </c>
      <c r="C101">
        <v>75</v>
      </c>
      <c r="D101">
        <v>36</v>
      </c>
      <c r="E101">
        <v>74</v>
      </c>
      <c r="F101">
        <v>100</v>
      </c>
      <c r="G101">
        <v>1040</v>
      </c>
      <c r="H101">
        <v>3466</v>
      </c>
    </row>
    <row r="102" spans="1:8" x14ac:dyDescent="0.25">
      <c r="A102" s="7">
        <v>38961</v>
      </c>
      <c r="B102">
        <v>1283</v>
      </c>
      <c r="C102">
        <v>25</v>
      </c>
      <c r="D102">
        <v>9.0399999999999991</v>
      </c>
      <c r="E102">
        <v>28</v>
      </c>
      <c r="F102">
        <v>31.99</v>
      </c>
      <c r="G102">
        <v>402</v>
      </c>
      <c r="H102">
        <v>642</v>
      </c>
    </row>
    <row r="103" spans="1:8" x14ac:dyDescent="0.25">
      <c r="A103" s="7">
        <v>38991</v>
      </c>
      <c r="B103">
        <v>1565</v>
      </c>
      <c r="C103">
        <v>30</v>
      </c>
      <c r="D103">
        <v>10.41</v>
      </c>
      <c r="E103">
        <v>33</v>
      </c>
      <c r="F103">
        <v>44.4</v>
      </c>
      <c r="G103">
        <v>461</v>
      </c>
      <c r="H103">
        <v>484</v>
      </c>
    </row>
    <row r="104" spans="1:8" x14ac:dyDescent="0.25">
      <c r="A104" s="7">
        <v>39173</v>
      </c>
      <c r="B104">
        <v>1249</v>
      </c>
      <c r="C104">
        <v>24</v>
      </c>
      <c r="D104">
        <v>8.3699999999999992</v>
      </c>
      <c r="E104">
        <v>25</v>
      </c>
      <c r="F104">
        <v>51</v>
      </c>
      <c r="G104">
        <v>408</v>
      </c>
      <c r="H104">
        <v>240</v>
      </c>
    </row>
    <row r="105" spans="1:8" x14ac:dyDescent="0.25">
      <c r="A105" s="7">
        <v>39203</v>
      </c>
      <c r="B105">
        <v>2620</v>
      </c>
      <c r="C105">
        <v>75</v>
      </c>
      <c r="D105">
        <v>34</v>
      </c>
      <c r="E105">
        <v>76</v>
      </c>
      <c r="F105">
        <v>112</v>
      </c>
      <c r="G105">
        <v>1083</v>
      </c>
      <c r="H105">
        <v>3179</v>
      </c>
    </row>
    <row r="106" spans="1:8" x14ac:dyDescent="0.25">
      <c r="A106" s="7">
        <v>39264</v>
      </c>
      <c r="B106">
        <v>1307</v>
      </c>
      <c r="C106">
        <v>27</v>
      </c>
      <c r="D106">
        <v>10.01</v>
      </c>
      <c r="E106">
        <v>30</v>
      </c>
      <c r="F106">
        <v>33.25</v>
      </c>
      <c r="G106">
        <v>462</v>
      </c>
      <c r="H106">
        <v>891</v>
      </c>
    </row>
    <row r="107" spans="1:8" x14ac:dyDescent="0.25">
      <c r="A107" s="7">
        <v>39387</v>
      </c>
      <c r="B107">
        <v>1217</v>
      </c>
      <c r="C107">
        <v>22</v>
      </c>
      <c r="D107">
        <v>7.36</v>
      </c>
      <c r="E107">
        <v>25</v>
      </c>
      <c r="F107">
        <v>30.31</v>
      </c>
      <c r="G107">
        <v>392</v>
      </c>
      <c r="H107">
        <v>255</v>
      </c>
    </row>
    <row r="108" spans="1:8" x14ac:dyDescent="0.25">
      <c r="A108" s="7">
        <v>39569</v>
      </c>
      <c r="B108">
        <v>1763</v>
      </c>
      <c r="C108">
        <v>40</v>
      </c>
      <c r="D108">
        <v>14.49</v>
      </c>
      <c r="E108">
        <v>41</v>
      </c>
      <c r="F108">
        <v>69</v>
      </c>
      <c r="G108">
        <v>543</v>
      </c>
      <c r="H108">
        <v>924</v>
      </c>
    </row>
    <row r="109" spans="1:8" x14ac:dyDescent="0.25">
      <c r="A109" s="7">
        <v>39600</v>
      </c>
      <c r="B109">
        <v>4290</v>
      </c>
      <c r="C109">
        <v>135</v>
      </c>
      <c r="D109">
        <v>74</v>
      </c>
      <c r="E109">
        <v>140</v>
      </c>
      <c r="F109">
        <v>162</v>
      </c>
      <c r="G109">
        <v>1592</v>
      </c>
      <c r="H109">
        <v>7264</v>
      </c>
    </row>
    <row r="110" spans="1:8" x14ac:dyDescent="0.25">
      <c r="A110" s="7">
        <v>39661</v>
      </c>
      <c r="B110">
        <v>1267</v>
      </c>
      <c r="C110">
        <v>25</v>
      </c>
      <c r="D110">
        <v>8.7899999999999991</v>
      </c>
      <c r="E110">
        <v>28</v>
      </c>
      <c r="F110">
        <v>27.39</v>
      </c>
      <c r="G110">
        <v>435</v>
      </c>
      <c r="H110">
        <v>678</v>
      </c>
    </row>
    <row r="111" spans="1:8" x14ac:dyDescent="0.25">
      <c r="A111" s="7">
        <v>39783</v>
      </c>
      <c r="B111">
        <v>1084</v>
      </c>
      <c r="C111">
        <v>17.809999999999999</v>
      </c>
      <c r="D111">
        <v>5.92</v>
      </c>
      <c r="E111">
        <v>20</v>
      </c>
      <c r="F111">
        <v>27.25</v>
      </c>
      <c r="G111">
        <v>344</v>
      </c>
      <c r="H111">
        <v>100</v>
      </c>
    </row>
    <row r="112" spans="1:8" x14ac:dyDescent="0.25">
      <c r="A112" s="7">
        <v>39904</v>
      </c>
      <c r="B112">
        <v>2541</v>
      </c>
      <c r="C112">
        <v>63</v>
      </c>
      <c r="D112">
        <v>23</v>
      </c>
      <c r="E112">
        <v>61</v>
      </c>
      <c r="F112">
        <v>117</v>
      </c>
      <c r="G112">
        <v>762</v>
      </c>
      <c r="H112">
        <v>1436</v>
      </c>
    </row>
    <row r="113" spans="1:8" x14ac:dyDescent="0.25">
      <c r="A113" s="7">
        <v>39995</v>
      </c>
      <c r="B113">
        <v>1545</v>
      </c>
      <c r="C113">
        <v>31</v>
      </c>
      <c r="D113">
        <v>11.11</v>
      </c>
      <c r="E113">
        <v>32</v>
      </c>
      <c r="F113">
        <v>34.090000000000003</v>
      </c>
      <c r="G113">
        <v>493</v>
      </c>
      <c r="H113">
        <v>799</v>
      </c>
    </row>
    <row r="114" spans="1:8" x14ac:dyDescent="0.25">
      <c r="A114" s="7">
        <v>40057</v>
      </c>
      <c r="B114">
        <v>1198</v>
      </c>
      <c r="C114">
        <v>20.309999999999999</v>
      </c>
      <c r="D114">
        <v>6.92</v>
      </c>
      <c r="E114">
        <v>22</v>
      </c>
      <c r="F114">
        <v>17.98</v>
      </c>
      <c r="G114">
        <v>350</v>
      </c>
      <c r="H114">
        <v>222</v>
      </c>
    </row>
    <row r="115" spans="1:8" x14ac:dyDescent="0.25">
      <c r="A115" s="7">
        <v>40118</v>
      </c>
      <c r="B115">
        <v>1119</v>
      </c>
      <c r="C115">
        <v>18.059999999999999</v>
      </c>
      <c r="D115">
        <v>5.99</v>
      </c>
      <c r="E115">
        <v>20</v>
      </c>
      <c r="F115">
        <v>22.32</v>
      </c>
      <c r="G115">
        <v>322</v>
      </c>
      <c r="H115">
        <v>103</v>
      </c>
    </row>
    <row r="116" spans="1:8" x14ac:dyDescent="0.25">
      <c r="A116" s="7">
        <v>40299</v>
      </c>
      <c r="B116">
        <v>1876</v>
      </c>
      <c r="C116">
        <v>38</v>
      </c>
      <c r="D116">
        <v>12.96</v>
      </c>
      <c r="E116">
        <v>34</v>
      </c>
      <c r="F116">
        <v>62</v>
      </c>
      <c r="G116">
        <v>511</v>
      </c>
      <c r="H116">
        <v>437</v>
      </c>
    </row>
    <row r="117" spans="1:8" x14ac:dyDescent="0.25">
      <c r="A117" s="7">
        <v>40330</v>
      </c>
      <c r="B117">
        <v>3621</v>
      </c>
      <c r="C117">
        <v>106</v>
      </c>
      <c r="D117">
        <v>50</v>
      </c>
      <c r="E117">
        <v>98</v>
      </c>
      <c r="F117">
        <v>121</v>
      </c>
      <c r="G117">
        <v>1301</v>
      </c>
      <c r="H117">
        <v>4931</v>
      </c>
    </row>
    <row r="118" spans="1:8" x14ac:dyDescent="0.25">
      <c r="A118" s="7">
        <v>40391</v>
      </c>
      <c r="B118">
        <v>1725</v>
      </c>
      <c r="C118">
        <v>34</v>
      </c>
      <c r="D118">
        <v>11.75</v>
      </c>
      <c r="E118">
        <v>32</v>
      </c>
      <c r="F118">
        <v>32.159999999999997</v>
      </c>
      <c r="G118">
        <v>490</v>
      </c>
      <c r="H118">
        <v>746</v>
      </c>
    </row>
    <row r="119" spans="1:8" x14ac:dyDescent="0.25">
      <c r="A119" s="7">
        <v>40483</v>
      </c>
      <c r="B119">
        <v>1372</v>
      </c>
      <c r="C119">
        <v>22.67</v>
      </c>
      <c r="D119">
        <v>7.3</v>
      </c>
      <c r="E119">
        <v>22</v>
      </c>
      <c r="F119">
        <v>28.35</v>
      </c>
      <c r="G119">
        <v>375</v>
      </c>
      <c r="H119">
        <v>119</v>
      </c>
    </row>
    <row r="120" spans="1:8" x14ac:dyDescent="0.25">
      <c r="A120" s="7">
        <v>40634</v>
      </c>
      <c r="B120">
        <v>1908</v>
      </c>
      <c r="C120">
        <v>35</v>
      </c>
      <c r="D120">
        <v>11.74</v>
      </c>
      <c r="E120">
        <v>30</v>
      </c>
      <c r="F120">
        <v>66</v>
      </c>
      <c r="G120">
        <v>477</v>
      </c>
      <c r="H120">
        <v>201</v>
      </c>
    </row>
    <row r="121" spans="1:8" x14ac:dyDescent="0.25">
      <c r="A121" s="7">
        <v>40695</v>
      </c>
      <c r="B121">
        <v>6026</v>
      </c>
      <c r="C121">
        <v>192</v>
      </c>
      <c r="D121">
        <v>104</v>
      </c>
      <c r="E121">
        <v>176</v>
      </c>
      <c r="F121">
        <v>203</v>
      </c>
      <c r="G121">
        <v>1951</v>
      </c>
      <c r="H121">
        <v>8589</v>
      </c>
    </row>
    <row r="122" spans="1:8" x14ac:dyDescent="0.25">
      <c r="A122" s="7">
        <v>40756</v>
      </c>
      <c r="B122">
        <v>1780</v>
      </c>
      <c r="C122">
        <v>32</v>
      </c>
      <c r="D122">
        <v>10.72</v>
      </c>
      <c r="E122">
        <v>27</v>
      </c>
      <c r="F122">
        <v>24.73</v>
      </c>
      <c r="G122">
        <v>437</v>
      </c>
      <c r="H122">
        <v>410</v>
      </c>
    </row>
    <row r="123" spans="1:8" x14ac:dyDescent="0.25">
      <c r="A123" s="7">
        <v>40848</v>
      </c>
      <c r="B123">
        <v>1639</v>
      </c>
      <c r="C123">
        <v>27.42</v>
      </c>
      <c r="D123">
        <v>8.6999999999999993</v>
      </c>
      <c r="E123">
        <v>24</v>
      </c>
      <c r="F123">
        <v>27.46</v>
      </c>
      <c r="G123">
        <v>394</v>
      </c>
      <c r="H123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Bicarbonate</vt:lpstr>
      <vt:lpstr>Calcium</vt:lpstr>
      <vt:lpstr>Chloride</vt:lpstr>
      <vt:lpstr>Magnesium</vt:lpstr>
      <vt:lpstr>Potassium</vt:lpstr>
      <vt:lpstr>Sodium</vt:lpstr>
      <vt:lpstr>Sulfate</vt:lpstr>
      <vt:lpstr>Monthly_Mean_Loads</vt:lpstr>
      <vt:lpstr>Standard_Errors</vt:lpstr>
      <vt:lpstr>Monthly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2022-03-07T20:08:50Z</dcterms:created>
  <dcterms:modified xsi:type="dcterms:W3CDTF">2022-03-28T19:15:53Z</dcterms:modified>
</cp:coreProperties>
</file>