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4\COMP2151_ASD\Project\Project Docs\"/>
    </mc:Choice>
  </mc:AlternateContent>
  <xr:revisionPtr revIDLastSave="0" documentId="13_ncr:1_{6AE8ADFF-06A2-4431-9EBC-33A87F2A28EB}" xr6:coauthVersionLast="45" xr6:coauthVersionMax="45" xr10:uidLastSave="{00000000-0000-0000-0000-000000000000}"/>
  <bookViews>
    <workbookView xWindow="-108" yWindow="492" windowWidth="23256" windowHeight="12576" activeTab="2" xr2:uid="{00000000-000D-0000-FFFF-FFFF00000000}"/>
  </bookViews>
  <sheets>
    <sheet name="Ex1. Personas" sheetId="2" r:id="rId1"/>
    <sheet name="set priority" sheetId="5" r:id="rId2"/>
    <sheet name="Prioritized Product Backlog" sheetId="6" r:id="rId3"/>
    <sheet name="Sheet2" sheetId="7" r:id="rId4"/>
    <sheet name="Ex1. User stories and features" sheetId="1" state="hidden" r:id="rId5"/>
    <sheet name="Ex1. User's budget" sheetId="4" state="hidden" r:id="rId6"/>
  </sheets>
  <definedNames>
    <definedName name="_xlnm.Print_Area" localSheetId="2">'Prioritized Product Backlog'!$A$4:$E$32</definedName>
    <definedName name="_xlnm.Print_Area" localSheetId="1">'set priority'!$A$1:$F$31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18" i="1"/>
  <c r="H18" i="1" l="1"/>
  <c r="F18" i="1"/>
  <c r="F20" i="1" s="1"/>
</calcChain>
</file>

<file path=xl/sharedStrings.xml><?xml version="1.0" encoding="utf-8"?>
<sst xmlns="http://schemas.openxmlformats.org/spreadsheetml/2006/main" count="275" uniqueCount="141">
  <si>
    <t>User</t>
  </si>
  <si>
    <t>Story</t>
  </si>
  <si>
    <t>Cost</t>
  </si>
  <si>
    <t>Client</t>
  </si>
  <si>
    <t>Administrator</t>
  </si>
  <si>
    <t>Manager</t>
  </si>
  <si>
    <t>Online store system</t>
  </si>
  <si>
    <t xml:space="preserve">I should be able to add a product's review with a comment and rating </t>
  </si>
  <si>
    <t>I should be able to search products by name, category, keywords and order searches by name and price</t>
  </si>
  <si>
    <t xml:space="preserve">I should be able to pay for products in my cart when I decide to do that. </t>
  </si>
  <si>
    <t>I should be able to add and remove selected products to/from my cart</t>
  </si>
  <si>
    <t>As a Client …</t>
  </si>
  <si>
    <t>As a Manager …</t>
  </si>
  <si>
    <t>As an Administrator …</t>
  </si>
  <si>
    <t>I should be able to check the number of products left and sold</t>
  </si>
  <si>
    <t>I should be able to print daily, weekly, monthly and annual reports about sales and orders</t>
  </si>
  <si>
    <t>I should be able to add new products and change the number of products in the system</t>
  </si>
  <si>
    <t>I should be able to review the payments from the clients</t>
  </si>
  <si>
    <t>I should receive confirmation that my order was received and paid for</t>
  </si>
  <si>
    <t>I should be able to block client's account who abuse the system</t>
  </si>
  <si>
    <t>I should be able to respond to clients support requests</t>
  </si>
  <si>
    <t>I should be able to review system logs</t>
  </si>
  <si>
    <t>I should be able to send a support request when I have problems with the system</t>
  </si>
  <si>
    <t>I should be able to create an account that will remember my details such as name, email and address</t>
  </si>
  <si>
    <t>Personas</t>
  </si>
  <si>
    <t>Budget</t>
  </si>
  <si>
    <t>Selected features</t>
  </si>
  <si>
    <t>Total cost of the system</t>
  </si>
  <si>
    <t>Cost of selected</t>
  </si>
  <si>
    <t>Money left</t>
  </si>
  <si>
    <t>Player1</t>
  </si>
  <si>
    <t>Player2</t>
  </si>
  <si>
    <t>Player3</t>
  </si>
  <si>
    <t>Player4</t>
  </si>
  <si>
    <t>Value of the feature</t>
  </si>
  <si>
    <t>Team's valuation</t>
  </si>
  <si>
    <t>John</t>
  </si>
  <si>
    <t>Name</t>
  </si>
  <si>
    <t>Description</t>
  </si>
  <si>
    <t>Works as a developer in a mid-size software company. He has a degree in IT. Due to extended working hours, he has limitted time for shopping so he does it online</t>
  </si>
  <si>
    <t>Goal</t>
  </si>
  <si>
    <t>Needs to do the shoping quickly and efficiently</t>
  </si>
  <si>
    <t>Ann</t>
  </si>
  <si>
    <t xml:space="preserve">She is an administrator of the online store system. She is experienced IT professional </t>
  </si>
  <si>
    <t>Needs to be able to supervise the system condition and user's behaviours</t>
  </si>
  <si>
    <t>Tim</t>
  </si>
  <si>
    <t xml:space="preserve">Is a bussiness professional and owner of the online store. He has a degree is business and has working knowledge of IT system. He is responsible for ordering and managing products in the online store. </t>
  </si>
  <si>
    <t xml:space="preserve">Needs to monitor sells and products easily as well as print reports needed for the accounting. </t>
  </si>
  <si>
    <t>I should be able to view products on the website to see their descriptions, prices and reviews</t>
  </si>
  <si>
    <t>generate monthly reports</t>
  </si>
  <si>
    <t>send information of the staff to the payroll</t>
  </si>
  <si>
    <t>Priority</t>
  </si>
  <si>
    <t>Story Points</t>
  </si>
  <si>
    <t>generate periodic reports of the service I provide</t>
  </si>
  <si>
    <t>generate periodic reports of the hub</t>
  </si>
  <si>
    <t>assess the reports generated by the staff</t>
  </si>
  <si>
    <t>As a Receptionist, I should be able to…</t>
  </si>
  <si>
    <t>accept payments from clients</t>
  </si>
  <si>
    <t>As a case worker, I should be able to…</t>
  </si>
  <si>
    <t>As a trainer, I should be able to…</t>
  </si>
  <si>
    <t>As Manager/Asst. Manager, I should be able to…</t>
  </si>
  <si>
    <t>SN</t>
  </si>
  <si>
    <t>generate periodic reports</t>
  </si>
  <si>
    <t>print periodic reports of client visits</t>
  </si>
  <si>
    <t>login to the system</t>
  </si>
  <si>
    <t>search and update client profile</t>
  </si>
  <si>
    <t>process payments from clients</t>
  </si>
  <si>
    <t>generate periodic reports of client visits</t>
  </si>
  <si>
    <t>close the case files of the clients when required</t>
  </si>
  <si>
    <t>refer clients to the service providers in the hub</t>
  </si>
  <si>
    <t>As a service provider, I should be able to…</t>
  </si>
  <si>
    <t>review the progress of case files</t>
  </si>
  <si>
    <t>book appoints for clients with caseworkers</t>
  </si>
  <si>
    <t>refer clients to external service providers</t>
  </si>
  <si>
    <t>register clients to the trainings</t>
  </si>
  <si>
    <t>generate agenda and schedule for trainings</t>
  </si>
  <si>
    <t>assess clients performance and grade them</t>
  </si>
  <si>
    <t>generate training reports</t>
  </si>
  <si>
    <t>register clients to services</t>
  </si>
  <si>
    <t>update the profile of services I provide</t>
  </si>
  <si>
    <t>generate and update work schedule of the staffs</t>
  </si>
  <si>
    <t>As a…</t>
  </si>
  <si>
    <t>I want to be able to…</t>
  </si>
  <si>
    <t>So that…</t>
  </si>
  <si>
    <t>Receptionist</t>
  </si>
  <si>
    <t>Caseworker</t>
  </si>
  <si>
    <t>Trainer</t>
  </si>
  <si>
    <t>Service Provider</t>
  </si>
  <si>
    <t>so that the progress of the hub can be assessed</t>
  </si>
  <si>
    <t>I can perform my duties in the hub</t>
  </si>
  <si>
    <t>so that I can manage the daily activities effectively</t>
  </si>
  <si>
    <t>so that I can assess the progress of the hub</t>
  </si>
  <si>
    <t>so that I can demonstrate the progress of the hub to the stakeholders</t>
  </si>
  <si>
    <t>so that we can pay our staff accurately in timely manner</t>
  </si>
  <si>
    <t>so that we can keep track of each client and their satisfaction</t>
  </si>
  <si>
    <t>to ensure that the clients' service requirements are appropriately and adequately fulfilled</t>
  </si>
  <si>
    <t>so that the paid services can be provided to the client</t>
  </si>
  <si>
    <t>close the case files of the clients</t>
  </si>
  <si>
    <t>so that the clients whose requirements have been fulfilled can be archived</t>
  </si>
  <si>
    <t>to provide them with appropriate services</t>
  </si>
  <si>
    <t>to ensure that the clients get appropriate services and information regarding these services</t>
  </si>
  <si>
    <t>to ensure that the client is receiving desired service in satisfactory manner</t>
  </si>
  <si>
    <t>so that the trainings can be administered perfectly</t>
  </si>
  <si>
    <t>so that they can receive their desired and/or required trainings</t>
  </si>
  <si>
    <t>to ensure that the client is receiving training well</t>
  </si>
  <si>
    <t>to report the success of the training and receive feedback</t>
  </si>
  <si>
    <t>so they can receive the desired services</t>
  </si>
  <si>
    <t>so that the information about the services provided is up-to-date and correct information is circulated</t>
  </si>
  <si>
    <t>Macpherson-Kendal Community Hub Information System Project</t>
  </si>
  <si>
    <t>Prioritization of User Stories</t>
  </si>
  <si>
    <t>Purpose</t>
  </si>
  <si>
    <t>Prioritized Product Backlog</t>
  </si>
  <si>
    <t>Sprint planning meeting</t>
  </si>
  <si>
    <t>1 day</t>
  </si>
  <si>
    <t>Upgrade the working system</t>
  </si>
  <si>
    <t>2 days</t>
  </si>
  <si>
    <t>Creating Wireframes</t>
  </si>
  <si>
    <t>4 days</t>
  </si>
  <si>
    <t>Develop homepage</t>
  </si>
  <si>
    <t>Generate local database</t>
  </si>
  <si>
    <t>Develop appointment system</t>
  </si>
  <si>
    <t>Develop appointment page</t>
  </si>
  <si>
    <t>Generate login database</t>
  </si>
  <si>
    <t>Develop login system</t>
  </si>
  <si>
    <t>Create login page and develop session data</t>
  </si>
  <si>
    <t>Connect to login database and assign authorities to different login types</t>
  </si>
  <si>
    <t>Create link in home page to book appointment</t>
  </si>
  <si>
    <t>Link to appointment database and staff-schedule database</t>
  </si>
  <si>
    <t>5,14</t>
  </si>
  <si>
    <t>14,15</t>
  </si>
  <si>
    <t>9,18</t>
  </si>
  <si>
    <t>Create classes and methods for appointment system</t>
  </si>
  <si>
    <t>Develop IEE diagrams</t>
  </si>
  <si>
    <t>Generate system database</t>
  </si>
  <si>
    <t>Test the database</t>
  </si>
  <si>
    <t>6,7</t>
  </si>
  <si>
    <t>Sudeep, Suvash, Shishir, Rajesh, Yafeit</t>
  </si>
  <si>
    <t>Sudeep, Rajesh</t>
  </si>
  <si>
    <t>Estimated Days to Complete</t>
  </si>
  <si>
    <t>--</t>
  </si>
  <si>
    <t>Manager / Asst.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</si>
</sst>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34998626667073579"/>
      </right>
      <top style="thick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0.499984740745262"/>
      </right>
      <top style="thick">
        <color theme="1" tint="0.499984740745262"/>
      </top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ck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1" tint="0.499984740745262"/>
      </bottom>
      <diagonal/>
    </border>
    <border>
      <left style="thin">
        <color theme="0" tint="-0.34998626667073579"/>
      </left>
      <right style="thick">
        <color theme="1" tint="0.499984740745262"/>
      </right>
      <top style="thin">
        <color theme="0" tint="-0.34998626667073579"/>
      </top>
      <bottom style="thick">
        <color theme="1" tint="0.499984740745262"/>
      </bottom>
      <diagonal/>
    </border>
    <border>
      <left style="thick">
        <color theme="1" tint="0.499984740745262"/>
      </left>
      <right style="thin">
        <color theme="0" tint="-0.34998626667073579"/>
      </right>
      <top style="thick">
        <color theme="1" tint="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1" tint="0.499984740745262"/>
      </top>
      <bottom/>
      <diagonal/>
    </border>
    <border>
      <left style="thin">
        <color theme="0" tint="-0.34998626667073579"/>
      </left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0.499984740745262"/>
      </right>
      <top/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ck">
        <color theme="1" tint="0.499984740745262"/>
      </right>
      <top style="thin">
        <color theme="0" tint="-0.34998626667073579"/>
      </top>
      <bottom/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 style="thick">
        <color theme="1" tint="0.499984740745262"/>
      </left>
      <right/>
      <top style="thick">
        <color theme="1" tint="0.499984740745262"/>
      </top>
      <bottom style="thin">
        <color theme="0" tint="-0.34998626667073579"/>
      </bottom>
      <diagonal/>
    </border>
    <border>
      <left style="thick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0.499984740745262"/>
      </left>
      <right/>
      <top style="thin">
        <color theme="0" tint="-0.34998626667073579"/>
      </top>
      <bottom/>
      <diagonal/>
    </border>
    <border>
      <left style="thick">
        <color theme="1" tint="0.499984740745262"/>
      </left>
      <right/>
      <top style="thin">
        <color theme="0" tint="-0.34998626667073579"/>
      </top>
      <bottom style="thick">
        <color theme="1" tint="0.499984740745262"/>
      </bottom>
      <diagonal/>
    </border>
    <border>
      <left style="thick">
        <color theme="1" tint="0.499984740745262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ck">
        <color theme="1" tint="0.499984740745262"/>
      </top>
      <bottom/>
      <diagonal/>
    </border>
    <border>
      <left/>
      <right style="thin">
        <color theme="0" tint="-0.34998626667073579"/>
      </right>
      <top style="thick">
        <color theme="1" tint="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1" tint="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ck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ck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ck">
        <color theme="2" tint="-0.24994659260841701"/>
      </bottom>
      <diagonal/>
    </border>
    <border>
      <left style="thin">
        <color theme="2" tint="-0.24994659260841701"/>
      </left>
      <right style="thick">
        <color theme="2" tint="-0.24994659260841701"/>
      </right>
      <top style="thin">
        <color theme="2" tint="-0.24994659260841701"/>
      </top>
      <bottom style="thick">
        <color theme="2" tint="-0.24994659260841701"/>
      </bottom>
      <diagonal/>
    </border>
    <border>
      <left style="thick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ck">
        <color theme="2" tint="-0.24994659260841701"/>
      </right>
      <top/>
      <bottom style="thin">
        <color theme="2" tint="-0.24994659260841701"/>
      </bottom>
      <diagonal/>
    </border>
    <border>
      <left style="thick">
        <color theme="2" tint="-0.24994659260841701"/>
      </left>
      <right style="thin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  <border>
      <left style="thin">
        <color theme="2" tint="-0.24994659260841701"/>
      </left>
      <right style="thick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  <border>
      <left style="thick">
        <color theme="2" tint="-0.24994659260841701"/>
      </left>
      <right style="thick">
        <color theme="2" tint="-0.24994659260841701"/>
      </right>
      <top style="thick">
        <color theme="2" tint="-0.24994659260841701"/>
      </top>
      <bottom/>
      <diagonal/>
    </border>
    <border>
      <left style="thick">
        <color theme="2" tint="-0.24994659260841701"/>
      </left>
      <right style="thick">
        <color theme="2" tint="-0.24994659260841701"/>
      </right>
      <top/>
      <bottom/>
      <diagonal/>
    </border>
    <border>
      <left style="thick">
        <color theme="2" tint="-0.24994659260841701"/>
      </left>
      <right style="thick">
        <color theme="2" tint="-0.24994659260841701"/>
      </right>
      <top/>
      <bottom style="thin">
        <color theme="2" tint="-0.24994659260841701"/>
      </bottom>
      <diagonal/>
    </border>
    <border>
      <left style="thick">
        <color theme="2" tint="-0.24994659260841701"/>
      </left>
      <right style="thick">
        <color theme="2" tint="-0.24994659260841701"/>
      </right>
      <top style="thin">
        <color theme="2" tint="-0.2499465926084170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/>
    <xf numFmtId="44" fontId="0" fillId="0" borderId="0" xfId="1" applyFont="1" applyAlignment="1">
      <alignment wrapText="1"/>
    </xf>
    <xf numFmtId="44" fontId="0" fillId="0" borderId="1" xfId="1" applyFont="1" applyBorder="1" applyAlignment="1">
      <alignment wrapText="1"/>
    </xf>
    <xf numFmtId="164" fontId="0" fillId="0" borderId="0" xfId="0" applyNumberFormat="1"/>
    <xf numFmtId="0" fontId="0" fillId="2" borderId="1" xfId="0" applyFill="1" applyBorder="1" applyAlignment="1">
      <alignment wrapText="1"/>
    </xf>
    <xf numFmtId="44" fontId="0" fillId="2" borderId="1" xfId="1" applyFont="1" applyFill="1" applyBorder="1" applyAlignment="1">
      <alignment wrapText="1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44" fontId="0" fillId="2" borderId="0" xfId="1" applyFont="1" applyFill="1" applyAlignment="1">
      <alignment wrapText="1"/>
    </xf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2" fillId="0" borderId="3" xfId="0" applyFon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0" fontId="2" fillId="0" borderId="4" xfId="0" applyFont="1" applyBorder="1" applyAlignment="1">
      <alignment horizontal="right"/>
    </xf>
    <xf numFmtId="164" fontId="0" fillId="0" borderId="4" xfId="0" applyNumberFormat="1" applyBorder="1"/>
    <xf numFmtId="8" fontId="0" fillId="0" borderId="4" xfId="1" applyNumberFormat="1" applyFont="1" applyBorder="1"/>
    <xf numFmtId="0" fontId="2" fillId="0" borderId="5" xfId="0" applyFont="1" applyBorder="1" applyAlignment="1">
      <alignment horizontal="right"/>
    </xf>
    <xf numFmtId="44" fontId="0" fillId="0" borderId="5" xfId="1" applyFont="1" applyBorder="1"/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44" fontId="0" fillId="0" borderId="3" xfId="1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10" borderId="27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6" fillId="10" borderId="19" xfId="0" applyFont="1" applyFill="1" applyBorder="1" applyAlignment="1">
      <alignment horizontal="center" vertical="center" wrapText="1"/>
    </xf>
    <xf numFmtId="0" fontId="6" fillId="10" borderId="20" xfId="0" applyFont="1" applyFill="1" applyBorder="1" applyAlignment="1">
      <alignment horizontal="center" vertical="center" wrapText="1"/>
    </xf>
    <xf numFmtId="0" fontId="6" fillId="10" borderId="33" xfId="0" applyNumberFormat="1" applyFont="1" applyFill="1" applyBorder="1" applyAlignment="1">
      <alignment horizontal="center" vertical="center" wrapText="1"/>
    </xf>
    <xf numFmtId="0" fontId="7" fillId="0" borderId="28" xfId="0" applyFont="1" applyBorder="1" applyAlignment="1">
      <alignment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vertical="center" wrapText="1"/>
    </xf>
    <xf numFmtId="0" fontId="7" fillId="11" borderId="12" xfId="0" applyFont="1" applyFill="1" applyBorder="1" applyAlignment="1">
      <alignment vertical="center" wrapText="1"/>
    </xf>
    <xf numFmtId="0" fontId="7" fillId="11" borderId="34" xfId="0" applyFont="1" applyFill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7" fillId="11" borderId="9" xfId="0" applyFont="1" applyFill="1" applyBorder="1" applyAlignment="1">
      <alignment vertical="center" wrapText="1"/>
    </xf>
    <xf numFmtId="0" fontId="7" fillId="11" borderId="14" xfId="0" applyFont="1" applyFill="1" applyBorder="1" applyAlignment="1">
      <alignment vertical="center" wrapText="1"/>
    </xf>
    <xf numFmtId="0" fontId="7" fillId="11" borderId="35" xfId="0" applyFont="1" applyFill="1" applyBorder="1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0" borderId="36" xfId="0" applyFont="1" applyBorder="1" applyAlignment="1">
      <alignment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vertical="center" wrapText="1"/>
    </xf>
    <xf numFmtId="0" fontId="7" fillId="11" borderId="17" xfId="0" applyFont="1" applyFill="1" applyBorder="1" applyAlignment="1">
      <alignment vertical="center" wrapText="1"/>
    </xf>
    <xf numFmtId="0" fontId="7" fillId="11" borderId="36" xfId="0" applyFont="1" applyFill="1" applyBorder="1" applyAlignment="1">
      <alignment vertical="center" wrapText="1"/>
    </xf>
    <xf numFmtId="0" fontId="7" fillId="11" borderId="26" xfId="0" applyFont="1" applyFill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37" xfId="0" applyFont="1" applyFill="1" applyBorder="1" applyAlignment="1">
      <alignment vertical="center" wrapText="1"/>
    </xf>
    <xf numFmtId="0" fontId="7" fillId="0" borderId="32" xfId="0" applyFont="1" applyBorder="1" applyAlignment="1">
      <alignment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vertical="center" wrapText="1"/>
    </xf>
    <xf numFmtId="0" fontId="7" fillId="11" borderId="23" xfId="0" applyFont="1" applyFill="1" applyBorder="1" applyAlignment="1">
      <alignment vertical="center" wrapText="1"/>
    </xf>
    <xf numFmtId="0" fontId="7" fillId="11" borderId="38" xfId="0" applyFont="1" applyFill="1" applyBorder="1" applyAlignment="1">
      <alignment vertical="center" wrapText="1"/>
    </xf>
    <xf numFmtId="0" fontId="7" fillId="11" borderId="37" xfId="0" applyFont="1" applyFill="1" applyBorder="1" applyAlignment="1">
      <alignment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38" xfId="0" applyFont="1" applyFill="1" applyBorder="1" applyAlignment="1">
      <alignment vertical="center" wrapText="1"/>
    </xf>
    <xf numFmtId="0" fontId="8" fillId="9" borderId="40" xfId="0" applyFont="1" applyFill="1" applyBorder="1" applyAlignment="1">
      <alignment vertical="center" wrapText="1"/>
    </xf>
    <xf numFmtId="0" fontId="7" fillId="9" borderId="40" xfId="0" applyFont="1" applyFill="1" applyBorder="1" applyAlignment="1">
      <alignment vertical="center" wrapText="1"/>
    </xf>
    <xf numFmtId="0" fontId="7" fillId="9" borderId="41" xfId="0" applyFont="1" applyFill="1" applyBorder="1" applyAlignment="1">
      <alignment vertical="center" wrapText="1"/>
    </xf>
    <xf numFmtId="0" fontId="8" fillId="0" borderId="40" xfId="0" applyFont="1" applyFill="1" applyBorder="1" applyAlignment="1">
      <alignment vertical="center" wrapText="1"/>
    </xf>
    <xf numFmtId="0" fontId="7" fillId="0" borderId="40" xfId="0" applyFont="1" applyFill="1" applyBorder="1" applyAlignment="1">
      <alignment vertical="center" wrapText="1"/>
    </xf>
    <xf numFmtId="0" fontId="7" fillId="0" borderId="41" xfId="0" applyFont="1" applyFill="1" applyBorder="1" applyAlignment="1">
      <alignment vertical="center" wrapText="1"/>
    </xf>
    <xf numFmtId="0" fontId="8" fillId="0" borderId="43" xfId="0" applyFont="1" applyFill="1" applyBorder="1" applyAlignment="1">
      <alignment vertical="center" wrapText="1"/>
    </xf>
    <xf numFmtId="0" fontId="7" fillId="0" borderId="43" xfId="0" applyFont="1" applyFill="1" applyBorder="1" applyAlignment="1">
      <alignment vertical="center" wrapText="1"/>
    </xf>
    <xf numFmtId="0" fontId="7" fillId="0" borderId="44" xfId="0" applyFont="1" applyFill="1" applyBorder="1" applyAlignment="1">
      <alignment vertical="center" wrapText="1"/>
    </xf>
    <xf numFmtId="0" fontId="8" fillId="9" borderId="46" xfId="0" applyFont="1" applyFill="1" applyBorder="1" applyAlignment="1">
      <alignment vertical="center" wrapText="1"/>
    </xf>
    <xf numFmtId="0" fontId="7" fillId="9" borderId="46" xfId="0" applyFont="1" applyFill="1" applyBorder="1" applyAlignment="1">
      <alignment vertical="center" wrapText="1"/>
    </xf>
    <xf numFmtId="0" fontId="7" fillId="9" borderId="47" xfId="0" applyFont="1" applyFill="1" applyBorder="1" applyAlignment="1">
      <alignment vertical="center" wrapText="1"/>
    </xf>
    <xf numFmtId="3" fontId="0" fillId="0" borderId="0" xfId="0" applyNumberFormat="1" applyAlignment="1">
      <alignment wrapText="1"/>
    </xf>
    <xf numFmtId="15" fontId="0" fillId="0" borderId="0" xfId="0" applyNumberFormat="1" applyAlignment="1">
      <alignment wrapText="1"/>
    </xf>
    <xf numFmtId="1" fontId="7" fillId="9" borderId="51" xfId="0" applyNumberFormat="1" applyFont="1" applyFill="1" applyBorder="1" applyAlignment="1">
      <alignment horizontal="right" vertical="center" wrapText="1"/>
    </xf>
    <xf numFmtId="1" fontId="7" fillId="9" borderId="52" xfId="0" applyNumberFormat="1" applyFont="1" applyFill="1" applyBorder="1" applyAlignment="1">
      <alignment horizontal="right" vertical="center" wrapText="1"/>
    </xf>
    <xf numFmtId="1" fontId="7" fillId="9" borderId="53" xfId="0" applyNumberFormat="1" applyFont="1" applyFill="1" applyBorder="1" applyAlignment="1">
      <alignment horizontal="right" vertical="center" wrapText="1"/>
    </xf>
    <xf numFmtId="0" fontId="7" fillId="0" borderId="54" xfId="0" applyFont="1" applyFill="1" applyBorder="1" applyAlignment="1">
      <alignment vertical="center" wrapText="1"/>
    </xf>
    <xf numFmtId="0" fontId="7" fillId="0" borderId="53" xfId="0" applyFont="1" applyFill="1" applyBorder="1" applyAlignment="1">
      <alignment vertical="center" wrapText="1"/>
    </xf>
    <xf numFmtId="0" fontId="7" fillId="0" borderId="41" xfId="0" quotePrefix="1" applyFont="1" applyFill="1" applyBorder="1" applyAlignment="1">
      <alignment vertical="center" wrapText="1"/>
    </xf>
    <xf numFmtId="0" fontId="7" fillId="0" borderId="52" xfId="0" applyFont="1" applyFill="1" applyBorder="1" applyAlignment="1">
      <alignment vertical="center" wrapText="1"/>
    </xf>
    <xf numFmtId="0" fontId="7" fillId="9" borderId="41" xfId="0" quotePrefix="1" applyFont="1" applyFill="1" applyBorder="1" applyAlignment="1">
      <alignment vertical="center" wrapText="1"/>
    </xf>
    <xf numFmtId="0" fontId="6" fillId="12" borderId="48" xfId="0" applyNumberFormat="1" applyFont="1" applyFill="1" applyBorder="1" applyAlignment="1">
      <alignment horizontal="center" vertical="center" wrapText="1"/>
    </xf>
    <xf numFmtId="0" fontId="6" fillId="12" borderId="49" xfId="0" applyFont="1" applyFill="1" applyBorder="1" applyAlignment="1">
      <alignment horizontal="center" vertical="center" wrapText="1"/>
    </xf>
    <xf numFmtId="0" fontId="6" fillId="12" borderId="50" xfId="0" applyFont="1" applyFill="1" applyBorder="1" applyAlignment="1">
      <alignment horizontal="center" vertical="center" wrapText="1"/>
    </xf>
    <xf numFmtId="0" fontId="7" fillId="9" borderId="45" xfId="0" applyFont="1" applyFill="1" applyBorder="1" applyAlignment="1">
      <alignment vertical="center" wrapText="1"/>
    </xf>
    <xf numFmtId="0" fontId="7" fillId="0" borderId="39" xfId="0" applyFont="1" applyFill="1" applyBorder="1" applyAlignment="1">
      <alignment vertical="center" wrapText="1"/>
    </xf>
    <xf numFmtId="0" fontId="7" fillId="9" borderId="39" xfId="0" applyFont="1" applyFill="1" applyBorder="1" applyAlignment="1">
      <alignment vertical="center" wrapText="1"/>
    </xf>
    <xf numFmtId="0" fontId="7" fillId="0" borderId="42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3" lockText="1" noThreeD="1"/>
</file>

<file path=xl/ctrlProps/ctrlProp10.xml><?xml version="1.0" encoding="utf-8"?>
<formControlPr xmlns="http://schemas.microsoft.com/office/spreadsheetml/2009/9/main" objectType="CheckBox" fmlaLink="$E$12" lockText="1" noThreeD="1"/>
</file>

<file path=xl/ctrlProps/ctrlProp11.xml><?xml version="1.0" encoding="utf-8"?>
<formControlPr xmlns="http://schemas.microsoft.com/office/spreadsheetml/2009/9/main" objectType="CheckBox" fmlaLink="$E$13" lockText="1" noThreeD="1"/>
</file>

<file path=xl/ctrlProps/ctrlProp12.xml><?xml version="1.0" encoding="utf-8"?>
<formControlPr xmlns="http://schemas.microsoft.com/office/spreadsheetml/2009/9/main" objectType="CheckBox" fmlaLink="$E$15" lockText="1" noThreeD="1"/>
</file>

<file path=xl/ctrlProps/ctrlProp13.xml><?xml version="1.0" encoding="utf-8"?>
<formControlPr xmlns="http://schemas.microsoft.com/office/spreadsheetml/2009/9/main" objectType="CheckBox" fmlaLink="$E$16" lockText="1" noThreeD="1"/>
</file>

<file path=xl/ctrlProps/ctrlProp14.xml><?xml version="1.0" encoding="utf-8"?>
<formControlPr xmlns="http://schemas.microsoft.com/office/spreadsheetml/2009/9/main" objectType="CheckBox" fmlaLink="$E$17" lockText="1" noThreeD="1"/>
</file>

<file path=xl/ctrlProps/ctrlProp15.xml><?xml version="1.0" encoding="utf-8"?>
<formControlPr xmlns="http://schemas.microsoft.com/office/spreadsheetml/2009/9/main" objectType="CheckBox" fmlaLink="$E$14" lockText="1" noThreeD="1"/>
</file>

<file path=xl/ctrlProps/ctrlProp2.xml><?xml version="1.0" encoding="utf-8"?>
<formControlPr xmlns="http://schemas.microsoft.com/office/spreadsheetml/2009/9/main" objectType="CheckBox" fmlaLink="$E$4" lockText="1" noThreeD="1"/>
</file>

<file path=xl/ctrlProps/ctrlProp3.xml><?xml version="1.0" encoding="utf-8"?>
<formControlPr xmlns="http://schemas.microsoft.com/office/spreadsheetml/2009/9/main" objectType="CheckBox" fmlaLink="$E$5" lockText="1" noThreeD="1"/>
</file>

<file path=xl/ctrlProps/ctrlProp4.xml><?xml version="1.0" encoding="utf-8"?>
<formControlPr xmlns="http://schemas.microsoft.com/office/spreadsheetml/2009/9/main" objectType="CheckBox" fmlaLink="$E$6" lockText="1" noThreeD="1"/>
</file>

<file path=xl/ctrlProps/ctrlProp5.xml><?xml version="1.0" encoding="utf-8"?>
<formControlPr xmlns="http://schemas.microsoft.com/office/spreadsheetml/2009/9/main" objectType="CheckBox" fmlaLink="$E$7" lockText="1" noThreeD="1"/>
</file>

<file path=xl/ctrlProps/ctrlProp6.xml><?xml version="1.0" encoding="utf-8"?>
<formControlPr xmlns="http://schemas.microsoft.com/office/spreadsheetml/2009/9/main" objectType="CheckBox" fmlaLink="$E$8" lockText="1" noThreeD="1"/>
</file>

<file path=xl/ctrlProps/ctrlProp7.xml><?xml version="1.0" encoding="utf-8"?>
<formControlPr xmlns="http://schemas.microsoft.com/office/spreadsheetml/2009/9/main" objectType="CheckBox" fmlaLink="$E$9" lockText="1" noThreeD="1"/>
</file>

<file path=xl/ctrlProps/ctrlProp8.xml><?xml version="1.0" encoding="utf-8"?>
<formControlPr xmlns="http://schemas.microsoft.com/office/spreadsheetml/2009/9/main" objectType="CheckBox" fmlaLink="$E$10" lockText="1" noThreeD="1"/>
</file>

<file path=xl/ctrlProps/ctrlProp9.xml><?xml version="1.0" encoding="utf-8"?>
<formControlPr xmlns="http://schemas.microsoft.com/office/spreadsheetml/2009/9/main" objectType="CheckBox" fmlaLink="$E$1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2</xdr:row>
          <xdr:rowOff>7620</xdr:rowOff>
        </xdr:from>
        <xdr:to>
          <xdr:col>4</xdr:col>
          <xdr:colOff>861060</xdr:colOff>
          <xdr:row>2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3</xdr:row>
          <xdr:rowOff>114300</xdr:rowOff>
        </xdr:from>
        <xdr:to>
          <xdr:col>4</xdr:col>
          <xdr:colOff>861060</xdr:colOff>
          <xdr:row>3</xdr:row>
          <xdr:rowOff>335280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4</xdr:row>
          <xdr:rowOff>99060</xdr:rowOff>
        </xdr:from>
        <xdr:to>
          <xdr:col>4</xdr:col>
          <xdr:colOff>861060</xdr:colOff>
          <xdr:row>4</xdr:row>
          <xdr:rowOff>327660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365760</xdr:rowOff>
        </xdr:from>
        <xdr:to>
          <xdr:col>4</xdr:col>
          <xdr:colOff>861060</xdr:colOff>
          <xdr:row>6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</xdr:row>
          <xdr:rowOff>175260</xdr:rowOff>
        </xdr:from>
        <xdr:to>
          <xdr:col>4</xdr:col>
          <xdr:colOff>876300</xdr:colOff>
          <xdr:row>7</xdr:row>
          <xdr:rowOff>30480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6</xdr:row>
          <xdr:rowOff>175260</xdr:rowOff>
        </xdr:from>
        <xdr:to>
          <xdr:col>4</xdr:col>
          <xdr:colOff>868680</xdr:colOff>
          <xdr:row>8</xdr:row>
          <xdr:rowOff>30480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7</xdr:row>
          <xdr:rowOff>175260</xdr:rowOff>
        </xdr:from>
        <xdr:to>
          <xdr:col>4</xdr:col>
          <xdr:colOff>868680</xdr:colOff>
          <xdr:row>9</xdr:row>
          <xdr:rowOff>30480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8</xdr:row>
          <xdr:rowOff>175260</xdr:rowOff>
        </xdr:from>
        <xdr:to>
          <xdr:col>4</xdr:col>
          <xdr:colOff>868680</xdr:colOff>
          <xdr:row>10</xdr:row>
          <xdr:rowOff>30480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9</xdr:row>
          <xdr:rowOff>175260</xdr:rowOff>
        </xdr:from>
        <xdr:to>
          <xdr:col>4</xdr:col>
          <xdr:colOff>868680</xdr:colOff>
          <xdr:row>11</xdr:row>
          <xdr:rowOff>30480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10</xdr:row>
          <xdr:rowOff>175260</xdr:rowOff>
        </xdr:from>
        <xdr:to>
          <xdr:col>4</xdr:col>
          <xdr:colOff>868680</xdr:colOff>
          <xdr:row>12</xdr:row>
          <xdr:rowOff>30480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11</xdr:row>
          <xdr:rowOff>175260</xdr:rowOff>
        </xdr:from>
        <xdr:to>
          <xdr:col>4</xdr:col>
          <xdr:colOff>876300</xdr:colOff>
          <xdr:row>13</xdr:row>
          <xdr:rowOff>30480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14</xdr:row>
          <xdr:rowOff>0</xdr:rowOff>
        </xdr:from>
        <xdr:to>
          <xdr:col>4</xdr:col>
          <xdr:colOff>899160</xdr:colOff>
          <xdr:row>15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14</xdr:row>
          <xdr:rowOff>175260</xdr:rowOff>
        </xdr:from>
        <xdr:to>
          <xdr:col>4</xdr:col>
          <xdr:colOff>899160</xdr:colOff>
          <xdr:row>16</xdr:row>
          <xdr:rowOff>30480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15</xdr:row>
          <xdr:rowOff>175260</xdr:rowOff>
        </xdr:from>
        <xdr:to>
          <xdr:col>4</xdr:col>
          <xdr:colOff>883920</xdr:colOff>
          <xdr:row>17</xdr:row>
          <xdr:rowOff>22860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13</xdr:row>
          <xdr:rowOff>7620</xdr:rowOff>
        </xdr:from>
        <xdr:to>
          <xdr:col>4</xdr:col>
          <xdr:colOff>868680</xdr:colOff>
          <xdr:row>14</xdr:row>
          <xdr:rowOff>45720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5" sqref="D5"/>
    </sheetView>
  </sheetViews>
  <sheetFormatPr defaultRowHeight="14.4" x14ac:dyDescent="0.3"/>
  <cols>
    <col min="1" max="1" width="12.44140625" customWidth="1"/>
    <col min="3" max="3" width="82.109375" customWidth="1"/>
    <col min="4" max="4" width="52.109375" customWidth="1"/>
  </cols>
  <sheetData>
    <row r="1" spans="1:4" x14ac:dyDescent="0.3">
      <c r="A1" s="1" t="s">
        <v>24</v>
      </c>
      <c r="B1" s="1" t="s">
        <v>37</v>
      </c>
      <c r="C1" s="1" t="s">
        <v>38</v>
      </c>
      <c r="D1" s="1" t="s">
        <v>40</v>
      </c>
    </row>
    <row r="2" spans="1:4" ht="28.8" x14ac:dyDescent="0.3">
      <c r="A2" s="34" t="s">
        <v>3</v>
      </c>
      <c r="B2" s="34" t="s">
        <v>36</v>
      </c>
      <c r="C2" s="2" t="s">
        <v>39</v>
      </c>
      <c r="D2" s="34" t="s">
        <v>41</v>
      </c>
    </row>
    <row r="3" spans="1:4" ht="28.8" x14ac:dyDescent="0.3">
      <c r="A3" s="35" t="s">
        <v>4</v>
      </c>
      <c r="B3" s="35" t="s">
        <v>42</v>
      </c>
      <c r="C3" s="35" t="s">
        <v>43</v>
      </c>
      <c r="D3" s="35" t="s">
        <v>44</v>
      </c>
    </row>
    <row r="4" spans="1:4" ht="43.2" x14ac:dyDescent="0.3">
      <c r="A4" s="35" t="s">
        <v>5</v>
      </c>
      <c r="B4" s="35" t="s">
        <v>45</v>
      </c>
      <c r="C4" s="35" t="s">
        <v>46</v>
      </c>
      <c r="D4" s="35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zoomScale="115" zoomScaleNormal="115" workbookViewId="0">
      <selection activeCell="A3" sqref="A1:F31"/>
    </sheetView>
  </sheetViews>
  <sheetFormatPr defaultRowHeight="14.4" x14ac:dyDescent="0.3"/>
  <cols>
    <col min="1" max="1" width="3.88671875" style="35" customWidth="1"/>
    <col min="2" max="2" width="13" style="35" customWidth="1"/>
    <col min="3" max="3" width="27.5546875" style="35" customWidth="1"/>
    <col min="4" max="4" width="34.33203125" style="44" customWidth="1"/>
    <col min="5" max="5" width="6.6640625" style="42" customWidth="1"/>
    <col min="6" max="6" width="5.88671875" style="42" customWidth="1"/>
    <col min="7" max="8" width="8.88671875" style="35"/>
    <col min="9" max="10" width="53.21875" style="35" customWidth="1"/>
    <col min="11" max="16384" width="8.88671875" style="35"/>
  </cols>
  <sheetData>
    <row r="1" spans="1:10" x14ac:dyDescent="0.3">
      <c r="A1" s="53" t="s">
        <v>108</v>
      </c>
      <c r="B1" s="53"/>
      <c r="C1" s="53"/>
      <c r="D1" s="53"/>
      <c r="E1" s="53"/>
      <c r="F1" s="53"/>
    </row>
    <row r="2" spans="1:10" ht="15" thickBot="1" x14ac:dyDescent="0.35">
      <c r="A2" s="53" t="s">
        <v>109</v>
      </c>
      <c r="B2" s="53"/>
      <c r="C2" s="53"/>
      <c r="D2" s="53"/>
      <c r="E2" s="53"/>
      <c r="F2" s="53"/>
    </row>
    <row r="3" spans="1:10" ht="28.8" thickTop="1" thickBot="1" x14ac:dyDescent="0.35">
      <c r="A3" s="54" t="s">
        <v>61</v>
      </c>
      <c r="B3" s="55" t="s">
        <v>0</v>
      </c>
      <c r="C3" s="56" t="s">
        <v>1</v>
      </c>
      <c r="D3" s="57" t="s">
        <v>110</v>
      </c>
      <c r="E3" s="58" t="s">
        <v>51</v>
      </c>
      <c r="F3" s="57" t="s">
        <v>52</v>
      </c>
      <c r="G3" s="52"/>
    </row>
    <row r="4" spans="1:10" s="42" customFormat="1" ht="15" thickTop="1" x14ac:dyDescent="0.3">
      <c r="A4" s="59">
        <v>1</v>
      </c>
      <c r="B4" s="60" t="s">
        <v>56</v>
      </c>
      <c r="C4" s="61" t="s">
        <v>64</v>
      </c>
      <c r="D4" s="62" t="s">
        <v>89</v>
      </c>
      <c r="E4" s="63">
        <v>1</v>
      </c>
      <c r="F4" s="62">
        <v>1</v>
      </c>
      <c r="I4" s="42">
        <v>1</v>
      </c>
      <c r="J4" s="45" t="s">
        <v>64</v>
      </c>
    </row>
    <row r="5" spans="1:10" s="42" customFormat="1" ht="27.6" x14ac:dyDescent="0.3">
      <c r="A5" s="64">
        <v>2</v>
      </c>
      <c r="B5" s="65"/>
      <c r="C5" s="66" t="s">
        <v>66</v>
      </c>
      <c r="D5" s="67" t="s">
        <v>96</v>
      </c>
      <c r="E5" s="68">
        <v>12</v>
      </c>
      <c r="F5" s="67">
        <v>13</v>
      </c>
      <c r="I5" s="42">
        <v>2</v>
      </c>
      <c r="J5" s="46" t="s">
        <v>64</v>
      </c>
    </row>
    <row r="6" spans="1:10" s="42" customFormat="1" ht="27.6" x14ac:dyDescent="0.3">
      <c r="A6" s="64">
        <v>3</v>
      </c>
      <c r="B6" s="65"/>
      <c r="C6" s="69" t="s">
        <v>72</v>
      </c>
      <c r="D6" s="70" t="s">
        <v>95</v>
      </c>
      <c r="E6" s="71">
        <v>6</v>
      </c>
      <c r="F6" s="70">
        <v>3</v>
      </c>
      <c r="I6" s="42">
        <v>3</v>
      </c>
      <c r="J6" s="47" t="s">
        <v>64</v>
      </c>
    </row>
    <row r="7" spans="1:10" s="42" customFormat="1" ht="28.2" thickBot="1" x14ac:dyDescent="0.35">
      <c r="A7" s="72">
        <v>4</v>
      </c>
      <c r="B7" s="73"/>
      <c r="C7" s="74" t="s">
        <v>67</v>
      </c>
      <c r="D7" s="75" t="s">
        <v>88</v>
      </c>
      <c r="E7" s="76">
        <v>22</v>
      </c>
      <c r="F7" s="75">
        <v>3</v>
      </c>
      <c r="I7" s="42">
        <v>4</v>
      </c>
      <c r="J7" s="48" t="s">
        <v>64</v>
      </c>
    </row>
    <row r="8" spans="1:10" s="42" customFormat="1" ht="15" thickTop="1" x14ac:dyDescent="0.3">
      <c r="A8" s="59">
        <v>5</v>
      </c>
      <c r="B8" s="77" t="s">
        <v>58</v>
      </c>
      <c r="C8" s="61" t="s">
        <v>64</v>
      </c>
      <c r="D8" s="62" t="s">
        <v>89</v>
      </c>
      <c r="E8" s="63">
        <v>2</v>
      </c>
      <c r="F8" s="62">
        <v>1</v>
      </c>
      <c r="I8" s="42">
        <v>5</v>
      </c>
      <c r="J8" s="49" t="s">
        <v>64</v>
      </c>
    </row>
    <row r="9" spans="1:10" s="42" customFormat="1" ht="27.6" x14ac:dyDescent="0.3">
      <c r="A9" s="64">
        <v>6</v>
      </c>
      <c r="B9" s="78"/>
      <c r="C9" s="79" t="s">
        <v>65</v>
      </c>
      <c r="D9" s="80" t="s">
        <v>94</v>
      </c>
      <c r="E9" s="68">
        <v>7</v>
      </c>
      <c r="F9" s="67">
        <v>5</v>
      </c>
      <c r="I9" s="42">
        <v>6</v>
      </c>
      <c r="J9" s="45" t="s">
        <v>72</v>
      </c>
    </row>
    <row r="10" spans="1:10" s="42" customFormat="1" ht="27.6" x14ac:dyDescent="0.3">
      <c r="A10" s="64">
        <v>7</v>
      </c>
      <c r="B10" s="78"/>
      <c r="C10" s="69" t="s">
        <v>68</v>
      </c>
      <c r="D10" s="70" t="s">
        <v>98</v>
      </c>
      <c r="E10" s="71">
        <v>19</v>
      </c>
      <c r="F10" s="70">
        <v>8</v>
      </c>
      <c r="I10" s="42">
        <v>7</v>
      </c>
      <c r="J10" s="46" t="s">
        <v>65</v>
      </c>
    </row>
    <row r="11" spans="1:10" s="42" customFormat="1" ht="27.6" x14ac:dyDescent="0.3">
      <c r="A11" s="64">
        <v>8</v>
      </c>
      <c r="B11" s="78"/>
      <c r="C11" s="79" t="s">
        <v>69</v>
      </c>
      <c r="D11" s="80" t="s">
        <v>99</v>
      </c>
      <c r="E11" s="68">
        <v>8</v>
      </c>
      <c r="F11" s="67">
        <v>8</v>
      </c>
      <c r="I11" s="42">
        <v>8</v>
      </c>
      <c r="J11" s="46" t="s">
        <v>69</v>
      </c>
    </row>
    <row r="12" spans="1:10" s="42" customFormat="1" ht="41.4" x14ac:dyDescent="0.3">
      <c r="A12" s="64">
        <v>9</v>
      </c>
      <c r="B12" s="78"/>
      <c r="C12" s="69" t="s">
        <v>73</v>
      </c>
      <c r="D12" s="70" t="s">
        <v>100</v>
      </c>
      <c r="E12" s="71">
        <v>9</v>
      </c>
      <c r="F12" s="70">
        <v>8</v>
      </c>
      <c r="I12" s="42">
        <v>9</v>
      </c>
      <c r="J12" s="46" t="s">
        <v>73</v>
      </c>
    </row>
    <row r="13" spans="1:10" s="42" customFormat="1" ht="27.6" x14ac:dyDescent="0.3">
      <c r="A13" s="64">
        <v>10</v>
      </c>
      <c r="B13" s="78"/>
      <c r="C13" s="79" t="s">
        <v>71</v>
      </c>
      <c r="D13" s="80" t="s">
        <v>101</v>
      </c>
      <c r="E13" s="68">
        <v>15</v>
      </c>
      <c r="F13" s="67">
        <v>13</v>
      </c>
      <c r="I13" s="42">
        <v>10</v>
      </c>
      <c r="J13" s="47" t="s">
        <v>74</v>
      </c>
    </row>
    <row r="14" spans="1:10" s="42" customFormat="1" ht="28.2" thickBot="1" x14ac:dyDescent="0.35">
      <c r="A14" s="72">
        <v>11</v>
      </c>
      <c r="B14" s="81"/>
      <c r="C14" s="82" t="s">
        <v>62</v>
      </c>
      <c r="D14" s="83" t="s">
        <v>88</v>
      </c>
      <c r="E14" s="84">
        <v>24</v>
      </c>
      <c r="F14" s="85">
        <v>3</v>
      </c>
      <c r="I14" s="42">
        <v>11</v>
      </c>
      <c r="J14" s="48" t="s">
        <v>78</v>
      </c>
    </row>
    <row r="15" spans="1:10" s="42" customFormat="1" ht="15" thickTop="1" x14ac:dyDescent="0.3">
      <c r="A15" s="59">
        <v>12</v>
      </c>
      <c r="B15" s="60" t="s">
        <v>59</v>
      </c>
      <c r="C15" s="86" t="s">
        <v>64</v>
      </c>
      <c r="D15" s="87" t="s">
        <v>89</v>
      </c>
      <c r="E15" s="88">
        <v>3</v>
      </c>
      <c r="F15" s="87">
        <v>1</v>
      </c>
      <c r="I15" s="42">
        <v>12</v>
      </c>
      <c r="J15" s="45" t="s">
        <v>57</v>
      </c>
    </row>
    <row r="16" spans="1:10" s="42" customFormat="1" ht="27.6" x14ac:dyDescent="0.3">
      <c r="A16" s="64">
        <v>13</v>
      </c>
      <c r="B16" s="65"/>
      <c r="C16" s="69" t="s">
        <v>75</v>
      </c>
      <c r="D16" s="70" t="s">
        <v>102</v>
      </c>
      <c r="E16" s="71">
        <v>14</v>
      </c>
      <c r="F16" s="70">
        <v>8</v>
      </c>
      <c r="I16" s="42">
        <v>13</v>
      </c>
      <c r="J16" s="47" t="s">
        <v>65</v>
      </c>
    </row>
    <row r="17" spans="1:10" s="42" customFormat="1" ht="27.6" x14ac:dyDescent="0.3">
      <c r="A17" s="64">
        <v>14</v>
      </c>
      <c r="B17" s="65"/>
      <c r="C17" s="66" t="s">
        <v>74</v>
      </c>
      <c r="D17" s="67" t="s">
        <v>103</v>
      </c>
      <c r="E17" s="68">
        <v>10</v>
      </c>
      <c r="F17" s="67">
        <v>3</v>
      </c>
      <c r="I17" s="42">
        <v>14</v>
      </c>
      <c r="J17" s="47" t="s">
        <v>75</v>
      </c>
    </row>
    <row r="18" spans="1:10" s="42" customFormat="1" ht="27.6" x14ac:dyDescent="0.3">
      <c r="A18" s="64">
        <v>15</v>
      </c>
      <c r="B18" s="65"/>
      <c r="C18" s="69" t="s">
        <v>65</v>
      </c>
      <c r="D18" s="70" t="s">
        <v>94</v>
      </c>
      <c r="E18" s="71">
        <v>13</v>
      </c>
      <c r="F18" s="70">
        <v>5</v>
      </c>
      <c r="I18" s="42">
        <v>15</v>
      </c>
      <c r="J18" s="46" t="s">
        <v>71</v>
      </c>
    </row>
    <row r="19" spans="1:10" s="42" customFormat="1" ht="27.6" x14ac:dyDescent="0.3">
      <c r="A19" s="64">
        <v>16</v>
      </c>
      <c r="B19" s="65"/>
      <c r="C19" s="66" t="s">
        <v>76</v>
      </c>
      <c r="D19" s="67" t="s">
        <v>104</v>
      </c>
      <c r="E19" s="89">
        <v>16</v>
      </c>
      <c r="F19" s="67">
        <v>8</v>
      </c>
      <c r="I19" s="42">
        <v>16</v>
      </c>
      <c r="J19" s="47" t="s">
        <v>76</v>
      </c>
    </row>
    <row r="20" spans="1:10" s="42" customFormat="1" ht="27.6" x14ac:dyDescent="0.3">
      <c r="A20" s="64">
        <v>17</v>
      </c>
      <c r="B20" s="65"/>
      <c r="C20" s="69" t="s">
        <v>77</v>
      </c>
      <c r="D20" s="70" t="s">
        <v>105</v>
      </c>
      <c r="E20" s="71">
        <v>23</v>
      </c>
      <c r="F20" s="70">
        <v>3</v>
      </c>
      <c r="I20" s="42">
        <v>17</v>
      </c>
      <c r="J20" s="48" t="s">
        <v>79</v>
      </c>
    </row>
    <row r="21" spans="1:10" s="42" customFormat="1" ht="28.2" thickBot="1" x14ac:dyDescent="0.35">
      <c r="A21" s="90">
        <v>18</v>
      </c>
      <c r="B21" s="91"/>
      <c r="C21" s="92" t="s">
        <v>62</v>
      </c>
      <c r="D21" s="93" t="s">
        <v>88</v>
      </c>
      <c r="E21" s="94">
        <v>25</v>
      </c>
      <c r="F21" s="93">
        <v>5</v>
      </c>
      <c r="I21" s="42">
        <v>18</v>
      </c>
      <c r="J21" s="48" t="s">
        <v>65</v>
      </c>
    </row>
    <row r="22" spans="1:10" s="42" customFormat="1" ht="15" thickTop="1" x14ac:dyDescent="0.3">
      <c r="A22" s="95">
        <v>19</v>
      </c>
      <c r="B22" s="96" t="s">
        <v>70</v>
      </c>
      <c r="C22" s="97" t="s">
        <v>64</v>
      </c>
      <c r="D22" s="98" t="s">
        <v>89</v>
      </c>
      <c r="E22" s="99">
        <v>4</v>
      </c>
      <c r="F22" s="98">
        <v>1</v>
      </c>
      <c r="I22" s="42">
        <v>19</v>
      </c>
      <c r="J22" s="50" t="s">
        <v>68</v>
      </c>
    </row>
    <row r="23" spans="1:10" s="42" customFormat="1" x14ac:dyDescent="0.3">
      <c r="A23" s="64">
        <v>20</v>
      </c>
      <c r="B23" s="78"/>
      <c r="C23" s="66" t="s">
        <v>78</v>
      </c>
      <c r="D23" s="67" t="s">
        <v>106</v>
      </c>
      <c r="E23" s="68">
        <v>11</v>
      </c>
      <c r="F23" s="67">
        <v>3</v>
      </c>
      <c r="I23" s="42">
        <v>20</v>
      </c>
      <c r="J23" s="49" t="s">
        <v>80</v>
      </c>
    </row>
    <row r="24" spans="1:10" s="42" customFormat="1" ht="41.4" x14ac:dyDescent="0.3">
      <c r="A24" s="64">
        <v>21</v>
      </c>
      <c r="B24" s="78"/>
      <c r="C24" s="69" t="s">
        <v>79</v>
      </c>
      <c r="D24" s="70" t="s">
        <v>107</v>
      </c>
      <c r="E24" s="71">
        <v>17</v>
      </c>
      <c r="F24" s="70">
        <v>5</v>
      </c>
      <c r="I24" s="42">
        <v>21</v>
      </c>
      <c r="J24" s="49" t="s">
        <v>50</v>
      </c>
    </row>
    <row r="25" spans="1:10" s="42" customFormat="1" ht="27.6" x14ac:dyDescent="0.3">
      <c r="A25" s="64">
        <v>22</v>
      </c>
      <c r="B25" s="78"/>
      <c r="C25" s="66" t="s">
        <v>53</v>
      </c>
      <c r="D25" s="67" t="s">
        <v>88</v>
      </c>
      <c r="E25" s="89">
        <v>26</v>
      </c>
      <c r="F25" s="67">
        <v>3</v>
      </c>
      <c r="I25" s="42">
        <v>22</v>
      </c>
      <c r="J25" s="45" t="s">
        <v>63</v>
      </c>
    </row>
    <row r="26" spans="1:10" s="42" customFormat="1" ht="28.2" thickBot="1" x14ac:dyDescent="0.35">
      <c r="A26" s="90">
        <v>23</v>
      </c>
      <c r="B26" s="81"/>
      <c r="C26" s="82" t="s">
        <v>65</v>
      </c>
      <c r="D26" s="83" t="s">
        <v>94</v>
      </c>
      <c r="E26" s="100">
        <v>18</v>
      </c>
      <c r="F26" s="83">
        <v>5</v>
      </c>
      <c r="I26" s="42">
        <v>23</v>
      </c>
      <c r="J26" s="47" t="s">
        <v>77</v>
      </c>
    </row>
    <row r="27" spans="1:10" s="42" customFormat="1" ht="15" thickTop="1" x14ac:dyDescent="0.3">
      <c r="A27" s="95">
        <v>24</v>
      </c>
      <c r="B27" s="101" t="s">
        <v>60</v>
      </c>
      <c r="C27" s="102" t="s">
        <v>64</v>
      </c>
      <c r="D27" s="103" t="s">
        <v>89</v>
      </c>
      <c r="E27" s="104">
        <v>5</v>
      </c>
      <c r="F27" s="103">
        <v>1</v>
      </c>
      <c r="I27" s="42">
        <v>24</v>
      </c>
      <c r="J27" s="46" t="s">
        <v>62</v>
      </c>
    </row>
    <row r="28" spans="1:10" s="42" customFormat="1" ht="27.6" x14ac:dyDescent="0.3">
      <c r="A28" s="64">
        <v>25</v>
      </c>
      <c r="B28" s="65"/>
      <c r="C28" s="69" t="s">
        <v>80</v>
      </c>
      <c r="D28" s="70" t="s">
        <v>90</v>
      </c>
      <c r="E28" s="71">
        <v>20</v>
      </c>
      <c r="F28" s="70">
        <v>3</v>
      </c>
      <c r="I28" s="42">
        <v>25</v>
      </c>
      <c r="J28" s="47" t="s">
        <v>49</v>
      </c>
    </row>
    <row r="29" spans="1:10" s="42" customFormat="1" ht="27.6" x14ac:dyDescent="0.3">
      <c r="A29" s="64">
        <v>26</v>
      </c>
      <c r="B29" s="65"/>
      <c r="C29" s="66" t="s">
        <v>55</v>
      </c>
      <c r="D29" s="67" t="s">
        <v>91</v>
      </c>
      <c r="E29" s="89">
        <v>27</v>
      </c>
      <c r="F29" s="67">
        <v>5</v>
      </c>
      <c r="I29" s="42">
        <v>26</v>
      </c>
      <c r="J29" s="48" t="s">
        <v>53</v>
      </c>
    </row>
    <row r="30" spans="1:10" s="42" customFormat="1" ht="27.6" x14ac:dyDescent="0.3">
      <c r="A30" s="64">
        <v>27</v>
      </c>
      <c r="B30" s="65"/>
      <c r="C30" s="69" t="s">
        <v>54</v>
      </c>
      <c r="D30" s="70" t="s">
        <v>92</v>
      </c>
      <c r="E30" s="71">
        <v>28</v>
      </c>
      <c r="F30" s="70">
        <v>5</v>
      </c>
      <c r="I30" s="42">
        <v>27</v>
      </c>
      <c r="J30" s="49" t="s">
        <v>55</v>
      </c>
    </row>
    <row r="31" spans="1:10" s="42" customFormat="1" ht="28.2" thickBot="1" x14ac:dyDescent="0.35">
      <c r="A31" s="90">
        <v>28</v>
      </c>
      <c r="B31" s="91"/>
      <c r="C31" s="92" t="s">
        <v>50</v>
      </c>
      <c r="D31" s="93" t="s">
        <v>93</v>
      </c>
      <c r="E31" s="94">
        <v>21</v>
      </c>
      <c r="F31" s="93">
        <v>5</v>
      </c>
      <c r="I31" s="42">
        <v>28</v>
      </c>
      <c r="J31" s="49" t="s">
        <v>54</v>
      </c>
    </row>
    <row r="32" spans="1:10" s="42" customFormat="1" ht="15" thickTop="1" x14ac:dyDescent="0.3">
      <c r="D32" s="43"/>
    </row>
    <row r="33" spans="1:4" s="42" customFormat="1" x14ac:dyDescent="0.3">
      <c r="D33" s="43"/>
    </row>
    <row r="34" spans="1:4" x14ac:dyDescent="0.3">
      <c r="A34" s="42"/>
      <c r="B34" s="42"/>
      <c r="C34" s="42"/>
      <c r="D34" s="43"/>
    </row>
    <row r="35" spans="1:4" x14ac:dyDescent="0.3">
      <c r="A35" s="42"/>
      <c r="B35" s="42"/>
      <c r="C35" s="42"/>
      <c r="D35" s="43"/>
    </row>
  </sheetData>
  <mergeCells count="7">
    <mergeCell ref="A1:F1"/>
    <mergeCell ref="A2:F2"/>
    <mergeCell ref="B4:B7"/>
    <mergeCell ref="B8:B14"/>
    <mergeCell ref="B15:B21"/>
    <mergeCell ref="B22:B26"/>
    <mergeCell ref="B27:B3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6E2F-88C3-4B66-A47D-515F2AD31335}">
  <dimension ref="A1:E33"/>
  <sheetViews>
    <sheetView tabSelected="1" topLeftCell="A17" workbookViewId="0">
      <selection activeCell="A4" sqref="A4:E32"/>
    </sheetView>
  </sheetViews>
  <sheetFormatPr defaultColWidth="73.77734375" defaultRowHeight="14.4" x14ac:dyDescent="0.3"/>
  <cols>
    <col min="1" max="1" width="6.44140625" bestFit="1" customWidth="1"/>
    <col min="2" max="2" width="12.5546875" customWidth="1"/>
    <col min="3" max="3" width="23.33203125" customWidth="1"/>
    <col min="4" max="4" width="35.21875" customWidth="1"/>
    <col min="5" max="5" width="12.88671875" customWidth="1"/>
  </cols>
  <sheetData>
    <row r="1" spans="1:5" x14ac:dyDescent="0.3">
      <c r="A1" s="51" t="s">
        <v>108</v>
      </c>
      <c r="B1" s="51"/>
      <c r="C1" s="51"/>
      <c r="D1" s="51"/>
    </row>
    <row r="2" spans="1:5" x14ac:dyDescent="0.3">
      <c r="A2" s="51" t="s">
        <v>111</v>
      </c>
      <c r="B2" s="51"/>
      <c r="C2" s="51"/>
      <c r="D2" s="51"/>
    </row>
    <row r="3" spans="1:5" ht="15" thickBot="1" x14ac:dyDescent="0.35">
      <c r="A3" s="41"/>
      <c r="B3" s="41"/>
      <c r="C3" s="41"/>
      <c r="D3" s="41"/>
      <c r="E3" s="41"/>
    </row>
    <row r="4" spans="1:5" ht="28.8" thickTop="1" thickBot="1" x14ac:dyDescent="0.35">
      <c r="A4" s="127" t="s">
        <v>51</v>
      </c>
      <c r="B4" s="128" t="s">
        <v>81</v>
      </c>
      <c r="C4" s="128" t="s">
        <v>82</v>
      </c>
      <c r="D4" s="129" t="s">
        <v>83</v>
      </c>
      <c r="E4" s="129" t="s">
        <v>138</v>
      </c>
    </row>
    <row r="5" spans="1:5" ht="15" thickTop="1" x14ac:dyDescent="0.3">
      <c r="A5" s="130">
        <v>1</v>
      </c>
      <c r="B5" s="114" t="s">
        <v>84</v>
      </c>
      <c r="C5" s="115" t="s">
        <v>64</v>
      </c>
      <c r="D5" s="116" t="s">
        <v>89</v>
      </c>
      <c r="E5" s="119">
        <v>6</v>
      </c>
    </row>
    <row r="6" spans="1:5" x14ac:dyDescent="0.3">
      <c r="A6" s="131">
        <v>2</v>
      </c>
      <c r="B6" s="108" t="s">
        <v>85</v>
      </c>
      <c r="C6" s="109" t="s">
        <v>64</v>
      </c>
      <c r="D6" s="110" t="s">
        <v>89</v>
      </c>
      <c r="E6" s="120"/>
    </row>
    <row r="7" spans="1:5" x14ac:dyDescent="0.3">
      <c r="A7" s="132">
        <v>3</v>
      </c>
      <c r="B7" s="105" t="s">
        <v>86</v>
      </c>
      <c r="C7" s="106" t="s">
        <v>64</v>
      </c>
      <c r="D7" s="107" t="s">
        <v>89</v>
      </c>
      <c r="E7" s="120"/>
    </row>
    <row r="8" spans="1:5" x14ac:dyDescent="0.3">
      <c r="A8" s="131">
        <v>4</v>
      </c>
      <c r="B8" s="108" t="s">
        <v>87</v>
      </c>
      <c r="C8" s="109" t="s">
        <v>64</v>
      </c>
      <c r="D8" s="110" t="s">
        <v>89</v>
      </c>
      <c r="E8" s="120"/>
    </row>
    <row r="9" spans="1:5" ht="27.6" x14ac:dyDescent="0.3">
      <c r="A9" s="132">
        <v>5</v>
      </c>
      <c r="B9" s="105" t="s">
        <v>140</v>
      </c>
      <c r="C9" s="106" t="s">
        <v>64</v>
      </c>
      <c r="D9" s="107" t="s">
        <v>89</v>
      </c>
      <c r="E9" s="121"/>
    </row>
    <row r="10" spans="1:5" ht="27.6" x14ac:dyDescent="0.3">
      <c r="A10" s="131">
        <v>6</v>
      </c>
      <c r="B10" s="108" t="s">
        <v>84</v>
      </c>
      <c r="C10" s="109" t="s">
        <v>72</v>
      </c>
      <c r="D10" s="110" t="s">
        <v>95</v>
      </c>
      <c r="E10" s="110">
        <v>8</v>
      </c>
    </row>
    <row r="11" spans="1:5" ht="27.6" x14ac:dyDescent="0.3">
      <c r="A11" s="132">
        <v>7</v>
      </c>
      <c r="B11" s="105" t="s">
        <v>85</v>
      </c>
      <c r="C11" s="106" t="s">
        <v>65</v>
      </c>
      <c r="D11" s="107" t="s">
        <v>94</v>
      </c>
      <c r="E11" s="107">
        <v>6</v>
      </c>
    </row>
    <row r="12" spans="1:5" ht="27.6" x14ac:dyDescent="0.3">
      <c r="A12" s="131">
        <v>8</v>
      </c>
      <c r="B12" s="108" t="s">
        <v>85</v>
      </c>
      <c r="C12" s="109" t="s">
        <v>69</v>
      </c>
      <c r="D12" s="110" t="s">
        <v>99</v>
      </c>
      <c r="E12" s="122">
        <v>8</v>
      </c>
    </row>
    <row r="13" spans="1:5" ht="27.6" x14ac:dyDescent="0.3">
      <c r="A13" s="132">
        <v>9</v>
      </c>
      <c r="B13" s="105" t="s">
        <v>85</v>
      </c>
      <c r="C13" s="106" t="s">
        <v>73</v>
      </c>
      <c r="D13" s="107" t="s">
        <v>100</v>
      </c>
      <c r="E13" s="123"/>
    </row>
    <row r="14" spans="1:5" ht="27.6" x14ac:dyDescent="0.3">
      <c r="A14" s="131">
        <v>10</v>
      </c>
      <c r="B14" s="108" t="s">
        <v>86</v>
      </c>
      <c r="C14" s="109" t="s">
        <v>74</v>
      </c>
      <c r="D14" s="110" t="s">
        <v>103</v>
      </c>
      <c r="E14" s="110">
        <v>8</v>
      </c>
    </row>
    <row r="15" spans="1:5" x14ac:dyDescent="0.3">
      <c r="A15" s="132">
        <v>11</v>
      </c>
      <c r="B15" s="105" t="s">
        <v>87</v>
      </c>
      <c r="C15" s="106" t="s">
        <v>78</v>
      </c>
      <c r="D15" s="107" t="s">
        <v>106</v>
      </c>
      <c r="E15" s="107">
        <v>6</v>
      </c>
    </row>
    <row r="16" spans="1:5" ht="27.6" x14ac:dyDescent="0.3">
      <c r="A16" s="131">
        <v>12</v>
      </c>
      <c r="B16" s="108" t="s">
        <v>84</v>
      </c>
      <c r="C16" s="109" t="s">
        <v>66</v>
      </c>
      <c r="D16" s="110" t="s">
        <v>96</v>
      </c>
      <c r="E16" s="110">
        <v>8</v>
      </c>
    </row>
    <row r="17" spans="1:5" ht="27.6" x14ac:dyDescent="0.3">
      <c r="A17" s="132">
        <v>13</v>
      </c>
      <c r="B17" s="105" t="s">
        <v>86</v>
      </c>
      <c r="C17" s="106" t="s">
        <v>65</v>
      </c>
      <c r="D17" s="107" t="s">
        <v>94</v>
      </c>
      <c r="E17" s="126" t="s">
        <v>139</v>
      </c>
    </row>
    <row r="18" spans="1:5" ht="27.6" x14ac:dyDescent="0.3">
      <c r="A18" s="131">
        <v>14</v>
      </c>
      <c r="B18" s="108" t="s">
        <v>86</v>
      </c>
      <c r="C18" s="109" t="s">
        <v>75</v>
      </c>
      <c r="D18" s="110" t="s">
        <v>102</v>
      </c>
      <c r="E18" s="110">
        <v>8</v>
      </c>
    </row>
    <row r="19" spans="1:5" ht="27.6" x14ac:dyDescent="0.3">
      <c r="A19" s="132">
        <v>15</v>
      </c>
      <c r="B19" s="105" t="s">
        <v>85</v>
      </c>
      <c r="C19" s="106" t="s">
        <v>71</v>
      </c>
      <c r="D19" s="107" t="s">
        <v>101</v>
      </c>
      <c r="E19" s="107">
        <v>6</v>
      </c>
    </row>
    <row r="20" spans="1:5" ht="27.6" x14ac:dyDescent="0.3">
      <c r="A20" s="131">
        <v>16</v>
      </c>
      <c r="B20" s="108" t="s">
        <v>86</v>
      </c>
      <c r="C20" s="109" t="s">
        <v>76</v>
      </c>
      <c r="D20" s="110" t="s">
        <v>104</v>
      </c>
      <c r="E20" s="110">
        <v>8</v>
      </c>
    </row>
    <row r="21" spans="1:5" ht="27.6" x14ac:dyDescent="0.3">
      <c r="A21" s="132">
        <v>17</v>
      </c>
      <c r="B21" s="105" t="s">
        <v>87</v>
      </c>
      <c r="C21" s="106" t="s">
        <v>79</v>
      </c>
      <c r="D21" s="107" t="s">
        <v>107</v>
      </c>
      <c r="E21" s="107">
        <v>6</v>
      </c>
    </row>
    <row r="22" spans="1:5" ht="27.6" x14ac:dyDescent="0.3">
      <c r="A22" s="131">
        <v>18</v>
      </c>
      <c r="B22" s="108" t="s">
        <v>87</v>
      </c>
      <c r="C22" s="109" t="s">
        <v>65</v>
      </c>
      <c r="D22" s="110" t="s">
        <v>94</v>
      </c>
      <c r="E22" s="124" t="s">
        <v>139</v>
      </c>
    </row>
    <row r="23" spans="1:5" ht="27.6" x14ac:dyDescent="0.3">
      <c r="A23" s="132">
        <v>19</v>
      </c>
      <c r="B23" s="105" t="s">
        <v>85</v>
      </c>
      <c r="C23" s="106" t="s">
        <v>97</v>
      </c>
      <c r="D23" s="107" t="s">
        <v>98</v>
      </c>
      <c r="E23" s="107">
        <v>8</v>
      </c>
    </row>
    <row r="24" spans="1:5" ht="27.6" x14ac:dyDescent="0.3">
      <c r="A24" s="131">
        <v>20</v>
      </c>
      <c r="B24" s="108" t="s">
        <v>140</v>
      </c>
      <c r="C24" s="109" t="s">
        <v>80</v>
      </c>
      <c r="D24" s="110" t="s">
        <v>90</v>
      </c>
      <c r="E24" s="110">
        <v>10</v>
      </c>
    </row>
    <row r="25" spans="1:5" ht="27.6" x14ac:dyDescent="0.3">
      <c r="A25" s="132">
        <v>21</v>
      </c>
      <c r="B25" s="105" t="s">
        <v>140</v>
      </c>
      <c r="C25" s="106" t="s">
        <v>50</v>
      </c>
      <c r="D25" s="107" t="s">
        <v>93</v>
      </c>
      <c r="E25" s="107">
        <v>10</v>
      </c>
    </row>
    <row r="26" spans="1:5" ht="27.6" x14ac:dyDescent="0.3">
      <c r="A26" s="131">
        <v>22</v>
      </c>
      <c r="B26" s="108" t="s">
        <v>84</v>
      </c>
      <c r="C26" s="109" t="s">
        <v>67</v>
      </c>
      <c r="D26" s="110" t="s">
        <v>88</v>
      </c>
      <c r="E26" s="122">
        <v>12</v>
      </c>
    </row>
    <row r="27" spans="1:5" ht="27.6" x14ac:dyDescent="0.3">
      <c r="A27" s="132">
        <v>23</v>
      </c>
      <c r="B27" s="105" t="s">
        <v>86</v>
      </c>
      <c r="C27" s="106" t="s">
        <v>77</v>
      </c>
      <c r="D27" s="107" t="s">
        <v>105</v>
      </c>
      <c r="E27" s="125"/>
    </row>
    <row r="28" spans="1:5" x14ac:dyDescent="0.3">
      <c r="A28" s="131">
        <v>24</v>
      </c>
      <c r="B28" s="108" t="s">
        <v>85</v>
      </c>
      <c r="C28" s="109" t="s">
        <v>62</v>
      </c>
      <c r="D28" s="110" t="s">
        <v>88</v>
      </c>
      <c r="E28" s="125"/>
    </row>
    <row r="29" spans="1:5" x14ac:dyDescent="0.3">
      <c r="A29" s="132">
        <v>25</v>
      </c>
      <c r="B29" s="105" t="s">
        <v>86</v>
      </c>
      <c r="C29" s="106" t="s">
        <v>62</v>
      </c>
      <c r="D29" s="107" t="s">
        <v>88</v>
      </c>
      <c r="E29" s="125"/>
    </row>
    <row r="30" spans="1:5" ht="27.6" x14ac:dyDescent="0.3">
      <c r="A30" s="131">
        <v>26</v>
      </c>
      <c r="B30" s="108" t="s">
        <v>87</v>
      </c>
      <c r="C30" s="109" t="s">
        <v>53</v>
      </c>
      <c r="D30" s="110" t="s">
        <v>88</v>
      </c>
      <c r="E30" s="123"/>
    </row>
    <row r="31" spans="1:5" ht="27.6" x14ac:dyDescent="0.3">
      <c r="A31" s="132">
        <v>27</v>
      </c>
      <c r="B31" s="105" t="s">
        <v>140</v>
      </c>
      <c r="C31" s="106" t="s">
        <v>55</v>
      </c>
      <c r="D31" s="107" t="s">
        <v>91</v>
      </c>
      <c r="E31" s="107">
        <v>10</v>
      </c>
    </row>
    <row r="32" spans="1:5" ht="28.2" thickBot="1" x14ac:dyDescent="0.35">
      <c r="A32" s="133">
        <v>28</v>
      </c>
      <c r="B32" s="111" t="s">
        <v>140</v>
      </c>
      <c r="C32" s="112" t="s">
        <v>54</v>
      </c>
      <c r="D32" s="113" t="s">
        <v>92</v>
      </c>
      <c r="E32" s="113">
        <v>12</v>
      </c>
    </row>
    <row r="33" ht="15" thickTop="1" x14ac:dyDescent="0.3"/>
  </sheetData>
  <sortState xmlns:xlrd2="http://schemas.microsoft.com/office/spreadsheetml/2017/richdata2" ref="A5:D32">
    <sortCondition ref="A5:A32"/>
  </sortState>
  <mergeCells count="5">
    <mergeCell ref="A2:D2"/>
    <mergeCell ref="A1:D1"/>
    <mergeCell ref="E5:E9"/>
    <mergeCell ref="E12:E13"/>
    <mergeCell ref="E26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C576-24EE-499E-B098-C7C0105098D6}">
  <dimension ref="A1:G17"/>
  <sheetViews>
    <sheetView workbookViewId="0">
      <selection activeCell="E8" sqref="E8"/>
    </sheetView>
  </sheetViews>
  <sheetFormatPr defaultRowHeight="14.4" x14ac:dyDescent="0.3"/>
  <cols>
    <col min="1" max="1" width="4.21875" style="2" customWidth="1"/>
    <col min="2" max="2" width="50.77734375" style="2" customWidth="1"/>
    <col min="3" max="3" width="6.109375" style="2" bestFit="1" customWidth="1"/>
    <col min="4" max="4" width="6.5546875" style="2" customWidth="1"/>
    <col min="5" max="6" width="11.5546875" style="117" customWidth="1"/>
    <col min="7" max="7" width="31.88671875" style="2" bestFit="1" customWidth="1"/>
    <col min="8" max="16384" width="8.88671875" style="2"/>
  </cols>
  <sheetData>
    <row r="1" spans="1:7" x14ac:dyDescent="0.3">
      <c r="A1" s="2">
        <v>1</v>
      </c>
      <c r="B1" s="2" t="s">
        <v>112</v>
      </c>
      <c r="C1" s="2" t="s">
        <v>113</v>
      </c>
      <c r="D1" s="117"/>
      <c r="E1" s="118">
        <v>43892</v>
      </c>
      <c r="F1" s="118">
        <v>43892</v>
      </c>
      <c r="G1" s="2" t="s">
        <v>136</v>
      </c>
    </row>
    <row r="2" spans="1:7" x14ac:dyDescent="0.3">
      <c r="A2" s="2">
        <v>2</v>
      </c>
      <c r="B2" s="2" t="s">
        <v>114</v>
      </c>
      <c r="C2" s="2" t="s">
        <v>115</v>
      </c>
      <c r="D2" s="117">
        <v>1</v>
      </c>
      <c r="E2" s="118">
        <v>43893</v>
      </c>
      <c r="F2" s="118">
        <v>43894</v>
      </c>
      <c r="G2" s="2" t="s">
        <v>136</v>
      </c>
    </row>
    <row r="3" spans="1:7" x14ac:dyDescent="0.3">
      <c r="A3" s="2">
        <v>3</v>
      </c>
      <c r="B3" s="2" t="s">
        <v>116</v>
      </c>
      <c r="C3" s="2" t="s">
        <v>117</v>
      </c>
      <c r="D3" s="117">
        <v>2</v>
      </c>
      <c r="E3" s="118">
        <v>43895</v>
      </c>
      <c r="F3" s="118">
        <v>43900</v>
      </c>
      <c r="G3" s="2" t="s">
        <v>137</v>
      </c>
    </row>
    <row r="4" spans="1:7" x14ac:dyDescent="0.3">
      <c r="A4" s="2">
        <v>4</v>
      </c>
      <c r="B4" s="2" t="s">
        <v>119</v>
      </c>
      <c r="D4" s="117"/>
      <c r="E4" s="2"/>
    </row>
    <row r="5" spans="1:7" x14ac:dyDescent="0.3">
      <c r="B5" s="2" t="s">
        <v>132</v>
      </c>
      <c r="C5" s="2" t="s">
        <v>115</v>
      </c>
      <c r="D5" s="117">
        <v>2</v>
      </c>
      <c r="E5" s="118">
        <v>43895</v>
      </c>
      <c r="F5" s="118">
        <v>43896</v>
      </c>
    </row>
    <row r="6" spans="1:7" x14ac:dyDescent="0.3">
      <c r="B6" s="2" t="s">
        <v>122</v>
      </c>
      <c r="C6" s="2" t="s">
        <v>113</v>
      </c>
      <c r="D6" s="117">
        <v>5</v>
      </c>
      <c r="E6" s="118">
        <v>43895</v>
      </c>
      <c r="F6" s="118">
        <v>43895</v>
      </c>
    </row>
    <row r="7" spans="1:7" x14ac:dyDescent="0.3">
      <c r="B7" s="2" t="s">
        <v>133</v>
      </c>
      <c r="C7" s="2" t="s">
        <v>113</v>
      </c>
      <c r="D7" s="117">
        <v>5</v>
      </c>
      <c r="E7" s="118">
        <v>43896</v>
      </c>
      <c r="F7" s="118">
        <v>43896</v>
      </c>
    </row>
    <row r="8" spans="1:7" x14ac:dyDescent="0.3">
      <c r="B8" s="2" t="s">
        <v>134</v>
      </c>
      <c r="C8" s="2" t="s">
        <v>113</v>
      </c>
      <c r="D8" s="117" t="s">
        <v>135</v>
      </c>
      <c r="E8" s="118">
        <v>43899</v>
      </c>
      <c r="F8" s="118">
        <v>43899</v>
      </c>
    </row>
    <row r="9" spans="1:7" x14ac:dyDescent="0.3">
      <c r="A9" s="2">
        <v>5</v>
      </c>
      <c r="B9" s="2" t="s">
        <v>118</v>
      </c>
      <c r="C9" s="2" t="s">
        <v>113</v>
      </c>
      <c r="D9" s="117">
        <v>3</v>
      </c>
      <c r="E9" s="118">
        <v>43902</v>
      </c>
      <c r="F9" s="118">
        <v>43902</v>
      </c>
    </row>
    <row r="10" spans="1:7" x14ac:dyDescent="0.3">
      <c r="A10" s="2">
        <v>7</v>
      </c>
      <c r="B10" s="2" t="s">
        <v>123</v>
      </c>
      <c r="D10" s="117"/>
      <c r="E10" s="2"/>
    </row>
    <row r="11" spans="1:7" x14ac:dyDescent="0.3">
      <c r="B11" s="2" t="s">
        <v>124</v>
      </c>
      <c r="C11" s="2" t="s">
        <v>113</v>
      </c>
      <c r="D11" s="117">
        <v>12</v>
      </c>
      <c r="E11" s="118">
        <v>43903</v>
      </c>
      <c r="F11" s="118">
        <v>43903</v>
      </c>
    </row>
    <row r="12" spans="1:7" ht="28.8" x14ac:dyDescent="0.3">
      <c r="B12" s="2" t="s">
        <v>125</v>
      </c>
      <c r="C12" s="2" t="s">
        <v>113</v>
      </c>
      <c r="D12" s="117" t="s">
        <v>128</v>
      </c>
      <c r="E12" s="2"/>
    </row>
    <row r="13" spans="1:7" x14ac:dyDescent="0.3">
      <c r="A13" s="2">
        <v>8</v>
      </c>
      <c r="B13" s="2" t="s">
        <v>120</v>
      </c>
      <c r="D13" s="117"/>
      <c r="E13" s="2"/>
    </row>
    <row r="14" spans="1:7" x14ac:dyDescent="0.3">
      <c r="B14" s="2" t="s">
        <v>126</v>
      </c>
      <c r="D14" s="117" t="s">
        <v>129</v>
      </c>
      <c r="E14" s="2"/>
    </row>
    <row r="15" spans="1:7" x14ac:dyDescent="0.3">
      <c r="B15" s="2" t="s">
        <v>131</v>
      </c>
      <c r="D15" s="2" t="s">
        <v>129</v>
      </c>
      <c r="E15" s="2"/>
    </row>
    <row r="16" spans="1:7" x14ac:dyDescent="0.3">
      <c r="B16" s="2" t="s">
        <v>121</v>
      </c>
      <c r="D16" s="117">
        <v>17</v>
      </c>
      <c r="E16" s="2"/>
    </row>
    <row r="17" spans="2:5" x14ac:dyDescent="0.3">
      <c r="B17" s="2" t="s">
        <v>127</v>
      </c>
      <c r="D17" s="117" t="s">
        <v>130</v>
      </c>
      <c r="E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topLeftCell="A16" zoomScale="80" zoomScaleNormal="80" workbookViewId="0">
      <selection activeCell="C3" sqref="C3"/>
    </sheetView>
  </sheetViews>
  <sheetFormatPr defaultRowHeight="14.4" x14ac:dyDescent="0.3"/>
  <cols>
    <col min="2" max="2" width="20" customWidth="1"/>
    <col min="3" max="3" width="76.5546875" customWidth="1"/>
    <col min="4" max="4" width="10.88671875" bestFit="1" customWidth="1"/>
    <col min="5" max="5" width="14.88671875" bestFit="1" customWidth="1"/>
    <col min="6" max="6" width="11.33203125" bestFit="1" customWidth="1"/>
    <col min="7" max="7" width="17.109375" hidden="1" customWidth="1"/>
    <col min="8" max="8" width="14.5546875" hidden="1" customWidth="1"/>
  </cols>
  <sheetData>
    <row r="1" spans="1:8" x14ac:dyDescent="0.3">
      <c r="B1" s="1" t="s">
        <v>6</v>
      </c>
    </row>
    <row r="2" spans="1:8" x14ac:dyDescent="0.3">
      <c r="A2" s="14"/>
      <c r="B2" s="4" t="s">
        <v>0</v>
      </c>
      <c r="C2" s="4" t="s">
        <v>1</v>
      </c>
      <c r="D2" s="4" t="s">
        <v>2</v>
      </c>
      <c r="E2" s="17" t="s">
        <v>26</v>
      </c>
      <c r="F2" s="17" t="s">
        <v>25</v>
      </c>
      <c r="G2" s="17" t="s">
        <v>34</v>
      </c>
      <c r="H2" s="17" t="s">
        <v>35</v>
      </c>
    </row>
    <row r="3" spans="1:8" ht="28.8" x14ac:dyDescent="0.3">
      <c r="A3" s="28">
        <v>1</v>
      </c>
      <c r="B3" s="36" t="s">
        <v>11</v>
      </c>
      <c r="C3" s="2" t="s">
        <v>48</v>
      </c>
      <c r="D3" s="5">
        <v>100</v>
      </c>
      <c r="E3" t="b">
        <v>0</v>
      </c>
      <c r="F3" s="7">
        <f>IF(E3,D3,0)</f>
        <v>0</v>
      </c>
      <c r="G3">
        <v>200</v>
      </c>
      <c r="H3">
        <f>IF(E3,G3,0)</f>
        <v>0</v>
      </c>
    </row>
    <row r="4" spans="1:8" ht="28.8" x14ac:dyDescent="0.3">
      <c r="A4" s="29">
        <v>2</v>
      </c>
      <c r="B4" s="36"/>
      <c r="C4" s="2" t="s">
        <v>23</v>
      </c>
      <c r="D4" s="5">
        <v>300</v>
      </c>
      <c r="E4" t="b">
        <v>0</v>
      </c>
      <c r="F4" s="7">
        <f t="shared" ref="F4:F17" si="0">IF(E4,D4,0)</f>
        <v>0</v>
      </c>
      <c r="G4">
        <v>50</v>
      </c>
      <c r="H4">
        <f t="shared" ref="H4:H17" si="1">IF(E4,G4,0)</f>
        <v>0</v>
      </c>
    </row>
    <row r="5" spans="1:8" ht="28.8" x14ac:dyDescent="0.3">
      <c r="A5" s="29">
        <v>3</v>
      </c>
      <c r="B5" s="36"/>
      <c r="C5" s="2" t="s">
        <v>8</v>
      </c>
      <c r="D5" s="5">
        <v>200</v>
      </c>
      <c r="F5" s="7">
        <f t="shared" si="0"/>
        <v>0</v>
      </c>
      <c r="G5">
        <v>300</v>
      </c>
      <c r="H5">
        <f t="shared" si="1"/>
        <v>0</v>
      </c>
    </row>
    <row r="6" spans="1:8" x14ac:dyDescent="0.3">
      <c r="A6" s="29">
        <v>4</v>
      </c>
      <c r="B6" s="36"/>
      <c r="C6" s="2" t="s">
        <v>7</v>
      </c>
      <c r="D6" s="5">
        <v>150</v>
      </c>
      <c r="F6" s="7">
        <f t="shared" si="0"/>
        <v>0</v>
      </c>
      <c r="G6">
        <v>100</v>
      </c>
      <c r="H6">
        <f t="shared" si="1"/>
        <v>0</v>
      </c>
    </row>
    <row r="7" spans="1:8" x14ac:dyDescent="0.3">
      <c r="A7" s="29">
        <v>5</v>
      </c>
      <c r="B7" s="36"/>
      <c r="C7" s="2" t="s">
        <v>18</v>
      </c>
      <c r="D7" s="5">
        <v>400</v>
      </c>
      <c r="E7" t="b">
        <v>0</v>
      </c>
      <c r="F7" s="7">
        <f t="shared" si="0"/>
        <v>0</v>
      </c>
      <c r="G7">
        <v>200</v>
      </c>
      <c r="H7">
        <f t="shared" si="1"/>
        <v>0</v>
      </c>
    </row>
    <row r="8" spans="1:8" x14ac:dyDescent="0.3">
      <c r="A8" s="29">
        <v>6</v>
      </c>
      <c r="B8" s="36"/>
      <c r="C8" s="2" t="s">
        <v>22</v>
      </c>
      <c r="D8" s="5">
        <v>200</v>
      </c>
      <c r="E8" t="b">
        <v>0</v>
      </c>
      <c r="F8" s="7">
        <f t="shared" si="0"/>
        <v>0</v>
      </c>
      <c r="G8">
        <v>80</v>
      </c>
      <c r="H8">
        <f t="shared" si="1"/>
        <v>0</v>
      </c>
    </row>
    <row r="9" spans="1:8" x14ac:dyDescent="0.3">
      <c r="A9" s="29">
        <v>7</v>
      </c>
      <c r="B9" s="36"/>
      <c r="C9" s="2" t="s">
        <v>10</v>
      </c>
      <c r="D9" s="5">
        <v>100</v>
      </c>
      <c r="E9" t="b">
        <v>0</v>
      </c>
      <c r="F9" s="7">
        <f t="shared" si="0"/>
        <v>0</v>
      </c>
      <c r="G9">
        <v>300</v>
      </c>
      <c r="H9">
        <f t="shared" si="1"/>
        <v>0</v>
      </c>
    </row>
    <row r="10" spans="1:8" x14ac:dyDescent="0.3">
      <c r="A10" s="29">
        <v>8</v>
      </c>
      <c r="B10" s="36"/>
      <c r="C10" s="2" t="s">
        <v>9</v>
      </c>
      <c r="D10" s="5">
        <v>500</v>
      </c>
      <c r="E10" t="b">
        <v>0</v>
      </c>
      <c r="F10" s="7">
        <f t="shared" si="0"/>
        <v>0</v>
      </c>
      <c r="G10">
        <v>300</v>
      </c>
      <c r="H10">
        <f t="shared" si="1"/>
        <v>0</v>
      </c>
    </row>
    <row r="11" spans="1:8" x14ac:dyDescent="0.3">
      <c r="A11" s="30">
        <v>9</v>
      </c>
      <c r="B11" s="37" t="s">
        <v>12</v>
      </c>
      <c r="C11" s="8" t="s">
        <v>14</v>
      </c>
      <c r="D11" s="9">
        <v>200</v>
      </c>
      <c r="E11" s="15"/>
      <c r="F11" s="19">
        <f t="shared" si="0"/>
        <v>0</v>
      </c>
      <c r="G11" s="15">
        <v>200</v>
      </c>
      <c r="H11" s="15">
        <f t="shared" si="1"/>
        <v>0</v>
      </c>
    </row>
    <row r="12" spans="1:8" x14ac:dyDescent="0.3">
      <c r="A12" s="31">
        <v>10</v>
      </c>
      <c r="B12" s="38"/>
      <c r="C12" s="12" t="s">
        <v>15</v>
      </c>
      <c r="D12" s="13">
        <v>200</v>
      </c>
      <c r="E12" s="10"/>
      <c r="F12" s="11">
        <f t="shared" si="0"/>
        <v>0</v>
      </c>
      <c r="G12" s="10">
        <v>300</v>
      </c>
      <c r="H12" s="10">
        <f t="shared" si="1"/>
        <v>0</v>
      </c>
    </row>
    <row r="13" spans="1:8" x14ac:dyDescent="0.3">
      <c r="A13" s="31">
        <v>11</v>
      </c>
      <c r="B13" s="38"/>
      <c r="C13" s="12" t="s">
        <v>16</v>
      </c>
      <c r="D13" s="13">
        <v>300</v>
      </c>
      <c r="E13" s="10" t="b">
        <v>0</v>
      </c>
      <c r="F13" s="11">
        <f t="shared" si="0"/>
        <v>0</v>
      </c>
      <c r="G13" s="10">
        <v>200</v>
      </c>
      <c r="H13" s="10">
        <f t="shared" si="1"/>
        <v>0</v>
      </c>
    </row>
    <row r="14" spans="1:8" x14ac:dyDescent="0.3">
      <c r="A14" s="32">
        <v>12</v>
      </c>
      <c r="B14" s="38"/>
      <c r="C14" s="12" t="s">
        <v>17</v>
      </c>
      <c r="D14" s="13">
        <v>300</v>
      </c>
      <c r="E14" s="16" t="b">
        <v>0</v>
      </c>
      <c r="F14" s="18">
        <f t="shared" si="0"/>
        <v>0</v>
      </c>
      <c r="G14" s="16">
        <v>200</v>
      </c>
      <c r="H14" s="16">
        <f t="shared" si="1"/>
        <v>0</v>
      </c>
    </row>
    <row r="15" spans="1:8" x14ac:dyDescent="0.3">
      <c r="A15" s="29">
        <v>13</v>
      </c>
      <c r="B15" s="39" t="s">
        <v>13</v>
      </c>
      <c r="C15" s="3" t="s">
        <v>19</v>
      </c>
      <c r="D15" s="6">
        <v>400</v>
      </c>
      <c r="E15" t="b">
        <v>0</v>
      </c>
      <c r="F15" s="7">
        <f t="shared" si="0"/>
        <v>0</v>
      </c>
      <c r="G15">
        <v>100</v>
      </c>
      <c r="H15">
        <f t="shared" si="1"/>
        <v>0</v>
      </c>
    </row>
    <row r="16" spans="1:8" x14ac:dyDescent="0.3">
      <c r="A16" s="29">
        <v>14</v>
      </c>
      <c r="B16" s="40"/>
      <c r="C16" s="2" t="s">
        <v>20</v>
      </c>
      <c r="D16" s="5">
        <v>200</v>
      </c>
      <c r="E16" t="b">
        <v>0</v>
      </c>
      <c r="F16" s="7">
        <f t="shared" si="0"/>
        <v>0</v>
      </c>
      <c r="G16">
        <v>300</v>
      </c>
      <c r="H16">
        <f t="shared" si="1"/>
        <v>0</v>
      </c>
    </row>
    <row r="17" spans="1:8" x14ac:dyDescent="0.3">
      <c r="A17" s="33">
        <v>15</v>
      </c>
      <c r="B17" s="40"/>
      <c r="C17" s="2" t="s">
        <v>21</v>
      </c>
      <c r="D17" s="5">
        <v>300</v>
      </c>
      <c r="E17" t="b">
        <v>0</v>
      </c>
      <c r="F17" s="7">
        <f t="shared" si="0"/>
        <v>0</v>
      </c>
      <c r="G17">
        <v>300</v>
      </c>
      <c r="H17">
        <f t="shared" si="1"/>
        <v>0</v>
      </c>
    </row>
    <row r="18" spans="1:8" x14ac:dyDescent="0.3">
      <c r="A18" s="14"/>
      <c r="B18" s="25"/>
      <c r="C18" s="26" t="s">
        <v>27</v>
      </c>
      <c r="D18" s="27">
        <f>SUM(D3:D17)</f>
        <v>3850</v>
      </c>
      <c r="E18" s="20" t="s">
        <v>28</v>
      </c>
      <c r="F18" s="21">
        <f>SUM(F3:F17)</f>
        <v>0</v>
      </c>
      <c r="G18" s="14">
        <f>SUM(G3:G17)</f>
        <v>3130</v>
      </c>
      <c r="H18" s="14">
        <f>SUM(H3:H17)</f>
        <v>0</v>
      </c>
    </row>
    <row r="19" spans="1:8" x14ac:dyDescent="0.3">
      <c r="B19" s="2"/>
      <c r="C19" s="2"/>
      <c r="D19" s="2"/>
      <c r="E19" s="23" t="s">
        <v>25</v>
      </c>
      <c r="F19" s="24">
        <f>SUM('Ex1. User''s budget'!A2:D2)</f>
        <v>2000</v>
      </c>
    </row>
    <row r="20" spans="1:8" x14ac:dyDescent="0.3">
      <c r="B20" s="2"/>
      <c r="C20" s="2"/>
      <c r="D20" s="2"/>
      <c r="E20" s="20" t="s">
        <v>29</v>
      </c>
      <c r="F20" s="22">
        <f>F19-F18</f>
        <v>2000</v>
      </c>
    </row>
    <row r="21" spans="1:8" x14ac:dyDescent="0.3">
      <c r="B21" s="2"/>
      <c r="C21" s="2"/>
      <c r="D21" s="2"/>
    </row>
    <row r="22" spans="1:8" x14ac:dyDescent="0.3">
      <c r="B22" s="2"/>
      <c r="C22" s="2"/>
      <c r="D22" s="2"/>
    </row>
    <row r="23" spans="1:8" x14ac:dyDescent="0.3">
      <c r="B23" s="2"/>
      <c r="C23" s="2"/>
      <c r="D23" s="2"/>
    </row>
    <row r="24" spans="1:8" x14ac:dyDescent="0.3">
      <c r="B24" s="2"/>
      <c r="C24" s="2"/>
      <c r="D24" s="2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B27" s="2"/>
      <c r="C27" s="2"/>
      <c r="D27" s="2"/>
    </row>
    <row r="28" spans="1:8" x14ac:dyDescent="0.3">
      <c r="B28" s="2"/>
      <c r="C28" s="2"/>
      <c r="D28" s="2"/>
    </row>
    <row r="29" spans="1:8" x14ac:dyDescent="0.3">
      <c r="B29" s="2"/>
      <c r="C29" s="2"/>
      <c r="D29" s="2"/>
    </row>
    <row r="30" spans="1:8" x14ac:dyDescent="0.3">
      <c r="B30" s="2"/>
      <c r="C30" s="2"/>
      <c r="D30" s="2"/>
    </row>
    <row r="31" spans="1:8" x14ac:dyDescent="0.3">
      <c r="B31" s="2"/>
      <c r="C31" s="2"/>
      <c r="D31" s="2"/>
    </row>
    <row r="32" spans="1:8" x14ac:dyDescent="0.3">
      <c r="B32" s="2"/>
      <c r="C32" s="2"/>
      <c r="D32" s="2"/>
    </row>
    <row r="33" spans="2:4" x14ac:dyDescent="0.3">
      <c r="B33" s="2"/>
      <c r="C33" s="2"/>
      <c r="D33" s="2"/>
    </row>
    <row r="34" spans="2:4" x14ac:dyDescent="0.3">
      <c r="B34" s="2"/>
      <c r="C34" s="2"/>
      <c r="D34" s="2"/>
    </row>
    <row r="35" spans="2:4" x14ac:dyDescent="0.3">
      <c r="B35" s="2"/>
      <c r="C35" s="2"/>
      <c r="D35" s="2"/>
    </row>
    <row r="36" spans="2:4" x14ac:dyDescent="0.3">
      <c r="B36" s="2"/>
      <c r="C36" s="2"/>
      <c r="D36" s="2"/>
    </row>
  </sheetData>
  <mergeCells count="3">
    <mergeCell ref="B3:B10"/>
    <mergeCell ref="B11:B14"/>
    <mergeCell ref="B15:B17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220980</xdr:colOff>
                    <xdr:row>2</xdr:row>
                    <xdr:rowOff>7620</xdr:rowOff>
                  </from>
                  <to>
                    <xdr:col>4</xdr:col>
                    <xdr:colOff>861060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220980</xdr:colOff>
                    <xdr:row>3</xdr:row>
                    <xdr:rowOff>114300</xdr:rowOff>
                  </from>
                  <to>
                    <xdr:col>4</xdr:col>
                    <xdr:colOff>861060</xdr:colOff>
                    <xdr:row>3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220980</xdr:colOff>
                    <xdr:row>4</xdr:row>
                    <xdr:rowOff>99060</xdr:rowOff>
                  </from>
                  <to>
                    <xdr:col>4</xdr:col>
                    <xdr:colOff>861060</xdr:colOff>
                    <xdr:row>4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228600</xdr:colOff>
                    <xdr:row>4</xdr:row>
                    <xdr:rowOff>365760</xdr:rowOff>
                  </from>
                  <to>
                    <xdr:col>4</xdr:col>
                    <xdr:colOff>861060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251460</xdr:colOff>
                    <xdr:row>5</xdr:row>
                    <xdr:rowOff>175260</xdr:rowOff>
                  </from>
                  <to>
                    <xdr:col>4</xdr:col>
                    <xdr:colOff>876300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236220</xdr:colOff>
                    <xdr:row>6</xdr:row>
                    <xdr:rowOff>175260</xdr:rowOff>
                  </from>
                  <to>
                    <xdr:col>4</xdr:col>
                    <xdr:colOff>868680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236220</xdr:colOff>
                    <xdr:row>7</xdr:row>
                    <xdr:rowOff>175260</xdr:rowOff>
                  </from>
                  <to>
                    <xdr:col>4</xdr:col>
                    <xdr:colOff>868680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236220</xdr:colOff>
                    <xdr:row>8</xdr:row>
                    <xdr:rowOff>175260</xdr:rowOff>
                  </from>
                  <to>
                    <xdr:col>4</xdr:col>
                    <xdr:colOff>868680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236220</xdr:colOff>
                    <xdr:row>9</xdr:row>
                    <xdr:rowOff>175260</xdr:rowOff>
                  </from>
                  <to>
                    <xdr:col>4</xdr:col>
                    <xdr:colOff>868680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236220</xdr:colOff>
                    <xdr:row>10</xdr:row>
                    <xdr:rowOff>175260</xdr:rowOff>
                  </from>
                  <to>
                    <xdr:col>4</xdr:col>
                    <xdr:colOff>868680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251460</xdr:colOff>
                    <xdr:row>11</xdr:row>
                    <xdr:rowOff>175260</xdr:rowOff>
                  </from>
                  <to>
                    <xdr:col>4</xdr:col>
                    <xdr:colOff>876300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266700</xdr:colOff>
                    <xdr:row>14</xdr:row>
                    <xdr:rowOff>0</xdr:rowOff>
                  </from>
                  <to>
                    <xdr:col>4</xdr:col>
                    <xdr:colOff>899160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266700</xdr:colOff>
                    <xdr:row>14</xdr:row>
                    <xdr:rowOff>175260</xdr:rowOff>
                  </from>
                  <to>
                    <xdr:col>4</xdr:col>
                    <xdr:colOff>899160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251460</xdr:colOff>
                    <xdr:row>15</xdr:row>
                    <xdr:rowOff>175260</xdr:rowOff>
                  </from>
                  <to>
                    <xdr:col>4</xdr:col>
                    <xdr:colOff>883920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4</xdr:col>
                    <xdr:colOff>236220</xdr:colOff>
                    <xdr:row>13</xdr:row>
                    <xdr:rowOff>7620</xdr:rowOff>
                  </from>
                  <to>
                    <xdr:col>4</xdr:col>
                    <xdr:colOff>868680</xdr:colOff>
                    <xdr:row>14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>
        <v>500</v>
      </c>
      <c r="B2">
        <v>500</v>
      </c>
      <c r="C2">
        <v>500</v>
      </c>
      <c r="D2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Ex1. Personas</vt:lpstr>
      <vt:lpstr>set priority</vt:lpstr>
      <vt:lpstr>Prioritized Product Backlog</vt:lpstr>
      <vt:lpstr>Sheet2</vt:lpstr>
      <vt:lpstr>Ex1. User stories and features</vt:lpstr>
      <vt:lpstr>Ex1. User's budget</vt:lpstr>
      <vt:lpstr>'Prioritized Product Backlog'!Print_Area</vt:lpstr>
      <vt:lpstr>'set priority'!Print_Area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Pawluk</dc:creator>
  <cp:lastModifiedBy>Sudeep</cp:lastModifiedBy>
  <cp:lastPrinted>2020-02-28T04:47:03Z</cp:lastPrinted>
  <dcterms:created xsi:type="dcterms:W3CDTF">2017-09-10T22:31:41Z</dcterms:created>
  <dcterms:modified xsi:type="dcterms:W3CDTF">2020-02-28T21:15:24Z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bf857caf-fb9d-421a-8bfb-03051f41e0ea</vt:lpwstr>
  </property>
</Properties>
</file>