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tasmania-my.sharepoint.com/personal/elizabeth_oh_utas_edu_au1/Documents/teaching/KSM308 Marine Ecology/"/>
    </mc:Choice>
  </mc:AlternateContent>
  <xr:revisionPtr revIDLastSave="146" documentId="8_{2B82347C-5D0C-42A8-89E6-3F76A74FA1A1}" xr6:coauthVersionLast="47" xr6:coauthVersionMax="47" xr10:uidLastSave="{0C88C3B7-834B-41B9-A64D-34AAF34AEB04}"/>
  <bookViews>
    <workbookView xWindow="1050" yWindow="0" windowWidth="26790" windowHeight="15585" activeTab="4" xr2:uid="{2B0B7A6B-C064-43E5-BF82-DBE1DE9335DB}"/>
  </bookViews>
  <sheets>
    <sheet name="survey metadata" sheetId="1" r:id="rId1"/>
    <sheet name="site characteristics rubric" sheetId="3" r:id="rId2"/>
    <sheet name="survey bearing helper" sheetId="2" r:id="rId3"/>
    <sheet name="photoquadrat naming" sheetId="5" r:id="rId4"/>
    <sheet name="wind prevailing direction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K16" i="1"/>
  <c r="K14" i="1"/>
  <c r="K15" i="1"/>
  <c r="K10" i="1"/>
  <c r="K11" i="1"/>
  <c r="K12" i="1"/>
  <c r="K13" i="1"/>
  <c r="K9" i="1"/>
  <c r="K3" i="1"/>
  <c r="K4" i="1"/>
  <c r="K5" i="1"/>
  <c r="K6" i="1"/>
  <c r="K7" i="1"/>
  <c r="K8" i="1"/>
  <c r="K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tc={6D8BF4B8-4EAF-411F-A381-B23D09F97AB1}</author>
    <author>tc={5F097BB0-F594-428C-B9F2-9ABDCD574184}</author>
    <author>tc={8D1030A5-CB6F-42D3-8926-C08CCF24C20C}</author>
    <author>tc={E6FD489A-4E74-4694-82E3-73D4839E7920}</author>
  </authors>
  <commentList>
    <comment ref="B1" authorId="0" shapeId="0" xr:uid="{6D8BF4B8-4EAF-411F-A381-B23D09F97AB1}">
      <text>
        <t>[Threaded comment]
Your version of Excel allows you to read this threaded comment; however, any edits to it will get removed if the file is opened in a newer version of Excel. Learn more: https://go.microsoft.com/fwlink/?linkid=870924
Comment:
    Transect number of that site-day combination</t>
      </text>
    </comment>
    <comment ref="T3" authorId="1" shapeId="0" xr:uid="{5F097BB0-F594-428C-B9F2-9ABDCD57418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Or 3
</t>
      </text>
    </comment>
    <comment ref="L4" authorId="2" shapeId="0" xr:uid="{8D1030A5-CB6F-42D3-8926-C08CCF24C20C}">
      <text>
        <t>[Threaded comment]
Your version of Excel allows you to read this threaded comment; however, any edits to it will get removed if the file is opened in a newer version of Excel. Learn more: https://go.microsoft.com/fwlink/?linkid=870924
Comment:
    Or 2</t>
      </text>
    </comment>
    <comment ref="O4" authorId="3" shapeId="0" xr:uid="{E6FD489A-4E74-4694-82E3-73D4839E792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Or 3
</t>
      </text>
    </comment>
  </commentList>
</comments>
</file>

<file path=xl/sharedStrings.xml><?xml version="1.0" encoding="utf-8"?>
<sst xmlns="http://schemas.openxmlformats.org/spreadsheetml/2006/main" count="136" uniqueCount="96">
  <si>
    <t>site</t>
  </si>
  <si>
    <t>latitude_dd</t>
  </si>
  <si>
    <t>longitude_dd</t>
  </si>
  <si>
    <t>depth_m</t>
  </si>
  <si>
    <t>diver</t>
  </si>
  <si>
    <t>direction</t>
  </si>
  <si>
    <t>date</t>
  </si>
  <si>
    <t>time</t>
  </si>
  <si>
    <t>date_time</t>
  </si>
  <si>
    <t>Hunter</t>
  </si>
  <si>
    <t>SW</t>
  </si>
  <si>
    <t>bearing</t>
  </si>
  <si>
    <t>transect_number</t>
  </si>
  <si>
    <t>reef patchiness</t>
  </si>
  <si>
    <t>wave exposure</t>
  </si>
  <si>
    <t>relief</t>
  </si>
  <si>
    <t>slope</t>
  </si>
  <si>
    <t>currents</t>
  </si>
  <si>
    <t>urchins</t>
  </si>
  <si>
    <t>reef extent</t>
  </si>
  <si>
    <t>Sheltered, wind waves &lt;1m</t>
  </si>
  <si>
    <t>Waves 1-3m</t>
  </si>
  <si>
    <t>Oceam swell &lt;3m</t>
  </si>
  <si>
    <t>Open swell from prevailing direction</t>
  </si>
  <si>
    <t>&lt;0.5m</t>
  </si>
  <si>
    <t>0.5-1m</t>
  </si>
  <si>
    <t>1-2m</t>
  </si>
  <si>
    <t>&gt;2m</t>
  </si>
  <si>
    <t>&lt;1:10</t>
  </si>
  <si>
    <t>&gt;1:2</t>
  </si>
  <si>
    <t>none</t>
  </si>
  <si>
    <t>weak</t>
  </si>
  <si>
    <t>moderate</t>
  </si>
  <si>
    <t>strong</t>
  </si>
  <si>
    <t>1 - 10</t>
  </si>
  <si>
    <t>10 - 50</t>
  </si>
  <si>
    <t>&gt;50</t>
  </si>
  <si>
    <t>continuous reef</t>
  </si>
  <si>
    <t>sand edge 3-6m deep</t>
  </si>
  <si>
    <t>sand edge 6-10m deep</t>
  </si>
  <si>
    <t>sand edge &gt;10m deep</t>
  </si>
  <si>
    <t>sand edge &lt;3m deep</t>
  </si>
  <si>
    <t>urchins (50m2)</t>
  </si>
  <si>
    <t>Pt leseur wind rose</t>
  </si>
  <si>
    <t>kelp cover</t>
  </si>
  <si>
    <t>&gt;15</t>
  </si>
  <si>
    <t>1-5</t>
  </si>
  <si>
    <t>5-15</t>
  </si>
  <si>
    <t>Aplodactylus + Olisthops</t>
  </si>
  <si>
    <t>kelp cover estimated (replicate Rick's project)</t>
  </si>
  <si>
    <t>1:10 - 1:5</t>
  </si>
  <si>
    <t>1:5 - 1:2</t>
  </si>
  <si>
    <t>Slope angle chart</t>
  </si>
  <si>
    <t>NB: make sure your images are jpg</t>
  </si>
  <si>
    <t xml:space="preserve">please name your images with the convention "DiverInitials_Depth_Date_SiteName_Transect.jpg", </t>
  </si>
  <si>
    <t>please put your images in a folder labelled as "date (YYYYMMDD)_SiteName_Transect number".</t>
  </si>
  <si>
    <t xml:space="preserve"> Eg. "20260216_Darlington_T1"</t>
  </si>
  <si>
    <t>Eg  "ESO_2m_20260216_Darlington_T1 "</t>
  </si>
  <si>
    <t>HINT: Bulk rename all images in a folder by selecting all, right click, select "rename", type in the naming convention and hit enter.  Images will have identical names with a number added to the end,</t>
  </si>
  <si>
    <t>Eg. ESO_2m_20260216_Darlington_T1(1).jpg</t>
  </si>
  <si>
    <t>Aplodactylus arctidens</t>
  </si>
  <si>
    <t>Olisthops cyanomelas</t>
  </si>
  <si>
    <t>Painted Cliffs South Bommie</t>
  </si>
  <si>
    <t>Kalani</t>
  </si>
  <si>
    <t>SSE</t>
  </si>
  <si>
    <t>Return Point</t>
  </si>
  <si>
    <t>Felicity</t>
  </si>
  <si>
    <t>NE</t>
  </si>
  <si>
    <t>felicity and lily</t>
  </si>
  <si>
    <t>W</t>
  </si>
  <si>
    <t>Magistrates Point South</t>
  </si>
  <si>
    <t>Darlington</t>
  </si>
  <si>
    <t>NW</t>
  </si>
  <si>
    <t>Z, K</t>
  </si>
  <si>
    <t>Magistrate point south</t>
  </si>
  <si>
    <t>Z, K, T</t>
  </si>
  <si>
    <t>Robies Shore South</t>
  </si>
  <si>
    <t>Felicity and lilly</t>
  </si>
  <si>
    <t>N</t>
  </si>
  <si>
    <t>Yes</t>
  </si>
  <si>
    <t>WSW</t>
  </si>
  <si>
    <t>Point Lesueur</t>
  </si>
  <si>
    <t>No</t>
  </si>
  <si>
    <t>boulders</t>
  </si>
  <si>
    <t>Painted Cliffs</t>
  </si>
  <si>
    <t>Fossil bay</t>
  </si>
  <si>
    <t>Beaching bay</t>
  </si>
  <si>
    <t>NNW</t>
  </si>
  <si>
    <t>E</t>
  </si>
  <si>
    <t>Fossil Bay</t>
  </si>
  <si>
    <t>SSW</t>
  </si>
  <si>
    <t>Beaching Bay</t>
  </si>
  <si>
    <t>S</t>
  </si>
  <si>
    <t>boulders or patches to 2m large with sand in between</t>
  </si>
  <si>
    <t>boulders or reef patches 1- 10m  with sand in between</t>
  </si>
  <si>
    <t>reef patches 10 - 30m with sand in between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</si>
</sst>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"/>
    <numFmt numFmtId="165" formatCode="d/mm/yyyy\ hh:m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horizontal="left"/>
    </xf>
    <xf numFmtId="0" fontId="0" fillId="0" borderId="10" xfId="0" applyBorder="1"/>
    <xf numFmtId="0" fontId="16" fillId="0" borderId="11" xfId="0" applyFont="1" applyBorder="1"/>
    <xf numFmtId="49" fontId="16" fillId="0" borderId="11" xfId="0" applyNumberFormat="1" applyFont="1" applyBorder="1"/>
    <xf numFmtId="0" fontId="16" fillId="0" borderId="12" xfId="0" applyFont="1" applyBorder="1"/>
    <xf numFmtId="0" fontId="16" fillId="0" borderId="13" xfId="0" applyFont="1" applyBorder="1" applyAlignment="1">
      <alignment horizontal="left"/>
    </xf>
    <xf numFmtId="0" fontId="0" fillId="0" borderId="14" xfId="0" applyBorder="1"/>
    <xf numFmtId="0" fontId="0" fillId="0" borderId="13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/>
    <xf numFmtId="49" fontId="0" fillId="0" borderId="16" xfId="0" applyNumberFormat="1" applyBorder="1"/>
    <xf numFmtId="0" fontId="0" fillId="0" borderId="17" xfId="0" applyBorder="1"/>
    <xf numFmtId="2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gi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20626</xdr:colOff>
      <xdr:row>8</xdr:row>
      <xdr:rowOff>68339</xdr:rowOff>
    </xdr:from>
    <xdr:to>
      <xdr:col>8</xdr:col>
      <xdr:colOff>1149048</xdr:colOff>
      <xdr:row>24</xdr:row>
      <xdr:rowOff>32559</xdr:rowOff>
    </xdr:to>
    <xdr:pic>
      <xdr:nvPicPr>
        <xdr:cNvPr id="3" name="Picture 2" descr="Gradient Calculator: Slope, Percent Grade &amp; Angle Explained">
          <a:extLst>
            <a:ext uri="{FF2B5EF4-FFF2-40B4-BE49-F238E27FC236}">
              <a16:creationId xmlns:a16="http://schemas.microsoft.com/office/drawing/2014/main" id="{5F19CC10-737C-4978-1099-0C9875898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4515" y="1529847"/>
          <a:ext cx="4253025" cy="2867077"/>
        </a:xfrm>
        <a:prstGeom prst="rect">
          <a:avLst/>
        </a:prstGeom>
        <a:noFill/>
        <a:ln w="317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161923</xdr:colOff>
      <xdr:row>8</xdr:row>
      <xdr:rowOff>70556</xdr:rowOff>
    </xdr:from>
    <xdr:to>
      <xdr:col>2</xdr:col>
      <xdr:colOff>698058</xdr:colOff>
      <xdr:row>21</xdr:row>
      <xdr:rowOff>169671</xdr:rowOff>
    </xdr:to>
    <xdr:pic>
      <xdr:nvPicPr>
        <xdr:cNvPr id="6" name="Picture 5" descr="Aplodactylus arctidens">
          <a:extLst>
            <a:ext uri="{FF2B5EF4-FFF2-40B4-BE49-F238E27FC236}">
              <a16:creationId xmlns:a16="http://schemas.microsoft.com/office/drawing/2014/main" id="{63D6CF9B-6E2F-8AFF-FF3F-164DC56CF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3" y="1532064"/>
          <a:ext cx="3741373" cy="2457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117607</xdr:colOff>
      <xdr:row>22</xdr:row>
      <xdr:rowOff>162571</xdr:rowOff>
    </xdr:from>
    <xdr:to>
      <xdr:col>2</xdr:col>
      <xdr:colOff>513867</xdr:colOff>
      <xdr:row>36</xdr:row>
      <xdr:rowOff>0</xdr:rowOff>
    </xdr:to>
    <xdr:pic>
      <xdr:nvPicPr>
        <xdr:cNvPr id="8" name="Picture 7" descr="Olisthops cyanomelas">
          <a:extLst>
            <a:ext uri="{FF2B5EF4-FFF2-40B4-BE49-F238E27FC236}">
              <a16:creationId xmlns:a16="http://schemas.microsoft.com/office/drawing/2014/main" id="{C5EFB72F-7C51-3F42-CDFB-12D84D776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07" y="4153546"/>
          <a:ext cx="3606185" cy="23710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323851</xdr:colOff>
      <xdr:row>22</xdr:row>
      <xdr:rowOff>164231</xdr:rowOff>
    </xdr:from>
    <xdr:to>
      <xdr:col>3</xdr:col>
      <xdr:colOff>1971675</xdr:colOff>
      <xdr:row>36</xdr:row>
      <xdr:rowOff>0</xdr:rowOff>
    </xdr:to>
    <xdr:pic>
      <xdr:nvPicPr>
        <xdr:cNvPr id="9" name="Picture 8" descr="Olisthops cyanomelas">
          <a:extLst>
            <a:ext uri="{FF2B5EF4-FFF2-40B4-BE49-F238E27FC236}">
              <a16:creationId xmlns:a16="http://schemas.microsoft.com/office/drawing/2014/main" id="{7E369040-E9A2-F441-D6BD-D0CD112DE0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09" r="7206"/>
        <a:stretch>
          <a:fillRect/>
        </a:stretch>
      </xdr:blipFill>
      <xdr:spPr bwMode="auto">
        <a:xfrm>
          <a:off x="3533776" y="4155206"/>
          <a:ext cx="3063874" cy="2366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30238</xdr:colOff>
      <xdr:row>24</xdr:row>
      <xdr:rowOff>133320</xdr:rowOff>
    </xdr:from>
    <xdr:to>
      <xdr:col>8</xdr:col>
      <xdr:colOff>1144680</xdr:colOff>
      <xdr:row>38</xdr:row>
      <xdr:rowOff>161270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F861216-B1E0-56E1-402E-BBC1A739E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74127" y="4497685"/>
          <a:ext cx="4239045" cy="256795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1</xdr:row>
      <xdr:rowOff>88900</xdr:rowOff>
    </xdr:from>
    <xdr:to>
      <xdr:col>10</xdr:col>
      <xdr:colOff>387350</xdr:colOff>
      <xdr:row>32</xdr:row>
      <xdr:rowOff>182173</xdr:rowOff>
    </xdr:to>
    <xdr:pic>
      <xdr:nvPicPr>
        <xdr:cNvPr id="2" name="Picture 1" descr="Bearings Example 2">
          <a:extLst>
            <a:ext uri="{FF2B5EF4-FFF2-40B4-BE49-F238E27FC236}">
              <a16:creationId xmlns:a16="http://schemas.microsoft.com/office/drawing/2014/main" id="{602D6807-27F0-4F8D-0DC4-9D540E38B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273050"/>
          <a:ext cx="6121400" cy="5801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44451</xdr:colOff>
      <xdr:row>3</xdr:row>
      <xdr:rowOff>114300</xdr:rowOff>
    </xdr:from>
    <xdr:to>
      <xdr:col>15</xdr:col>
      <xdr:colOff>304958</xdr:colOff>
      <xdr:row>24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C88EFC-769E-0FE2-D532-2CAC3E63C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1" y="685800"/>
          <a:ext cx="9404507" cy="39243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24</xdr:row>
      <xdr:rowOff>66675</xdr:rowOff>
    </xdr:from>
    <xdr:to>
      <xdr:col>10</xdr:col>
      <xdr:colOff>142875</xdr:colOff>
      <xdr:row>50</xdr:row>
      <xdr:rowOff>98102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699CFD-44AE-C683-C9C8-A040ABA94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4638675"/>
          <a:ext cx="6086475" cy="4984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izzi Oh" id="{4D256901-9ABC-487D-9A4D-9078E62E8625}" userId="S::Elizabeth.Oh@utas.edu.au::556965a5-8b92-4f80-afb1-b1f6b16f7c1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2-04T06:11:16.39" personId="{4D256901-9ABC-487D-9A4D-9078E62E8625}" id="{6D8BF4B8-4EAF-411F-A381-B23D09F97AB1}">
    <text>Transect number of that site-day combination</text>
  </threadedComment>
  <threadedComment ref="T3" dT="2026-02-17T04:22:07.48" personId="{4D256901-9ABC-487D-9A4D-9078E62E8625}" id="{5F097BB0-F594-428C-B9F2-9ABDCD574184}">
    <text xml:space="preserve">Or 3
</text>
  </threadedComment>
  <threadedComment ref="L4" dT="2026-02-17T04:02:11.85" personId="{4D256901-9ABC-487D-9A4D-9078E62E8625}" id="{8D1030A5-CB6F-42D3-8926-C08CCF24C20C}">
    <text>Or 2</text>
  </threadedComment>
  <threadedComment ref="O4" dT="2026-02-17T04:02:00.90" personId="{4D256901-9ABC-487D-9A4D-9078E62E8625}" id="{E6FD489A-4E74-4694-82E3-73D4839E7920}">
    <text xml:space="preserve">Or 3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6A21-BEFD-4D01-BE9C-1ED087656870}">
  <dimension ref="A1:U17"/>
  <sheetViews>
    <sheetView workbookViewId="0">
      <selection activeCell="J32" sqref="J32"/>
    </sheetView>
  </sheetViews>
  <sheetFormatPr defaultRowHeight="15" x14ac:dyDescent="0.25"/>
  <cols>
    <col min="1" max="1" width="20.5703125" customWidth="1"/>
    <col min="2" max="2" width="15.42578125" customWidth="1"/>
    <col min="3" max="3" width="12.140625" customWidth="1"/>
    <col min="4" max="4" width="17.85546875" customWidth="1"/>
    <col min="9" max="9" width="13.140625" style="1" customWidth="1"/>
    <col min="10" max="10" width="15.5703125" style="16" customWidth="1"/>
    <col min="11" max="11" width="17.85546875" style="17" customWidth="1"/>
    <col min="12" max="13" width="13.85546875" customWidth="1"/>
    <col min="14" max="14" width="13" customWidth="1"/>
    <col min="19" max="19" width="10.85546875" customWidth="1"/>
  </cols>
  <sheetData>
    <row r="1" spans="1:21" x14ac:dyDescent="0.25">
      <c r="A1" t="s">
        <v>0</v>
      </c>
      <c r="B1" t="s">
        <v>12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11</v>
      </c>
      <c r="I1" s="1" t="s">
        <v>6</v>
      </c>
      <c r="J1" s="16" t="s">
        <v>7</v>
      </c>
      <c r="K1" s="17" t="s">
        <v>8</v>
      </c>
      <c r="L1" t="s">
        <v>13</v>
      </c>
      <c r="M1" t="s">
        <v>19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48</v>
      </c>
      <c r="T1" t="s">
        <v>44</v>
      </c>
      <c r="U1" t="s">
        <v>83</v>
      </c>
    </row>
    <row r="2" spans="1:21" x14ac:dyDescent="0.25">
      <c r="A2" t="s">
        <v>65</v>
      </c>
      <c r="B2">
        <v>1</v>
      </c>
      <c r="C2">
        <v>-42.628990000000002</v>
      </c>
      <c r="D2">
        <v>148.02431000000001</v>
      </c>
      <c r="E2">
        <v>5.3</v>
      </c>
      <c r="F2" t="s">
        <v>9</v>
      </c>
      <c r="G2" t="s">
        <v>10</v>
      </c>
      <c r="H2">
        <v>225</v>
      </c>
      <c r="I2" s="1">
        <v>45373</v>
      </c>
      <c r="J2" s="16">
        <v>0.54166666666666663</v>
      </c>
      <c r="K2" s="17">
        <f>I2+J2</f>
        <v>45373.541666666664</v>
      </c>
      <c r="L2">
        <v>2</v>
      </c>
      <c r="M2">
        <v>2</v>
      </c>
      <c r="N2">
        <v>2</v>
      </c>
      <c r="O2">
        <v>2</v>
      </c>
      <c r="P2">
        <v>2</v>
      </c>
      <c r="Q2">
        <v>3</v>
      </c>
      <c r="R2">
        <v>1</v>
      </c>
      <c r="S2">
        <v>2</v>
      </c>
      <c r="T2">
        <v>3</v>
      </c>
      <c r="U2" t="s">
        <v>79</v>
      </c>
    </row>
    <row r="3" spans="1:21" x14ac:dyDescent="0.25">
      <c r="A3" t="s">
        <v>62</v>
      </c>
      <c r="B3">
        <v>1</v>
      </c>
      <c r="C3">
        <v>-42.602550000000001</v>
      </c>
      <c r="D3">
        <v>148.04631000000001</v>
      </c>
      <c r="E3">
        <v>2</v>
      </c>
      <c r="F3" t="s">
        <v>63</v>
      </c>
      <c r="G3" t="s">
        <v>64</v>
      </c>
      <c r="H3">
        <v>202.5</v>
      </c>
      <c r="I3" s="1">
        <v>46069</v>
      </c>
      <c r="J3" s="16">
        <v>0.66666666666666663</v>
      </c>
      <c r="K3" s="17">
        <f t="shared" ref="K3:K16" si="0">I3+J3</f>
        <v>46069.666666666664</v>
      </c>
      <c r="L3">
        <v>1</v>
      </c>
      <c r="M3">
        <v>2</v>
      </c>
      <c r="N3">
        <v>2</v>
      </c>
      <c r="O3">
        <v>3</v>
      </c>
      <c r="P3">
        <v>4</v>
      </c>
      <c r="Q3">
        <v>2</v>
      </c>
      <c r="R3">
        <v>0</v>
      </c>
      <c r="S3">
        <v>2</v>
      </c>
      <c r="T3">
        <v>4</v>
      </c>
      <c r="U3" t="s">
        <v>82</v>
      </c>
    </row>
    <row r="4" spans="1:21" x14ac:dyDescent="0.25">
      <c r="A4" t="s">
        <v>62</v>
      </c>
      <c r="B4">
        <v>2</v>
      </c>
      <c r="C4">
        <v>-42.602550000000001</v>
      </c>
      <c r="D4">
        <v>148.04631000000001</v>
      </c>
      <c r="E4">
        <v>2</v>
      </c>
      <c r="F4" t="s">
        <v>66</v>
      </c>
      <c r="G4" t="s">
        <v>67</v>
      </c>
      <c r="H4">
        <v>45</v>
      </c>
      <c r="I4" s="1">
        <v>46069</v>
      </c>
      <c r="J4" s="16">
        <v>0.66666666666666663</v>
      </c>
      <c r="K4" s="17">
        <f t="shared" si="0"/>
        <v>46069.666666666664</v>
      </c>
      <c r="L4">
        <v>1</v>
      </c>
      <c r="M4">
        <v>3</v>
      </c>
      <c r="N4">
        <v>3</v>
      </c>
      <c r="O4">
        <v>2</v>
      </c>
      <c r="P4">
        <v>2</v>
      </c>
      <c r="Q4">
        <v>2</v>
      </c>
      <c r="R4">
        <v>1</v>
      </c>
      <c r="S4">
        <v>2</v>
      </c>
      <c r="T4">
        <v>5</v>
      </c>
      <c r="U4" t="s">
        <v>82</v>
      </c>
    </row>
    <row r="5" spans="1:21" x14ac:dyDescent="0.25">
      <c r="A5" t="s">
        <v>70</v>
      </c>
      <c r="B5">
        <v>2</v>
      </c>
      <c r="C5">
        <v>-42.586979999999997</v>
      </c>
      <c r="D5">
        <v>148.05385999999999</v>
      </c>
      <c r="E5">
        <v>2</v>
      </c>
      <c r="F5" t="s">
        <v>68</v>
      </c>
      <c r="G5" t="s">
        <v>69</v>
      </c>
      <c r="H5">
        <v>300</v>
      </c>
      <c r="I5" s="1">
        <v>46070</v>
      </c>
      <c r="J5" s="16">
        <v>0.375</v>
      </c>
      <c r="K5" s="17">
        <f t="shared" si="0"/>
        <v>46070.375</v>
      </c>
      <c r="L5">
        <v>2</v>
      </c>
      <c r="M5">
        <v>1</v>
      </c>
      <c r="N5">
        <v>2</v>
      </c>
      <c r="O5">
        <v>2</v>
      </c>
      <c r="P5">
        <v>4</v>
      </c>
      <c r="Q5">
        <v>1</v>
      </c>
      <c r="R5">
        <v>0</v>
      </c>
      <c r="S5">
        <v>2</v>
      </c>
      <c r="T5">
        <v>4</v>
      </c>
      <c r="U5" t="s">
        <v>79</v>
      </c>
    </row>
    <row r="6" spans="1:21" x14ac:dyDescent="0.25">
      <c r="A6" t="s">
        <v>71</v>
      </c>
      <c r="B6">
        <v>2</v>
      </c>
      <c r="C6">
        <v>-42.577419999999996</v>
      </c>
      <c r="D6">
        <v>148.062848</v>
      </c>
      <c r="E6">
        <v>2</v>
      </c>
      <c r="F6" t="s">
        <v>68</v>
      </c>
      <c r="G6" t="s">
        <v>72</v>
      </c>
      <c r="H6">
        <v>300</v>
      </c>
      <c r="I6" s="1">
        <v>46070</v>
      </c>
      <c r="J6" s="16">
        <v>0.46875</v>
      </c>
      <c r="K6" s="17">
        <f t="shared" si="0"/>
        <v>46070.46875</v>
      </c>
      <c r="L6">
        <v>3</v>
      </c>
      <c r="M6">
        <v>2</v>
      </c>
      <c r="N6">
        <v>2</v>
      </c>
      <c r="O6">
        <v>1</v>
      </c>
      <c r="P6">
        <v>1</v>
      </c>
      <c r="Q6">
        <v>1</v>
      </c>
      <c r="R6">
        <v>0</v>
      </c>
      <c r="S6">
        <v>1</v>
      </c>
      <c r="T6">
        <v>3</v>
      </c>
      <c r="U6" t="s">
        <v>79</v>
      </c>
    </row>
    <row r="7" spans="1:21" x14ac:dyDescent="0.25">
      <c r="A7" t="s">
        <v>74</v>
      </c>
      <c r="B7">
        <v>1</v>
      </c>
      <c r="C7">
        <v>-42.586979999999997</v>
      </c>
      <c r="D7">
        <v>148.05385999999999</v>
      </c>
      <c r="E7">
        <v>1</v>
      </c>
      <c r="F7" t="s">
        <v>73</v>
      </c>
      <c r="G7" t="s">
        <v>69</v>
      </c>
      <c r="H7">
        <v>270</v>
      </c>
      <c r="I7" s="1">
        <v>46070</v>
      </c>
      <c r="J7" s="16">
        <v>0.375</v>
      </c>
      <c r="K7" s="17">
        <f t="shared" si="0"/>
        <v>46070.375</v>
      </c>
      <c r="L7">
        <v>3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0</v>
      </c>
      <c r="T7">
        <v>2</v>
      </c>
      <c r="U7" t="s">
        <v>79</v>
      </c>
    </row>
    <row r="8" spans="1:21" x14ac:dyDescent="0.25">
      <c r="A8" t="s">
        <v>71</v>
      </c>
      <c r="B8">
        <v>1</v>
      </c>
      <c r="C8">
        <v>-42.577629999999999</v>
      </c>
      <c r="D8">
        <v>148.06339</v>
      </c>
      <c r="E8">
        <v>1.9</v>
      </c>
      <c r="F8" t="s">
        <v>75</v>
      </c>
      <c r="G8" t="s">
        <v>90</v>
      </c>
      <c r="H8">
        <v>210</v>
      </c>
      <c r="I8" s="1">
        <v>46070</v>
      </c>
      <c r="J8" s="16">
        <v>0.46875</v>
      </c>
      <c r="K8" s="17">
        <f t="shared" si="0"/>
        <v>46070.46875</v>
      </c>
      <c r="L8">
        <v>3</v>
      </c>
      <c r="M8">
        <v>2</v>
      </c>
      <c r="N8">
        <v>2</v>
      </c>
      <c r="O8">
        <v>2</v>
      </c>
      <c r="P8">
        <v>1</v>
      </c>
      <c r="Q8">
        <v>1</v>
      </c>
      <c r="R8">
        <v>0</v>
      </c>
      <c r="S8">
        <v>0</v>
      </c>
      <c r="T8">
        <v>2</v>
      </c>
      <c r="U8" t="s">
        <v>79</v>
      </c>
    </row>
    <row r="9" spans="1:21" x14ac:dyDescent="0.25">
      <c r="A9" t="s">
        <v>76</v>
      </c>
      <c r="B9">
        <v>2</v>
      </c>
      <c r="C9">
        <v>-42.69417</v>
      </c>
      <c r="D9">
        <v>148.03469999999999</v>
      </c>
      <c r="E9">
        <v>3</v>
      </c>
      <c r="F9" t="s">
        <v>77</v>
      </c>
      <c r="G9" t="s">
        <v>78</v>
      </c>
      <c r="H9">
        <v>0</v>
      </c>
      <c r="I9" s="1">
        <v>46071</v>
      </c>
      <c r="J9" s="16">
        <v>0.36458333333333331</v>
      </c>
      <c r="K9" s="17">
        <f t="shared" si="0"/>
        <v>46071.364583333336</v>
      </c>
      <c r="L9">
        <v>3</v>
      </c>
      <c r="M9">
        <v>1</v>
      </c>
      <c r="N9">
        <v>2</v>
      </c>
      <c r="O9">
        <v>2</v>
      </c>
      <c r="P9">
        <v>1</v>
      </c>
      <c r="Q9">
        <v>1</v>
      </c>
      <c r="R9">
        <v>4</v>
      </c>
      <c r="S9">
        <v>1</v>
      </c>
      <c r="T9">
        <v>2</v>
      </c>
      <c r="U9" t="s">
        <v>79</v>
      </c>
    </row>
    <row r="10" spans="1:21" x14ac:dyDescent="0.25">
      <c r="A10" t="s">
        <v>81</v>
      </c>
      <c r="B10">
        <v>2</v>
      </c>
      <c r="C10">
        <v>-42.661929999999998</v>
      </c>
      <c r="D10">
        <v>148.01083</v>
      </c>
      <c r="E10">
        <v>2</v>
      </c>
      <c r="F10" t="s">
        <v>77</v>
      </c>
      <c r="G10" t="s">
        <v>80</v>
      </c>
      <c r="H10">
        <v>247</v>
      </c>
      <c r="I10" s="1">
        <v>46071</v>
      </c>
      <c r="J10" s="16">
        <v>0.41319444444444442</v>
      </c>
      <c r="K10" s="17">
        <f t="shared" si="0"/>
        <v>46071.413194444445</v>
      </c>
      <c r="L10">
        <v>3</v>
      </c>
      <c r="M10">
        <v>2</v>
      </c>
      <c r="N10">
        <v>1</v>
      </c>
      <c r="O10">
        <v>2</v>
      </c>
      <c r="P10">
        <v>2</v>
      </c>
      <c r="Q10">
        <v>2</v>
      </c>
      <c r="R10">
        <v>1</v>
      </c>
      <c r="S10">
        <v>2</v>
      </c>
      <c r="T10">
        <v>4</v>
      </c>
      <c r="U10" t="s">
        <v>79</v>
      </c>
    </row>
    <row r="11" spans="1:21" x14ac:dyDescent="0.25">
      <c r="A11" t="s">
        <v>76</v>
      </c>
      <c r="B11">
        <v>1</v>
      </c>
      <c r="C11">
        <v>-42.69417</v>
      </c>
      <c r="D11">
        <v>148.03476000000001</v>
      </c>
      <c r="E11">
        <v>2.7</v>
      </c>
      <c r="F11" t="s">
        <v>75</v>
      </c>
      <c r="G11" t="s">
        <v>69</v>
      </c>
      <c r="H11">
        <v>300</v>
      </c>
      <c r="I11" s="1">
        <v>46071</v>
      </c>
      <c r="J11" s="16">
        <v>0.36458333333333331</v>
      </c>
      <c r="K11" s="17">
        <f t="shared" si="0"/>
        <v>46071.364583333336</v>
      </c>
      <c r="L11">
        <v>3</v>
      </c>
      <c r="M11">
        <v>1</v>
      </c>
      <c r="N11">
        <v>2</v>
      </c>
      <c r="O11">
        <v>3</v>
      </c>
      <c r="P11">
        <v>1</v>
      </c>
      <c r="Q11">
        <v>2</v>
      </c>
      <c r="R11">
        <v>1</v>
      </c>
      <c r="S11">
        <v>1</v>
      </c>
      <c r="T11">
        <v>2</v>
      </c>
      <c r="U11" t="s">
        <v>79</v>
      </c>
    </row>
    <row r="12" spans="1:21" x14ac:dyDescent="0.25">
      <c r="A12" t="s">
        <v>81</v>
      </c>
      <c r="B12">
        <v>1</v>
      </c>
      <c r="C12">
        <v>-42.661929999999998</v>
      </c>
      <c r="D12">
        <v>148.01083</v>
      </c>
      <c r="E12">
        <v>3.7</v>
      </c>
      <c r="F12" t="s">
        <v>75</v>
      </c>
      <c r="G12" t="s">
        <v>69</v>
      </c>
      <c r="H12">
        <v>80</v>
      </c>
      <c r="I12" s="1">
        <v>46071</v>
      </c>
      <c r="J12" s="16">
        <v>0.41319444444444442</v>
      </c>
      <c r="K12" s="17">
        <f t="shared" si="0"/>
        <v>46071.413194444445</v>
      </c>
      <c r="L12">
        <v>3</v>
      </c>
      <c r="M12">
        <v>2</v>
      </c>
      <c r="N12">
        <v>1</v>
      </c>
      <c r="O12">
        <v>2</v>
      </c>
      <c r="P12">
        <v>1</v>
      </c>
      <c r="Q12">
        <v>1</v>
      </c>
      <c r="R12">
        <v>3</v>
      </c>
      <c r="S12">
        <v>1</v>
      </c>
      <c r="T12">
        <v>2</v>
      </c>
      <c r="U12" t="s">
        <v>79</v>
      </c>
    </row>
    <row r="13" spans="1:21" x14ac:dyDescent="0.25">
      <c r="A13" t="s">
        <v>84</v>
      </c>
      <c r="B13">
        <v>1</v>
      </c>
      <c r="C13">
        <v>-42.591909999999999</v>
      </c>
      <c r="D13">
        <v>148.05162999999999</v>
      </c>
      <c r="E13">
        <v>1.8</v>
      </c>
      <c r="F13" t="s">
        <v>75</v>
      </c>
      <c r="G13" t="s">
        <v>10</v>
      </c>
      <c r="H13">
        <v>225</v>
      </c>
      <c r="I13" s="1">
        <v>46071</v>
      </c>
      <c r="J13" s="16">
        <v>0.44444444444444442</v>
      </c>
      <c r="K13" s="17">
        <f t="shared" si="0"/>
        <v>46071.444444444445</v>
      </c>
      <c r="L13">
        <v>2</v>
      </c>
      <c r="M13">
        <v>2</v>
      </c>
      <c r="N13">
        <v>2</v>
      </c>
      <c r="O13">
        <v>1</v>
      </c>
      <c r="P13">
        <v>1</v>
      </c>
      <c r="Q13">
        <v>1</v>
      </c>
      <c r="R13">
        <v>1</v>
      </c>
      <c r="S13">
        <v>2</v>
      </c>
      <c r="T13">
        <v>3</v>
      </c>
      <c r="U13" t="s">
        <v>82</v>
      </c>
    </row>
    <row r="14" spans="1:21" x14ac:dyDescent="0.25">
      <c r="A14" t="s">
        <v>85</v>
      </c>
      <c r="B14">
        <v>1</v>
      </c>
      <c r="C14">
        <v>-42.579360000000001</v>
      </c>
      <c r="D14">
        <v>148.08319</v>
      </c>
      <c r="E14">
        <v>2.9</v>
      </c>
      <c r="F14" t="s">
        <v>75</v>
      </c>
      <c r="G14" t="s">
        <v>87</v>
      </c>
      <c r="H14">
        <v>340</v>
      </c>
      <c r="I14" s="1">
        <v>46072</v>
      </c>
      <c r="J14" s="15">
        <v>0.44791666666666669</v>
      </c>
      <c r="K14" s="17">
        <f t="shared" si="0"/>
        <v>46072.447916666664</v>
      </c>
      <c r="L14">
        <v>4</v>
      </c>
      <c r="M14">
        <v>2</v>
      </c>
      <c r="N14">
        <v>3</v>
      </c>
      <c r="O14">
        <v>2</v>
      </c>
      <c r="P14">
        <v>1</v>
      </c>
      <c r="Q14">
        <v>4</v>
      </c>
      <c r="R14">
        <v>0</v>
      </c>
      <c r="S14">
        <v>2</v>
      </c>
      <c r="T14">
        <v>2</v>
      </c>
      <c r="U14" t="s">
        <v>79</v>
      </c>
    </row>
    <row r="15" spans="1:21" x14ac:dyDescent="0.25">
      <c r="A15" t="s">
        <v>86</v>
      </c>
      <c r="B15">
        <v>1</v>
      </c>
      <c r="C15">
        <v>-42.613689999999998</v>
      </c>
      <c r="D15">
        <v>148.13516000000001</v>
      </c>
      <c r="E15">
        <v>3.3</v>
      </c>
      <c r="F15" t="s">
        <v>75</v>
      </c>
      <c r="G15" t="s">
        <v>88</v>
      </c>
      <c r="H15">
        <v>150</v>
      </c>
      <c r="I15" s="1">
        <v>46072</v>
      </c>
      <c r="J15" s="15">
        <v>0.54166666666666663</v>
      </c>
      <c r="K15" s="17">
        <f t="shared" si="0"/>
        <v>46072.541666666664</v>
      </c>
      <c r="L15">
        <v>2</v>
      </c>
      <c r="M15">
        <v>2</v>
      </c>
      <c r="N15">
        <v>3</v>
      </c>
      <c r="O15">
        <v>2</v>
      </c>
      <c r="P15">
        <v>1</v>
      </c>
      <c r="Q15">
        <v>2</v>
      </c>
      <c r="R15">
        <v>0</v>
      </c>
      <c r="S15">
        <v>4</v>
      </c>
      <c r="T15">
        <v>4</v>
      </c>
      <c r="U15" t="s">
        <v>79</v>
      </c>
    </row>
    <row r="16" spans="1:21" x14ac:dyDescent="0.25">
      <c r="A16" t="s">
        <v>89</v>
      </c>
      <c r="B16">
        <v>2</v>
      </c>
      <c r="C16">
        <v>-42.579360000000001</v>
      </c>
      <c r="D16">
        <v>148.08319</v>
      </c>
      <c r="E16">
        <v>4</v>
      </c>
      <c r="F16" t="s">
        <v>77</v>
      </c>
      <c r="G16" t="s">
        <v>92</v>
      </c>
      <c r="H16">
        <v>180</v>
      </c>
      <c r="I16" s="1">
        <v>46072</v>
      </c>
      <c r="J16" s="15">
        <v>0.54166666666666663</v>
      </c>
      <c r="K16" s="17">
        <f t="shared" si="0"/>
        <v>46072.541666666664</v>
      </c>
      <c r="L16">
        <v>2</v>
      </c>
      <c r="M16">
        <v>1</v>
      </c>
      <c r="N16">
        <v>3</v>
      </c>
      <c r="O16">
        <v>4</v>
      </c>
      <c r="P16">
        <v>2</v>
      </c>
      <c r="Q16">
        <v>3</v>
      </c>
      <c r="R16">
        <v>0</v>
      </c>
      <c r="S16">
        <v>2</v>
      </c>
      <c r="T16">
        <v>5</v>
      </c>
      <c r="U16" t="s">
        <v>79</v>
      </c>
    </row>
    <row r="17" spans="1:21" x14ac:dyDescent="0.25">
      <c r="A17" t="s">
        <v>91</v>
      </c>
      <c r="B17">
        <v>2</v>
      </c>
      <c r="C17">
        <v>-42.613149999999997</v>
      </c>
      <c r="D17">
        <v>148.13516000000001</v>
      </c>
      <c r="E17">
        <v>3</v>
      </c>
      <c r="F17" t="s">
        <v>77</v>
      </c>
      <c r="G17" t="s">
        <v>92</v>
      </c>
      <c r="H17">
        <v>180</v>
      </c>
      <c r="I17" s="1">
        <v>46072</v>
      </c>
      <c r="J17" s="15">
        <v>0.54166666666666663</v>
      </c>
      <c r="K17" s="17">
        <f t="shared" ref="K17" si="1">I17+J17</f>
        <v>46072.541666666664</v>
      </c>
      <c r="L17">
        <v>4</v>
      </c>
      <c r="M17">
        <v>2</v>
      </c>
      <c r="N17">
        <v>3</v>
      </c>
      <c r="O17">
        <v>3</v>
      </c>
      <c r="P17">
        <v>2</v>
      </c>
      <c r="Q17">
        <v>2</v>
      </c>
      <c r="R17">
        <v>0</v>
      </c>
      <c r="S17">
        <v>2</v>
      </c>
      <c r="T17">
        <v>4</v>
      </c>
      <c r="U17" t="s">
        <v>79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61697-A951-4A3F-8BC0-E5687B86F39E}">
  <sheetPr>
    <pageSetUpPr fitToPage="1"/>
  </sheetPr>
  <dimension ref="A1:J23"/>
  <sheetViews>
    <sheetView zoomScale="63" zoomScaleNormal="63" workbookViewId="0">
      <selection activeCell="B3" sqref="B3"/>
    </sheetView>
  </sheetViews>
  <sheetFormatPr defaultRowHeight="15" x14ac:dyDescent="0.25"/>
  <cols>
    <col min="1" max="1" width="7.42578125" style="3" customWidth="1"/>
    <col min="2" max="2" width="38.5703125" customWidth="1"/>
    <col min="3" max="3" width="20.28515625" customWidth="1"/>
    <col min="4" max="4" width="31.85546875" customWidth="1"/>
    <col min="5" max="5" width="8.5703125" customWidth="1"/>
    <col min="6" max="6" width="10.42578125" customWidth="1"/>
    <col min="7" max="7" width="11.42578125" customWidth="1"/>
    <col min="8" max="8" width="14.42578125" style="2" customWidth="1"/>
    <col min="9" max="9" width="21.85546875" customWidth="1"/>
  </cols>
  <sheetData>
    <row r="1" spans="1:10" x14ac:dyDescent="0.25">
      <c r="A1" s="4"/>
      <c r="B1" s="5" t="s">
        <v>13</v>
      </c>
      <c r="C1" s="5" t="s">
        <v>19</v>
      </c>
      <c r="D1" s="5" t="s">
        <v>14</v>
      </c>
      <c r="E1" s="5" t="s">
        <v>15</v>
      </c>
      <c r="F1" s="5" t="s">
        <v>16</v>
      </c>
      <c r="G1" s="5" t="s">
        <v>17</v>
      </c>
      <c r="H1" s="6" t="s">
        <v>42</v>
      </c>
      <c r="I1" s="5" t="s">
        <v>48</v>
      </c>
      <c r="J1" s="7" t="s">
        <v>49</v>
      </c>
    </row>
    <row r="2" spans="1:10" x14ac:dyDescent="0.25">
      <c r="A2" s="8">
        <v>1</v>
      </c>
      <c r="B2" t="s">
        <v>37</v>
      </c>
      <c r="C2" t="s">
        <v>41</v>
      </c>
      <c r="D2" t="s">
        <v>20</v>
      </c>
      <c r="E2" t="s">
        <v>24</v>
      </c>
      <c r="F2" t="s">
        <v>28</v>
      </c>
      <c r="G2" t="s">
        <v>30</v>
      </c>
      <c r="H2" s="2" t="s">
        <v>30</v>
      </c>
      <c r="I2" s="2">
        <v>0</v>
      </c>
      <c r="J2" s="9">
        <v>0</v>
      </c>
    </row>
    <row r="3" spans="1:10" x14ac:dyDescent="0.25">
      <c r="A3" s="8">
        <v>2</v>
      </c>
      <c r="B3" t="s">
        <v>95</v>
      </c>
      <c r="C3" t="s">
        <v>38</v>
      </c>
      <c r="D3" t="s">
        <v>21</v>
      </c>
      <c r="E3" t="s">
        <v>25</v>
      </c>
      <c r="F3" t="s">
        <v>50</v>
      </c>
      <c r="G3" t="s">
        <v>31</v>
      </c>
      <c r="H3" s="2" t="s">
        <v>34</v>
      </c>
      <c r="I3" s="2" t="s">
        <v>46</v>
      </c>
      <c r="J3" s="9">
        <v>20</v>
      </c>
    </row>
    <row r="4" spans="1:10" x14ac:dyDescent="0.25">
      <c r="A4" s="8">
        <v>3</v>
      </c>
      <c r="B4" t="s">
        <v>94</v>
      </c>
      <c r="C4" t="s">
        <v>39</v>
      </c>
      <c r="D4" t="s">
        <v>22</v>
      </c>
      <c r="E4" t="s">
        <v>26</v>
      </c>
      <c r="F4" t="s">
        <v>51</v>
      </c>
      <c r="G4" t="s">
        <v>32</v>
      </c>
      <c r="H4" s="2" t="s">
        <v>35</v>
      </c>
      <c r="I4" s="2" t="s">
        <v>47</v>
      </c>
      <c r="J4" s="9">
        <v>40</v>
      </c>
    </row>
    <row r="5" spans="1:10" x14ac:dyDescent="0.25">
      <c r="A5" s="8">
        <v>4</v>
      </c>
      <c r="B5" t="s">
        <v>93</v>
      </c>
      <c r="C5" t="s">
        <v>40</v>
      </c>
      <c r="D5" t="s">
        <v>23</v>
      </c>
      <c r="E5" t="s">
        <v>27</v>
      </c>
      <c r="F5" t="s">
        <v>29</v>
      </c>
      <c r="G5" t="s">
        <v>33</v>
      </c>
      <c r="H5" s="2" t="s">
        <v>36</v>
      </c>
      <c r="I5" s="2" t="s">
        <v>45</v>
      </c>
      <c r="J5" s="9">
        <v>60</v>
      </c>
    </row>
    <row r="6" spans="1:10" x14ac:dyDescent="0.25">
      <c r="A6" s="10">
        <v>5</v>
      </c>
      <c r="J6" s="9">
        <v>80</v>
      </c>
    </row>
    <row r="7" spans="1:10" ht="15.75" thickBot="1" x14ac:dyDescent="0.3">
      <c r="A7" s="11">
        <v>6</v>
      </c>
      <c r="B7" s="12"/>
      <c r="C7" s="12"/>
      <c r="D7" s="12"/>
      <c r="E7" s="12"/>
      <c r="F7" s="12"/>
      <c r="G7" s="12"/>
      <c r="H7" s="13"/>
      <c r="I7" s="12"/>
      <c r="J7" s="14">
        <v>100</v>
      </c>
    </row>
    <row r="8" spans="1:10" x14ac:dyDescent="0.25">
      <c r="B8" t="s">
        <v>60</v>
      </c>
      <c r="E8" t="s">
        <v>52</v>
      </c>
    </row>
    <row r="23" spans="2:2" x14ac:dyDescent="0.25">
      <c r="B23" t="s">
        <v>61</v>
      </c>
    </row>
  </sheetData>
  <pageMargins left="0.7" right="0.7" top="0.75" bottom="0.75" header="0.3" footer="0.3"/>
  <pageSetup paperSize="9" scale="63" orientation="landscape" copies="2" r:id="rId1"/>
  <ignoredErrors>
    <ignoredError sqref="I4" twoDigitTextYear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AEDC-32CB-4EB0-B2DA-4ACA80158394}">
  <dimension ref="A1"/>
  <sheetViews>
    <sheetView topLeftCell="A9" workbookViewId="0">
      <selection activeCell="Q31" sqref="Q3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67A3D-EF32-4B51-AD5D-50C021038A22}">
  <dimension ref="A1:A9"/>
  <sheetViews>
    <sheetView workbookViewId="0">
      <selection activeCell="B12" sqref="B12"/>
    </sheetView>
  </sheetViews>
  <sheetFormatPr defaultRowHeight="15" x14ac:dyDescent="0.25"/>
  <sheetData>
    <row r="1" spans="1:1" x14ac:dyDescent="0.25">
      <c r="A1" t="s">
        <v>55</v>
      </c>
    </row>
    <row r="2" spans="1:1" x14ac:dyDescent="0.25">
      <c r="A2" t="s">
        <v>56</v>
      </c>
    </row>
    <row r="4" spans="1:1" x14ac:dyDescent="0.25">
      <c r="A4" t="s">
        <v>54</v>
      </c>
    </row>
    <row r="5" spans="1:1" x14ac:dyDescent="0.25">
      <c r="A5" t="s">
        <v>57</v>
      </c>
    </row>
    <row r="7" spans="1:1" x14ac:dyDescent="0.25">
      <c r="A7" t="s">
        <v>53</v>
      </c>
    </row>
    <row r="8" spans="1:1" x14ac:dyDescent="0.25">
      <c r="A8" t="s">
        <v>58</v>
      </c>
    </row>
    <row r="9" spans="1:1" x14ac:dyDescent="0.25">
      <c r="A9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8DDC0-6C09-4EC7-8CB8-3BFD00A23221}">
  <dimension ref="A2"/>
  <sheetViews>
    <sheetView tabSelected="1" topLeftCell="A16" workbookViewId="0">
      <selection activeCell="M42" sqref="M42"/>
    </sheetView>
  </sheetViews>
  <sheetFormatPr defaultRowHeight="15" x14ac:dyDescent="0.25"/>
  <sheetData>
    <row r="2" spans="1:1" x14ac:dyDescent="0.25">
      <c r="A2" t="s">
        <v>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survey metadata</vt:lpstr>
      <vt:lpstr>site characteristics rubric</vt:lpstr>
      <vt:lpstr>survey bearing helper</vt:lpstr>
      <vt:lpstr>photoquadrat naming</vt:lpstr>
      <vt:lpstr>wind prevailing direction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Elizabeth Oh</cp:lastModifiedBy>
  <cp:lastPrinted>2026-02-13T08:22:44Z</cp:lastPrinted>
  <dcterms:created xsi:type="dcterms:W3CDTF">2026-02-04T05:43:43Z</dcterms:created>
  <dcterms:modified xsi:type="dcterms:W3CDTF">2026-03-01T23:59:53Z</dcterms:modified>
</cp:coreProperties>
</file>