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dgiejun/Desktop/"/>
    </mc:Choice>
  </mc:AlternateContent>
  <xr:revisionPtr revIDLastSave="0" documentId="13_ncr:1_{476A616A-0DAC-964E-80B6-9672720A7BD7}" xr6:coauthVersionLast="47" xr6:coauthVersionMax="47" xr10:uidLastSave="{00000000-0000-0000-0000-000000000000}"/>
  <bookViews>
    <workbookView xWindow="-240" yWindow="840" windowWidth="26980" windowHeight="17260" xr2:uid="{B648E0E7-9EF4-430E-A3A5-985ECFB179BE}"/>
  </bookViews>
  <sheets>
    <sheet name="Blank" sheetId="1" r:id="rId1"/>
    <sheet name="Demo Exampl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1" i="1" l="1"/>
  <c r="C19" i="1"/>
  <c r="D29" i="1"/>
  <c r="D30" i="1"/>
  <c r="L19" i="1" l="1"/>
  <c r="L20" i="1" s="1"/>
  <c r="E19" i="1"/>
  <c r="D28" i="1"/>
  <c r="D27" i="1"/>
  <c r="D26" i="1"/>
  <c r="D25" i="1"/>
  <c r="H19" i="1"/>
  <c r="G19" i="1"/>
  <c r="F19" i="1"/>
  <c r="D19" i="1"/>
  <c r="C17" i="2"/>
  <c r="D17" i="2"/>
  <c r="F17" i="2"/>
  <c r="G17" i="2"/>
  <c r="H17" i="2"/>
  <c r="E17" i="2"/>
  <c r="I4" i="2"/>
  <c r="I5" i="2"/>
  <c r="I6" i="2"/>
  <c r="I7" i="2"/>
  <c r="I8" i="2"/>
  <c r="I9" i="2"/>
  <c r="I10" i="2"/>
  <c r="I11" i="2"/>
  <c r="I12" i="2"/>
  <c r="I13" i="2"/>
  <c r="I14" i="2"/>
  <c r="I15" i="2"/>
  <c r="I3" i="2"/>
  <c r="D32" i="1" l="1"/>
  <c r="I17" i="2"/>
  <c r="I18" i="2" s="1"/>
</calcChain>
</file>

<file path=xl/sharedStrings.xml><?xml version="1.0" encoding="utf-8"?>
<sst xmlns="http://schemas.openxmlformats.org/spreadsheetml/2006/main" count="114" uniqueCount="95">
  <si>
    <t xml:space="preserve">Resource Breakdown Structure
Project Name:  
Date: </t>
  </si>
  <si>
    <t>WBS Identifier #</t>
  </si>
  <si>
    <t>Work Package</t>
  </si>
  <si>
    <t>Personnel Costs</t>
  </si>
  <si>
    <t>Total Direct Costs</t>
  </si>
  <si>
    <t>1.1.1</t>
  </si>
  <si>
    <t>1.1.2</t>
  </si>
  <si>
    <t>1.1.3</t>
  </si>
  <si>
    <t>1.1.4</t>
  </si>
  <si>
    <t>1.1.5</t>
  </si>
  <si>
    <t>2.1.1</t>
  </si>
  <si>
    <t>2.1.2</t>
  </si>
  <si>
    <t>2.1.3</t>
  </si>
  <si>
    <t>2.1.4</t>
  </si>
  <si>
    <t>3.1.1</t>
  </si>
  <si>
    <t>3.1.2</t>
  </si>
  <si>
    <t>3.1.3</t>
  </si>
  <si>
    <t>3.1.4</t>
  </si>
  <si>
    <t>Define Venue</t>
  </si>
  <si>
    <t>Determine Attendees</t>
  </si>
  <si>
    <t>Plan Team</t>
  </si>
  <si>
    <t>Plan Beverages</t>
  </si>
  <si>
    <t>Plan Catering</t>
  </si>
  <si>
    <t>Assemble Packages</t>
  </si>
  <si>
    <t>Install AV</t>
  </si>
  <si>
    <t>Set Up Venue</t>
  </si>
  <si>
    <t>Conduct Meet</t>
  </si>
  <si>
    <t>Close Out Venue</t>
  </si>
  <si>
    <t>Prepare Final Reports</t>
  </si>
  <si>
    <t>Pay Outstanding Invoices</t>
  </si>
  <si>
    <t>Perform Lessons Learned</t>
  </si>
  <si>
    <t>Venue Support</t>
  </si>
  <si>
    <t>Beverage Costs</t>
  </si>
  <si>
    <t>Catering Costs</t>
  </si>
  <si>
    <t>TOTAL COSTS</t>
  </si>
  <si>
    <t>Contingency Requirements (10%)</t>
  </si>
  <si>
    <t>Comments</t>
  </si>
  <si>
    <t>Initial Deposit</t>
  </si>
  <si>
    <t>Handouts/Print</t>
  </si>
  <si>
    <t>Coffee/Juice</t>
  </si>
  <si>
    <t>Box Lunches</t>
  </si>
  <si>
    <t>AV/IT Support</t>
  </si>
  <si>
    <t>Clean/Venue $</t>
  </si>
  <si>
    <t>Bookkeeper</t>
  </si>
  <si>
    <t>Support Costs</t>
  </si>
  <si>
    <t>Resource Breakdown Structure:  "Hierarchical breakout of resources by category and type"
Project Name:  Annual Executive Meeting Support Project
Date: 30 April 20XX</t>
  </si>
  <si>
    <t>Personnel Cost Requirements</t>
  </si>
  <si>
    <t>Rate</t>
  </si>
  <si>
    <t>Name</t>
  </si>
  <si>
    <t>Hours</t>
  </si>
  <si>
    <t>Costs</t>
  </si>
  <si>
    <t>TOTAL</t>
  </si>
  <si>
    <t>Note:  Update Cost Categories to reflect actual project requirements</t>
  </si>
  <si>
    <t>Develop Venue Logistics Plan</t>
  </si>
  <si>
    <t>Plan Attendees and Speakers</t>
  </si>
  <si>
    <t>Define Marketing Collateral</t>
  </si>
  <si>
    <t>Develop Catering Plan</t>
  </si>
  <si>
    <t>1.1.6</t>
  </si>
  <si>
    <t>Finalize Funding Plan</t>
  </si>
  <si>
    <t>1.1.7</t>
  </si>
  <si>
    <t>Plan Approval</t>
  </si>
  <si>
    <t>Distribute Event Materials (Virtual)</t>
  </si>
  <si>
    <t xml:space="preserve">Prepare Venue / Attendees /  Speakers </t>
  </si>
  <si>
    <t xml:space="preserve">Distribute Event Materials (On-Site) </t>
  </si>
  <si>
    <t>2.1.5</t>
  </si>
  <si>
    <t>Conduct Event / Catering Plan</t>
  </si>
  <si>
    <t>2.1.6</t>
  </si>
  <si>
    <t>Close Event</t>
  </si>
  <si>
    <t>Conduct Lessons Learned</t>
  </si>
  <si>
    <t>Plan Next Steps</t>
  </si>
  <si>
    <t>Start Date</t>
  </si>
  <si>
    <t>Finish Date</t>
  </si>
  <si>
    <t>Total Contingency Requirements (10%)</t>
  </si>
  <si>
    <t>Internal Personal Required</t>
  </si>
  <si>
    <t>External Personnel Required</t>
  </si>
  <si>
    <t>Venue Costs</t>
  </si>
  <si>
    <t>Materials Required</t>
  </si>
  <si>
    <t>Supplies Required</t>
  </si>
  <si>
    <t>Equipment Required</t>
  </si>
  <si>
    <t>Juan Cortez</t>
  </si>
  <si>
    <t xml:space="preserve">	Ramesh Patel</t>
  </si>
  <si>
    <t xml:space="preserve">	Michael Watson	</t>
  </si>
  <si>
    <t xml:space="preserve">	Sophia Lamar</t>
  </si>
  <si>
    <t>Valerie Shannon</t>
  </si>
  <si>
    <t>Ann</t>
  </si>
  <si>
    <t>Priya Singh</t>
  </si>
  <si>
    <t>employee time (20%)</t>
  </si>
  <si>
    <t>Pay Invoices</t>
  </si>
  <si>
    <t>new issue</t>
  </si>
  <si>
    <t>employee time (60%)</t>
  </si>
  <si>
    <t>Begin Event Preparations</t>
  </si>
  <si>
    <t>marketing</t>
  </si>
  <si>
    <t>IT costs</t>
  </si>
  <si>
    <t>food costs</t>
  </si>
  <si>
    <t>corporate conf room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</si>
</sst>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_);[Red]\(&quot;$&quot;#,##0\)"/>
    <numFmt numFmtId="165" formatCode="&quot;$&quot;#,##0"/>
  </numFmts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0" borderId="0" xfId="0" applyFont="1"/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/>
    </xf>
    <xf numFmtId="165" fontId="2" fillId="5" borderId="1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165" fontId="2" fillId="4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64" fontId="2" fillId="0" borderId="1" xfId="0" applyNumberFormat="1" applyFont="1" applyBorder="1"/>
    <xf numFmtId="164" fontId="2" fillId="8" borderId="1" xfId="0" applyNumberFormat="1" applyFont="1" applyFill="1" applyBorder="1"/>
    <xf numFmtId="164" fontId="2" fillId="0" borderId="0" xfId="0" applyNumberFormat="1" applyFont="1"/>
    <xf numFmtId="0" fontId="2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0" fontId="2" fillId="8" borderId="8" xfId="0" applyFont="1" applyFill="1" applyBorder="1" applyAlignment="1">
      <alignment horizontal="center" vertical="center"/>
    </xf>
    <xf numFmtId="0" fontId="2" fillId="8" borderId="9" xfId="0" applyFont="1" applyFill="1" applyBorder="1" applyAlignment="1">
      <alignment horizontal="center" vertical="center"/>
    </xf>
    <xf numFmtId="0" fontId="2" fillId="8" borderId="10" xfId="0" applyFont="1" applyFill="1" applyBorder="1" applyAlignment="1">
      <alignment horizontal="center" vertical="center"/>
    </xf>
    <xf numFmtId="0" fontId="2" fillId="9" borderId="11" xfId="0" applyFont="1" applyFill="1" applyBorder="1" applyAlignment="1">
      <alignment horizontal="center" vertical="center"/>
    </xf>
    <xf numFmtId="0" fontId="2" fillId="9" borderId="12" xfId="0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/>
    </xf>
    <xf numFmtId="0" fontId="2" fillId="9" borderId="14" xfId="0" applyFont="1" applyFill="1" applyBorder="1" applyAlignment="1">
      <alignment horizontal="center" vertical="center"/>
    </xf>
    <xf numFmtId="0" fontId="2" fillId="9" borderId="15" xfId="0" applyFont="1" applyFill="1" applyBorder="1" applyAlignment="1">
      <alignment horizontal="center" vertical="center"/>
    </xf>
    <xf numFmtId="0" fontId="2" fillId="9" borderId="16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4" borderId="1" xfId="0" applyFont="1" applyFill="1" applyBorder="1"/>
    <xf numFmtId="0" fontId="4" fillId="0" borderId="1" xfId="0" applyFont="1" applyBorder="1" applyAlignment="1">
      <alignment wrapText="1"/>
    </xf>
    <xf numFmtId="0" fontId="4" fillId="5" borderId="1" xfId="0" applyFont="1" applyFill="1" applyBorder="1" applyAlignment="1">
      <alignment horizontal="center" vertical="center"/>
    </xf>
    <xf numFmtId="165" fontId="4" fillId="5" borderId="1" xfId="0" applyNumberFormat="1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/>
    </xf>
    <xf numFmtId="165" fontId="4" fillId="4" borderId="1" xfId="0" applyNumberFormat="1" applyFont="1" applyFill="1" applyBorder="1" applyAlignment="1">
      <alignment horizontal="center"/>
    </xf>
    <xf numFmtId="0" fontId="1" fillId="0" borderId="1" xfId="0" applyFont="1" applyBorder="1"/>
    <xf numFmtId="0" fontId="2" fillId="10" borderId="0" xfId="0" applyFont="1" applyFill="1" applyAlignment="1">
      <alignment horizontal="center"/>
    </xf>
    <xf numFmtId="164" fontId="2" fillId="1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C80"/>
      <color rgb="FFCCFF99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7859F-F8E0-4A3D-BC73-1B73E3A08FD9}">
  <dimension ref="A1:L32"/>
  <sheetViews>
    <sheetView tabSelected="1" workbookViewId="0">
      <selection activeCell="G22" sqref="G22:L23"/>
    </sheetView>
  </sheetViews>
  <sheetFormatPr baseColWidth="10" defaultColWidth="9.1640625" defaultRowHeight="16" x14ac:dyDescent="0.2"/>
  <cols>
    <col min="1" max="1" width="16.5" style="1" customWidth="1"/>
    <col min="2" max="2" width="39.5" style="1" customWidth="1"/>
    <col min="3" max="3" width="18.6640625" style="1" customWidth="1"/>
    <col min="4" max="4" width="18.33203125" style="1" customWidth="1"/>
    <col min="5" max="5" width="13" style="1" customWidth="1"/>
    <col min="6" max="6" width="13.33203125" style="1" customWidth="1"/>
    <col min="7" max="7" width="13.83203125" style="1" customWidth="1"/>
    <col min="8" max="8" width="18.6640625" style="1" customWidth="1"/>
    <col min="9" max="9" width="23.33203125" style="1" customWidth="1"/>
    <col min="10" max="10" width="10.33203125" style="1" customWidth="1"/>
    <col min="11" max="11" width="11" style="1" customWidth="1"/>
    <col min="12" max="12" width="18.6640625" style="1" customWidth="1"/>
    <col min="13" max="16384" width="9.1640625" style="1"/>
  </cols>
  <sheetData>
    <row r="1" spans="1:12" ht="45" customHeight="1" x14ac:dyDescent="0.2">
      <c r="A1" s="32" t="s">
        <v>0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</row>
    <row r="2" spans="1:12" ht="60" x14ac:dyDescent="0.2">
      <c r="A2" s="33" t="s">
        <v>1</v>
      </c>
      <c r="B2" s="33" t="s">
        <v>2</v>
      </c>
      <c r="C2" s="34" t="s">
        <v>73</v>
      </c>
      <c r="D2" s="34" t="s">
        <v>74</v>
      </c>
      <c r="E2" s="34" t="s">
        <v>75</v>
      </c>
      <c r="F2" s="33" t="s">
        <v>76</v>
      </c>
      <c r="G2" s="33" t="s">
        <v>77</v>
      </c>
      <c r="H2" s="34" t="s">
        <v>78</v>
      </c>
      <c r="I2" s="34" t="s">
        <v>36</v>
      </c>
      <c r="J2" s="34" t="s">
        <v>70</v>
      </c>
      <c r="K2" s="33" t="s">
        <v>71</v>
      </c>
      <c r="L2" s="33" t="s">
        <v>4</v>
      </c>
    </row>
    <row r="3" spans="1:12" ht="20" x14ac:dyDescent="0.25">
      <c r="A3" s="35" t="s">
        <v>5</v>
      </c>
      <c r="B3" s="36" t="s">
        <v>18</v>
      </c>
      <c r="C3" s="36"/>
      <c r="D3" s="36"/>
      <c r="E3" s="36">
        <v>5000</v>
      </c>
      <c r="F3" s="36"/>
      <c r="G3" s="36"/>
      <c r="H3" s="36"/>
      <c r="I3" s="36" t="s">
        <v>94</v>
      </c>
      <c r="J3" s="36"/>
      <c r="K3" s="36"/>
      <c r="L3" s="36">
        <v>5000</v>
      </c>
    </row>
    <row r="4" spans="1:12" ht="20" x14ac:dyDescent="0.25">
      <c r="A4" s="35" t="s">
        <v>6</v>
      </c>
      <c r="B4" s="36" t="s">
        <v>53</v>
      </c>
      <c r="C4" s="36"/>
      <c r="D4" s="36"/>
      <c r="E4" s="36"/>
      <c r="F4" s="36">
        <v>400</v>
      </c>
      <c r="G4" s="36"/>
      <c r="H4" s="36"/>
      <c r="I4" s="36" t="s">
        <v>93</v>
      </c>
      <c r="J4" s="36"/>
      <c r="K4" s="36"/>
      <c r="L4" s="36">
        <v>400</v>
      </c>
    </row>
    <row r="5" spans="1:12" ht="20" x14ac:dyDescent="0.25">
      <c r="A5" s="35" t="s">
        <v>7</v>
      </c>
      <c r="B5" s="36" t="s">
        <v>54</v>
      </c>
      <c r="C5" s="36"/>
      <c r="D5" s="36"/>
      <c r="E5" s="36"/>
      <c r="F5" s="36"/>
      <c r="G5" s="36"/>
      <c r="H5" s="36"/>
      <c r="I5" s="36"/>
      <c r="J5" s="36"/>
      <c r="K5" s="36"/>
      <c r="L5" s="36"/>
    </row>
    <row r="6" spans="1:12" ht="20" x14ac:dyDescent="0.25">
      <c r="A6" s="35" t="s">
        <v>8</v>
      </c>
      <c r="B6" s="36" t="s">
        <v>55</v>
      </c>
      <c r="C6" s="36"/>
      <c r="D6" s="36"/>
      <c r="E6" s="36"/>
      <c r="F6" s="36"/>
      <c r="G6" s="36"/>
      <c r="H6" s="36">
        <v>200</v>
      </c>
      <c r="I6" s="36"/>
      <c r="J6" s="36"/>
      <c r="K6" s="36"/>
      <c r="L6" s="36">
        <v>200</v>
      </c>
    </row>
    <row r="7" spans="1:12" ht="20" x14ac:dyDescent="0.25">
      <c r="A7" s="35" t="s">
        <v>9</v>
      </c>
      <c r="B7" s="36" t="s">
        <v>56</v>
      </c>
      <c r="C7" s="36"/>
      <c r="D7" s="36"/>
      <c r="E7" s="36"/>
      <c r="F7" s="36">
        <v>400</v>
      </c>
      <c r="G7" s="36"/>
      <c r="H7" s="36"/>
      <c r="I7" s="36" t="s">
        <v>92</v>
      </c>
      <c r="J7" s="36"/>
      <c r="K7" s="36"/>
      <c r="L7" s="36">
        <v>400</v>
      </c>
    </row>
    <row r="8" spans="1:12" ht="20" x14ac:dyDescent="0.25">
      <c r="A8" s="35" t="s">
        <v>57</v>
      </c>
      <c r="B8" s="36" t="s">
        <v>58</v>
      </c>
      <c r="C8" s="36">
        <v>1580</v>
      </c>
      <c r="D8" s="36"/>
      <c r="E8" s="36"/>
      <c r="F8" s="36"/>
      <c r="G8" s="36"/>
      <c r="H8" s="36"/>
      <c r="I8" s="36" t="s">
        <v>91</v>
      </c>
      <c r="J8" s="36"/>
      <c r="K8" s="36"/>
      <c r="L8" s="36">
        <v>1580</v>
      </c>
    </row>
    <row r="9" spans="1:12" ht="20" x14ac:dyDescent="0.25">
      <c r="A9" s="35" t="s">
        <v>59</v>
      </c>
      <c r="B9" s="36" t="s">
        <v>60</v>
      </c>
      <c r="C9" s="36"/>
      <c r="D9" s="36"/>
      <c r="E9" s="36"/>
      <c r="F9" s="36"/>
      <c r="G9" s="36"/>
      <c r="H9" s="36"/>
      <c r="I9" s="36" t="s">
        <v>89</v>
      </c>
      <c r="J9" s="36"/>
      <c r="K9" s="36"/>
      <c r="L9" s="36"/>
    </row>
    <row r="10" spans="1:12" ht="20" x14ac:dyDescent="0.25">
      <c r="A10" s="35" t="s">
        <v>10</v>
      </c>
      <c r="B10" s="36" t="s">
        <v>90</v>
      </c>
      <c r="C10" s="36"/>
      <c r="D10" s="36"/>
      <c r="E10" s="36"/>
      <c r="F10" s="36"/>
      <c r="G10" s="36"/>
      <c r="H10" s="36"/>
      <c r="I10" s="36"/>
      <c r="J10" s="36"/>
      <c r="K10" s="36"/>
      <c r="L10" s="36"/>
    </row>
    <row r="11" spans="1:12" ht="20" x14ac:dyDescent="0.25">
      <c r="A11" s="35" t="s">
        <v>11</v>
      </c>
      <c r="B11" s="36" t="s">
        <v>61</v>
      </c>
      <c r="C11" s="36"/>
      <c r="D11" s="36"/>
      <c r="E11" s="36"/>
      <c r="F11" s="36"/>
      <c r="G11" s="36"/>
      <c r="H11" s="36"/>
      <c r="I11" s="36"/>
      <c r="J11" s="36"/>
      <c r="K11" s="36"/>
      <c r="L11" s="36"/>
    </row>
    <row r="12" spans="1:12" ht="20" x14ac:dyDescent="0.25">
      <c r="A12" s="35" t="s">
        <v>12</v>
      </c>
      <c r="B12" s="36" t="s">
        <v>62</v>
      </c>
      <c r="C12" s="36"/>
      <c r="D12" s="36"/>
      <c r="E12" s="36"/>
      <c r="F12" s="36"/>
      <c r="G12" s="36"/>
      <c r="H12" s="36"/>
      <c r="I12" s="36"/>
      <c r="J12" s="36"/>
      <c r="K12" s="36"/>
      <c r="L12" s="36"/>
    </row>
    <row r="13" spans="1:12" ht="20" x14ac:dyDescent="0.25">
      <c r="A13" s="35" t="s">
        <v>13</v>
      </c>
      <c r="B13" s="36" t="s">
        <v>63</v>
      </c>
      <c r="C13" s="36"/>
      <c r="D13" s="36"/>
      <c r="E13" s="36"/>
      <c r="F13" s="36"/>
      <c r="G13" s="36"/>
      <c r="H13" s="36">
        <v>9600</v>
      </c>
      <c r="I13" s="36" t="s">
        <v>88</v>
      </c>
      <c r="J13" s="36"/>
      <c r="K13" s="36"/>
      <c r="L13" s="36">
        <v>9600</v>
      </c>
    </row>
    <row r="14" spans="1:12" ht="20" x14ac:dyDescent="0.25">
      <c r="A14" s="35" t="s">
        <v>64</v>
      </c>
      <c r="B14" s="36" t="s">
        <v>65</v>
      </c>
      <c r="C14" s="36"/>
      <c r="D14" s="36"/>
      <c r="E14" s="36"/>
      <c r="F14" s="36"/>
      <c r="G14" s="36"/>
      <c r="H14" s="36"/>
      <c r="I14" s="36"/>
      <c r="J14" s="36"/>
      <c r="K14" s="36"/>
      <c r="L14" s="36"/>
    </row>
    <row r="15" spans="1:12" ht="20" x14ac:dyDescent="0.25">
      <c r="A15" s="35" t="s">
        <v>66</v>
      </c>
      <c r="B15" s="36" t="s">
        <v>67</v>
      </c>
      <c r="C15" s="36"/>
      <c r="D15" s="36"/>
      <c r="E15" s="36"/>
      <c r="F15" s="36"/>
      <c r="G15" s="36"/>
      <c r="H15" s="36"/>
      <c r="I15" s="36" t="s">
        <v>86</v>
      </c>
      <c r="J15" s="36"/>
      <c r="K15" s="36"/>
      <c r="L15" s="36"/>
    </row>
    <row r="16" spans="1:12" ht="20" x14ac:dyDescent="0.25">
      <c r="A16" s="35" t="s">
        <v>14</v>
      </c>
      <c r="B16" s="36" t="s">
        <v>87</v>
      </c>
      <c r="C16" s="36">
        <v>4500</v>
      </c>
      <c r="D16" s="36"/>
      <c r="E16" s="36"/>
      <c r="F16" s="36"/>
      <c r="G16" s="36"/>
      <c r="H16" s="36"/>
      <c r="I16" s="36" t="s">
        <v>86</v>
      </c>
      <c r="J16" s="36"/>
      <c r="K16" s="36"/>
      <c r="L16" s="36">
        <v>4500</v>
      </c>
    </row>
    <row r="17" spans="1:12" ht="20" x14ac:dyDescent="0.25">
      <c r="A17" s="35" t="s">
        <v>15</v>
      </c>
      <c r="B17" s="36" t="s">
        <v>68</v>
      </c>
      <c r="C17" s="36">
        <v>4500</v>
      </c>
      <c r="D17" s="36"/>
      <c r="E17" s="36"/>
      <c r="F17" s="36"/>
      <c r="G17" s="36"/>
      <c r="H17" s="36"/>
      <c r="I17" s="36"/>
      <c r="J17" s="36"/>
      <c r="K17" s="36"/>
      <c r="L17" s="36">
        <v>4500</v>
      </c>
    </row>
    <row r="18" spans="1:12" ht="20" x14ac:dyDescent="0.25">
      <c r="A18" s="35" t="s">
        <v>16</v>
      </c>
      <c r="B18" s="36" t="s">
        <v>69</v>
      </c>
      <c r="C18" s="36"/>
      <c r="D18" s="36"/>
      <c r="E18" s="36"/>
      <c r="F18" s="36"/>
      <c r="G18" s="36"/>
      <c r="H18" s="36"/>
      <c r="I18" s="36"/>
      <c r="J18" s="36"/>
      <c r="K18" s="36"/>
      <c r="L18" s="36"/>
    </row>
    <row r="19" spans="1:12" ht="19" x14ac:dyDescent="0.2">
      <c r="A19" s="37" t="s">
        <v>34</v>
      </c>
      <c r="B19" s="37"/>
      <c r="C19" s="38">
        <f>SUM(C2:C18)</f>
        <v>10580</v>
      </c>
      <c r="D19" s="38">
        <f t="shared" ref="C19:E19" si="0">SUM(D2:D18)</f>
        <v>0</v>
      </c>
      <c r="E19" s="38">
        <f t="shared" si="0"/>
        <v>5000</v>
      </c>
      <c r="F19" s="38">
        <f>SUM(F2:F18)</f>
        <v>800</v>
      </c>
      <c r="G19" s="38">
        <f>SUM(G2:G18)</f>
        <v>0</v>
      </c>
      <c r="H19" s="38">
        <f>SUM(H2:H18)</f>
        <v>9800</v>
      </c>
      <c r="I19" s="38"/>
      <c r="J19" s="38"/>
      <c r="K19" s="38"/>
      <c r="L19" s="38">
        <f>SUM(L2:L18)</f>
        <v>26180</v>
      </c>
    </row>
    <row r="20" spans="1:12" ht="19" x14ac:dyDescent="0.25">
      <c r="A20" s="39" t="s">
        <v>72</v>
      </c>
      <c r="B20" s="39"/>
      <c r="C20" s="39"/>
      <c r="D20" s="39"/>
      <c r="E20" s="39"/>
      <c r="F20" s="39"/>
      <c r="G20" s="39"/>
      <c r="H20" s="39"/>
      <c r="I20" s="39"/>
      <c r="J20" s="39"/>
      <c r="K20" s="39"/>
      <c r="L20" s="40">
        <f>L19*10%</f>
        <v>2618</v>
      </c>
    </row>
    <row r="21" spans="1:12" ht="25" customHeight="1" thickBot="1" x14ac:dyDescent="0.25"/>
    <row r="22" spans="1:12" x14ac:dyDescent="0.2">
      <c r="A22" s="17" t="s">
        <v>46</v>
      </c>
      <c r="B22" s="18"/>
      <c r="C22" s="18"/>
      <c r="D22" s="19"/>
      <c r="E22" s="14"/>
      <c r="G22" s="26" t="s">
        <v>52</v>
      </c>
      <c r="H22" s="27"/>
      <c r="I22" s="27"/>
      <c r="J22" s="27"/>
      <c r="K22" s="27"/>
      <c r="L22" s="28"/>
    </row>
    <row r="23" spans="1:12" ht="17" thickBot="1" x14ac:dyDescent="0.25">
      <c r="A23" s="20"/>
      <c r="B23" s="21"/>
      <c r="C23" s="21"/>
      <c r="D23" s="22"/>
      <c r="E23" s="14"/>
      <c r="G23" s="29"/>
      <c r="H23" s="30"/>
      <c r="I23" s="30"/>
      <c r="J23" s="30"/>
      <c r="K23" s="30"/>
      <c r="L23" s="31"/>
    </row>
    <row r="24" spans="1:12" x14ac:dyDescent="0.2">
      <c r="A24" s="10" t="s">
        <v>47</v>
      </c>
      <c r="B24" s="10" t="s">
        <v>48</v>
      </c>
      <c r="C24" s="10" t="s">
        <v>49</v>
      </c>
      <c r="D24" s="10" t="s">
        <v>50</v>
      </c>
      <c r="E24" s="42"/>
    </row>
    <row r="25" spans="1:12" x14ac:dyDescent="0.2">
      <c r="A25" s="5">
        <v>50</v>
      </c>
      <c r="B25" s="41" t="s">
        <v>79</v>
      </c>
      <c r="C25" s="4">
        <v>18</v>
      </c>
      <c r="D25" s="11">
        <f>C25*A25</f>
        <v>900</v>
      </c>
      <c r="E25" s="13"/>
    </row>
    <row r="26" spans="1:12" x14ac:dyDescent="0.2">
      <c r="A26" s="5">
        <v>50</v>
      </c>
      <c r="B26" s="41" t="s">
        <v>80</v>
      </c>
      <c r="C26" s="4">
        <v>200</v>
      </c>
      <c r="D26" s="11">
        <f t="shared" ref="D26:D31" si="1">C26*A26</f>
        <v>10000</v>
      </c>
      <c r="E26" s="13"/>
    </row>
    <row r="27" spans="1:12" x14ac:dyDescent="0.2">
      <c r="A27" s="5">
        <v>50</v>
      </c>
      <c r="B27" s="41" t="s">
        <v>81</v>
      </c>
      <c r="C27" s="4">
        <v>20</v>
      </c>
      <c r="D27" s="11">
        <f t="shared" si="1"/>
        <v>1000</v>
      </c>
      <c r="E27" s="13"/>
    </row>
    <row r="28" spans="1:12" x14ac:dyDescent="0.2">
      <c r="A28" s="5">
        <v>50</v>
      </c>
      <c r="B28" s="41" t="s">
        <v>82</v>
      </c>
      <c r="C28" s="4">
        <v>35</v>
      </c>
      <c r="D28" s="11">
        <f t="shared" si="1"/>
        <v>1750</v>
      </c>
      <c r="E28" s="13"/>
    </row>
    <row r="29" spans="1:12" x14ac:dyDescent="0.2">
      <c r="A29" s="5">
        <v>50</v>
      </c>
      <c r="B29" s="41" t="s">
        <v>85</v>
      </c>
      <c r="C29" s="4">
        <v>40</v>
      </c>
      <c r="D29" s="11">
        <f t="shared" si="1"/>
        <v>2000</v>
      </c>
      <c r="E29" s="13"/>
    </row>
    <row r="30" spans="1:12" x14ac:dyDescent="0.2">
      <c r="A30" s="5">
        <v>50</v>
      </c>
      <c r="B30" s="41" t="s">
        <v>84</v>
      </c>
      <c r="C30" s="4">
        <v>30</v>
      </c>
      <c r="D30" s="11">
        <f t="shared" ref="D30" si="2">C30*A30</f>
        <v>1500</v>
      </c>
      <c r="E30" s="13"/>
    </row>
    <row r="31" spans="1:12" x14ac:dyDescent="0.2">
      <c r="A31" s="5">
        <v>50</v>
      </c>
      <c r="B31" s="41" t="s">
        <v>83</v>
      </c>
      <c r="C31" s="4">
        <v>28</v>
      </c>
      <c r="D31" s="11">
        <f>C31*A31</f>
        <v>1400</v>
      </c>
      <c r="E31" s="13"/>
    </row>
    <row r="32" spans="1:12" x14ac:dyDescent="0.2">
      <c r="A32" s="23" t="s">
        <v>51</v>
      </c>
      <c r="B32" s="24"/>
      <c r="C32" s="25"/>
      <c r="D32" s="12">
        <f>SUM(D25:D31)</f>
        <v>18550</v>
      </c>
      <c r="E32" s="43"/>
    </row>
  </sheetData>
  <mergeCells count="5">
    <mergeCell ref="A1:L1"/>
    <mergeCell ref="A20:K20"/>
    <mergeCell ref="A22:D23"/>
    <mergeCell ref="A32:C32"/>
    <mergeCell ref="G22:L23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E1D35-6A1E-441D-84D4-2BC13B638951}">
  <sheetPr>
    <pageSetUpPr fitToPage="1"/>
  </sheetPr>
  <dimension ref="A1:I18"/>
  <sheetViews>
    <sheetView workbookViewId="0">
      <selection activeCell="A21" sqref="A21"/>
    </sheetView>
  </sheetViews>
  <sheetFormatPr baseColWidth="10" defaultColWidth="9.1640625" defaultRowHeight="16" x14ac:dyDescent="0.2"/>
  <cols>
    <col min="1" max="1" width="16.5" style="1" customWidth="1"/>
    <col min="2" max="2" width="27" style="1" customWidth="1"/>
    <col min="3" max="5" width="18.6640625" style="1" customWidth="1"/>
    <col min="6" max="6" width="21.33203125" style="1" customWidth="1"/>
    <col min="7" max="7" width="18.6640625" style="1" customWidth="1"/>
    <col min="8" max="8" width="18.5" style="1" customWidth="1"/>
    <col min="9" max="9" width="18.6640625" style="1" customWidth="1"/>
    <col min="10" max="16384" width="9.1640625" style="1"/>
  </cols>
  <sheetData>
    <row r="1" spans="1:9" ht="45" customHeight="1" x14ac:dyDescent="0.2">
      <c r="A1" s="15" t="s">
        <v>45</v>
      </c>
      <c r="B1" s="15"/>
      <c r="C1" s="15"/>
      <c r="D1" s="15"/>
      <c r="E1" s="15"/>
      <c r="F1" s="15"/>
      <c r="G1" s="15"/>
      <c r="H1" s="15"/>
      <c r="I1" s="15"/>
    </row>
    <row r="2" spans="1:9" x14ac:dyDescent="0.2">
      <c r="A2" s="2" t="s">
        <v>1</v>
      </c>
      <c r="B2" s="2" t="s">
        <v>2</v>
      </c>
      <c r="C2" s="2" t="s">
        <v>3</v>
      </c>
      <c r="D2" s="2" t="s">
        <v>32</v>
      </c>
      <c r="E2" s="2" t="s">
        <v>33</v>
      </c>
      <c r="F2" s="2" t="s">
        <v>44</v>
      </c>
      <c r="G2" s="2" t="s">
        <v>31</v>
      </c>
      <c r="H2" s="2" t="s">
        <v>36</v>
      </c>
      <c r="I2" s="2" t="s">
        <v>4</v>
      </c>
    </row>
    <row r="3" spans="1:9" x14ac:dyDescent="0.2">
      <c r="A3" s="3" t="s">
        <v>5</v>
      </c>
      <c r="B3" s="4" t="s">
        <v>18</v>
      </c>
      <c r="C3" s="4"/>
      <c r="D3" s="4"/>
      <c r="E3" s="4"/>
      <c r="F3" s="4"/>
      <c r="G3" s="5">
        <v>1000</v>
      </c>
      <c r="H3" s="4" t="s">
        <v>37</v>
      </c>
      <c r="I3" s="6">
        <f>SUM(C3:H3)</f>
        <v>1000</v>
      </c>
    </row>
    <row r="4" spans="1:9" x14ac:dyDescent="0.2">
      <c r="A4" s="3" t="s">
        <v>6</v>
      </c>
      <c r="B4" s="4" t="s">
        <v>19</v>
      </c>
      <c r="C4" s="4"/>
      <c r="D4" s="4"/>
      <c r="E4" s="4"/>
      <c r="F4" s="5">
        <v>1500</v>
      </c>
      <c r="G4" s="4"/>
      <c r="H4" s="4" t="s">
        <v>38</v>
      </c>
      <c r="I4" s="6">
        <f t="shared" ref="I4:I15" si="0">SUM(C4:H4)</f>
        <v>1500</v>
      </c>
    </row>
    <row r="5" spans="1:9" x14ac:dyDescent="0.2">
      <c r="A5" s="3" t="s">
        <v>7</v>
      </c>
      <c r="B5" s="4" t="s">
        <v>20</v>
      </c>
      <c r="C5" s="4"/>
      <c r="D5" s="4"/>
      <c r="E5" s="4"/>
      <c r="F5" s="4"/>
      <c r="G5" s="4"/>
      <c r="H5" s="4"/>
      <c r="I5" s="6">
        <f t="shared" si="0"/>
        <v>0</v>
      </c>
    </row>
    <row r="6" spans="1:9" x14ac:dyDescent="0.2">
      <c r="A6" s="3" t="s">
        <v>8</v>
      </c>
      <c r="B6" s="4" t="s">
        <v>21</v>
      </c>
      <c r="C6" s="4"/>
      <c r="D6" s="5">
        <v>500</v>
      </c>
      <c r="E6" s="4"/>
      <c r="F6" s="4"/>
      <c r="G6" s="4"/>
      <c r="H6" s="4" t="s">
        <v>39</v>
      </c>
      <c r="I6" s="6">
        <f t="shared" si="0"/>
        <v>500</v>
      </c>
    </row>
    <row r="7" spans="1:9" x14ac:dyDescent="0.2">
      <c r="A7" s="3" t="s">
        <v>9</v>
      </c>
      <c r="B7" s="4" t="s">
        <v>22</v>
      </c>
      <c r="C7" s="4"/>
      <c r="D7" s="4"/>
      <c r="E7" s="5">
        <v>1000</v>
      </c>
      <c r="F7" s="4"/>
      <c r="G7" s="4"/>
      <c r="H7" s="4" t="s">
        <v>40</v>
      </c>
      <c r="I7" s="6">
        <f t="shared" si="0"/>
        <v>1000</v>
      </c>
    </row>
    <row r="8" spans="1:9" x14ac:dyDescent="0.2">
      <c r="A8" s="3" t="s">
        <v>10</v>
      </c>
      <c r="B8" s="4" t="s">
        <v>23</v>
      </c>
      <c r="C8" s="4"/>
      <c r="D8" s="4"/>
      <c r="E8" s="4"/>
      <c r="F8" s="4"/>
      <c r="G8" s="4"/>
      <c r="H8" s="4"/>
      <c r="I8" s="6">
        <f t="shared" si="0"/>
        <v>0</v>
      </c>
    </row>
    <row r="9" spans="1:9" x14ac:dyDescent="0.2">
      <c r="A9" s="3" t="s">
        <v>11</v>
      </c>
      <c r="B9" s="4" t="s">
        <v>24</v>
      </c>
      <c r="C9" s="4"/>
      <c r="D9" s="4"/>
      <c r="E9" s="4"/>
      <c r="F9" s="4"/>
      <c r="G9" s="4"/>
      <c r="H9" s="4"/>
      <c r="I9" s="6">
        <f t="shared" si="0"/>
        <v>0</v>
      </c>
    </row>
    <row r="10" spans="1:9" x14ac:dyDescent="0.2">
      <c r="A10" s="3" t="s">
        <v>12</v>
      </c>
      <c r="B10" s="4" t="s">
        <v>25</v>
      </c>
      <c r="C10" s="4"/>
      <c r="D10" s="4"/>
      <c r="E10" s="4"/>
      <c r="F10" s="4"/>
      <c r="G10" s="4"/>
      <c r="H10" s="4"/>
      <c r="I10" s="6">
        <f t="shared" si="0"/>
        <v>0</v>
      </c>
    </row>
    <row r="11" spans="1:9" x14ac:dyDescent="0.2">
      <c r="A11" s="3" t="s">
        <v>13</v>
      </c>
      <c r="B11" s="4" t="s">
        <v>26</v>
      </c>
      <c r="C11" s="5"/>
      <c r="D11" s="4"/>
      <c r="E11" s="5"/>
      <c r="F11" s="5">
        <v>1000</v>
      </c>
      <c r="G11" s="4"/>
      <c r="H11" s="4" t="s">
        <v>41</v>
      </c>
      <c r="I11" s="6">
        <f t="shared" si="0"/>
        <v>1000</v>
      </c>
    </row>
    <row r="12" spans="1:9" x14ac:dyDescent="0.2">
      <c r="A12" s="3" t="s">
        <v>14</v>
      </c>
      <c r="B12" s="4" t="s">
        <v>27</v>
      </c>
      <c r="C12" s="5">
        <v>600</v>
      </c>
      <c r="D12" s="4"/>
      <c r="E12" s="4"/>
      <c r="F12" s="4"/>
      <c r="G12" s="5">
        <v>1000</v>
      </c>
      <c r="H12" s="4" t="s">
        <v>42</v>
      </c>
      <c r="I12" s="6">
        <f t="shared" si="0"/>
        <v>1600</v>
      </c>
    </row>
    <row r="13" spans="1:9" x14ac:dyDescent="0.2">
      <c r="A13" s="3" t="s">
        <v>15</v>
      </c>
      <c r="B13" s="4" t="s">
        <v>28</v>
      </c>
      <c r="C13" s="4"/>
      <c r="D13" s="4"/>
      <c r="E13" s="4"/>
      <c r="F13" s="4"/>
      <c r="G13" s="4"/>
      <c r="H13" s="4"/>
      <c r="I13" s="6">
        <f t="shared" si="0"/>
        <v>0</v>
      </c>
    </row>
    <row r="14" spans="1:9" x14ac:dyDescent="0.2">
      <c r="A14" s="3" t="s">
        <v>16</v>
      </c>
      <c r="B14" s="4" t="s">
        <v>29</v>
      </c>
      <c r="C14" s="5">
        <v>30</v>
      </c>
      <c r="D14" s="4"/>
      <c r="E14" s="4"/>
      <c r="F14" s="4"/>
      <c r="G14" s="4"/>
      <c r="H14" s="4" t="s">
        <v>43</v>
      </c>
      <c r="I14" s="6">
        <f t="shared" si="0"/>
        <v>30</v>
      </c>
    </row>
    <row r="15" spans="1:9" x14ac:dyDescent="0.2">
      <c r="A15" s="3" t="s">
        <v>17</v>
      </c>
      <c r="B15" s="4" t="s">
        <v>30</v>
      </c>
      <c r="C15" s="4"/>
      <c r="D15" s="4"/>
      <c r="E15" s="4"/>
      <c r="F15" s="4"/>
      <c r="G15" s="4"/>
      <c r="H15" s="4"/>
      <c r="I15" s="6">
        <f t="shared" si="0"/>
        <v>0</v>
      </c>
    </row>
    <row r="16" spans="1:9" x14ac:dyDescent="0.2">
      <c r="A16" s="3"/>
      <c r="B16" s="4"/>
      <c r="C16" s="4"/>
      <c r="D16" s="4"/>
      <c r="E16" s="4"/>
      <c r="F16" s="4"/>
      <c r="G16" s="4"/>
      <c r="H16" s="4"/>
      <c r="I16" s="4"/>
    </row>
    <row r="17" spans="1:9" x14ac:dyDescent="0.2">
      <c r="A17" s="8" t="s">
        <v>34</v>
      </c>
      <c r="B17" s="8"/>
      <c r="C17" s="7">
        <f t="shared" ref="C17:D17" si="1">SUM(C3:C16)</f>
        <v>630</v>
      </c>
      <c r="D17" s="7">
        <f t="shared" si="1"/>
        <v>500</v>
      </c>
      <c r="E17" s="7">
        <f>SUM(E3:E16)</f>
        <v>1000</v>
      </c>
      <c r="F17" s="7">
        <f>SUM(F3:F16)</f>
        <v>2500</v>
      </c>
      <c r="G17" s="7">
        <f>SUM(G3:G16)</f>
        <v>2000</v>
      </c>
      <c r="H17" s="7">
        <f>SUM(H3:H16)</f>
        <v>0</v>
      </c>
      <c r="I17" s="7">
        <f>SUM(I3:I16)</f>
        <v>6630</v>
      </c>
    </row>
    <row r="18" spans="1:9" x14ac:dyDescent="0.2">
      <c r="A18" s="16" t="s">
        <v>35</v>
      </c>
      <c r="B18" s="16"/>
      <c r="C18" s="16"/>
      <c r="D18" s="16"/>
      <c r="E18" s="16"/>
      <c r="F18" s="16"/>
      <c r="G18" s="16"/>
      <c r="H18" s="16"/>
      <c r="I18" s="9">
        <f>I17*10%</f>
        <v>663</v>
      </c>
    </row>
  </sheetData>
  <mergeCells count="2">
    <mergeCell ref="A1:I1"/>
    <mergeCell ref="A18:H18"/>
  </mergeCells>
  <phoneticPr fontId="3" type="noConversion"/>
  <pageMargins left="0.7" right="0.7" top="0.75" bottom="0.75" header="0.3" footer="0.3"/>
  <pageSetup scale="6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Blank</vt:lpstr>
      <vt:lpstr>Demo 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Yeomans</dc:creator>
  <cp:lastModifiedBy>a58391</cp:lastModifiedBy>
  <cp:lastPrinted>2023-04-02T20:41:48Z</cp:lastPrinted>
  <dcterms:created xsi:type="dcterms:W3CDTF">2023-03-21T19:54:22Z</dcterms:created>
  <dcterms:modified xsi:type="dcterms:W3CDTF">2024-12-18T20:21:59Z</dcterms:modified>
</cp:coreProperties>
</file>