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laCour/Documents/Research.nosync/financial_data_project/jippy/"/>
    </mc:Choice>
  </mc:AlternateContent>
  <xr:revisionPtr revIDLastSave="0" documentId="13_ncr:1_{4FECC6AC-F592-E543-B473-F711FE065E00}" xr6:coauthVersionLast="45" xr6:coauthVersionMax="45" xr10:uidLastSave="{00000000-0000-0000-0000-000000000000}"/>
  <bookViews>
    <workbookView xWindow="8720" yWindow="460" windowWidth="24320" windowHeight="20540" xr2:uid="{9A6BF682-85BD-0149-8391-7AA6221BA8E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4" i="1" l="1"/>
  <c r="A30" i="1"/>
  <c r="A27" i="1"/>
  <c r="A24" i="1"/>
  <c r="A19" i="1"/>
  <c r="A10" i="1"/>
  <c r="E3" i="1"/>
  <c r="E32" i="1"/>
  <c r="E41" i="1"/>
  <c r="E42" i="1"/>
  <c r="E43" i="1"/>
  <c r="E47" i="1"/>
  <c r="E59" i="1"/>
  <c r="E62" i="1"/>
  <c r="E64" i="1"/>
  <c r="E69" i="1"/>
  <c r="E72" i="1"/>
  <c r="E80" i="1"/>
  <c r="E87" i="1"/>
  <c r="E90" i="1"/>
  <c r="E91" i="1"/>
  <c r="E95" i="1"/>
  <c r="E102" i="1"/>
  <c r="E103" i="1"/>
  <c r="E112" i="1"/>
  <c r="E2" i="1"/>
  <c r="E4" i="1"/>
  <c r="E5" i="1" l="1"/>
  <c r="A105" i="1"/>
  <c r="E104" i="1"/>
  <c r="E6" i="1" l="1"/>
  <c r="A106" i="1"/>
  <c r="E105" i="1"/>
  <c r="A8" i="1" l="1"/>
  <c r="E7" i="1"/>
  <c r="A107" i="1"/>
  <c r="E106" i="1"/>
  <c r="E8" i="1" l="1"/>
  <c r="A108" i="1"/>
  <c r="E107" i="1"/>
  <c r="E9" i="1" l="1"/>
  <c r="A109" i="1"/>
  <c r="E108" i="1"/>
  <c r="A11" i="1" l="1"/>
  <c r="E10" i="1"/>
  <c r="A110" i="1"/>
  <c r="E109" i="1"/>
  <c r="A12" i="1" l="1"/>
  <c r="E11" i="1"/>
  <c r="A111" i="1"/>
  <c r="E110" i="1"/>
  <c r="A13" i="1" l="1"/>
  <c r="E12" i="1"/>
  <c r="A114" i="1"/>
  <c r="E114" i="1" s="1"/>
  <c r="E111" i="1"/>
  <c r="A113" i="1"/>
  <c r="E113" i="1" s="1"/>
  <c r="A14" i="1" l="1"/>
  <c r="E13" i="1"/>
  <c r="A15" i="1" l="1"/>
  <c r="E14" i="1"/>
  <c r="A16" i="1" l="1"/>
  <c r="E15" i="1"/>
  <c r="A17" i="1" l="1"/>
  <c r="E16" i="1"/>
  <c r="E17" i="1" l="1"/>
  <c r="E18" i="1" l="1"/>
  <c r="A20" i="1" l="1"/>
  <c r="E19" i="1"/>
  <c r="A21" i="1" l="1"/>
  <c r="E20" i="1"/>
  <c r="A22" i="1" l="1"/>
  <c r="E21" i="1"/>
  <c r="E22" i="1" l="1"/>
  <c r="E23" i="1" l="1"/>
  <c r="A25" i="1" l="1"/>
  <c r="E24" i="1"/>
  <c r="E25" i="1" l="1"/>
  <c r="E26" i="1" l="1"/>
  <c r="A28" i="1" l="1"/>
  <c r="E27" i="1"/>
  <c r="E28" i="1" l="1"/>
  <c r="E29" i="1" l="1"/>
  <c r="A31" i="1" l="1"/>
  <c r="E30" i="1"/>
  <c r="E31" i="1" l="1"/>
  <c r="A33" i="1"/>
  <c r="A34" i="1" l="1"/>
  <c r="E33" i="1"/>
  <c r="E34" i="1" l="1"/>
  <c r="A35" i="1"/>
  <c r="A36" i="1" l="1"/>
  <c r="E35" i="1"/>
  <c r="A37" i="1" l="1"/>
  <c r="E36" i="1"/>
  <c r="A38" i="1" l="1"/>
  <c r="E37" i="1"/>
  <c r="A39" i="1" l="1"/>
  <c r="E38" i="1"/>
  <c r="A40" i="1" l="1"/>
  <c r="E39" i="1"/>
  <c r="E40" i="1" l="1"/>
  <c r="A44" i="1"/>
  <c r="E44" i="1" l="1"/>
  <c r="A45" i="1"/>
  <c r="A46" i="1" l="1"/>
  <c r="E45" i="1"/>
  <c r="A48" i="1" l="1"/>
  <c r="E48" i="1" s="1"/>
  <c r="E46" i="1"/>
  <c r="A49" i="1" l="1"/>
  <c r="A50" i="1" l="1"/>
  <c r="E49" i="1"/>
  <c r="A51" i="1" l="1"/>
  <c r="E50" i="1"/>
  <c r="A52" i="1" l="1"/>
  <c r="E51" i="1"/>
  <c r="A53" i="1" l="1"/>
  <c r="E52" i="1"/>
  <c r="A54" i="1" l="1"/>
  <c r="E53" i="1"/>
  <c r="A55" i="1" l="1"/>
  <c r="E54" i="1"/>
  <c r="A56" i="1" l="1"/>
  <c r="E55" i="1"/>
  <c r="A57" i="1" l="1"/>
  <c r="E56" i="1"/>
  <c r="A58" i="1" l="1"/>
  <c r="E57" i="1"/>
  <c r="E58" i="1" l="1"/>
  <c r="A60" i="1"/>
  <c r="E60" i="1" s="1"/>
  <c r="A61" i="1" l="1"/>
  <c r="E61" i="1" l="1"/>
  <c r="A63" i="1"/>
  <c r="E63" i="1" l="1"/>
  <c r="A65" i="1"/>
  <c r="E65" i="1" l="1"/>
  <c r="A66" i="1"/>
  <c r="A67" i="1" l="1"/>
  <c r="E66" i="1"/>
  <c r="A68" i="1" l="1"/>
  <c r="E67" i="1"/>
  <c r="A70" i="1" l="1"/>
  <c r="E70" i="1" s="1"/>
  <c r="E68" i="1"/>
  <c r="A71" i="1" l="1"/>
  <c r="E71" i="1" l="1"/>
  <c r="A73" i="1"/>
  <c r="E73" i="1" s="1"/>
  <c r="A74" i="1" l="1"/>
  <c r="A75" i="1" l="1"/>
  <c r="E74" i="1"/>
  <c r="A76" i="1" l="1"/>
  <c r="E75" i="1"/>
  <c r="A77" i="1" l="1"/>
  <c r="E76" i="1"/>
  <c r="A78" i="1" l="1"/>
  <c r="E77" i="1"/>
  <c r="A79" i="1" l="1"/>
  <c r="E78" i="1"/>
  <c r="E79" i="1" l="1"/>
  <c r="A81" i="1"/>
  <c r="E81" i="1" s="1"/>
  <c r="A82" i="1" l="1"/>
  <c r="A83" i="1" l="1"/>
  <c r="E82" i="1"/>
  <c r="A84" i="1" l="1"/>
  <c r="E83" i="1"/>
  <c r="A85" i="1" l="1"/>
  <c r="E84" i="1"/>
  <c r="A86" i="1" l="1"/>
  <c r="E85" i="1"/>
  <c r="E86" i="1" l="1"/>
  <c r="A88" i="1"/>
  <c r="E88" i="1" s="1"/>
  <c r="A89" i="1" l="1"/>
  <c r="A92" i="1" l="1"/>
  <c r="E92" i="1" s="1"/>
  <c r="E89" i="1"/>
  <c r="A93" i="1" l="1"/>
  <c r="A94" i="1" l="1"/>
  <c r="E93" i="1"/>
  <c r="E94" i="1" l="1"/>
  <c r="A96" i="1"/>
  <c r="E96" i="1" s="1"/>
  <c r="A97" i="1" l="1"/>
  <c r="A98" i="1" l="1"/>
  <c r="E97" i="1"/>
  <c r="A99" i="1" l="1"/>
  <c r="E98" i="1"/>
  <c r="A100" i="1" l="1"/>
  <c r="E99" i="1"/>
  <c r="A101" i="1" l="1"/>
  <c r="E100" i="1"/>
  <c r="E101" i="1" l="1"/>
</calcChain>
</file>

<file path=xl/sharedStrings.xml><?xml version="1.0" encoding="utf-8"?>
<sst xmlns="http://schemas.openxmlformats.org/spreadsheetml/2006/main" count="318" uniqueCount="139">
  <si>
    <t>Company Fundamentals</t>
  </si>
  <si>
    <t>Data Output</t>
  </si>
  <si>
    <t>Runtime</t>
  </si>
  <si>
    <t>Insider transactions and analyst ratings</t>
  </si>
  <si>
    <t>Earnings and revenue estimates</t>
  </si>
  <si>
    <t>ESG data</t>
  </si>
  <si>
    <t>Company profile</t>
  </si>
  <si>
    <t>Valuation metrics and financial ratios</t>
  </si>
  <si>
    <t>Financial statements</t>
  </si>
  <si>
    <t>Price data</t>
  </si>
  <si>
    <t>yahoo_prices(ticker)</t>
  </si>
  <si>
    <t>investing_com_prices(url)</t>
  </si>
  <si>
    <t>alpha_vantage_prices(ticker,api_token)</t>
  </si>
  <si>
    <t>iex_intraday(ticker, api_token)</t>
  </si>
  <si>
    <t>tingo_prices(ticker, api_token, start_date, end_date, freq)</t>
  </si>
  <si>
    <t>yahoo_option_chain(ticker)</t>
  </si>
  <si>
    <t>futures_historical_prices(date_range)</t>
  </si>
  <si>
    <t>Economic data</t>
  </si>
  <si>
    <t>Composite leading indicators</t>
  </si>
  <si>
    <t>Financial indicators</t>
  </si>
  <si>
    <t>Trade indicators</t>
  </si>
  <si>
    <t>Labour market indicators</t>
  </si>
  <si>
    <t>Price indices</t>
  </si>
  <si>
    <t>Business tendency and consumer opinion </t>
  </si>
  <si>
    <t>National accounts </t>
  </si>
  <si>
    <t>Production and sales </t>
  </si>
  <si>
    <t>OECD Business Tendency Survey </t>
  </si>
  <si>
    <t>OECD Balance of Payments </t>
  </si>
  <si>
    <t>Current Account</t>
  </si>
  <si>
    <t>Financial account</t>
  </si>
  <si>
    <t>News data</t>
  </si>
  <si>
    <t>Other data</t>
  </si>
  <si>
    <t>Functions</t>
  </si>
  <si>
    <t>nasdaq_tickers()</t>
  </si>
  <si>
    <t>global_tickers()</t>
  </si>
  <si>
    <t>futures_prices(date)</t>
  </si>
  <si>
    <t>news.barrons()</t>
  </si>
  <si>
    <t>oecd.cci()</t>
  </si>
  <si>
    <t>oecd.cli(subject = 'amplitude)</t>
  </si>
  <si>
    <t>oecd.consumer_opinion_survey( measure = ‘national' )</t>
  </si>
  <si>
    <t>oecd.business_tendency_survey( sector )</t>
  </si>
  <si>
    <t>oecd.cpi_energy( )</t>
  </si>
  <si>
    <t>oecd.cpi_non_food_non_energy()</t>
  </si>
  <si>
    <t>oecd.cpi_city_total( )</t>
  </si>
  <si>
    <t>oecd.cpi_total()</t>
  </si>
  <si>
    <t>oecd.unemployment_rate( )</t>
  </si>
  <si>
    <t>oecd.imports_value( )</t>
  </si>
  <si>
    <t>oecd.exports_value()</t>
  </si>
  <si>
    <t>oecd.rer_overall()</t>
  </si>
  <si>
    <t>oecd.usd_exchange_rates_average( )</t>
  </si>
  <si>
    <t>oecd.usd_exchange_rates_spot()</t>
  </si>
  <si>
    <t>oecd.share_prices_industrials()</t>
  </si>
  <si>
    <t>oecd.all_share_prices( )</t>
  </si>
  <si>
    <t>oecd.long_term_rates()</t>
  </si>
  <si>
    <t>oecd.short_term_rates()</t>
  </si>
  <si>
    <t>oecd.interbank_rates()</t>
  </si>
  <si>
    <t>oecd.monetary_aggregates_m3()</t>
  </si>
  <si>
    <t>oecd.monetary_aggregates_m1()</t>
  </si>
  <si>
    <t>oecd.bci()</t>
  </si>
  <si>
    <t>oecd = oecdData(country_code = 'all', freq = 'Q', currency_code = 'CXCU')</t>
  </si>
  <si>
    <t>news = newsData(ticker, keywords)</t>
  </si>
  <si>
    <t>news.bloomberg()</t>
  </si>
  <si>
    <t>news.cnbc(datestop = False)</t>
  </si>
  <si>
    <t>news.ft()</t>
  </si>
  <si>
    <t>news.nyt()</t>
  </si>
  <si>
    <t>news.reuters()</t>
  </si>
  <si>
    <t>news.seeking_alpha()</t>
  </si>
  <si>
    <t>news.wsj()</t>
  </si>
  <si>
    <t>yahoo = yahooData(ticker)</t>
  </si>
  <si>
    <t>mwatch = mwatchData(ticker)</t>
  </si>
  <si>
    <t>finviz = finvizData(ticker)</t>
  </si>
  <si>
    <t>yahoo.valuation_metrics()</t>
  </si>
  <si>
    <t>yahoo.ratios()</t>
  </si>
  <si>
    <t>yahoo.income_statement()</t>
  </si>
  <si>
    <t>yahoo.balance_sheet()</t>
  </si>
  <si>
    <t>yahoo.cashflow_statement()</t>
  </si>
  <si>
    <t>yahoo.statements()</t>
  </si>
  <si>
    <t>mwatch.income_statement()</t>
  </si>
  <si>
    <t>mwatch.balance_sheet()</t>
  </si>
  <si>
    <t>mwatch.cashflow_statement()</t>
  </si>
  <si>
    <t>mwatch.statements()</t>
  </si>
  <si>
    <t>yahoo.earnings_estimates()</t>
  </si>
  <si>
    <t>yahoo.earnings_history()</t>
  </si>
  <si>
    <t>yahoo.revenue_estimates()</t>
  </si>
  <si>
    <t>yahoo.growth_estimates()</t>
  </si>
  <si>
    <t>finviz.insider_transactions()</t>
  </si>
  <si>
    <t>finviz.analyst_ratings()</t>
  </si>
  <si>
    <t>yahoo.corporate_governance_score()</t>
  </si>
  <si>
    <t>yahoo.profile()</t>
  </si>
  <si>
    <t>yahoo.exceutives_info()</t>
  </si>
  <si>
    <t>News class</t>
  </si>
  <si>
    <t>OECD class</t>
  </si>
  <si>
    <t>Yahoo class</t>
  </si>
  <si>
    <t>MarketWatch class</t>
  </si>
  <si>
    <t>Finviz class</t>
  </si>
  <si>
    <t>-</t>
  </si>
  <si>
    <t>oecd.reserve_assets()</t>
  </si>
  <si>
    <t>oecd.financial_derivatives()</t>
  </si>
  <si>
    <t>oecd.other_investment(assets_or_liabs = None)</t>
  </si>
  <si>
    <t>oecd.portfolio_investment(assets_or_liabs = None)</t>
  </si>
  <si>
    <t>oecd.direct_investment(assets_or_liabs = None)</t>
  </si>
  <si>
    <t>oecd.financial_account(assets_or_liabs = None)</t>
  </si>
  <si>
    <t>oecd.services_balance( xm = ‘balance’ )</t>
  </si>
  <si>
    <t>oecd.goods_balance( xm = ‘balance’ )</t>
  </si>
  <si>
    <t>oecd.current_account(percent_of_gdp = False)</t>
  </si>
  <si>
    <t>Timeseries</t>
  </si>
  <si>
    <t>Point in time (anytime)</t>
  </si>
  <si>
    <t>Point in time (today's data only)</t>
  </si>
  <si>
    <t>List of stock tickers</t>
  </si>
  <si>
    <t>Depends on timeframe</t>
  </si>
  <si>
    <t>Fast</t>
  </si>
  <si>
    <t>Slow</t>
  </si>
  <si>
    <t>Very slow</t>
  </si>
  <si>
    <t>Not that slow</t>
  </si>
  <si>
    <t>Not slow, depends on number of countries</t>
  </si>
  <si>
    <t>oecd.total_manufacturing_index()</t>
  </si>
  <si>
    <t>oecd.total_industry_production_ex_construction()</t>
  </si>
  <si>
    <t>oecd.total_construction()</t>
  </si>
  <si>
    <t>oecd.total_retail_trade()</t>
  </si>
  <si>
    <t>oecd.passenger_car_registration()</t>
  </si>
  <si>
    <t>oecd.construction_permits_issued()</t>
  </si>
  <si>
    <t>oecd.business_tendency_survey(sector)</t>
  </si>
  <si>
    <t>oecd.gdp_imports()</t>
  </si>
  <si>
    <t>oecd.gdp_exports()</t>
  </si>
  <si>
    <t>oecd.gdp_fixed_capital_formation()</t>
  </si>
  <si>
    <t>oecd.gdp_government_consumption()</t>
  </si>
  <si>
    <t>oecd.gdp_final_consumption()</t>
  </si>
  <si>
    <t>oecd.gdp_total()</t>
  </si>
  <si>
    <t>oecd.gdp_deflator()</t>
  </si>
  <si>
    <t>Last 5 quarters</t>
  </si>
  <si>
    <t>yahoo.esg_score()</t>
  </si>
  <si>
    <t>Index</t>
  </si>
  <si>
    <t>X</t>
  </si>
  <si>
    <t>Y</t>
  </si>
  <si>
    <t>Last 4 years / quarters</t>
  </si>
  <si>
    <t>Last 5 years / quarters</t>
  </si>
  <si>
    <t>Last 4 quarters</t>
  </si>
  <si>
    <t>Last year</t>
  </si>
  <si>
    <t>Most recent 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</si>
</sst>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Fill="1"/>
    <xf numFmtId="0" fontId="5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DF406-522E-2443-9EF6-5453A19D04A4}">
  <dimension ref="A1:E116"/>
  <sheetViews>
    <sheetView tabSelected="1" workbookViewId="0">
      <selection activeCell="B25" sqref="B25"/>
    </sheetView>
  </sheetViews>
  <sheetFormatPr baseColWidth="10" defaultRowHeight="16" x14ac:dyDescent="0.2"/>
  <cols>
    <col min="2" max="2" width="84.33203125" style="4" bestFit="1" customWidth="1"/>
    <col min="3" max="3" width="33.5" customWidth="1"/>
    <col min="4" max="4" width="36.5" bestFit="1" customWidth="1"/>
  </cols>
  <sheetData>
    <row r="1" spans="1:5" x14ac:dyDescent="0.2">
      <c r="A1" t="s">
        <v>131</v>
      </c>
      <c r="B1" s="2" t="s">
        <v>32</v>
      </c>
      <c r="C1" s="1" t="s">
        <v>1</v>
      </c>
      <c r="D1" s="1" t="s">
        <v>2</v>
      </c>
    </row>
    <row r="2" spans="1:5" x14ac:dyDescent="0.2">
      <c r="B2" s="2" t="s">
        <v>0</v>
      </c>
      <c r="E2" t="str">
        <f t="shared" ref="E2:E65" si="0">IF(ISNUMBER(A2),_xlfn.CONCAT("&lt;li&gt; &lt;a href='#f",A2,"'&gt;",B2,"&lt;/a&gt; &lt;/li&gt;"),_xlfn.CONCAT("&lt;b&gt;",B2,"&lt;/b&gt;"))</f>
        <v>&lt;b&gt;Company Fundamentals&lt;/b&gt;</v>
      </c>
    </row>
    <row r="3" spans="1:5" x14ac:dyDescent="0.2">
      <c r="A3" t="s">
        <v>133</v>
      </c>
      <c r="B3" s="4" t="s">
        <v>68</v>
      </c>
      <c r="C3" t="s">
        <v>92</v>
      </c>
      <c r="D3" t="s">
        <v>95</v>
      </c>
      <c r="E3" t="str">
        <f t="shared" si="0"/>
        <v>&lt;b&gt;yahoo = yahooData(ticker)&lt;/b&gt;</v>
      </c>
    </row>
    <row r="4" spans="1:5" x14ac:dyDescent="0.2">
      <c r="A4" t="s">
        <v>133</v>
      </c>
      <c r="B4" s="4" t="s">
        <v>69</v>
      </c>
      <c r="C4" t="s">
        <v>93</v>
      </c>
      <c r="D4" t="s">
        <v>95</v>
      </c>
      <c r="E4" t="str">
        <f t="shared" si="0"/>
        <v>&lt;b&gt;mwatch = mwatchData(ticker)&lt;/b&gt;</v>
      </c>
    </row>
    <row r="5" spans="1:5" x14ac:dyDescent="0.2">
      <c r="A5" t="s">
        <v>133</v>
      </c>
      <c r="B5" s="4" t="s">
        <v>70</v>
      </c>
      <c r="C5" t="s">
        <v>94</v>
      </c>
      <c r="D5" t="s">
        <v>95</v>
      </c>
      <c r="E5" t="str">
        <f t="shared" si="0"/>
        <v>&lt;b&gt;finviz = finvizData(ticker)&lt;/b&gt;</v>
      </c>
    </row>
    <row r="6" spans="1:5" x14ac:dyDescent="0.2">
      <c r="A6" t="s">
        <v>132</v>
      </c>
      <c r="B6" s="3" t="s">
        <v>7</v>
      </c>
      <c r="E6" t="str">
        <f t="shared" si="0"/>
        <v>&lt;b&gt;Valuation metrics and financial ratios&lt;/b&gt;</v>
      </c>
    </row>
    <row r="7" spans="1:5" x14ac:dyDescent="0.2">
      <c r="A7">
        <v>1</v>
      </c>
      <c r="B7" s="4" t="s">
        <v>71</v>
      </c>
      <c r="C7" t="s">
        <v>129</v>
      </c>
      <c r="D7" t="s">
        <v>110</v>
      </c>
      <c r="E7" t="str">
        <f t="shared" si="0"/>
        <v>&lt;li&gt; &lt;a href='#f1'&gt;yahoo.valuation_metrics()&lt;/a&gt; &lt;/li&gt;</v>
      </c>
    </row>
    <row r="8" spans="1:5" x14ac:dyDescent="0.2">
      <c r="A8">
        <f t="shared" ref="A5:A31" si="1">+A7+1</f>
        <v>2</v>
      </c>
      <c r="B8" s="4" t="s">
        <v>72</v>
      </c>
      <c r="C8" t="s">
        <v>107</v>
      </c>
      <c r="D8" t="s">
        <v>110</v>
      </c>
      <c r="E8" t="str">
        <f t="shared" si="0"/>
        <v>&lt;li&gt; &lt;a href='#f2'&gt;yahoo.ratios()&lt;/a&gt; &lt;/li&gt;</v>
      </c>
    </row>
    <row r="9" spans="1:5" x14ac:dyDescent="0.2">
      <c r="A9" t="s">
        <v>132</v>
      </c>
      <c r="B9" s="3" t="s">
        <v>8</v>
      </c>
      <c r="C9" s="10"/>
      <c r="E9" t="str">
        <f t="shared" si="0"/>
        <v>&lt;b&gt;Financial statements&lt;/b&gt;</v>
      </c>
    </row>
    <row r="10" spans="1:5" x14ac:dyDescent="0.2">
      <c r="A10">
        <f>+A8+1</f>
        <v>3</v>
      </c>
      <c r="B10" s="4" t="s">
        <v>73</v>
      </c>
      <c r="C10" s="10" t="s">
        <v>134</v>
      </c>
      <c r="D10" t="s">
        <v>110</v>
      </c>
      <c r="E10" t="str">
        <f t="shared" si="0"/>
        <v>&lt;li&gt; &lt;a href='#f3'&gt;yahoo.income_statement()&lt;/a&gt; &lt;/li&gt;</v>
      </c>
    </row>
    <row r="11" spans="1:5" x14ac:dyDescent="0.2">
      <c r="A11">
        <f t="shared" si="1"/>
        <v>4</v>
      </c>
      <c r="B11" s="4" t="s">
        <v>74</v>
      </c>
      <c r="C11" s="10" t="s">
        <v>134</v>
      </c>
      <c r="D11" t="s">
        <v>110</v>
      </c>
      <c r="E11" t="str">
        <f t="shared" si="0"/>
        <v>&lt;li&gt; &lt;a href='#f4'&gt;yahoo.balance_sheet()&lt;/a&gt; &lt;/li&gt;</v>
      </c>
    </row>
    <row r="12" spans="1:5" x14ac:dyDescent="0.2">
      <c r="A12">
        <f t="shared" si="1"/>
        <v>5</v>
      </c>
      <c r="B12" s="4" t="s">
        <v>75</v>
      </c>
      <c r="C12" s="10" t="s">
        <v>134</v>
      </c>
      <c r="D12" t="s">
        <v>110</v>
      </c>
      <c r="E12" t="str">
        <f t="shared" si="0"/>
        <v>&lt;li&gt; &lt;a href='#f5'&gt;yahoo.cashflow_statement()&lt;/a&gt; &lt;/li&gt;</v>
      </c>
    </row>
    <row r="13" spans="1:5" x14ac:dyDescent="0.2">
      <c r="A13">
        <f t="shared" si="1"/>
        <v>6</v>
      </c>
      <c r="B13" s="4" t="s">
        <v>76</v>
      </c>
      <c r="C13" s="10" t="s">
        <v>134</v>
      </c>
      <c r="D13" t="s">
        <v>110</v>
      </c>
      <c r="E13" t="str">
        <f t="shared" si="0"/>
        <v>&lt;li&gt; &lt;a href='#f6'&gt;yahoo.statements()&lt;/a&gt; &lt;/li&gt;</v>
      </c>
    </row>
    <row r="14" spans="1:5" x14ac:dyDescent="0.2">
      <c r="A14">
        <f t="shared" si="1"/>
        <v>7</v>
      </c>
      <c r="B14" s="4" t="s">
        <v>77</v>
      </c>
      <c r="C14" s="10" t="s">
        <v>135</v>
      </c>
      <c r="D14" t="s">
        <v>110</v>
      </c>
      <c r="E14" t="str">
        <f t="shared" si="0"/>
        <v>&lt;li&gt; &lt;a href='#f7'&gt;mwatch.income_statement()&lt;/a&gt; &lt;/li&gt;</v>
      </c>
    </row>
    <row r="15" spans="1:5" x14ac:dyDescent="0.2">
      <c r="A15">
        <f t="shared" si="1"/>
        <v>8</v>
      </c>
      <c r="B15" s="4" t="s">
        <v>78</v>
      </c>
      <c r="C15" s="10" t="s">
        <v>135</v>
      </c>
      <c r="D15" t="s">
        <v>110</v>
      </c>
      <c r="E15" t="str">
        <f t="shared" si="0"/>
        <v>&lt;li&gt; &lt;a href='#f8'&gt;mwatch.balance_sheet()&lt;/a&gt; &lt;/li&gt;</v>
      </c>
    </row>
    <row r="16" spans="1:5" x14ac:dyDescent="0.2">
      <c r="A16">
        <f t="shared" si="1"/>
        <v>9</v>
      </c>
      <c r="B16" s="4" t="s">
        <v>79</v>
      </c>
      <c r="C16" s="10" t="s">
        <v>135</v>
      </c>
      <c r="D16" t="s">
        <v>110</v>
      </c>
      <c r="E16" t="str">
        <f t="shared" si="0"/>
        <v>&lt;li&gt; &lt;a href='#f9'&gt;mwatch.cashflow_statement()&lt;/a&gt; &lt;/li&gt;</v>
      </c>
    </row>
    <row r="17" spans="1:5" x14ac:dyDescent="0.2">
      <c r="A17">
        <f t="shared" si="1"/>
        <v>10</v>
      </c>
      <c r="B17" s="4" t="s">
        <v>80</v>
      </c>
      <c r="C17" s="10" t="s">
        <v>135</v>
      </c>
      <c r="D17" t="s">
        <v>110</v>
      </c>
      <c r="E17" t="str">
        <f t="shared" si="0"/>
        <v>&lt;li&gt; &lt;a href='#f10'&gt;mwatch.statements()&lt;/a&gt; &lt;/li&gt;</v>
      </c>
    </row>
    <row r="18" spans="1:5" x14ac:dyDescent="0.2">
      <c r="A18" t="s">
        <v>132</v>
      </c>
      <c r="B18" s="4" t="s">
        <v>4</v>
      </c>
      <c r="C18" s="10"/>
      <c r="E18" t="str">
        <f t="shared" si="0"/>
        <v>&lt;b&gt;Earnings and revenue estimates&lt;/b&gt;</v>
      </c>
    </row>
    <row r="19" spans="1:5" x14ac:dyDescent="0.2">
      <c r="A19">
        <f>+A17+1</f>
        <v>11</v>
      </c>
      <c r="B19" s="4" t="s">
        <v>81</v>
      </c>
      <c r="C19" s="10" t="s">
        <v>107</v>
      </c>
      <c r="D19" t="s">
        <v>110</v>
      </c>
      <c r="E19" t="str">
        <f t="shared" si="0"/>
        <v>&lt;li&gt; &lt;a href='#f11'&gt;yahoo.earnings_estimates()&lt;/a&gt; &lt;/li&gt;</v>
      </c>
    </row>
    <row r="20" spans="1:5" x14ac:dyDescent="0.2">
      <c r="A20">
        <f t="shared" si="1"/>
        <v>12</v>
      </c>
      <c r="B20" s="4" t="s">
        <v>82</v>
      </c>
      <c r="C20" s="10" t="s">
        <v>136</v>
      </c>
      <c r="D20" t="s">
        <v>110</v>
      </c>
      <c r="E20" t="str">
        <f t="shared" si="0"/>
        <v>&lt;li&gt; &lt;a href='#f12'&gt;yahoo.earnings_history()&lt;/a&gt; &lt;/li&gt;</v>
      </c>
    </row>
    <row r="21" spans="1:5" x14ac:dyDescent="0.2">
      <c r="A21">
        <f t="shared" si="1"/>
        <v>13</v>
      </c>
      <c r="B21" s="4" t="s">
        <v>83</v>
      </c>
      <c r="C21" s="10" t="s">
        <v>107</v>
      </c>
      <c r="D21" t="s">
        <v>110</v>
      </c>
      <c r="E21" t="str">
        <f t="shared" si="0"/>
        <v>&lt;li&gt; &lt;a href='#f13'&gt;yahoo.revenue_estimates()&lt;/a&gt; &lt;/li&gt;</v>
      </c>
    </row>
    <row r="22" spans="1:5" x14ac:dyDescent="0.2">
      <c r="A22">
        <f t="shared" si="1"/>
        <v>14</v>
      </c>
      <c r="B22" s="4" t="s">
        <v>84</v>
      </c>
      <c r="C22" s="10" t="s">
        <v>107</v>
      </c>
      <c r="D22" t="s">
        <v>110</v>
      </c>
      <c r="E22" t="str">
        <f t="shared" si="0"/>
        <v>&lt;li&gt; &lt;a href='#f14'&gt;yahoo.growth_estimates()&lt;/a&gt; &lt;/li&gt;</v>
      </c>
    </row>
    <row r="23" spans="1:5" x14ac:dyDescent="0.2">
      <c r="A23" t="s">
        <v>132</v>
      </c>
      <c r="B23" s="4" t="s">
        <v>3</v>
      </c>
      <c r="C23" s="10"/>
      <c r="E23" t="str">
        <f t="shared" si="0"/>
        <v>&lt;b&gt;Insider transactions and analyst ratings&lt;/b&gt;</v>
      </c>
    </row>
    <row r="24" spans="1:5" x14ac:dyDescent="0.2">
      <c r="A24">
        <f>+A22+1</f>
        <v>15</v>
      </c>
      <c r="B24" s="4" t="s">
        <v>85</v>
      </c>
      <c r="C24" s="10" t="s">
        <v>137</v>
      </c>
      <c r="D24" t="s">
        <v>110</v>
      </c>
      <c r="E24" t="str">
        <f t="shared" si="0"/>
        <v>&lt;li&gt; &lt;a href='#f15'&gt;finviz.insider_transactions()&lt;/a&gt; &lt;/li&gt;</v>
      </c>
    </row>
    <row r="25" spans="1:5" x14ac:dyDescent="0.2">
      <c r="A25">
        <f t="shared" si="1"/>
        <v>16</v>
      </c>
      <c r="B25" s="4" t="s">
        <v>86</v>
      </c>
      <c r="C25" s="10" t="s">
        <v>138</v>
      </c>
      <c r="D25" t="s">
        <v>110</v>
      </c>
      <c r="E25" t="str">
        <f t="shared" si="0"/>
        <v>&lt;li&gt; &lt;a href='#f16'&gt;finviz.analyst_ratings()&lt;/a&gt; &lt;/li&gt;</v>
      </c>
    </row>
    <row r="26" spans="1:5" x14ac:dyDescent="0.2">
      <c r="A26" t="s">
        <v>132</v>
      </c>
      <c r="B26" s="3" t="s">
        <v>5</v>
      </c>
      <c r="C26" s="10"/>
      <c r="E26" t="str">
        <f t="shared" si="0"/>
        <v>&lt;b&gt;ESG data&lt;/b&gt;</v>
      </c>
    </row>
    <row r="27" spans="1:5" x14ac:dyDescent="0.2">
      <c r="A27">
        <f>+A25+1</f>
        <v>17</v>
      </c>
      <c r="B27" s="4" t="s">
        <v>130</v>
      </c>
      <c r="C27" t="s">
        <v>107</v>
      </c>
      <c r="D27" t="s">
        <v>110</v>
      </c>
      <c r="E27" t="str">
        <f t="shared" si="0"/>
        <v>&lt;li&gt; &lt;a href='#f17'&gt;yahoo.esg_score()&lt;/a&gt; &lt;/li&gt;</v>
      </c>
    </row>
    <row r="28" spans="1:5" x14ac:dyDescent="0.2">
      <c r="A28">
        <f t="shared" si="1"/>
        <v>18</v>
      </c>
      <c r="B28" s="4" t="s">
        <v>87</v>
      </c>
      <c r="C28" t="s">
        <v>107</v>
      </c>
      <c r="D28" t="s">
        <v>110</v>
      </c>
      <c r="E28" t="str">
        <f t="shared" si="0"/>
        <v>&lt;li&gt; &lt;a href='#f18'&gt;yahoo.corporate_governance_score()&lt;/a&gt; &lt;/li&gt;</v>
      </c>
    </row>
    <row r="29" spans="1:5" x14ac:dyDescent="0.2">
      <c r="A29" t="s">
        <v>132</v>
      </c>
      <c r="B29" s="3" t="s">
        <v>6</v>
      </c>
      <c r="E29" t="str">
        <f t="shared" si="0"/>
        <v>&lt;b&gt;Company profile&lt;/b&gt;</v>
      </c>
    </row>
    <row r="30" spans="1:5" x14ac:dyDescent="0.2">
      <c r="A30">
        <f>+A28+1</f>
        <v>19</v>
      </c>
      <c r="B30" s="4" t="s">
        <v>88</v>
      </c>
      <c r="C30" t="s">
        <v>107</v>
      </c>
      <c r="D30" t="s">
        <v>110</v>
      </c>
      <c r="E30" t="str">
        <f t="shared" si="0"/>
        <v>&lt;li&gt; &lt;a href='#f19'&gt;yahoo.profile()&lt;/a&gt; &lt;/li&gt;</v>
      </c>
    </row>
    <row r="31" spans="1:5" x14ac:dyDescent="0.2">
      <c r="A31">
        <f t="shared" si="1"/>
        <v>20</v>
      </c>
      <c r="B31" s="4" t="s">
        <v>89</v>
      </c>
      <c r="C31" t="s">
        <v>107</v>
      </c>
      <c r="D31" t="s">
        <v>110</v>
      </c>
      <c r="E31" t="str">
        <f t="shared" si="0"/>
        <v>&lt;li&gt; &lt;a href='#f20'&gt;yahoo.exceutives_info()&lt;/a&gt; &lt;/li&gt;</v>
      </c>
    </row>
    <row r="32" spans="1:5" x14ac:dyDescent="0.2">
      <c r="B32" s="2" t="s">
        <v>9</v>
      </c>
      <c r="E32" t="str">
        <f t="shared" si="0"/>
        <v>&lt;b&gt;Price data&lt;/b&gt;</v>
      </c>
    </row>
    <row r="33" spans="1:5" x14ac:dyDescent="0.2">
      <c r="A33">
        <f>+A31+1</f>
        <v>21</v>
      </c>
      <c r="B33" s="4" t="s">
        <v>10</v>
      </c>
      <c r="C33" t="s">
        <v>105</v>
      </c>
      <c r="D33" t="s">
        <v>111</v>
      </c>
      <c r="E33" t="str">
        <f t="shared" si="0"/>
        <v>&lt;li&gt; &lt;a href='#f21'&gt;yahoo_prices(ticker)&lt;/a&gt; &lt;/li&gt;</v>
      </c>
    </row>
    <row r="34" spans="1:5" x14ac:dyDescent="0.2">
      <c r="A34">
        <f>+A33+1</f>
        <v>22</v>
      </c>
      <c r="B34" s="4" t="s">
        <v>11</v>
      </c>
      <c r="C34" t="s">
        <v>105</v>
      </c>
      <c r="D34" t="s">
        <v>111</v>
      </c>
      <c r="E34" t="str">
        <f t="shared" si="0"/>
        <v>&lt;li&gt; &lt;a href='#f22'&gt;investing_com_prices(url)&lt;/a&gt; &lt;/li&gt;</v>
      </c>
    </row>
    <row r="35" spans="1:5" x14ac:dyDescent="0.2">
      <c r="A35">
        <f t="shared" ref="A35:A98" si="2">+A34+1</f>
        <v>23</v>
      </c>
      <c r="B35" s="4" t="s">
        <v>12</v>
      </c>
      <c r="C35" t="s">
        <v>105</v>
      </c>
      <c r="D35" t="s">
        <v>110</v>
      </c>
      <c r="E35" t="str">
        <f t="shared" si="0"/>
        <v>&lt;li&gt; &lt;a href='#f23'&gt;alpha_vantage_prices(ticker,api_token)&lt;/a&gt; &lt;/li&gt;</v>
      </c>
    </row>
    <row r="36" spans="1:5" x14ac:dyDescent="0.2">
      <c r="A36">
        <f t="shared" si="2"/>
        <v>24</v>
      </c>
      <c r="B36" s="4" t="s">
        <v>13</v>
      </c>
      <c r="C36" t="s">
        <v>105</v>
      </c>
      <c r="D36" t="s">
        <v>109</v>
      </c>
      <c r="E36" t="str">
        <f t="shared" si="0"/>
        <v>&lt;li&gt; &lt;a href='#f24'&gt;iex_intraday(ticker, api_token)&lt;/a&gt; &lt;/li&gt;</v>
      </c>
    </row>
    <row r="37" spans="1:5" x14ac:dyDescent="0.2">
      <c r="A37">
        <f t="shared" si="2"/>
        <v>25</v>
      </c>
      <c r="B37" s="4" t="s">
        <v>14</v>
      </c>
      <c r="C37" t="s">
        <v>105</v>
      </c>
      <c r="D37" t="s">
        <v>109</v>
      </c>
      <c r="E37" t="str">
        <f t="shared" si="0"/>
        <v>&lt;li&gt; &lt;a href='#f25'&gt;tingo_prices(ticker, api_token, start_date, end_date, freq)&lt;/a&gt; &lt;/li&gt;</v>
      </c>
    </row>
    <row r="38" spans="1:5" x14ac:dyDescent="0.2">
      <c r="A38">
        <f t="shared" si="2"/>
        <v>26</v>
      </c>
      <c r="B38" s="4" t="s">
        <v>15</v>
      </c>
      <c r="C38" t="s">
        <v>107</v>
      </c>
      <c r="D38" t="s">
        <v>111</v>
      </c>
      <c r="E38" t="str">
        <f t="shared" si="0"/>
        <v>&lt;li&gt; &lt;a href='#f26'&gt;yahoo_option_chain(ticker)&lt;/a&gt; &lt;/li&gt;</v>
      </c>
    </row>
    <row r="39" spans="1:5" x14ac:dyDescent="0.2">
      <c r="A39">
        <f t="shared" si="2"/>
        <v>27</v>
      </c>
      <c r="B39" s="4" t="s">
        <v>16</v>
      </c>
      <c r="C39" t="s">
        <v>105</v>
      </c>
      <c r="D39" t="s">
        <v>112</v>
      </c>
      <c r="E39" t="str">
        <f t="shared" si="0"/>
        <v>&lt;li&gt; &lt;a href='#f27'&gt;futures_historical_prices(date_range)&lt;/a&gt; &lt;/li&gt;</v>
      </c>
    </row>
    <row r="40" spans="1:5" x14ac:dyDescent="0.2">
      <c r="A40">
        <f t="shared" si="2"/>
        <v>28</v>
      </c>
      <c r="B40" s="4" t="s">
        <v>35</v>
      </c>
      <c r="C40" t="s">
        <v>106</v>
      </c>
      <c r="D40" t="s">
        <v>110</v>
      </c>
      <c r="E40" t="str">
        <f t="shared" si="0"/>
        <v>&lt;li&gt; &lt;a href='#f28'&gt;futures_prices(date)&lt;/a&gt; &lt;/li&gt;</v>
      </c>
    </row>
    <row r="41" spans="1:5" x14ac:dyDescent="0.2">
      <c r="B41" s="2" t="s">
        <v>17</v>
      </c>
      <c r="E41" t="str">
        <f t="shared" si="0"/>
        <v>&lt;b&gt;Economic data&lt;/b&gt;</v>
      </c>
    </row>
    <row r="42" spans="1:5" x14ac:dyDescent="0.2">
      <c r="A42" t="s">
        <v>133</v>
      </c>
      <c r="B42" s="4" t="s">
        <v>59</v>
      </c>
      <c r="C42" t="s">
        <v>91</v>
      </c>
      <c r="D42" t="s">
        <v>95</v>
      </c>
      <c r="E42" t="str">
        <f t="shared" si="0"/>
        <v>&lt;b&gt;oecd = oecdData(country_code = 'all', freq = 'Q', currency_code = 'CXCU')&lt;/b&gt;</v>
      </c>
    </row>
    <row r="43" spans="1:5" x14ac:dyDescent="0.2">
      <c r="A43" t="s">
        <v>132</v>
      </c>
      <c r="B43" s="3" t="s">
        <v>18</v>
      </c>
      <c r="E43" t="str">
        <f t="shared" si="0"/>
        <v>&lt;b&gt;Composite leading indicators&lt;/b&gt;</v>
      </c>
    </row>
    <row r="44" spans="1:5" x14ac:dyDescent="0.2">
      <c r="A44">
        <f>+A40+1</f>
        <v>29</v>
      </c>
      <c r="B44" s="4" t="s">
        <v>38</v>
      </c>
      <c r="C44" t="s">
        <v>105</v>
      </c>
      <c r="D44" t="s">
        <v>114</v>
      </c>
      <c r="E44" t="str">
        <f t="shared" si="0"/>
        <v>&lt;li&gt; &lt;a href='#f29'&gt;oecd.cli(subject = 'amplitude)&lt;/a&gt; &lt;/li&gt;</v>
      </c>
    </row>
    <row r="45" spans="1:5" x14ac:dyDescent="0.2">
      <c r="A45">
        <f t="shared" si="2"/>
        <v>30</v>
      </c>
      <c r="B45" s="4" t="s">
        <v>37</v>
      </c>
      <c r="C45" t="s">
        <v>105</v>
      </c>
      <c r="D45" t="s">
        <v>114</v>
      </c>
      <c r="E45" t="str">
        <f t="shared" si="0"/>
        <v>&lt;li&gt; &lt;a href='#f30'&gt;oecd.cci()&lt;/a&gt; &lt;/li&gt;</v>
      </c>
    </row>
    <row r="46" spans="1:5" x14ac:dyDescent="0.2">
      <c r="A46">
        <f t="shared" si="2"/>
        <v>31</v>
      </c>
      <c r="B46" s="4" t="s">
        <v>58</v>
      </c>
      <c r="C46" t="s">
        <v>105</v>
      </c>
      <c r="D46" t="s">
        <v>114</v>
      </c>
      <c r="E46" t="str">
        <f t="shared" si="0"/>
        <v>&lt;li&gt; &lt;a href='#f31'&gt;oecd.bci()&lt;/a&gt; &lt;/li&gt;</v>
      </c>
    </row>
    <row r="47" spans="1:5" x14ac:dyDescent="0.2">
      <c r="A47" t="s">
        <v>132</v>
      </c>
      <c r="B47" s="3" t="s">
        <v>19</v>
      </c>
      <c r="E47" t="str">
        <f t="shared" si="0"/>
        <v>&lt;b&gt;Financial indicators&lt;/b&gt;</v>
      </c>
    </row>
    <row r="48" spans="1:5" x14ac:dyDescent="0.2">
      <c r="A48">
        <f>+A46+1</f>
        <v>32</v>
      </c>
      <c r="B48" s="4" t="s">
        <v>57</v>
      </c>
      <c r="C48" t="s">
        <v>105</v>
      </c>
      <c r="D48" t="s">
        <v>114</v>
      </c>
      <c r="E48" t="str">
        <f t="shared" si="0"/>
        <v>&lt;li&gt; &lt;a href='#f32'&gt;oecd.monetary_aggregates_m1()&lt;/a&gt; &lt;/li&gt;</v>
      </c>
    </row>
    <row r="49" spans="1:5" x14ac:dyDescent="0.2">
      <c r="A49">
        <f t="shared" si="2"/>
        <v>33</v>
      </c>
      <c r="B49" s="4" t="s">
        <v>56</v>
      </c>
      <c r="C49" t="s">
        <v>105</v>
      </c>
      <c r="D49" t="s">
        <v>114</v>
      </c>
      <c r="E49" t="str">
        <f t="shared" si="0"/>
        <v>&lt;li&gt; &lt;a href='#f33'&gt;oecd.monetary_aggregates_m3()&lt;/a&gt; &lt;/li&gt;</v>
      </c>
    </row>
    <row r="50" spans="1:5" x14ac:dyDescent="0.2">
      <c r="A50">
        <f t="shared" si="2"/>
        <v>34</v>
      </c>
      <c r="B50" s="4" t="s">
        <v>55</v>
      </c>
      <c r="C50" t="s">
        <v>105</v>
      </c>
      <c r="D50" t="s">
        <v>114</v>
      </c>
      <c r="E50" t="str">
        <f t="shared" si="0"/>
        <v>&lt;li&gt; &lt;a href='#f34'&gt;oecd.interbank_rates()&lt;/a&gt; &lt;/li&gt;</v>
      </c>
    </row>
    <row r="51" spans="1:5" x14ac:dyDescent="0.2">
      <c r="A51">
        <f t="shared" si="2"/>
        <v>35</v>
      </c>
      <c r="B51" s="5" t="s">
        <v>54</v>
      </c>
      <c r="C51" t="s">
        <v>105</v>
      </c>
      <c r="D51" t="s">
        <v>114</v>
      </c>
      <c r="E51" t="str">
        <f t="shared" si="0"/>
        <v>&lt;li&gt; &lt;a href='#f35'&gt;oecd.short_term_rates()&lt;/a&gt; &lt;/li&gt;</v>
      </c>
    </row>
    <row r="52" spans="1:5" x14ac:dyDescent="0.2">
      <c r="A52">
        <f t="shared" si="2"/>
        <v>36</v>
      </c>
      <c r="B52" s="5" t="s">
        <v>53</v>
      </c>
      <c r="C52" t="s">
        <v>105</v>
      </c>
      <c r="D52" t="s">
        <v>114</v>
      </c>
      <c r="E52" t="str">
        <f t="shared" si="0"/>
        <v>&lt;li&gt; &lt;a href='#f36'&gt;oecd.long_term_rates()&lt;/a&gt; &lt;/li&gt;</v>
      </c>
    </row>
    <row r="53" spans="1:5" x14ac:dyDescent="0.2">
      <c r="A53">
        <f t="shared" si="2"/>
        <v>37</v>
      </c>
      <c r="B53" s="5" t="s">
        <v>52</v>
      </c>
      <c r="C53" t="s">
        <v>105</v>
      </c>
      <c r="D53" t="s">
        <v>114</v>
      </c>
      <c r="E53" t="str">
        <f t="shared" si="0"/>
        <v>&lt;li&gt; &lt;a href='#f37'&gt;oecd.all_share_prices( )&lt;/a&gt; &lt;/li&gt;</v>
      </c>
    </row>
    <row r="54" spans="1:5" x14ac:dyDescent="0.2">
      <c r="A54">
        <f t="shared" si="2"/>
        <v>38</v>
      </c>
      <c r="B54" s="5" t="s">
        <v>51</v>
      </c>
      <c r="C54" t="s">
        <v>105</v>
      </c>
      <c r="D54" t="s">
        <v>114</v>
      </c>
      <c r="E54" t="str">
        <f t="shared" si="0"/>
        <v>&lt;li&gt; &lt;a href='#f38'&gt;oecd.share_prices_industrials()&lt;/a&gt; &lt;/li&gt;</v>
      </c>
    </row>
    <row r="55" spans="1:5" x14ac:dyDescent="0.2">
      <c r="A55">
        <f t="shared" si="2"/>
        <v>39</v>
      </c>
      <c r="B55" s="5" t="s">
        <v>51</v>
      </c>
      <c r="C55" t="s">
        <v>105</v>
      </c>
      <c r="D55" t="s">
        <v>114</v>
      </c>
      <c r="E55" t="str">
        <f t="shared" si="0"/>
        <v>&lt;li&gt; &lt;a href='#f39'&gt;oecd.share_prices_industrials()&lt;/a&gt; &lt;/li&gt;</v>
      </c>
    </row>
    <row r="56" spans="1:5" x14ac:dyDescent="0.2">
      <c r="A56">
        <f t="shared" si="2"/>
        <v>40</v>
      </c>
      <c r="B56" s="5" t="s">
        <v>50</v>
      </c>
      <c r="C56" t="s">
        <v>105</v>
      </c>
      <c r="D56" t="s">
        <v>114</v>
      </c>
      <c r="E56" t="str">
        <f t="shared" si="0"/>
        <v>&lt;li&gt; &lt;a href='#f40'&gt;oecd.usd_exchange_rates_spot()&lt;/a&gt; &lt;/li&gt;</v>
      </c>
    </row>
    <row r="57" spans="1:5" x14ac:dyDescent="0.2">
      <c r="A57">
        <f t="shared" si="2"/>
        <v>41</v>
      </c>
      <c r="B57" s="5" t="s">
        <v>49</v>
      </c>
      <c r="C57" t="s">
        <v>105</v>
      </c>
      <c r="D57" t="s">
        <v>114</v>
      </c>
      <c r="E57" t="str">
        <f t="shared" si="0"/>
        <v>&lt;li&gt; &lt;a href='#f41'&gt;oecd.usd_exchange_rates_average( )&lt;/a&gt; &lt;/li&gt;</v>
      </c>
    </row>
    <row r="58" spans="1:5" x14ac:dyDescent="0.2">
      <c r="A58">
        <f t="shared" si="2"/>
        <v>42</v>
      </c>
      <c r="B58" s="5" t="s">
        <v>48</v>
      </c>
      <c r="C58" t="s">
        <v>105</v>
      </c>
      <c r="D58" t="s">
        <v>114</v>
      </c>
      <c r="E58" t="str">
        <f t="shared" si="0"/>
        <v>&lt;li&gt; &lt;a href='#f42'&gt;oecd.rer_overall()&lt;/a&gt; &lt;/li&gt;</v>
      </c>
    </row>
    <row r="59" spans="1:5" x14ac:dyDescent="0.2">
      <c r="A59" t="s">
        <v>132</v>
      </c>
      <c r="B59" s="6" t="s">
        <v>20</v>
      </c>
      <c r="E59" t="str">
        <f t="shared" si="0"/>
        <v>&lt;b&gt;Trade indicators&lt;/b&gt;</v>
      </c>
    </row>
    <row r="60" spans="1:5" x14ac:dyDescent="0.2">
      <c r="A60">
        <f>+A58+1</f>
        <v>43</v>
      </c>
      <c r="B60" s="5" t="s">
        <v>47</v>
      </c>
      <c r="C60" t="s">
        <v>105</v>
      </c>
      <c r="D60" t="s">
        <v>114</v>
      </c>
      <c r="E60" t="str">
        <f t="shared" si="0"/>
        <v>&lt;li&gt; &lt;a href='#f43'&gt;oecd.exports_value()&lt;/a&gt; &lt;/li&gt;</v>
      </c>
    </row>
    <row r="61" spans="1:5" x14ac:dyDescent="0.2">
      <c r="A61">
        <f t="shared" si="2"/>
        <v>44</v>
      </c>
      <c r="B61" s="5" t="s">
        <v>46</v>
      </c>
      <c r="C61" t="s">
        <v>105</v>
      </c>
      <c r="D61" t="s">
        <v>114</v>
      </c>
      <c r="E61" t="str">
        <f t="shared" si="0"/>
        <v>&lt;li&gt; &lt;a href='#f44'&gt;oecd.imports_value( )&lt;/a&gt; &lt;/li&gt;</v>
      </c>
    </row>
    <row r="62" spans="1:5" x14ac:dyDescent="0.2">
      <c r="B62" s="6" t="s">
        <v>21</v>
      </c>
      <c r="E62" t="str">
        <f t="shared" si="0"/>
        <v>&lt;b&gt;Labour market indicators&lt;/b&gt;</v>
      </c>
    </row>
    <row r="63" spans="1:5" x14ac:dyDescent="0.2">
      <c r="A63">
        <f>+A61+1</f>
        <v>45</v>
      </c>
      <c r="B63" s="5" t="s">
        <v>45</v>
      </c>
      <c r="C63" t="s">
        <v>105</v>
      </c>
      <c r="D63" t="s">
        <v>114</v>
      </c>
      <c r="E63" t="str">
        <f t="shared" si="0"/>
        <v>&lt;li&gt; &lt;a href='#f45'&gt;oecd.unemployment_rate( )&lt;/a&gt; &lt;/li&gt;</v>
      </c>
    </row>
    <row r="64" spans="1:5" x14ac:dyDescent="0.2">
      <c r="A64" t="s">
        <v>132</v>
      </c>
      <c r="B64" s="6" t="s">
        <v>22</v>
      </c>
      <c r="E64" t="str">
        <f t="shared" si="0"/>
        <v>&lt;b&gt;Price indices&lt;/b&gt;</v>
      </c>
    </row>
    <row r="65" spans="1:5" x14ac:dyDescent="0.2">
      <c r="A65">
        <f>+A63+1</f>
        <v>46</v>
      </c>
      <c r="B65" s="5" t="s">
        <v>44</v>
      </c>
      <c r="C65" t="s">
        <v>105</v>
      </c>
      <c r="D65" t="s">
        <v>114</v>
      </c>
      <c r="E65" t="str">
        <f t="shared" si="0"/>
        <v>&lt;li&gt; &lt;a href='#f46'&gt;oecd.cpi_total()&lt;/a&gt; &lt;/li&gt;</v>
      </c>
    </row>
    <row r="66" spans="1:5" x14ac:dyDescent="0.2">
      <c r="A66">
        <f t="shared" si="2"/>
        <v>47</v>
      </c>
      <c r="B66" s="5" t="s">
        <v>43</v>
      </c>
      <c r="C66" t="s">
        <v>105</v>
      </c>
      <c r="D66" t="s">
        <v>114</v>
      </c>
      <c r="E66" t="str">
        <f t="shared" ref="E66:E114" si="3">IF(ISNUMBER(A66),_xlfn.CONCAT("&lt;li&gt; &lt;a href='#f",A66,"'&gt;",B66,"&lt;/a&gt; &lt;/li&gt;"),_xlfn.CONCAT("&lt;b&gt;",B66,"&lt;/b&gt;"))</f>
        <v>&lt;li&gt; &lt;a href='#f47'&gt;oecd.cpi_city_total( )&lt;/a&gt; &lt;/li&gt;</v>
      </c>
    </row>
    <row r="67" spans="1:5" x14ac:dyDescent="0.2">
      <c r="A67">
        <f t="shared" si="2"/>
        <v>48</v>
      </c>
      <c r="B67" s="5" t="s">
        <v>42</v>
      </c>
      <c r="C67" t="s">
        <v>105</v>
      </c>
      <c r="D67" t="s">
        <v>114</v>
      </c>
      <c r="E67" t="str">
        <f t="shared" si="3"/>
        <v>&lt;li&gt; &lt;a href='#f48'&gt;oecd.cpi_non_food_non_energy()&lt;/a&gt; &lt;/li&gt;</v>
      </c>
    </row>
    <row r="68" spans="1:5" x14ac:dyDescent="0.2">
      <c r="A68">
        <f t="shared" si="2"/>
        <v>49</v>
      </c>
      <c r="B68" s="5" t="s">
        <v>41</v>
      </c>
      <c r="C68" t="s">
        <v>105</v>
      </c>
      <c r="D68" t="s">
        <v>114</v>
      </c>
      <c r="E68" t="str">
        <f t="shared" si="3"/>
        <v>&lt;li&gt; &lt;a href='#f49'&gt;oecd.cpi_energy( )&lt;/a&gt; &lt;/li&gt;</v>
      </c>
    </row>
    <row r="69" spans="1:5" x14ac:dyDescent="0.2">
      <c r="A69" t="s">
        <v>132</v>
      </c>
      <c r="B69" s="6" t="s">
        <v>23</v>
      </c>
      <c r="E69" t="str">
        <f t="shared" si="3"/>
        <v>&lt;b&gt;Business tendency and consumer opinion &lt;/b&gt;</v>
      </c>
    </row>
    <row r="70" spans="1:5" x14ac:dyDescent="0.2">
      <c r="A70">
        <f>+A68+1</f>
        <v>50</v>
      </c>
      <c r="B70" s="5" t="s">
        <v>40</v>
      </c>
      <c r="C70" t="s">
        <v>105</v>
      </c>
      <c r="D70" t="s">
        <v>114</v>
      </c>
      <c r="E70" t="str">
        <f t="shared" si="3"/>
        <v>&lt;li&gt; &lt;a href='#f50'&gt;oecd.business_tendency_survey( sector )&lt;/a&gt; &lt;/li&gt;</v>
      </c>
    </row>
    <row r="71" spans="1:5" x14ac:dyDescent="0.2">
      <c r="A71">
        <f t="shared" si="2"/>
        <v>51</v>
      </c>
      <c r="B71" s="5" t="s">
        <v>39</v>
      </c>
      <c r="C71" t="s">
        <v>105</v>
      </c>
      <c r="D71" t="s">
        <v>114</v>
      </c>
      <c r="E71" t="str">
        <f t="shared" si="3"/>
        <v>&lt;li&gt; &lt;a href='#f51'&gt;oecd.consumer_opinion_survey( measure = ‘national' )&lt;/a&gt; &lt;/li&gt;</v>
      </c>
    </row>
    <row r="72" spans="1:5" x14ac:dyDescent="0.2">
      <c r="A72" t="s">
        <v>132</v>
      </c>
      <c r="B72" s="6" t="s">
        <v>24</v>
      </c>
      <c r="E72" t="str">
        <f t="shared" si="3"/>
        <v>&lt;b&gt;National accounts &lt;/b&gt;</v>
      </c>
    </row>
    <row r="73" spans="1:5" x14ac:dyDescent="0.2">
      <c r="A73">
        <f>+A71+1</f>
        <v>52</v>
      </c>
      <c r="B73" s="9" t="s">
        <v>128</v>
      </c>
      <c r="C73" t="s">
        <v>105</v>
      </c>
      <c r="D73" t="s">
        <v>114</v>
      </c>
      <c r="E73" t="str">
        <f t="shared" si="3"/>
        <v>&lt;li&gt; &lt;a href='#f52'&gt;oecd.gdp_deflator()&lt;/a&gt; &lt;/li&gt;</v>
      </c>
    </row>
    <row r="74" spans="1:5" x14ac:dyDescent="0.2">
      <c r="A74">
        <f t="shared" si="2"/>
        <v>53</v>
      </c>
      <c r="B74" s="9" t="s">
        <v>127</v>
      </c>
      <c r="C74" t="s">
        <v>105</v>
      </c>
      <c r="D74" t="s">
        <v>114</v>
      </c>
      <c r="E74" t="str">
        <f t="shared" si="3"/>
        <v>&lt;li&gt; &lt;a href='#f53'&gt;oecd.gdp_total()&lt;/a&gt; &lt;/li&gt;</v>
      </c>
    </row>
    <row r="75" spans="1:5" x14ac:dyDescent="0.2">
      <c r="A75">
        <f t="shared" si="2"/>
        <v>54</v>
      </c>
      <c r="B75" s="9" t="s">
        <v>126</v>
      </c>
      <c r="C75" t="s">
        <v>105</v>
      </c>
      <c r="D75" t="s">
        <v>114</v>
      </c>
      <c r="E75" t="str">
        <f t="shared" si="3"/>
        <v>&lt;li&gt; &lt;a href='#f54'&gt;oecd.gdp_final_consumption()&lt;/a&gt; &lt;/li&gt;</v>
      </c>
    </row>
    <row r="76" spans="1:5" x14ac:dyDescent="0.2">
      <c r="A76">
        <f t="shared" si="2"/>
        <v>55</v>
      </c>
      <c r="B76" s="9" t="s">
        <v>125</v>
      </c>
      <c r="C76" t="s">
        <v>105</v>
      </c>
      <c r="D76" t="s">
        <v>114</v>
      </c>
      <c r="E76" t="str">
        <f t="shared" si="3"/>
        <v>&lt;li&gt; &lt;a href='#f55'&gt;oecd.gdp_government_consumption()&lt;/a&gt; &lt;/li&gt;</v>
      </c>
    </row>
    <row r="77" spans="1:5" x14ac:dyDescent="0.2">
      <c r="A77">
        <f t="shared" si="2"/>
        <v>56</v>
      </c>
      <c r="B77" s="9" t="s">
        <v>124</v>
      </c>
      <c r="C77" t="s">
        <v>105</v>
      </c>
      <c r="D77" t="s">
        <v>114</v>
      </c>
      <c r="E77" t="str">
        <f t="shared" si="3"/>
        <v>&lt;li&gt; &lt;a href='#f56'&gt;oecd.gdp_fixed_capital_formation()&lt;/a&gt; &lt;/li&gt;</v>
      </c>
    </row>
    <row r="78" spans="1:5" x14ac:dyDescent="0.2">
      <c r="A78">
        <f t="shared" si="2"/>
        <v>57</v>
      </c>
      <c r="B78" s="9" t="s">
        <v>123</v>
      </c>
      <c r="C78" t="s">
        <v>105</v>
      </c>
      <c r="D78" t="s">
        <v>114</v>
      </c>
      <c r="E78" t="str">
        <f t="shared" si="3"/>
        <v>&lt;li&gt; &lt;a href='#f57'&gt;oecd.gdp_exports()&lt;/a&gt; &lt;/li&gt;</v>
      </c>
    </row>
    <row r="79" spans="1:5" x14ac:dyDescent="0.2">
      <c r="A79">
        <f t="shared" si="2"/>
        <v>58</v>
      </c>
      <c r="B79" s="9" t="s">
        <v>122</v>
      </c>
      <c r="C79" t="s">
        <v>105</v>
      </c>
      <c r="D79" t="s">
        <v>114</v>
      </c>
      <c r="E79" t="str">
        <f t="shared" si="3"/>
        <v>&lt;li&gt; &lt;a href='#f58'&gt;oecd.gdp_imports()&lt;/a&gt; &lt;/li&gt;</v>
      </c>
    </row>
    <row r="80" spans="1:5" x14ac:dyDescent="0.2">
      <c r="A80" t="s">
        <v>132</v>
      </c>
      <c r="B80" s="6" t="s">
        <v>25</v>
      </c>
      <c r="E80" t="str">
        <f t="shared" si="3"/>
        <v>&lt;b&gt;Production and sales &lt;/b&gt;</v>
      </c>
    </row>
    <row r="81" spans="1:5" x14ac:dyDescent="0.2">
      <c r="A81">
        <f>+A79+1</f>
        <v>59</v>
      </c>
      <c r="B81" s="9" t="s">
        <v>115</v>
      </c>
      <c r="C81" t="s">
        <v>105</v>
      </c>
      <c r="D81" t="s">
        <v>114</v>
      </c>
      <c r="E81" t="str">
        <f t="shared" si="3"/>
        <v>&lt;li&gt; &lt;a href='#f59'&gt;oecd.total_manufacturing_index()&lt;/a&gt; &lt;/li&gt;</v>
      </c>
    </row>
    <row r="82" spans="1:5" x14ac:dyDescent="0.2">
      <c r="A82">
        <f t="shared" si="2"/>
        <v>60</v>
      </c>
      <c r="B82" s="9" t="s">
        <v>116</v>
      </c>
      <c r="C82" t="s">
        <v>105</v>
      </c>
      <c r="D82" t="s">
        <v>114</v>
      </c>
      <c r="E82" t="str">
        <f t="shared" si="3"/>
        <v>&lt;li&gt; &lt;a href='#f60'&gt;oecd.total_industry_production_ex_construction()&lt;/a&gt; &lt;/li&gt;</v>
      </c>
    </row>
    <row r="83" spans="1:5" x14ac:dyDescent="0.2">
      <c r="A83">
        <f t="shared" si="2"/>
        <v>61</v>
      </c>
      <c r="B83" s="9" t="s">
        <v>117</v>
      </c>
      <c r="C83" t="s">
        <v>105</v>
      </c>
      <c r="D83" t="s">
        <v>114</v>
      </c>
      <c r="E83" t="str">
        <f t="shared" si="3"/>
        <v>&lt;li&gt; &lt;a href='#f61'&gt;oecd.total_construction()&lt;/a&gt; &lt;/li&gt;</v>
      </c>
    </row>
    <row r="84" spans="1:5" x14ac:dyDescent="0.2">
      <c r="A84">
        <f t="shared" si="2"/>
        <v>62</v>
      </c>
      <c r="B84" s="9" t="s">
        <v>118</v>
      </c>
      <c r="C84" t="s">
        <v>105</v>
      </c>
      <c r="D84" t="s">
        <v>114</v>
      </c>
      <c r="E84" t="str">
        <f t="shared" si="3"/>
        <v>&lt;li&gt; &lt;a href='#f62'&gt;oecd.total_retail_trade()&lt;/a&gt; &lt;/li&gt;</v>
      </c>
    </row>
    <row r="85" spans="1:5" x14ac:dyDescent="0.2">
      <c r="A85">
        <f t="shared" si="2"/>
        <v>63</v>
      </c>
      <c r="B85" s="9" t="s">
        <v>119</v>
      </c>
      <c r="C85" t="s">
        <v>105</v>
      </c>
      <c r="D85" t="s">
        <v>114</v>
      </c>
      <c r="E85" t="str">
        <f t="shared" si="3"/>
        <v>&lt;li&gt; &lt;a href='#f63'&gt;oecd.passenger_car_registration()&lt;/a&gt; &lt;/li&gt;</v>
      </c>
    </row>
    <row r="86" spans="1:5" x14ac:dyDescent="0.2">
      <c r="A86">
        <f t="shared" si="2"/>
        <v>64</v>
      </c>
      <c r="B86" s="9" t="s">
        <v>120</v>
      </c>
      <c r="C86" t="s">
        <v>105</v>
      </c>
      <c r="D86" t="s">
        <v>114</v>
      </c>
      <c r="E86" t="str">
        <f t="shared" si="3"/>
        <v>&lt;li&gt; &lt;a href='#f64'&gt;oecd.construction_permits_issued()&lt;/a&gt; &lt;/li&gt;</v>
      </c>
    </row>
    <row r="87" spans="1:5" x14ac:dyDescent="0.2">
      <c r="A87" t="s">
        <v>132</v>
      </c>
      <c r="B87" s="6" t="s">
        <v>26</v>
      </c>
      <c r="E87" t="str">
        <f t="shared" si="3"/>
        <v>&lt;b&gt;OECD Business Tendency Survey &lt;/b&gt;</v>
      </c>
    </row>
    <row r="88" spans="1:5" s="10" customFormat="1" x14ac:dyDescent="0.2">
      <c r="A88">
        <f>+A86+1</f>
        <v>65</v>
      </c>
      <c r="B88" s="8" t="s">
        <v>121</v>
      </c>
      <c r="C88" s="10" t="s">
        <v>105</v>
      </c>
      <c r="D88" s="10" t="s">
        <v>114</v>
      </c>
      <c r="E88" t="str">
        <f t="shared" si="3"/>
        <v>&lt;li&gt; &lt;a href='#f65'&gt;oecd.business_tendency_survey(sector)&lt;/a&gt; &lt;/li&gt;</v>
      </c>
    </row>
    <row r="89" spans="1:5" s="10" customFormat="1" x14ac:dyDescent="0.2">
      <c r="A89">
        <f t="shared" si="2"/>
        <v>66</v>
      </c>
      <c r="B89" s="8" t="s">
        <v>39</v>
      </c>
      <c r="C89" s="10" t="s">
        <v>105</v>
      </c>
      <c r="D89" s="10" t="s">
        <v>114</v>
      </c>
      <c r="E89" t="str">
        <f t="shared" si="3"/>
        <v>&lt;li&gt; &lt;a href='#f66'&gt;oecd.consumer_opinion_survey( measure = ‘national' )&lt;/a&gt; &lt;/li&gt;</v>
      </c>
    </row>
    <row r="90" spans="1:5" x14ac:dyDescent="0.2">
      <c r="B90" s="6" t="s">
        <v>27</v>
      </c>
      <c r="E90" t="str">
        <f t="shared" si="3"/>
        <v>&lt;b&gt;OECD Balance of Payments &lt;/b&gt;</v>
      </c>
    </row>
    <row r="91" spans="1:5" x14ac:dyDescent="0.2">
      <c r="A91" t="s">
        <v>133</v>
      </c>
      <c r="B91" s="6" t="s">
        <v>28</v>
      </c>
      <c r="E91" t="str">
        <f t="shared" si="3"/>
        <v>&lt;b&gt;Current Account&lt;/b&gt;</v>
      </c>
    </row>
    <row r="92" spans="1:5" x14ac:dyDescent="0.2">
      <c r="A92">
        <f>+A89+1</f>
        <v>67</v>
      </c>
      <c r="B92" s="5" t="s">
        <v>104</v>
      </c>
      <c r="C92" t="s">
        <v>105</v>
      </c>
      <c r="D92" t="s">
        <v>114</v>
      </c>
      <c r="E92" t="str">
        <f t="shared" si="3"/>
        <v>&lt;li&gt; &lt;a href='#f67'&gt;oecd.current_account(percent_of_gdp = False)&lt;/a&gt; &lt;/li&gt;</v>
      </c>
    </row>
    <row r="93" spans="1:5" x14ac:dyDescent="0.2">
      <c r="A93">
        <f t="shared" si="2"/>
        <v>68</v>
      </c>
      <c r="B93" s="5" t="s">
        <v>103</v>
      </c>
      <c r="C93" t="s">
        <v>105</v>
      </c>
      <c r="D93" t="s">
        <v>114</v>
      </c>
      <c r="E93" t="str">
        <f t="shared" si="3"/>
        <v>&lt;li&gt; &lt;a href='#f68'&gt;oecd.goods_balance( xm = ‘balance’ )&lt;/a&gt; &lt;/li&gt;</v>
      </c>
    </row>
    <row r="94" spans="1:5" x14ac:dyDescent="0.2">
      <c r="A94">
        <f t="shared" si="2"/>
        <v>69</v>
      </c>
      <c r="B94" s="5" t="s">
        <v>102</v>
      </c>
      <c r="C94" t="s">
        <v>105</v>
      </c>
      <c r="D94" t="s">
        <v>114</v>
      </c>
      <c r="E94" t="str">
        <f t="shared" si="3"/>
        <v>&lt;li&gt; &lt;a href='#f69'&gt;oecd.services_balance( xm = ‘balance’ )&lt;/a&gt; &lt;/li&gt;</v>
      </c>
    </row>
    <row r="95" spans="1:5" x14ac:dyDescent="0.2">
      <c r="A95" t="s">
        <v>133</v>
      </c>
      <c r="B95" s="6" t="s">
        <v>29</v>
      </c>
      <c r="E95" t="str">
        <f t="shared" si="3"/>
        <v>&lt;b&gt;Financial account&lt;/b&gt;</v>
      </c>
    </row>
    <row r="96" spans="1:5" x14ac:dyDescent="0.2">
      <c r="A96">
        <f>+A94+1</f>
        <v>70</v>
      </c>
      <c r="B96" s="5" t="s">
        <v>101</v>
      </c>
      <c r="C96" t="s">
        <v>105</v>
      </c>
      <c r="D96" t="s">
        <v>114</v>
      </c>
      <c r="E96" t="str">
        <f t="shared" si="3"/>
        <v>&lt;li&gt; &lt;a href='#f70'&gt;oecd.financial_account(assets_or_liabs = None)&lt;/a&gt; &lt;/li&gt;</v>
      </c>
    </row>
    <row r="97" spans="1:5" x14ac:dyDescent="0.2">
      <c r="A97">
        <f t="shared" si="2"/>
        <v>71</v>
      </c>
      <c r="B97" s="5" t="s">
        <v>100</v>
      </c>
      <c r="C97" t="s">
        <v>105</v>
      </c>
      <c r="D97" t="s">
        <v>114</v>
      </c>
      <c r="E97" t="str">
        <f t="shared" si="3"/>
        <v>&lt;li&gt; &lt;a href='#f71'&gt;oecd.direct_investment(assets_or_liabs = None)&lt;/a&gt; &lt;/li&gt;</v>
      </c>
    </row>
    <row r="98" spans="1:5" x14ac:dyDescent="0.2">
      <c r="A98">
        <f t="shared" si="2"/>
        <v>72</v>
      </c>
      <c r="B98" s="5" t="s">
        <v>99</v>
      </c>
      <c r="C98" t="s">
        <v>105</v>
      </c>
      <c r="D98" t="s">
        <v>114</v>
      </c>
      <c r="E98" t="str">
        <f t="shared" si="3"/>
        <v>&lt;li&gt; &lt;a href='#f72'&gt;oecd.portfolio_investment(assets_or_liabs = None)&lt;/a&gt; &lt;/li&gt;</v>
      </c>
    </row>
    <row r="99" spans="1:5" x14ac:dyDescent="0.2">
      <c r="A99">
        <f t="shared" ref="A99:A114" si="4">+A98+1</f>
        <v>73</v>
      </c>
      <c r="B99" s="5" t="s">
        <v>98</v>
      </c>
      <c r="C99" t="s">
        <v>105</v>
      </c>
      <c r="D99" t="s">
        <v>114</v>
      </c>
      <c r="E99" t="str">
        <f t="shared" si="3"/>
        <v>&lt;li&gt; &lt;a href='#f73'&gt;oecd.other_investment(assets_or_liabs = None)&lt;/a&gt; &lt;/li&gt;</v>
      </c>
    </row>
    <row r="100" spans="1:5" x14ac:dyDescent="0.2">
      <c r="A100">
        <f t="shared" si="4"/>
        <v>74</v>
      </c>
      <c r="B100" s="5" t="s">
        <v>97</v>
      </c>
      <c r="C100" t="s">
        <v>105</v>
      </c>
      <c r="D100" t="s">
        <v>114</v>
      </c>
      <c r="E100" t="str">
        <f t="shared" si="3"/>
        <v>&lt;li&gt; &lt;a href='#f74'&gt;oecd.financial_derivatives()&lt;/a&gt; &lt;/li&gt;</v>
      </c>
    </row>
    <row r="101" spans="1:5" x14ac:dyDescent="0.2">
      <c r="A101">
        <f t="shared" si="4"/>
        <v>75</v>
      </c>
      <c r="B101" s="5" t="s">
        <v>96</v>
      </c>
      <c r="C101" t="s">
        <v>105</v>
      </c>
      <c r="D101" t="s">
        <v>114</v>
      </c>
      <c r="E101" t="str">
        <f t="shared" si="3"/>
        <v>&lt;li&gt; &lt;a href='#f75'&gt;oecd.reserve_assets()&lt;/a&gt; &lt;/li&gt;</v>
      </c>
    </row>
    <row r="102" spans="1:5" x14ac:dyDescent="0.2">
      <c r="B102" s="7" t="s">
        <v>30</v>
      </c>
      <c r="E102" t="str">
        <f t="shared" si="3"/>
        <v>&lt;b&gt;News data&lt;/b&gt;</v>
      </c>
    </row>
    <row r="103" spans="1:5" x14ac:dyDescent="0.2">
      <c r="A103" t="s">
        <v>133</v>
      </c>
      <c r="B103" s="5" t="s">
        <v>60</v>
      </c>
      <c r="C103" t="s">
        <v>90</v>
      </c>
      <c r="D103" t="s">
        <v>95</v>
      </c>
      <c r="E103" t="str">
        <f t="shared" si="3"/>
        <v>&lt;b&gt;news = newsData(ticker, keywords)&lt;/b&gt;</v>
      </c>
    </row>
    <row r="104" spans="1:5" x14ac:dyDescent="0.2">
      <c r="A104">
        <f>+A101+1</f>
        <v>76</v>
      </c>
      <c r="B104" s="5" t="s">
        <v>36</v>
      </c>
      <c r="C104" t="s">
        <v>105</v>
      </c>
      <c r="D104" t="s">
        <v>113</v>
      </c>
      <c r="E104" t="str">
        <f t="shared" si="3"/>
        <v>&lt;li&gt; &lt;a href='#f76'&gt;news.barrons()&lt;/a&gt; &lt;/li&gt;</v>
      </c>
    </row>
    <row r="105" spans="1:5" x14ac:dyDescent="0.2">
      <c r="A105">
        <f t="shared" si="4"/>
        <v>77</v>
      </c>
      <c r="B105" s="5" t="s">
        <v>61</v>
      </c>
      <c r="C105" t="s">
        <v>105</v>
      </c>
      <c r="D105" t="s">
        <v>112</v>
      </c>
      <c r="E105" t="str">
        <f t="shared" si="3"/>
        <v>&lt;li&gt; &lt;a href='#f77'&gt;news.bloomberg()&lt;/a&gt; &lt;/li&gt;</v>
      </c>
    </row>
    <row r="106" spans="1:5" x14ac:dyDescent="0.2">
      <c r="A106">
        <f t="shared" si="4"/>
        <v>78</v>
      </c>
      <c r="B106" s="5" t="s">
        <v>62</v>
      </c>
      <c r="C106" t="s">
        <v>105</v>
      </c>
      <c r="D106" t="s">
        <v>112</v>
      </c>
      <c r="E106" t="str">
        <f t="shared" si="3"/>
        <v>&lt;li&gt; &lt;a href='#f78'&gt;news.cnbc(datestop = False)&lt;/a&gt; &lt;/li&gt;</v>
      </c>
    </row>
    <row r="107" spans="1:5" x14ac:dyDescent="0.2">
      <c r="A107">
        <f t="shared" si="4"/>
        <v>79</v>
      </c>
      <c r="B107" s="5" t="s">
        <v>63</v>
      </c>
      <c r="C107" t="s">
        <v>105</v>
      </c>
      <c r="D107" t="s">
        <v>111</v>
      </c>
      <c r="E107" t="str">
        <f t="shared" si="3"/>
        <v>&lt;li&gt; &lt;a href='#f79'&gt;news.ft()&lt;/a&gt; &lt;/li&gt;</v>
      </c>
    </row>
    <row r="108" spans="1:5" x14ac:dyDescent="0.2">
      <c r="A108">
        <f t="shared" si="4"/>
        <v>80</v>
      </c>
      <c r="B108" s="5" t="s">
        <v>64</v>
      </c>
      <c r="C108" t="s">
        <v>105</v>
      </c>
      <c r="D108" t="s">
        <v>111</v>
      </c>
      <c r="E108" t="str">
        <f t="shared" si="3"/>
        <v>&lt;li&gt; &lt;a href='#f80'&gt;news.nyt()&lt;/a&gt; &lt;/li&gt;</v>
      </c>
    </row>
    <row r="109" spans="1:5" x14ac:dyDescent="0.2">
      <c r="A109">
        <f t="shared" si="4"/>
        <v>81</v>
      </c>
      <c r="B109" s="5" t="s">
        <v>65</v>
      </c>
      <c r="C109" t="s">
        <v>105</v>
      </c>
      <c r="D109" t="s">
        <v>112</v>
      </c>
      <c r="E109" t="str">
        <f t="shared" si="3"/>
        <v>&lt;li&gt; &lt;a href='#f81'&gt;news.reuters()&lt;/a&gt; &lt;/li&gt;</v>
      </c>
    </row>
    <row r="110" spans="1:5" x14ac:dyDescent="0.2">
      <c r="A110">
        <f t="shared" si="4"/>
        <v>82</v>
      </c>
      <c r="B110" s="5" t="s">
        <v>66</v>
      </c>
      <c r="C110" t="s">
        <v>105</v>
      </c>
      <c r="D110" t="s">
        <v>113</v>
      </c>
      <c r="E110" t="str">
        <f t="shared" si="3"/>
        <v>&lt;li&gt; &lt;a href='#f82'&gt;news.seeking_alpha()&lt;/a&gt; &lt;/li&gt;</v>
      </c>
    </row>
    <row r="111" spans="1:5" x14ac:dyDescent="0.2">
      <c r="A111">
        <f t="shared" si="4"/>
        <v>83</v>
      </c>
      <c r="B111" s="5" t="s">
        <v>67</v>
      </c>
      <c r="C111" t="s">
        <v>105</v>
      </c>
      <c r="D111" t="s">
        <v>111</v>
      </c>
      <c r="E111" t="str">
        <f t="shared" si="3"/>
        <v>&lt;li&gt; &lt;a href='#f83'&gt;news.wsj()&lt;/a&gt; &lt;/li&gt;</v>
      </c>
    </row>
    <row r="112" spans="1:5" x14ac:dyDescent="0.2">
      <c r="B112" s="7" t="s">
        <v>31</v>
      </c>
      <c r="E112" t="str">
        <f t="shared" si="3"/>
        <v>&lt;b&gt;Other data&lt;/b&gt;</v>
      </c>
    </row>
    <row r="113" spans="1:5" x14ac:dyDescent="0.2">
      <c r="A113">
        <f>+A111+1</f>
        <v>84</v>
      </c>
      <c r="B113" s="8" t="s">
        <v>33</v>
      </c>
      <c r="C113" t="s">
        <v>108</v>
      </c>
      <c r="D113" t="s">
        <v>110</v>
      </c>
      <c r="E113" t="str">
        <f t="shared" si="3"/>
        <v>&lt;li&gt; &lt;a href='#f84'&gt;nasdaq_tickers()&lt;/a&gt; &lt;/li&gt;</v>
      </c>
    </row>
    <row r="114" spans="1:5" x14ac:dyDescent="0.2">
      <c r="A114">
        <f t="shared" si="4"/>
        <v>85</v>
      </c>
      <c r="B114" s="8" t="s">
        <v>34</v>
      </c>
      <c r="C114" t="s">
        <v>108</v>
      </c>
      <c r="D114" t="s">
        <v>112</v>
      </c>
      <c r="E114" t="str">
        <f t="shared" si="3"/>
        <v>&lt;li&gt; &lt;a href='#f85'&gt;global_tickers()&lt;/a&gt; &lt;/li&gt;</v>
      </c>
    </row>
    <row r="115" spans="1:5" x14ac:dyDescent="0.2">
      <c r="B115" s="8"/>
    </row>
    <row r="116" spans="1:5" x14ac:dyDescent="0.2">
      <c r="B11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2020-09-08T14:32:19Z</dcterms:created>
  <dcterms:modified xsi:type="dcterms:W3CDTF">2020-09-09T14:33:02Z</dcterms:modified>
</cp:coreProperties>
</file>