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lewellyn\Desktop\py\Resources\"/>
    </mc:Choice>
  </mc:AlternateContent>
  <xr:revisionPtr revIDLastSave="0" documentId="13_ncr:1_{69F015B1-FFEC-44A5-98BE-797EE7921776}" xr6:coauthVersionLast="47" xr6:coauthVersionMax="47" xr10:uidLastSave="{00000000-0000-0000-0000-000000000000}"/>
  <bookViews>
    <workbookView xWindow="-108" yWindow="-108" windowWidth="23256" windowHeight="13176" tabRatio="757" xr2:uid="{00000000-000D-0000-FFFF-FFFF00000000}"/>
  </bookViews>
  <sheets>
    <sheet name="Schools Allocations" sheetId="9" r:id="rId1"/>
  </sheets>
  <definedNames>
    <definedName name="_xlnm._FilterDatabase" localSheetId="0" hidden="1">'Schools Allocations'!$B$1:$X$86</definedName>
    <definedName name="ca_q0">#REF!</definedName>
    <definedName name="ca_q1">#REF!</definedName>
    <definedName name="ca_q4">#REF!</definedName>
    <definedName name="csa_q0">#REF!</definedName>
    <definedName name="csa_q1">#REF!</definedName>
    <definedName name="csa_q4">#REF!</definedName>
    <definedName name="ec_q0">#REF!</definedName>
    <definedName name="ec_q1">#REF!</definedName>
    <definedName name="ec_q4">#REF!</definedName>
    <definedName name="hm_q0">#REF!</definedName>
    <definedName name="hm_q1">#REF!</definedName>
    <definedName name="hm_q4">#REF!</definedName>
    <definedName name="la_q0">#REF!</definedName>
    <definedName name="la_q1">#REF!</definedName>
    <definedName name="la_q4">#REF!</definedName>
    <definedName name="_xlnm.Print_Titles" localSheetId="0">'Schools Allocations'!$1:$1</definedName>
    <definedName name="rc_q0">#REF!</definedName>
    <definedName name="rc_q1">#REF!</definedName>
    <definedName name="rc_q4">#REF!</definedName>
    <definedName name="sea_q0">#REF!</definedName>
    <definedName name="sea_q1">#REF!</definedName>
    <definedName name="sea_q4">#REF!</definedName>
    <definedName name="wa_q0">#REF!</definedName>
    <definedName name="wa_q1">#REF!</definedName>
    <definedName name="wa_q4">#REF!</definedName>
    <definedName name="z_erro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9" l="1"/>
  <c r="T7" i="9" l="1"/>
  <c r="U7" i="9"/>
  <c r="T11" i="9"/>
  <c r="U11" i="9"/>
  <c r="T3" i="9"/>
  <c r="U3" i="9"/>
  <c r="T8" i="9"/>
  <c r="U8" i="9"/>
  <c r="T38" i="9"/>
  <c r="U38" i="9"/>
  <c r="T69" i="9"/>
  <c r="U69" i="9"/>
  <c r="T72" i="9"/>
  <c r="U72" i="9"/>
  <c r="T51" i="9"/>
  <c r="U51" i="9"/>
  <c r="T70" i="9"/>
  <c r="U70" i="9"/>
  <c r="T4" i="9"/>
  <c r="U4" i="9"/>
  <c r="T52" i="9"/>
  <c r="U52" i="9"/>
  <c r="T63" i="9"/>
  <c r="U63" i="9"/>
  <c r="T13" i="9"/>
  <c r="U13" i="9"/>
  <c r="T24" i="9"/>
  <c r="U24" i="9"/>
  <c r="T29" i="9"/>
  <c r="T79" i="9"/>
  <c r="U79" i="9"/>
  <c r="T71" i="9"/>
  <c r="U71" i="9"/>
  <c r="T55" i="9"/>
  <c r="U55" i="9"/>
  <c r="T39" i="9"/>
  <c r="U39" i="9"/>
  <c r="T81" i="9"/>
  <c r="U81" i="9"/>
  <c r="T45" i="9"/>
  <c r="U45" i="9"/>
  <c r="T20" i="9"/>
  <c r="U20" i="9"/>
  <c r="T68" i="9"/>
  <c r="U68" i="9"/>
  <c r="T40" i="9"/>
  <c r="U40" i="9"/>
  <c r="T67" i="9"/>
  <c r="U67" i="9"/>
  <c r="T80" i="9"/>
  <c r="U80" i="9"/>
  <c r="T54" i="9"/>
  <c r="U54" i="9"/>
  <c r="T30" i="9"/>
  <c r="U30" i="9"/>
  <c r="T28" i="9"/>
  <c r="U28" i="9"/>
  <c r="T59" i="9"/>
  <c r="U59" i="9"/>
  <c r="T34" i="9"/>
  <c r="U34" i="9"/>
  <c r="T18" i="9"/>
  <c r="U18" i="9"/>
  <c r="T78" i="9"/>
  <c r="U78" i="9"/>
  <c r="T5" i="9"/>
  <c r="U5" i="9"/>
  <c r="T35" i="9"/>
  <c r="U35" i="9"/>
  <c r="T56" i="9"/>
  <c r="U56" i="9"/>
  <c r="T2" i="9"/>
  <c r="U2" i="9"/>
  <c r="T86" i="9"/>
  <c r="U86" i="9"/>
  <c r="T82" i="9"/>
  <c r="U82" i="9"/>
  <c r="T19" i="9"/>
  <c r="U19" i="9"/>
  <c r="T85" i="9"/>
  <c r="U85" i="9"/>
  <c r="T23" i="9"/>
  <c r="U23" i="9"/>
  <c r="T33" i="9"/>
  <c r="U33" i="9"/>
  <c r="T57" i="9"/>
  <c r="U57" i="9"/>
  <c r="T48" i="9"/>
  <c r="U48" i="9"/>
  <c r="T15" i="9"/>
  <c r="U15" i="9"/>
  <c r="T36" i="9"/>
  <c r="U36" i="9"/>
  <c r="T66" i="9"/>
  <c r="U66" i="9"/>
  <c r="T73" i="9"/>
  <c r="U73" i="9"/>
  <c r="T44" i="9"/>
  <c r="U44" i="9"/>
  <c r="T9" i="9"/>
  <c r="U9" i="9"/>
  <c r="T64" i="9"/>
  <c r="U64" i="9"/>
  <c r="T60" i="9"/>
  <c r="U60" i="9"/>
  <c r="T6" i="9"/>
  <c r="U6" i="9"/>
  <c r="T58" i="9"/>
  <c r="U58" i="9"/>
  <c r="T41" i="9"/>
  <c r="U41" i="9"/>
  <c r="T32" i="9"/>
  <c r="U32" i="9"/>
  <c r="T50" i="9"/>
  <c r="U50" i="9"/>
  <c r="T25" i="9"/>
  <c r="U25" i="9"/>
  <c r="T83" i="9"/>
  <c r="U83" i="9"/>
  <c r="T65" i="9"/>
  <c r="U65" i="9"/>
  <c r="T76" i="9"/>
  <c r="U76" i="9"/>
  <c r="T22" i="9"/>
  <c r="U22" i="9"/>
  <c r="T53" i="9"/>
  <c r="U53" i="9"/>
  <c r="T74" i="9"/>
  <c r="U74" i="9"/>
  <c r="T16" i="9"/>
  <c r="U16" i="9"/>
  <c r="T43" i="9"/>
  <c r="U43" i="9"/>
  <c r="T47" i="9"/>
  <c r="U47" i="9"/>
  <c r="T75" i="9"/>
  <c r="U75" i="9"/>
  <c r="T21" i="9"/>
  <c r="U21" i="9"/>
  <c r="T77" i="9"/>
  <c r="U77" i="9"/>
  <c r="T37" i="9"/>
  <c r="U37" i="9"/>
  <c r="T84" i="9"/>
  <c r="U84" i="9"/>
  <c r="T10" i="9"/>
  <c r="U10" i="9"/>
  <c r="T49" i="9"/>
  <c r="U49" i="9"/>
  <c r="T62" i="9"/>
  <c r="U62" i="9"/>
  <c r="T12" i="9"/>
  <c r="U12" i="9"/>
  <c r="T17" i="9"/>
  <c r="U17" i="9"/>
  <c r="T42" i="9"/>
  <c r="U42" i="9"/>
  <c r="T27" i="9"/>
  <c r="U27" i="9"/>
  <c r="T26" i="9"/>
  <c r="U26" i="9"/>
  <c r="T46" i="9"/>
  <c r="U46" i="9"/>
  <c r="T61" i="9"/>
  <c r="U61" i="9"/>
  <c r="T14" i="9"/>
  <c r="U14" i="9"/>
  <c r="T31" i="9"/>
  <c r="U31" i="9"/>
  <c r="S31" i="9"/>
  <c r="S14" i="9"/>
  <c r="S61" i="9"/>
  <c r="S46" i="9"/>
  <c r="S26" i="9"/>
  <c r="S27" i="9"/>
  <c r="S42" i="9"/>
  <c r="S17" i="9"/>
  <c r="S12" i="9"/>
  <c r="S62" i="9"/>
  <c r="S49" i="9"/>
  <c r="S10" i="9"/>
  <c r="S84" i="9"/>
  <c r="S37" i="9"/>
  <c r="S77" i="9"/>
  <c r="S21" i="9"/>
  <c r="S75" i="9"/>
  <c r="S47" i="9"/>
  <c r="S43" i="9"/>
  <c r="S6" i="9"/>
  <c r="S58" i="9"/>
  <c r="S41" i="9"/>
  <c r="S32" i="9"/>
  <c r="S50" i="9"/>
  <c r="S25" i="9"/>
  <c r="S83" i="9"/>
  <c r="S65" i="9"/>
  <c r="S76" i="9"/>
  <c r="S22" i="9"/>
  <c r="S53" i="9"/>
  <c r="S74" i="9"/>
  <c r="S16" i="9"/>
  <c r="S73" i="9"/>
  <c r="S44" i="9"/>
  <c r="S9" i="9"/>
  <c r="S64" i="9"/>
  <c r="S60" i="9"/>
  <c r="S86" i="9"/>
  <c r="S82" i="9"/>
  <c r="S19" i="9"/>
  <c r="S85" i="9"/>
  <c r="S23" i="9"/>
  <c r="S33" i="9"/>
  <c r="S57" i="9"/>
  <c r="S48" i="9"/>
  <c r="S15" i="9"/>
  <c r="S36" i="9"/>
  <c r="S66" i="9"/>
  <c r="S35" i="9"/>
  <c r="S56" i="9"/>
  <c r="S2" i="9"/>
  <c r="S8" i="9"/>
  <c r="S72" i="9"/>
  <c r="S4" i="9"/>
  <c r="S52" i="9"/>
  <c r="S63" i="9"/>
  <c r="S13" i="9"/>
  <c r="S24" i="9"/>
  <c r="S29" i="9"/>
  <c r="S79" i="9"/>
  <c r="S71" i="9"/>
  <c r="S81" i="9"/>
  <c r="S45" i="9"/>
  <c r="S20" i="9"/>
  <c r="S68" i="9"/>
  <c r="S40" i="9"/>
  <c r="S67" i="9"/>
  <c r="S54" i="9"/>
  <c r="S30" i="9"/>
  <c r="S28" i="9"/>
  <c r="S59" i="9"/>
  <c r="S34" i="9"/>
  <c r="S18" i="9"/>
  <c r="S78" i="9"/>
  <c r="S5" i="9"/>
  <c r="S7" i="9"/>
  <c r="S11" i="9"/>
  <c r="S3" i="9"/>
  <c r="S38" i="9"/>
  <c r="S69" i="9"/>
  <c r="S51" i="9"/>
  <c r="S70" i="9"/>
  <c r="S55" i="9"/>
  <c r="S39" i="9"/>
  <c r="S80" i="9"/>
</calcChain>
</file>

<file path=xl/sharedStrings.xml><?xml version="1.0" encoding="utf-8"?>
<sst xmlns="http://schemas.openxmlformats.org/spreadsheetml/2006/main" count="492" uniqueCount="165">
  <si>
    <t>EMIS</t>
  </si>
  <si>
    <t>School Name</t>
  </si>
  <si>
    <t>District</t>
  </si>
  <si>
    <t>Circuit</t>
  </si>
  <si>
    <t>Quintile</t>
  </si>
  <si>
    <t>Phase</t>
  </si>
  <si>
    <t>Combined</t>
  </si>
  <si>
    <t>Primary</t>
  </si>
  <si>
    <t>Secondary</t>
  </si>
  <si>
    <t>Intermediate</t>
  </si>
  <si>
    <t>Aalwyn Intermediêre Skool</t>
  </si>
  <si>
    <t>Pixley ka Seme</t>
  </si>
  <si>
    <t>Alpha Primêre Skool</t>
  </si>
  <si>
    <t>Anderson Primêre Skool</t>
  </si>
  <si>
    <t>Bennie Groenewald Primêre Skool</t>
  </si>
  <si>
    <t>Bloukrans Primêre Skool</t>
  </si>
  <si>
    <t>Bongani Primary School</t>
  </si>
  <si>
    <t>Bongani Secondary School</t>
  </si>
  <si>
    <t>Bucklands (NGK) Primêre Skool</t>
  </si>
  <si>
    <t>Carnarvon High School</t>
  </si>
  <si>
    <t>Carnarvon Primary School</t>
  </si>
  <si>
    <t>Colesberg Gekombineerde Skool</t>
  </si>
  <si>
    <t>Colesberg Public Primary School</t>
  </si>
  <si>
    <t>De Aar Junior Primêre Skool</t>
  </si>
  <si>
    <t>Delta Primary Skool</t>
  </si>
  <si>
    <t>Dombietersfontein Primêre Skool</t>
  </si>
  <si>
    <t>Douglas Gekombineerde Skool</t>
  </si>
  <si>
    <t>Emthanjeni Public Primary School</t>
  </si>
  <si>
    <t>Enoch Mthetho Secondary School</t>
  </si>
  <si>
    <t>Eureka Intermediêre Skool</t>
  </si>
  <si>
    <t>Gariep High School</t>
  </si>
  <si>
    <t>Grange Primêre Skool</t>
  </si>
  <si>
    <t>Griquatown Intermediate School</t>
  </si>
  <si>
    <t>Hanover Primary School</t>
  </si>
  <si>
    <t>Hayes Primêre Skool</t>
  </si>
  <si>
    <t>Hoërskool De Aar</t>
  </si>
  <si>
    <t>Hoërskool Richmond</t>
  </si>
  <si>
    <t>Hoërskool Riverside</t>
  </si>
  <si>
    <t>Hoërskool Steynville</t>
  </si>
  <si>
    <t>Hoërskool Theron</t>
  </si>
  <si>
    <t>Hopetown Gekombineerde Skool</t>
  </si>
  <si>
    <t>Hutchinson Primêre Skool</t>
  </si>
  <si>
    <t>Ikageng Intermediêre Skool</t>
  </si>
  <si>
    <t>Ikhaya Primary School</t>
  </si>
  <si>
    <t>Ikhwezi Lokusa Primary School</t>
  </si>
  <si>
    <t>JJ Booysen Primêre Skool</t>
  </si>
  <si>
    <t>JJ Dreyer Primêre Skool</t>
  </si>
  <si>
    <t>John Rossouw Primêre Skool</t>
  </si>
  <si>
    <t>Kareeville Primêre Skool</t>
  </si>
  <si>
    <t>Karrikama Hoërskool</t>
  </si>
  <si>
    <t>Keurtjiekloof Primêre Skool</t>
  </si>
  <si>
    <t>Laerskool De Aar</t>
  </si>
  <si>
    <t>Lowryville Intermediêre Skool</t>
  </si>
  <si>
    <t>Luvuyo Primary School</t>
  </si>
  <si>
    <t>Monwabisi Senior Secondary School</t>
  </si>
  <si>
    <t>Môreson Intermediêre Skool</t>
  </si>
  <si>
    <t>New Douglas Primary School</t>
  </si>
  <si>
    <t>Norvalspont Intermediate School</t>
  </si>
  <si>
    <t>Noupoort Gekombineerde Skool</t>
  </si>
  <si>
    <t>Olierivier Marianette Primêre Skool</t>
  </si>
  <si>
    <t>Oranje Diamant Primêre Skool</t>
  </si>
  <si>
    <t>Orion Sekondêre Skool</t>
  </si>
  <si>
    <t>Pampoenpoort Primêre Skool</t>
  </si>
  <si>
    <t>Petrusville High School</t>
  </si>
  <si>
    <t>Petrusville Primêre Skool</t>
  </si>
  <si>
    <t>Phakamisani High School</t>
  </si>
  <si>
    <t>Philipstown Hoërskool</t>
  </si>
  <si>
    <t>Philipstown Primary School</t>
  </si>
  <si>
    <t>Philipvale Primary School</t>
  </si>
  <si>
    <t>Plooysburg Intermediêre Skool</t>
  </si>
  <si>
    <t>Prieska Gekombineerde Skool</t>
  </si>
  <si>
    <t>Prieska Primêre Skool</t>
  </si>
  <si>
    <t>RD Williams Primary School</t>
  </si>
  <si>
    <t>Saamstaan Primêre Skool</t>
  </si>
  <si>
    <t>Salt Lake Primary School</t>
  </si>
  <si>
    <t>Schmidtsdrift Bathlaping Intermediate School</t>
  </si>
  <si>
    <t>Sonskyn Intermediate School</t>
  </si>
  <si>
    <t>SS Madikane Primary School</t>
  </si>
  <si>
    <t>St Johns (RC) Primary School</t>
  </si>
  <si>
    <t>Steynville Primary School</t>
  </si>
  <si>
    <t>Strydenburg Gekombineerde Skool</t>
  </si>
  <si>
    <t>Umso High School</t>
  </si>
  <si>
    <t>Umthombo Wolwazi Intermediate Farm School</t>
  </si>
  <si>
    <t>Vaallus (NGK) Primêre Skool</t>
  </si>
  <si>
    <t>Vaal-Oranje Primêre Skool</t>
  </si>
  <si>
    <t>Van Der Waltspoort Primêre Skool</t>
  </si>
  <si>
    <t>Van Rensburg Primêre Skool</t>
  </si>
  <si>
    <t>Van Wyksvlei Intermediêre Skool</t>
  </si>
  <si>
    <t>Veritas Sekondêre Skool</t>
  </si>
  <si>
    <t>Victoria-Wes Gekombineerde Skool</t>
  </si>
  <si>
    <t>Victoria-Wes Intermediêre Skool</t>
  </si>
  <si>
    <t>Visisani Primary School</t>
  </si>
  <si>
    <t>Vlugfontein Intermediêre Skool</t>
  </si>
  <si>
    <t>Weslaan Sekondêre Skool</t>
  </si>
  <si>
    <t>Willie Theron Primêre Skool</t>
  </si>
  <si>
    <t>Zingisani Primary School</t>
  </si>
  <si>
    <t>E-cadres</t>
  </si>
  <si>
    <t>Grand Total</t>
  </si>
  <si>
    <t>Reading Champions</t>
  </si>
  <si>
    <t>Curriculum Assistant</t>
  </si>
  <si>
    <t>Care &amp; Support Assistant</t>
  </si>
  <si>
    <t>Workshop Assistant</t>
  </si>
  <si>
    <t>Sports &amp; Enrichment Assistants</t>
  </si>
  <si>
    <t>Handypersons</t>
  </si>
  <si>
    <t>Total EAs</t>
  </si>
  <si>
    <t>Total GSA</t>
  </si>
  <si>
    <t>Payment Method</t>
  </si>
  <si>
    <t>2024 Learners</t>
  </si>
  <si>
    <t>No. of Educators</t>
  </si>
  <si>
    <t>Laboratory Assistant</t>
  </si>
  <si>
    <t>PERSAL</t>
  </si>
  <si>
    <t>KWANTU</t>
  </si>
  <si>
    <t>GSAs</t>
  </si>
  <si>
    <t>SUBMITTED EAs</t>
  </si>
  <si>
    <t>DISTRICT CONFIRM/verification</t>
  </si>
  <si>
    <t>verfied /voicemAIL</t>
  </si>
  <si>
    <t>Confirmed 31/05/2025</t>
  </si>
  <si>
    <t>yes</t>
  </si>
  <si>
    <t>confirmed 31/05/2025</t>
  </si>
  <si>
    <t>verified/called 31/05/2025</t>
  </si>
  <si>
    <t>VERIFIED/</t>
  </si>
  <si>
    <t>VERIFIED emailed</t>
  </si>
  <si>
    <t>verified</t>
  </si>
  <si>
    <t>minutes, registers  outstanding. 2 GSA nominees not GSA listed.</t>
  </si>
  <si>
    <t>request email sent</t>
  </si>
  <si>
    <t>1 outstanding nomination</t>
  </si>
  <si>
    <t xml:space="preserve"> 6 opportunties filled, louw accepted Orion</t>
  </si>
  <si>
    <t>verified, emailed</t>
  </si>
  <si>
    <t>Verified</t>
  </si>
  <si>
    <t>minutes, registers  outstanding. Only candidates info submitted</t>
  </si>
  <si>
    <t>Disclosure issue observer, attendace registers &amp; qualifications</t>
  </si>
  <si>
    <t xml:space="preserve">candidates positively confirmed </t>
  </si>
  <si>
    <t>phuzi not listed</t>
  </si>
  <si>
    <t xml:space="preserve">yes </t>
  </si>
  <si>
    <t>no answer/emailed</t>
  </si>
  <si>
    <t>Yes</t>
  </si>
  <si>
    <t>Nominations</t>
  </si>
  <si>
    <t xml:space="preserve">Yes </t>
  </si>
  <si>
    <t>Nominations list</t>
  </si>
  <si>
    <t>Nomination list</t>
  </si>
  <si>
    <t>Nomination List</t>
  </si>
  <si>
    <t>Attendance Register</t>
  </si>
  <si>
    <t>Nomination</t>
  </si>
  <si>
    <t>minutes</t>
  </si>
  <si>
    <t xml:space="preserve">minutes, attendance </t>
  </si>
  <si>
    <t>No</t>
  </si>
  <si>
    <t>Minutes, Agenda</t>
  </si>
  <si>
    <t xml:space="preserve">Verified </t>
  </si>
  <si>
    <t>Minutes, Registers</t>
  </si>
  <si>
    <t>Verified and communicated</t>
  </si>
  <si>
    <t>VERIFIED, communicated</t>
  </si>
  <si>
    <t>NO</t>
  </si>
  <si>
    <t>School visit</t>
  </si>
  <si>
    <t>Verified communicated</t>
  </si>
  <si>
    <t>Cantact/01/06/2025</t>
  </si>
  <si>
    <t>verified, communicated</t>
  </si>
  <si>
    <t>Verified, communicated</t>
  </si>
  <si>
    <t>CVs only</t>
  </si>
  <si>
    <t>Sass not listed</t>
  </si>
  <si>
    <t>CVs</t>
  </si>
  <si>
    <t>No nomination list &amp; min</t>
  </si>
  <si>
    <t>02/06/2025</t>
  </si>
  <si>
    <t>Verified and communicated, support docs</t>
  </si>
  <si>
    <t>yes 02/06/2025</t>
  </si>
  <si>
    <t>Volop Intermediate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</si>
</sst>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horizontal="left" vertical="center" wrapText="1"/>
    </xf>
    <xf numFmtId="3" fontId="1" fillId="4" borderId="1" xfId="0" applyNumberFormat="1" applyFont="1" applyFill="1" applyBorder="1" applyAlignment="1">
      <alignment horizontal="left" vertical="center" wrapText="1"/>
    </xf>
    <xf numFmtId="3" fontId="1" fillId="6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4" fillId="7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1" fontId="5" fillId="8" borderId="3" xfId="0" applyNumberFormat="1" applyFont="1" applyFill="1" applyBorder="1" applyAlignment="1">
      <alignment horizontal="left" vertical="center" wrapText="1"/>
    </xf>
    <xf numFmtId="1" fontId="5" fillId="8" borderId="3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7C80"/>
      <color rgb="FF193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X87"/>
  <sheetViews>
    <sheetView tabSelected="1" view="pageBreakPreview" zoomScaleNormal="100" zoomScaleSheetLayoutView="100" workbookViewId="0">
      <pane ySplit="1" topLeftCell="A80" activePane="bottomLeft" state="frozen"/>
      <selection pane="bottomLeft" activeCell="I96" sqref="I96"/>
    </sheetView>
  </sheetViews>
  <sheetFormatPr defaultRowHeight="19.95" customHeight="1" x14ac:dyDescent="0.3"/>
  <cols>
    <col min="1" max="1" width="8.88671875" style="16"/>
    <col min="2" max="2" width="10" bestFit="1" customWidth="1"/>
    <col min="3" max="3" width="37.109375" bestFit="1" customWidth="1"/>
    <col min="4" max="4" width="11.88671875" bestFit="1" customWidth="1"/>
    <col min="5" max="5" width="8" customWidth="1"/>
    <col min="6" max="6" width="12.44140625" customWidth="1"/>
    <col min="7" max="7" width="20.109375" customWidth="1"/>
    <col min="8" max="8" width="12" customWidth="1"/>
    <col min="9" max="9" width="15.77734375" customWidth="1"/>
    <col min="10" max="10" width="13.77734375" customWidth="1"/>
    <col min="11" max="11" width="13.109375" customWidth="1"/>
    <col min="12" max="12" width="15.21875" customWidth="1"/>
    <col min="13" max="13" width="13.6640625" customWidth="1"/>
    <col min="14" max="14" width="11.44140625" customWidth="1"/>
    <col min="15" max="15" width="12.88671875" customWidth="1"/>
    <col min="16" max="16" width="13.88671875" customWidth="1"/>
    <col min="17" max="17" width="11.77734375" bestFit="1" customWidth="1"/>
    <col min="18" max="18" width="14" bestFit="1" customWidth="1"/>
    <col min="19" max="19" width="7.77734375" bestFit="1" customWidth="1"/>
    <col min="20" max="20" width="9.88671875" bestFit="1" customWidth="1"/>
    <col min="21" max="21" width="10.5546875" bestFit="1" customWidth="1"/>
    <col min="22" max="23" width="14.77734375" customWidth="1"/>
    <col min="24" max="24" width="22" customWidth="1"/>
  </cols>
  <sheetData>
    <row r="1" spans="1:24" s="9" customFormat="1" ht="41.4" x14ac:dyDescent="0.3">
      <c r="A1" s="16"/>
      <c r="B1" s="8" t="s">
        <v>0</v>
      </c>
      <c r="C1" s="8" t="s">
        <v>1</v>
      </c>
      <c r="D1" s="8" t="s">
        <v>2</v>
      </c>
      <c r="E1" s="8" t="s">
        <v>3</v>
      </c>
      <c r="F1" s="10" t="s">
        <v>106</v>
      </c>
      <c r="G1" s="8" t="s">
        <v>4</v>
      </c>
      <c r="H1" s="8" t="s">
        <v>5</v>
      </c>
      <c r="I1" s="11" t="s">
        <v>108</v>
      </c>
      <c r="J1" s="1" t="s">
        <v>107</v>
      </c>
      <c r="K1" s="6" t="s">
        <v>99</v>
      </c>
      <c r="L1" s="6" t="s">
        <v>98</v>
      </c>
      <c r="M1" s="6" t="s">
        <v>96</v>
      </c>
      <c r="N1" s="6" t="s">
        <v>100</v>
      </c>
      <c r="O1" s="6" t="s">
        <v>109</v>
      </c>
      <c r="P1" s="6" t="s">
        <v>101</v>
      </c>
      <c r="Q1" s="5" t="s">
        <v>102</v>
      </c>
      <c r="R1" s="5" t="s">
        <v>103</v>
      </c>
      <c r="S1" s="1" t="s">
        <v>97</v>
      </c>
      <c r="T1" s="7" t="s">
        <v>104</v>
      </c>
      <c r="U1" s="7" t="s">
        <v>105</v>
      </c>
      <c r="V1" s="14" t="s">
        <v>113</v>
      </c>
      <c r="W1" s="14" t="s">
        <v>112</v>
      </c>
      <c r="X1" s="14" t="s">
        <v>114</v>
      </c>
    </row>
    <row r="2" spans="1:24" ht="19.95" customHeight="1" x14ac:dyDescent="0.3">
      <c r="A2"/>
      <c r="B2" s="2">
        <v>300016201</v>
      </c>
      <c r="C2" s="2" t="s">
        <v>10</v>
      </c>
      <c r="D2" s="2" t="s">
        <v>11</v>
      </c>
      <c r="E2" s="2">
        <v>5</v>
      </c>
      <c r="F2" s="2" t="s">
        <v>111</v>
      </c>
      <c r="G2" s="2">
        <v>2</v>
      </c>
      <c r="H2" s="2" t="s">
        <v>7</v>
      </c>
      <c r="I2" s="12">
        <v>13</v>
      </c>
      <c r="J2" s="3">
        <v>372</v>
      </c>
      <c r="K2" s="3">
        <v>0</v>
      </c>
      <c r="L2" s="3">
        <v>3</v>
      </c>
      <c r="M2" s="3">
        <v>1</v>
      </c>
      <c r="N2" s="3">
        <v>1</v>
      </c>
      <c r="O2" s="3">
        <v>0</v>
      </c>
      <c r="P2" s="3">
        <v>0</v>
      </c>
      <c r="Q2" s="3">
        <v>1</v>
      </c>
      <c r="R2" s="3">
        <v>2</v>
      </c>
      <c r="S2" s="4">
        <f t="shared" ref="S2:S14" si="0">SUM(K2:R2)</f>
        <v>8</v>
      </c>
      <c r="T2" s="3">
        <f t="shared" ref="T2:T14" si="1">SUM(K2:P2)</f>
        <v>5</v>
      </c>
      <c r="U2" s="3">
        <f t="shared" ref="U2:U14" si="2">SUM(Q2:R2)</f>
        <v>3</v>
      </c>
      <c r="V2" s="13" t="s">
        <v>133</v>
      </c>
      <c r="W2" s="13"/>
      <c r="X2" s="13" t="s">
        <v>121</v>
      </c>
    </row>
    <row r="3" spans="1:24" ht="19.95" customHeight="1" x14ac:dyDescent="0.3">
      <c r="A3"/>
      <c r="B3" s="2">
        <v>300021201</v>
      </c>
      <c r="C3" s="2" t="s">
        <v>12</v>
      </c>
      <c r="D3" s="2" t="s">
        <v>11</v>
      </c>
      <c r="E3" s="2">
        <v>1</v>
      </c>
      <c r="F3" s="2" t="s">
        <v>111</v>
      </c>
      <c r="G3" s="2">
        <v>2</v>
      </c>
      <c r="H3" s="2" t="s">
        <v>7</v>
      </c>
      <c r="I3" s="12">
        <v>38</v>
      </c>
      <c r="J3" s="3">
        <v>1017</v>
      </c>
      <c r="K3" s="3">
        <v>0</v>
      </c>
      <c r="L3" s="3">
        <v>6</v>
      </c>
      <c r="M3" s="3">
        <v>1</v>
      </c>
      <c r="N3" s="3">
        <v>2</v>
      </c>
      <c r="O3" s="3">
        <v>0</v>
      </c>
      <c r="P3" s="3">
        <v>0</v>
      </c>
      <c r="Q3" s="3">
        <v>1</v>
      </c>
      <c r="R3" s="3">
        <v>3</v>
      </c>
      <c r="S3" s="4">
        <f t="shared" si="0"/>
        <v>13</v>
      </c>
      <c r="T3" s="3">
        <f t="shared" si="1"/>
        <v>9</v>
      </c>
      <c r="U3" s="3">
        <f t="shared" si="2"/>
        <v>4</v>
      </c>
      <c r="V3" s="13" t="s">
        <v>117</v>
      </c>
      <c r="W3" s="13"/>
      <c r="X3" s="13" t="s">
        <v>122</v>
      </c>
    </row>
    <row r="4" spans="1:24" ht="19.95" customHeight="1" x14ac:dyDescent="0.3">
      <c r="A4"/>
      <c r="B4" s="2">
        <v>300016202</v>
      </c>
      <c r="C4" s="2" t="s">
        <v>13</v>
      </c>
      <c r="D4" s="2" t="s">
        <v>11</v>
      </c>
      <c r="E4" s="2">
        <v>5</v>
      </c>
      <c r="F4" s="2" t="s">
        <v>111</v>
      </c>
      <c r="G4" s="2">
        <v>2</v>
      </c>
      <c r="H4" s="2" t="s">
        <v>7</v>
      </c>
      <c r="I4" s="12">
        <v>26</v>
      </c>
      <c r="J4" s="3">
        <v>845</v>
      </c>
      <c r="K4" s="3">
        <v>0</v>
      </c>
      <c r="L4" s="3">
        <v>6</v>
      </c>
      <c r="M4" s="3">
        <v>1</v>
      </c>
      <c r="N4" s="3">
        <v>1</v>
      </c>
      <c r="O4" s="3">
        <v>0</v>
      </c>
      <c r="P4" s="3">
        <v>0</v>
      </c>
      <c r="Q4" s="3">
        <v>1</v>
      </c>
      <c r="R4" s="3">
        <v>3</v>
      </c>
      <c r="S4" s="4">
        <f t="shared" si="0"/>
        <v>12</v>
      </c>
      <c r="T4" s="3">
        <f t="shared" si="1"/>
        <v>8</v>
      </c>
      <c r="U4" s="3">
        <f t="shared" si="2"/>
        <v>4</v>
      </c>
      <c r="V4" s="13" t="s">
        <v>135</v>
      </c>
      <c r="W4" s="13"/>
      <c r="X4" s="13"/>
    </row>
    <row r="5" spans="1:24" ht="19.95" customHeight="1" x14ac:dyDescent="0.3">
      <c r="A5"/>
      <c r="B5" s="2">
        <v>300024301</v>
      </c>
      <c r="C5" s="2" t="s">
        <v>14</v>
      </c>
      <c r="D5" s="2" t="s">
        <v>11</v>
      </c>
      <c r="E5" s="2">
        <v>3</v>
      </c>
      <c r="F5" s="2" t="s">
        <v>111</v>
      </c>
      <c r="G5" s="2">
        <v>2</v>
      </c>
      <c r="H5" s="2" t="s">
        <v>7</v>
      </c>
      <c r="I5" s="12">
        <v>14</v>
      </c>
      <c r="J5" s="3">
        <v>409</v>
      </c>
      <c r="K5" s="3">
        <v>0</v>
      </c>
      <c r="L5" s="3">
        <v>3</v>
      </c>
      <c r="M5" s="3">
        <v>1</v>
      </c>
      <c r="N5" s="3">
        <v>1</v>
      </c>
      <c r="O5" s="3">
        <v>0</v>
      </c>
      <c r="P5" s="3">
        <v>0</v>
      </c>
      <c r="Q5" s="3">
        <v>1</v>
      </c>
      <c r="R5" s="3">
        <v>2</v>
      </c>
      <c r="S5" s="4">
        <f t="shared" si="0"/>
        <v>8</v>
      </c>
      <c r="T5" s="3">
        <f t="shared" si="1"/>
        <v>5</v>
      </c>
      <c r="U5" s="3">
        <f t="shared" si="2"/>
        <v>3</v>
      </c>
      <c r="V5" s="13" t="s">
        <v>139</v>
      </c>
      <c r="W5" s="13"/>
      <c r="X5" s="13"/>
    </row>
    <row r="6" spans="1:24" ht="19.95" customHeight="1" x14ac:dyDescent="0.3">
      <c r="A6"/>
      <c r="B6" s="2">
        <v>300022202</v>
      </c>
      <c r="C6" s="2" t="s">
        <v>15</v>
      </c>
      <c r="D6" s="2" t="s">
        <v>11</v>
      </c>
      <c r="E6" s="2">
        <v>2</v>
      </c>
      <c r="F6" s="2" t="s">
        <v>111</v>
      </c>
      <c r="G6" s="2">
        <v>2</v>
      </c>
      <c r="H6" s="2" t="s">
        <v>7</v>
      </c>
      <c r="I6" s="12">
        <v>5</v>
      </c>
      <c r="J6" s="3">
        <v>113</v>
      </c>
      <c r="K6" s="3">
        <v>0</v>
      </c>
      <c r="L6" s="3">
        <v>2</v>
      </c>
      <c r="M6" s="3">
        <v>1</v>
      </c>
      <c r="N6" s="3">
        <v>1</v>
      </c>
      <c r="O6" s="3">
        <v>0</v>
      </c>
      <c r="P6" s="3">
        <v>0</v>
      </c>
      <c r="Q6" s="3">
        <v>0</v>
      </c>
      <c r="R6" s="3">
        <v>2</v>
      </c>
      <c r="S6" s="4">
        <f t="shared" si="0"/>
        <v>6</v>
      </c>
      <c r="T6" s="3">
        <f t="shared" si="1"/>
        <v>4</v>
      </c>
      <c r="U6" s="3">
        <f t="shared" si="2"/>
        <v>2</v>
      </c>
      <c r="V6" s="13" t="s">
        <v>145</v>
      </c>
      <c r="W6" s="13"/>
      <c r="X6" s="13"/>
    </row>
    <row r="7" spans="1:24" ht="19.95" customHeight="1" x14ac:dyDescent="0.3">
      <c r="A7"/>
      <c r="B7" s="2">
        <v>300011301</v>
      </c>
      <c r="C7" s="2" t="s">
        <v>16</v>
      </c>
      <c r="D7" s="2" t="s">
        <v>11</v>
      </c>
      <c r="E7" s="2">
        <v>5</v>
      </c>
      <c r="F7" s="2" t="s">
        <v>111</v>
      </c>
      <c r="G7" s="2">
        <v>2</v>
      </c>
      <c r="H7" s="2" t="s">
        <v>7</v>
      </c>
      <c r="I7" s="12">
        <v>36</v>
      </c>
      <c r="J7" s="3">
        <v>1172</v>
      </c>
      <c r="K7" s="3">
        <v>0</v>
      </c>
      <c r="L7" s="3">
        <v>7</v>
      </c>
      <c r="M7" s="3">
        <v>1</v>
      </c>
      <c r="N7" s="3">
        <v>1</v>
      </c>
      <c r="O7" s="3">
        <v>0</v>
      </c>
      <c r="P7" s="3">
        <v>0</v>
      </c>
      <c r="Q7" s="3">
        <v>1</v>
      </c>
      <c r="R7" s="3">
        <v>3</v>
      </c>
      <c r="S7" s="4">
        <f t="shared" si="0"/>
        <v>13</v>
      </c>
      <c r="T7" s="3">
        <f t="shared" si="1"/>
        <v>9</v>
      </c>
      <c r="U7" s="3">
        <f t="shared" si="2"/>
        <v>4</v>
      </c>
      <c r="V7" s="13" t="s">
        <v>135</v>
      </c>
      <c r="W7" s="13"/>
      <c r="X7" s="13"/>
    </row>
    <row r="8" spans="1:24" ht="19.95" customHeight="1" x14ac:dyDescent="0.3">
      <c r="A8"/>
      <c r="B8" s="2">
        <v>300011404</v>
      </c>
      <c r="C8" s="2" t="s">
        <v>17</v>
      </c>
      <c r="D8" s="2" t="s">
        <v>11</v>
      </c>
      <c r="E8" s="2">
        <v>5</v>
      </c>
      <c r="F8" s="2" t="s">
        <v>111</v>
      </c>
      <c r="G8" s="2">
        <v>2</v>
      </c>
      <c r="H8" s="2" t="s">
        <v>8</v>
      </c>
      <c r="I8" s="12">
        <v>34</v>
      </c>
      <c r="J8" s="3">
        <v>1002</v>
      </c>
      <c r="K8" s="3">
        <v>7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>
        <v>1</v>
      </c>
      <c r="R8" s="3">
        <v>3</v>
      </c>
      <c r="S8" s="4">
        <f t="shared" si="0"/>
        <v>13</v>
      </c>
      <c r="T8" s="3">
        <f t="shared" si="1"/>
        <v>9</v>
      </c>
      <c r="U8" s="3">
        <f t="shared" si="2"/>
        <v>4</v>
      </c>
      <c r="V8" s="13" t="s">
        <v>135</v>
      </c>
      <c r="W8" s="13"/>
      <c r="X8" s="13"/>
    </row>
    <row r="9" spans="1:24" ht="19.95" customHeight="1" x14ac:dyDescent="0.3">
      <c r="A9"/>
      <c r="B9" s="2">
        <v>300011202</v>
      </c>
      <c r="C9" s="2" t="s">
        <v>18</v>
      </c>
      <c r="D9" s="2" t="s">
        <v>11</v>
      </c>
      <c r="E9" s="2">
        <v>5</v>
      </c>
      <c r="F9" s="2" t="s">
        <v>111</v>
      </c>
      <c r="G9" s="2">
        <v>2</v>
      </c>
      <c r="H9" s="2" t="s">
        <v>7</v>
      </c>
      <c r="I9" s="12">
        <v>5</v>
      </c>
      <c r="J9" s="3">
        <v>153</v>
      </c>
      <c r="K9" s="3">
        <v>0</v>
      </c>
      <c r="L9" s="3">
        <v>2</v>
      </c>
      <c r="M9" s="3">
        <v>1</v>
      </c>
      <c r="N9" s="3">
        <v>1</v>
      </c>
      <c r="O9" s="3">
        <v>0</v>
      </c>
      <c r="P9" s="3">
        <v>0</v>
      </c>
      <c r="Q9" s="3">
        <v>1</v>
      </c>
      <c r="R9" s="3">
        <v>2</v>
      </c>
      <c r="S9" s="4">
        <f t="shared" si="0"/>
        <v>7</v>
      </c>
      <c r="T9" s="3">
        <f t="shared" si="1"/>
        <v>4</v>
      </c>
      <c r="U9" s="3">
        <f t="shared" si="2"/>
        <v>3</v>
      </c>
      <c r="V9" s="13" t="s">
        <v>135</v>
      </c>
      <c r="W9" s="13"/>
      <c r="X9" s="13"/>
    </row>
    <row r="10" spans="1:24" ht="19.95" customHeight="1" x14ac:dyDescent="0.3">
      <c r="A10" s="17"/>
      <c r="B10" s="2">
        <v>300024302</v>
      </c>
      <c r="C10" s="2" t="s">
        <v>19</v>
      </c>
      <c r="D10" s="2" t="s">
        <v>11</v>
      </c>
      <c r="E10" s="2">
        <v>4</v>
      </c>
      <c r="F10" s="2" t="s">
        <v>110</v>
      </c>
      <c r="G10" s="2">
        <v>4</v>
      </c>
      <c r="H10" s="2" t="s">
        <v>8</v>
      </c>
      <c r="I10" s="12">
        <v>22</v>
      </c>
      <c r="J10" s="3">
        <v>673</v>
      </c>
      <c r="K10" s="3">
        <v>3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1</v>
      </c>
      <c r="R10" s="3">
        <v>2</v>
      </c>
      <c r="S10" s="4">
        <f t="shared" si="0"/>
        <v>8</v>
      </c>
      <c r="T10" s="3">
        <f t="shared" si="1"/>
        <v>5</v>
      </c>
      <c r="U10" s="3">
        <f t="shared" si="2"/>
        <v>3</v>
      </c>
      <c r="V10" s="13" t="s">
        <v>135</v>
      </c>
      <c r="W10" s="13"/>
      <c r="X10" s="13" t="s">
        <v>120</v>
      </c>
    </row>
    <row r="11" spans="1:24" ht="19.95" customHeight="1" x14ac:dyDescent="0.3">
      <c r="A11"/>
      <c r="B11" s="2">
        <v>300024202</v>
      </c>
      <c r="C11" s="2" t="s">
        <v>20</v>
      </c>
      <c r="D11" s="2" t="s">
        <v>11</v>
      </c>
      <c r="E11" s="2">
        <v>4</v>
      </c>
      <c r="F11" s="2" t="s">
        <v>111</v>
      </c>
      <c r="G11" s="2">
        <v>2</v>
      </c>
      <c r="H11" s="2" t="s">
        <v>7</v>
      </c>
      <c r="I11" s="12">
        <v>34</v>
      </c>
      <c r="J11" s="3">
        <v>1097</v>
      </c>
      <c r="K11" s="3">
        <v>0</v>
      </c>
      <c r="L11" s="3">
        <v>7</v>
      </c>
      <c r="M11" s="3">
        <v>1</v>
      </c>
      <c r="N11" s="3">
        <v>1</v>
      </c>
      <c r="O11" s="3">
        <v>0</v>
      </c>
      <c r="P11" s="3">
        <v>0</v>
      </c>
      <c r="Q11" s="3">
        <v>1</v>
      </c>
      <c r="R11" s="3">
        <v>3</v>
      </c>
      <c r="S11" s="4">
        <f t="shared" si="0"/>
        <v>13</v>
      </c>
      <c r="T11" s="3">
        <f t="shared" si="1"/>
        <v>9</v>
      </c>
      <c r="U11" s="3">
        <f t="shared" si="2"/>
        <v>4</v>
      </c>
      <c r="V11" s="13" t="s">
        <v>135</v>
      </c>
      <c r="W11" s="13"/>
      <c r="X11" s="13"/>
    </row>
    <row r="12" spans="1:24" ht="19.95" customHeight="1" x14ac:dyDescent="0.3">
      <c r="A12" s="17"/>
      <c r="B12" s="2">
        <v>300023302</v>
      </c>
      <c r="C12" s="2" t="s">
        <v>21</v>
      </c>
      <c r="D12" s="2" t="s">
        <v>11</v>
      </c>
      <c r="E12" s="2">
        <v>3</v>
      </c>
      <c r="F12" s="2" t="s">
        <v>110</v>
      </c>
      <c r="G12" s="2">
        <v>4</v>
      </c>
      <c r="H12" s="2" t="s">
        <v>6</v>
      </c>
      <c r="I12" s="12">
        <v>18</v>
      </c>
      <c r="J12" s="3">
        <v>521</v>
      </c>
      <c r="K12" s="3">
        <v>1</v>
      </c>
      <c r="L12" s="3">
        <v>1</v>
      </c>
      <c r="M12" s="3">
        <v>1</v>
      </c>
      <c r="N12" s="3">
        <v>1</v>
      </c>
      <c r="O12" s="3">
        <v>0</v>
      </c>
      <c r="P12" s="3">
        <v>0</v>
      </c>
      <c r="Q12" s="3">
        <v>1</v>
      </c>
      <c r="R12" s="3">
        <v>2</v>
      </c>
      <c r="S12" s="4">
        <f t="shared" si="0"/>
        <v>7</v>
      </c>
      <c r="T12" s="3">
        <f t="shared" si="1"/>
        <v>4</v>
      </c>
      <c r="U12" s="3">
        <f t="shared" si="2"/>
        <v>3</v>
      </c>
      <c r="V12" s="13" t="s">
        <v>139</v>
      </c>
      <c r="W12" s="13"/>
      <c r="X12" s="13" t="s">
        <v>128</v>
      </c>
    </row>
    <row r="13" spans="1:24" ht="19.95" customHeight="1" x14ac:dyDescent="0.3">
      <c r="A13"/>
      <c r="B13" s="2">
        <v>300023203</v>
      </c>
      <c r="C13" s="2" t="s">
        <v>22</v>
      </c>
      <c r="D13" s="2" t="s">
        <v>11</v>
      </c>
      <c r="E13" s="2">
        <v>3</v>
      </c>
      <c r="F13" s="2" t="s">
        <v>111</v>
      </c>
      <c r="G13" s="2">
        <v>3</v>
      </c>
      <c r="H13" s="2" t="s">
        <v>7</v>
      </c>
      <c r="I13" s="12">
        <v>30</v>
      </c>
      <c r="J13" s="3">
        <v>840</v>
      </c>
      <c r="K13" s="3">
        <v>0</v>
      </c>
      <c r="L13" s="3">
        <v>5</v>
      </c>
      <c r="M13" s="3">
        <v>1</v>
      </c>
      <c r="N13" s="3">
        <v>2</v>
      </c>
      <c r="O13" s="3">
        <v>0</v>
      </c>
      <c r="P13" s="3">
        <v>0</v>
      </c>
      <c r="Q13" s="3">
        <v>1</v>
      </c>
      <c r="R13" s="3">
        <v>3</v>
      </c>
      <c r="S13" s="4">
        <f t="shared" si="0"/>
        <v>12</v>
      </c>
      <c r="T13" s="3">
        <f t="shared" si="1"/>
        <v>8</v>
      </c>
      <c r="U13" s="3">
        <f t="shared" si="2"/>
        <v>4</v>
      </c>
      <c r="V13" s="13" t="s">
        <v>159</v>
      </c>
      <c r="W13" s="13"/>
      <c r="X13" s="13" t="s">
        <v>160</v>
      </c>
    </row>
    <row r="14" spans="1:24" ht="19.95" customHeight="1" x14ac:dyDescent="0.3">
      <c r="A14"/>
      <c r="B14" s="2">
        <v>300021101</v>
      </c>
      <c r="C14" s="2" t="s">
        <v>23</v>
      </c>
      <c r="D14" s="2" t="s">
        <v>11</v>
      </c>
      <c r="E14" s="2">
        <v>1</v>
      </c>
      <c r="F14" s="2" t="s">
        <v>110</v>
      </c>
      <c r="G14" s="2">
        <v>5</v>
      </c>
      <c r="H14" s="2" t="s">
        <v>7</v>
      </c>
      <c r="I14" s="12">
        <v>12</v>
      </c>
      <c r="J14" s="3">
        <v>333</v>
      </c>
      <c r="K14" s="3">
        <v>0</v>
      </c>
      <c r="L14" s="3">
        <v>2</v>
      </c>
      <c r="M14" s="3">
        <v>1</v>
      </c>
      <c r="N14" s="3">
        <v>1</v>
      </c>
      <c r="O14" s="3">
        <v>0</v>
      </c>
      <c r="P14" s="3">
        <v>0</v>
      </c>
      <c r="Q14" s="3">
        <v>1</v>
      </c>
      <c r="R14" s="3">
        <v>1</v>
      </c>
      <c r="S14" s="4">
        <f t="shared" si="0"/>
        <v>6</v>
      </c>
      <c r="T14" s="3">
        <f t="shared" si="1"/>
        <v>4</v>
      </c>
      <c r="U14" s="3">
        <f t="shared" si="2"/>
        <v>2</v>
      </c>
      <c r="V14" s="13" t="s">
        <v>117</v>
      </c>
      <c r="W14" s="13"/>
      <c r="X14" s="13" t="s">
        <v>119</v>
      </c>
    </row>
    <row r="15" spans="1:24" ht="19.95" customHeight="1" x14ac:dyDescent="0.3">
      <c r="A15"/>
      <c r="B15" s="2">
        <v>300024203</v>
      </c>
      <c r="C15" s="2" t="s">
        <v>24</v>
      </c>
      <c r="D15" s="2" t="s">
        <v>11</v>
      </c>
      <c r="E15" s="2">
        <v>4</v>
      </c>
      <c r="F15" s="2" t="s">
        <v>111</v>
      </c>
      <c r="G15" s="2">
        <v>2</v>
      </c>
      <c r="H15" s="2" t="s">
        <v>7</v>
      </c>
      <c r="I15" s="12">
        <v>8</v>
      </c>
      <c r="J15" s="3">
        <v>236</v>
      </c>
      <c r="K15" s="3">
        <v>0</v>
      </c>
      <c r="L15" s="3">
        <v>3</v>
      </c>
      <c r="M15" s="3">
        <v>1</v>
      </c>
      <c r="N15" s="3">
        <v>1</v>
      </c>
      <c r="O15" s="3">
        <v>0</v>
      </c>
      <c r="P15" s="3">
        <v>0</v>
      </c>
      <c r="Q15" s="3">
        <v>1</v>
      </c>
      <c r="R15" s="3">
        <v>2</v>
      </c>
      <c r="S15" s="4">
        <f t="shared" ref="S15:S78" si="3">SUM(K15:R15)</f>
        <v>8</v>
      </c>
      <c r="T15" s="3">
        <f t="shared" ref="T15:T78" si="4">SUM(K15:P15)</f>
        <v>5</v>
      </c>
      <c r="U15" s="3">
        <f t="shared" ref="U15:U78" si="5">SUM(Q15:R15)</f>
        <v>3</v>
      </c>
      <c r="V15" s="13" t="s">
        <v>163</v>
      </c>
      <c r="W15" s="13"/>
      <c r="X15" s="13"/>
    </row>
    <row r="16" spans="1:24" ht="19.95" customHeight="1" x14ac:dyDescent="0.3">
      <c r="A16"/>
      <c r="B16" s="2">
        <v>300024204</v>
      </c>
      <c r="C16" s="2" t="s">
        <v>25</v>
      </c>
      <c r="D16" s="2" t="s">
        <v>11</v>
      </c>
      <c r="E16" s="2">
        <v>4</v>
      </c>
      <c r="F16" s="2" t="s">
        <v>111</v>
      </c>
      <c r="G16" s="2">
        <v>2</v>
      </c>
      <c r="H16" s="2" t="s">
        <v>7</v>
      </c>
      <c r="I16" s="12">
        <v>2</v>
      </c>
      <c r="J16" s="3">
        <v>32</v>
      </c>
      <c r="K16" s="3">
        <v>0</v>
      </c>
      <c r="L16" s="3">
        <v>2</v>
      </c>
      <c r="M16" s="3">
        <v>1</v>
      </c>
      <c r="N16" s="3">
        <v>1</v>
      </c>
      <c r="O16" s="3">
        <v>0</v>
      </c>
      <c r="P16" s="3">
        <v>0</v>
      </c>
      <c r="Q16" s="3">
        <v>0</v>
      </c>
      <c r="R16" s="3">
        <v>1</v>
      </c>
      <c r="S16" s="4">
        <f t="shared" si="3"/>
        <v>5</v>
      </c>
      <c r="T16" s="3">
        <f t="shared" si="4"/>
        <v>4</v>
      </c>
      <c r="U16" s="3">
        <f t="shared" si="5"/>
        <v>1</v>
      </c>
      <c r="V16" s="13" t="s">
        <v>140</v>
      </c>
      <c r="W16" s="13"/>
      <c r="X16" s="13"/>
    </row>
    <row r="17" spans="1:24" ht="19.95" customHeight="1" x14ac:dyDescent="0.3">
      <c r="A17"/>
      <c r="B17" s="2">
        <v>300011305</v>
      </c>
      <c r="C17" s="2" t="s">
        <v>26</v>
      </c>
      <c r="D17" s="2" t="s">
        <v>11</v>
      </c>
      <c r="E17" s="2">
        <v>5</v>
      </c>
      <c r="F17" s="2" t="s">
        <v>110</v>
      </c>
      <c r="G17" s="2">
        <v>5</v>
      </c>
      <c r="H17" s="2" t="s">
        <v>6</v>
      </c>
      <c r="I17" s="12">
        <v>17</v>
      </c>
      <c r="J17" s="3">
        <v>468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1</v>
      </c>
      <c r="R17" s="3">
        <v>2</v>
      </c>
      <c r="S17" s="4">
        <f t="shared" si="3"/>
        <v>7</v>
      </c>
      <c r="T17" s="3">
        <f t="shared" si="4"/>
        <v>4</v>
      </c>
      <c r="U17" s="3">
        <f t="shared" si="5"/>
        <v>3</v>
      </c>
      <c r="V17" s="13" t="s">
        <v>135</v>
      </c>
      <c r="W17" s="13"/>
      <c r="X17" s="13"/>
    </row>
    <row r="18" spans="1:24" ht="19.95" customHeight="1" x14ac:dyDescent="0.3">
      <c r="A18"/>
      <c r="B18" s="2">
        <v>300021202</v>
      </c>
      <c r="C18" s="2" t="s">
        <v>27</v>
      </c>
      <c r="D18" s="2" t="s">
        <v>11</v>
      </c>
      <c r="E18" s="2">
        <v>1</v>
      </c>
      <c r="F18" s="2" t="s">
        <v>111</v>
      </c>
      <c r="G18" s="2">
        <v>3</v>
      </c>
      <c r="H18" s="2" t="s">
        <v>7</v>
      </c>
      <c r="I18" s="12">
        <v>14</v>
      </c>
      <c r="J18" s="3">
        <v>473</v>
      </c>
      <c r="K18" s="3">
        <v>0</v>
      </c>
      <c r="L18" s="3">
        <v>4</v>
      </c>
      <c r="M18" s="3">
        <v>1</v>
      </c>
      <c r="N18" s="3">
        <v>1</v>
      </c>
      <c r="O18" s="3">
        <v>0</v>
      </c>
      <c r="P18" s="3">
        <v>0</v>
      </c>
      <c r="Q18" s="3">
        <v>1</v>
      </c>
      <c r="R18" s="3">
        <v>3</v>
      </c>
      <c r="S18" s="4">
        <f t="shared" si="3"/>
        <v>10</v>
      </c>
      <c r="T18" s="3">
        <f t="shared" si="4"/>
        <v>6</v>
      </c>
      <c r="U18" s="3">
        <f t="shared" si="5"/>
        <v>4</v>
      </c>
      <c r="V18" s="13" t="s">
        <v>133</v>
      </c>
      <c r="W18" s="13"/>
      <c r="X18" s="13" t="s">
        <v>134</v>
      </c>
    </row>
    <row r="19" spans="1:24" ht="19.95" customHeight="1" x14ac:dyDescent="0.3">
      <c r="A19"/>
      <c r="B19" s="2">
        <v>300023401</v>
      </c>
      <c r="C19" s="2" t="s">
        <v>28</v>
      </c>
      <c r="D19" s="2" t="s">
        <v>11</v>
      </c>
      <c r="E19" s="2">
        <v>3</v>
      </c>
      <c r="F19" s="2" t="s">
        <v>111</v>
      </c>
      <c r="G19" s="2">
        <v>2</v>
      </c>
      <c r="H19" s="2" t="s">
        <v>8</v>
      </c>
      <c r="I19" s="12">
        <v>12</v>
      </c>
      <c r="J19" s="3">
        <v>303</v>
      </c>
      <c r="K19" s="3">
        <v>3</v>
      </c>
      <c r="L19" s="3">
        <v>0</v>
      </c>
      <c r="M19" s="3">
        <v>1</v>
      </c>
      <c r="N19" s="3">
        <v>1</v>
      </c>
      <c r="O19" s="3">
        <v>0</v>
      </c>
      <c r="P19" s="3">
        <v>0</v>
      </c>
      <c r="Q19" s="3">
        <v>1</v>
      </c>
      <c r="R19" s="3">
        <v>2</v>
      </c>
      <c r="S19" s="4">
        <f t="shared" si="3"/>
        <v>8</v>
      </c>
      <c r="T19" s="3">
        <f t="shared" si="4"/>
        <v>5</v>
      </c>
      <c r="U19" s="3">
        <f t="shared" si="5"/>
        <v>3</v>
      </c>
      <c r="V19" s="13" t="s">
        <v>145</v>
      </c>
      <c r="W19" s="13"/>
      <c r="X19" s="13" t="s">
        <v>161</v>
      </c>
    </row>
    <row r="20" spans="1:24" ht="19.95" customHeight="1" x14ac:dyDescent="0.3">
      <c r="A20"/>
      <c r="B20" s="2">
        <v>300023301</v>
      </c>
      <c r="C20" s="2" t="s">
        <v>29</v>
      </c>
      <c r="D20" s="2" t="s">
        <v>11</v>
      </c>
      <c r="E20" s="2">
        <v>3</v>
      </c>
      <c r="F20" s="2" t="s">
        <v>111</v>
      </c>
      <c r="G20" s="2">
        <v>2</v>
      </c>
      <c r="H20" s="2" t="s">
        <v>7</v>
      </c>
      <c r="I20" s="12">
        <v>19</v>
      </c>
      <c r="J20" s="3">
        <v>581</v>
      </c>
      <c r="K20" s="3">
        <v>0</v>
      </c>
      <c r="L20" s="3">
        <v>5</v>
      </c>
      <c r="M20" s="3">
        <v>1</v>
      </c>
      <c r="N20" s="3">
        <v>1</v>
      </c>
      <c r="O20" s="3">
        <v>0</v>
      </c>
      <c r="P20" s="3">
        <v>0</v>
      </c>
      <c r="Q20" s="3">
        <v>1</v>
      </c>
      <c r="R20" s="3">
        <v>3</v>
      </c>
      <c r="S20" s="4">
        <f t="shared" si="3"/>
        <v>11</v>
      </c>
      <c r="T20" s="3">
        <f t="shared" si="4"/>
        <v>7</v>
      </c>
      <c r="U20" s="3">
        <f t="shared" si="5"/>
        <v>4</v>
      </c>
      <c r="V20" s="13" t="s">
        <v>145</v>
      </c>
      <c r="W20" s="13"/>
      <c r="X20" s="13"/>
    </row>
    <row r="21" spans="1:24" ht="19.95" customHeight="1" x14ac:dyDescent="0.3">
      <c r="A21" s="17"/>
      <c r="B21" s="2">
        <v>300022402</v>
      </c>
      <c r="C21" s="2" t="s">
        <v>30</v>
      </c>
      <c r="D21" s="2" t="s">
        <v>11</v>
      </c>
      <c r="E21" s="2">
        <v>2</v>
      </c>
      <c r="F21" s="2" t="s">
        <v>110</v>
      </c>
      <c r="G21" s="2">
        <v>4</v>
      </c>
      <c r="H21" s="2" t="s">
        <v>8</v>
      </c>
      <c r="I21" s="12">
        <v>32</v>
      </c>
      <c r="J21" s="3">
        <v>985</v>
      </c>
      <c r="K21" s="3">
        <v>4</v>
      </c>
      <c r="L21" s="3">
        <v>0</v>
      </c>
      <c r="M21" s="3">
        <v>1</v>
      </c>
      <c r="N21" s="3">
        <v>1</v>
      </c>
      <c r="O21" s="3">
        <v>0</v>
      </c>
      <c r="P21" s="3">
        <v>0</v>
      </c>
      <c r="Q21" s="3">
        <v>1</v>
      </c>
      <c r="R21" s="3">
        <v>2</v>
      </c>
      <c r="S21" s="4">
        <f t="shared" si="3"/>
        <v>9</v>
      </c>
      <c r="T21" s="3">
        <f t="shared" si="4"/>
        <v>6</v>
      </c>
      <c r="U21" s="3">
        <f t="shared" si="5"/>
        <v>3</v>
      </c>
      <c r="V21" s="13" t="s">
        <v>139</v>
      </c>
      <c r="W21" s="13"/>
      <c r="X21" s="13" t="s">
        <v>128</v>
      </c>
    </row>
    <row r="22" spans="1:24" ht="19.95" customHeight="1" x14ac:dyDescent="0.3">
      <c r="A22"/>
      <c r="B22" s="2">
        <v>300013204</v>
      </c>
      <c r="C22" s="2" t="s">
        <v>31</v>
      </c>
      <c r="D22" s="2" t="s">
        <v>11</v>
      </c>
      <c r="E22" s="2">
        <v>2</v>
      </c>
      <c r="F22" s="2" t="s">
        <v>111</v>
      </c>
      <c r="G22" s="2">
        <v>1</v>
      </c>
      <c r="H22" s="2" t="s">
        <v>7</v>
      </c>
      <c r="I22" s="12">
        <v>3</v>
      </c>
      <c r="J22" s="3">
        <v>47</v>
      </c>
      <c r="K22" s="3">
        <v>0</v>
      </c>
      <c r="L22" s="3">
        <v>2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1</v>
      </c>
      <c r="S22" s="4">
        <f t="shared" si="3"/>
        <v>5</v>
      </c>
      <c r="T22" s="3">
        <f t="shared" si="4"/>
        <v>4</v>
      </c>
      <c r="U22" s="3">
        <f t="shared" si="5"/>
        <v>1</v>
      </c>
      <c r="V22" s="13" t="s">
        <v>138</v>
      </c>
      <c r="W22" s="13"/>
      <c r="X22" s="13" t="s">
        <v>156</v>
      </c>
    </row>
    <row r="23" spans="1:24" ht="19.95" customHeight="1" x14ac:dyDescent="0.3">
      <c r="A23"/>
      <c r="B23" s="2">
        <v>300016301</v>
      </c>
      <c r="C23" s="2" t="s">
        <v>32</v>
      </c>
      <c r="D23" s="2" t="s">
        <v>11</v>
      </c>
      <c r="E23" s="2">
        <v>5</v>
      </c>
      <c r="F23" s="2" t="s">
        <v>111</v>
      </c>
      <c r="G23" s="2">
        <v>2</v>
      </c>
      <c r="H23" s="2" t="s">
        <v>7</v>
      </c>
      <c r="I23" s="12">
        <v>9</v>
      </c>
      <c r="J23" s="3">
        <v>271</v>
      </c>
      <c r="K23" s="3">
        <v>0</v>
      </c>
      <c r="L23" s="3">
        <v>3</v>
      </c>
      <c r="M23" s="3">
        <v>1</v>
      </c>
      <c r="N23" s="3">
        <v>1</v>
      </c>
      <c r="O23" s="3">
        <v>0</v>
      </c>
      <c r="P23" s="3">
        <v>0</v>
      </c>
      <c r="Q23" s="3">
        <v>1</v>
      </c>
      <c r="R23" s="3">
        <v>2</v>
      </c>
      <c r="S23" s="4">
        <f t="shared" si="3"/>
        <v>8</v>
      </c>
      <c r="T23" s="3">
        <f t="shared" si="4"/>
        <v>5</v>
      </c>
      <c r="U23" s="3">
        <f t="shared" si="5"/>
        <v>3</v>
      </c>
      <c r="V23" s="13" t="s">
        <v>135</v>
      </c>
      <c r="W23" s="13"/>
      <c r="X23" s="13"/>
    </row>
    <row r="24" spans="1:24" ht="43.2" x14ac:dyDescent="0.3">
      <c r="A24"/>
      <c r="B24" s="2">
        <v>300023210</v>
      </c>
      <c r="C24" s="2" t="s">
        <v>33</v>
      </c>
      <c r="D24" s="2" t="s">
        <v>11</v>
      </c>
      <c r="E24" s="2">
        <v>3</v>
      </c>
      <c r="F24" s="2" t="s">
        <v>111</v>
      </c>
      <c r="G24" s="2">
        <v>2</v>
      </c>
      <c r="H24" s="2" t="s">
        <v>7</v>
      </c>
      <c r="I24" s="12">
        <v>25</v>
      </c>
      <c r="J24" s="3">
        <v>820</v>
      </c>
      <c r="K24" s="3">
        <v>0</v>
      </c>
      <c r="L24" s="3">
        <v>6</v>
      </c>
      <c r="M24" s="3">
        <v>1</v>
      </c>
      <c r="N24" s="3">
        <v>1</v>
      </c>
      <c r="O24" s="3">
        <v>0</v>
      </c>
      <c r="P24" s="3">
        <v>0</v>
      </c>
      <c r="Q24" s="3">
        <v>1</v>
      </c>
      <c r="R24" s="3">
        <v>3</v>
      </c>
      <c r="S24" s="4">
        <f t="shared" si="3"/>
        <v>12</v>
      </c>
      <c r="T24" s="3">
        <f t="shared" si="4"/>
        <v>8</v>
      </c>
      <c r="U24" s="3">
        <f t="shared" si="5"/>
        <v>4</v>
      </c>
      <c r="V24" s="13" t="s">
        <v>139</v>
      </c>
      <c r="W24" s="13"/>
      <c r="X24" s="15" t="s">
        <v>162</v>
      </c>
    </row>
    <row r="25" spans="1:24" ht="14.4" x14ac:dyDescent="0.3">
      <c r="A25"/>
      <c r="B25" s="2">
        <v>300021203</v>
      </c>
      <c r="C25" s="2" t="s">
        <v>34</v>
      </c>
      <c r="D25" s="2" t="s">
        <v>11</v>
      </c>
      <c r="E25" s="2">
        <v>1</v>
      </c>
      <c r="F25" s="2" t="s">
        <v>111</v>
      </c>
      <c r="G25" s="2">
        <v>1</v>
      </c>
      <c r="H25" s="2" t="s">
        <v>7</v>
      </c>
      <c r="I25" s="12">
        <v>4</v>
      </c>
      <c r="J25" s="3">
        <v>68</v>
      </c>
      <c r="K25" s="3">
        <v>0</v>
      </c>
      <c r="L25" s="3">
        <v>2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4">
        <f t="shared" si="3"/>
        <v>5</v>
      </c>
      <c r="T25" s="3">
        <f t="shared" si="4"/>
        <v>4</v>
      </c>
      <c r="U25" s="3">
        <f t="shared" si="5"/>
        <v>1</v>
      </c>
      <c r="V25" s="13" t="s">
        <v>117</v>
      </c>
      <c r="W25" s="13"/>
      <c r="X25" s="13" t="s">
        <v>144</v>
      </c>
    </row>
    <row r="26" spans="1:24" ht="14.4" x14ac:dyDescent="0.3">
      <c r="A26"/>
      <c r="B26" s="2">
        <v>300021401</v>
      </c>
      <c r="C26" s="2" t="s">
        <v>35</v>
      </c>
      <c r="D26" s="2" t="s">
        <v>11</v>
      </c>
      <c r="E26" s="2">
        <v>1</v>
      </c>
      <c r="F26" s="2" t="s">
        <v>110</v>
      </c>
      <c r="G26" s="2">
        <v>5</v>
      </c>
      <c r="H26" s="2" t="s">
        <v>8</v>
      </c>
      <c r="I26" s="12">
        <v>15</v>
      </c>
      <c r="J26" s="3">
        <v>448</v>
      </c>
      <c r="K26" s="3">
        <v>2</v>
      </c>
      <c r="L26" s="3">
        <v>0</v>
      </c>
      <c r="M26" s="3">
        <v>1</v>
      </c>
      <c r="N26" s="3">
        <v>1</v>
      </c>
      <c r="O26" s="3">
        <v>0</v>
      </c>
      <c r="P26" s="3">
        <v>0</v>
      </c>
      <c r="Q26" s="3">
        <v>1</v>
      </c>
      <c r="R26" s="3">
        <v>2</v>
      </c>
      <c r="S26" s="4">
        <f t="shared" si="3"/>
        <v>7</v>
      </c>
      <c r="T26" s="3">
        <f t="shared" si="4"/>
        <v>4</v>
      </c>
      <c r="U26" s="3">
        <f t="shared" si="5"/>
        <v>3</v>
      </c>
      <c r="V26" s="13" t="s">
        <v>135</v>
      </c>
      <c r="W26" s="13"/>
      <c r="X26" s="13" t="s">
        <v>149</v>
      </c>
    </row>
    <row r="27" spans="1:24" ht="19.95" customHeight="1" x14ac:dyDescent="0.3">
      <c r="A27" s="17"/>
      <c r="B27" s="2">
        <v>300024303</v>
      </c>
      <c r="C27" s="2" t="s">
        <v>36</v>
      </c>
      <c r="D27" s="2" t="s">
        <v>11</v>
      </c>
      <c r="E27" s="2">
        <v>3</v>
      </c>
      <c r="F27" s="2" t="s">
        <v>110</v>
      </c>
      <c r="G27" s="2">
        <v>4</v>
      </c>
      <c r="H27" s="2" t="s">
        <v>8</v>
      </c>
      <c r="I27" s="12">
        <v>17</v>
      </c>
      <c r="J27" s="3">
        <v>448</v>
      </c>
      <c r="K27" s="3">
        <v>2</v>
      </c>
      <c r="L27" s="3">
        <v>0</v>
      </c>
      <c r="M27" s="3">
        <v>1</v>
      </c>
      <c r="N27" s="3">
        <v>1</v>
      </c>
      <c r="O27" s="3">
        <v>0</v>
      </c>
      <c r="P27" s="3">
        <v>0</v>
      </c>
      <c r="Q27" s="3">
        <v>1</v>
      </c>
      <c r="R27" s="3">
        <v>2</v>
      </c>
      <c r="S27" s="4">
        <f t="shared" si="3"/>
        <v>7</v>
      </c>
      <c r="T27" s="3">
        <f t="shared" si="4"/>
        <v>4</v>
      </c>
      <c r="U27" s="3">
        <f t="shared" si="5"/>
        <v>3</v>
      </c>
      <c r="V27" s="13" t="s">
        <v>137</v>
      </c>
      <c r="W27" s="13"/>
      <c r="X27" s="13" t="s">
        <v>149</v>
      </c>
    </row>
    <row r="28" spans="1:24" ht="19.95" customHeight="1" x14ac:dyDescent="0.3">
      <c r="A28"/>
      <c r="B28" s="2">
        <v>300025301</v>
      </c>
      <c r="C28" s="2" t="s">
        <v>37</v>
      </c>
      <c r="D28" s="2" t="s">
        <v>11</v>
      </c>
      <c r="E28" s="2">
        <v>5</v>
      </c>
      <c r="F28" s="2" t="s">
        <v>111</v>
      </c>
      <c r="G28" s="2">
        <v>2</v>
      </c>
      <c r="H28" s="2" t="s">
        <v>9</v>
      </c>
      <c r="I28" s="12">
        <v>17</v>
      </c>
      <c r="J28" s="3">
        <v>533</v>
      </c>
      <c r="K28" s="3">
        <v>4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1</v>
      </c>
      <c r="R28" s="3">
        <v>3</v>
      </c>
      <c r="S28" s="4">
        <f t="shared" si="3"/>
        <v>10</v>
      </c>
      <c r="T28" s="3">
        <f t="shared" si="4"/>
        <v>6</v>
      </c>
      <c r="U28" s="3">
        <f t="shared" si="5"/>
        <v>4</v>
      </c>
      <c r="V28" s="13" t="s">
        <v>135</v>
      </c>
      <c r="W28" s="13"/>
      <c r="X28" s="13"/>
    </row>
    <row r="29" spans="1:24" ht="19.95" customHeight="1" x14ac:dyDescent="0.3">
      <c r="A29"/>
      <c r="B29" s="2">
        <v>300022305</v>
      </c>
      <c r="C29" s="2" t="s">
        <v>38</v>
      </c>
      <c r="D29" s="2" t="s">
        <v>11</v>
      </c>
      <c r="E29" s="2">
        <v>2</v>
      </c>
      <c r="F29" s="2" t="s">
        <v>111</v>
      </c>
      <c r="G29" s="2">
        <v>3</v>
      </c>
      <c r="H29" s="2" t="s">
        <v>8</v>
      </c>
      <c r="I29" s="12">
        <v>28</v>
      </c>
      <c r="J29" s="3">
        <v>799</v>
      </c>
      <c r="K29" s="3">
        <v>6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1</v>
      </c>
      <c r="R29" s="3">
        <v>3</v>
      </c>
      <c r="S29" s="4">
        <f t="shared" si="3"/>
        <v>12</v>
      </c>
      <c r="T29" s="3">
        <f t="shared" si="4"/>
        <v>8</v>
      </c>
      <c r="U29" s="3">
        <f t="shared" si="5"/>
        <v>4</v>
      </c>
      <c r="V29" s="13" t="s">
        <v>135</v>
      </c>
      <c r="W29" s="13"/>
      <c r="X29" s="13" t="s">
        <v>148</v>
      </c>
    </row>
    <row r="30" spans="1:24" ht="19.95" customHeight="1" x14ac:dyDescent="0.3">
      <c r="A30"/>
      <c r="B30" s="2">
        <v>300022303</v>
      </c>
      <c r="C30" s="2" t="s">
        <v>39</v>
      </c>
      <c r="D30" s="2" t="s">
        <v>11</v>
      </c>
      <c r="E30" s="2">
        <v>4</v>
      </c>
      <c r="F30" s="2" t="s">
        <v>111</v>
      </c>
      <c r="G30" s="2">
        <v>2</v>
      </c>
      <c r="H30" s="2" t="s">
        <v>8</v>
      </c>
      <c r="I30" s="12">
        <v>20</v>
      </c>
      <c r="J30" s="3">
        <v>534</v>
      </c>
      <c r="K30" s="3">
        <v>5</v>
      </c>
      <c r="L30" s="3">
        <v>0</v>
      </c>
      <c r="M30" s="3">
        <v>1</v>
      </c>
      <c r="N30" s="3">
        <v>1</v>
      </c>
      <c r="O30" s="3">
        <v>0</v>
      </c>
      <c r="P30" s="3">
        <v>0</v>
      </c>
      <c r="Q30" s="3">
        <v>1</v>
      </c>
      <c r="R30" s="3">
        <v>3</v>
      </c>
      <c r="S30" s="4">
        <f t="shared" si="3"/>
        <v>11</v>
      </c>
      <c r="T30" s="3">
        <f t="shared" si="4"/>
        <v>7</v>
      </c>
      <c r="U30" s="3">
        <f t="shared" si="5"/>
        <v>4</v>
      </c>
      <c r="V30" s="13" t="s">
        <v>135</v>
      </c>
      <c r="W30" s="13"/>
      <c r="X30" s="13" t="s">
        <v>141</v>
      </c>
    </row>
    <row r="31" spans="1:24" ht="19.95" customHeight="1" x14ac:dyDescent="0.3">
      <c r="A31" s="17"/>
      <c r="B31" s="2">
        <v>300022301</v>
      </c>
      <c r="C31" s="2" t="s">
        <v>40</v>
      </c>
      <c r="D31" s="2" t="s">
        <v>11</v>
      </c>
      <c r="E31" s="2">
        <v>2</v>
      </c>
      <c r="F31" s="2" t="s">
        <v>110</v>
      </c>
      <c r="G31" s="2">
        <v>4</v>
      </c>
      <c r="H31" s="2" t="s">
        <v>6</v>
      </c>
      <c r="I31" s="12">
        <v>12</v>
      </c>
      <c r="J31" s="3">
        <v>293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1</v>
      </c>
      <c r="R31" s="3">
        <v>1</v>
      </c>
      <c r="S31" s="4">
        <f t="shared" si="3"/>
        <v>6</v>
      </c>
      <c r="T31" s="3">
        <f t="shared" si="4"/>
        <v>4</v>
      </c>
      <c r="U31" s="3">
        <f t="shared" si="5"/>
        <v>2</v>
      </c>
      <c r="V31" s="13" t="s">
        <v>137</v>
      </c>
      <c r="W31" s="13"/>
      <c r="X31" s="13"/>
    </row>
    <row r="32" spans="1:24" ht="19.95" customHeight="1" x14ac:dyDescent="0.3">
      <c r="A32"/>
      <c r="B32" s="2">
        <v>300024206</v>
      </c>
      <c r="C32" s="2" t="s">
        <v>41</v>
      </c>
      <c r="D32" s="2" t="s">
        <v>11</v>
      </c>
      <c r="E32" s="2">
        <v>4</v>
      </c>
      <c r="F32" s="2" t="s">
        <v>111</v>
      </c>
      <c r="G32" s="2">
        <v>2</v>
      </c>
      <c r="H32" s="2" t="s">
        <v>7</v>
      </c>
      <c r="I32" s="12">
        <v>6</v>
      </c>
      <c r="J32" s="3">
        <v>82</v>
      </c>
      <c r="K32" s="3">
        <v>0</v>
      </c>
      <c r="L32" s="3">
        <v>2</v>
      </c>
      <c r="M32" s="3">
        <v>1</v>
      </c>
      <c r="N32" s="3">
        <v>1</v>
      </c>
      <c r="O32" s="3">
        <v>0</v>
      </c>
      <c r="P32" s="3">
        <v>0</v>
      </c>
      <c r="Q32" s="3">
        <v>0</v>
      </c>
      <c r="R32" s="3">
        <v>1</v>
      </c>
      <c r="S32" s="4">
        <f t="shared" si="3"/>
        <v>5</v>
      </c>
      <c r="T32" s="3">
        <f t="shared" si="4"/>
        <v>4</v>
      </c>
      <c r="U32" s="3">
        <f t="shared" si="5"/>
        <v>1</v>
      </c>
      <c r="V32" s="13" t="s">
        <v>117</v>
      </c>
      <c r="W32" s="13"/>
      <c r="X32" s="13" t="s">
        <v>128</v>
      </c>
    </row>
    <row r="33" spans="1:24" ht="19.95" customHeight="1" x14ac:dyDescent="0.3">
      <c r="A33"/>
      <c r="B33" s="2">
        <v>300015202</v>
      </c>
      <c r="C33" s="2" t="s">
        <v>42</v>
      </c>
      <c r="D33" s="2" t="s">
        <v>11</v>
      </c>
      <c r="E33" s="2">
        <v>5</v>
      </c>
      <c r="F33" s="2" t="s">
        <v>111</v>
      </c>
      <c r="G33" s="2">
        <v>1</v>
      </c>
      <c r="H33" s="2" t="s">
        <v>7</v>
      </c>
      <c r="I33" s="12">
        <v>8</v>
      </c>
      <c r="J33" s="3">
        <v>255</v>
      </c>
      <c r="K33" s="3">
        <v>0</v>
      </c>
      <c r="L33" s="3">
        <v>3</v>
      </c>
      <c r="M33" s="3">
        <v>1</v>
      </c>
      <c r="N33" s="3">
        <v>1</v>
      </c>
      <c r="O33" s="3">
        <v>0</v>
      </c>
      <c r="P33" s="3">
        <v>0</v>
      </c>
      <c r="Q33" s="3">
        <v>1</v>
      </c>
      <c r="R33" s="3">
        <v>2</v>
      </c>
      <c r="S33" s="4">
        <f t="shared" si="3"/>
        <v>8</v>
      </c>
      <c r="T33" s="3">
        <f t="shared" si="4"/>
        <v>5</v>
      </c>
      <c r="U33" s="3">
        <f t="shared" si="5"/>
        <v>3</v>
      </c>
      <c r="V33" s="13" t="s">
        <v>135</v>
      </c>
      <c r="W33" s="13"/>
      <c r="X33" s="13"/>
    </row>
    <row r="34" spans="1:24" ht="19.95" customHeight="1" x14ac:dyDescent="0.3">
      <c r="A34"/>
      <c r="B34" s="2">
        <v>300024305</v>
      </c>
      <c r="C34" s="2" t="s">
        <v>43</v>
      </c>
      <c r="D34" s="2" t="s">
        <v>11</v>
      </c>
      <c r="E34" s="2">
        <v>3</v>
      </c>
      <c r="F34" s="2" t="s">
        <v>111</v>
      </c>
      <c r="G34" s="2">
        <v>3</v>
      </c>
      <c r="H34" s="2" t="s">
        <v>7</v>
      </c>
      <c r="I34" s="12">
        <v>15</v>
      </c>
      <c r="J34" s="3">
        <v>515</v>
      </c>
      <c r="K34" s="3">
        <v>0</v>
      </c>
      <c r="L34" s="3">
        <v>5</v>
      </c>
      <c r="M34" s="3">
        <v>1</v>
      </c>
      <c r="N34" s="3">
        <v>1</v>
      </c>
      <c r="O34" s="3">
        <v>0</v>
      </c>
      <c r="P34" s="3">
        <v>0</v>
      </c>
      <c r="Q34" s="3">
        <v>1</v>
      </c>
      <c r="R34" s="3">
        <v>3</v>
      </c>
      <c r="S34" s="4">
        <f t="shared" si="3"/>
        <v>11</v>
      </c>
      <c r="T34" s="3">
        <f t="shared" si="4"/>
        <v>7</v>
      </c>
      <c r="U34" s="3">
        <f t="shared" si="5"/>
        <v>4</v>
      </c>
      <c r="V34" s="13" t="s">
        <v>135</v>
      </c>
      <c r="W34" s="13"/>
      <c r="X34" s="13" t="s">
        <v>148</v>
      </c>
    </row>
    <row r="35" spans="1:24" ht="19.95" customHeight="1" x14ac:dyDescent="0.3">
      <c r="A35"/>
      <c r="B35" s="2">
        <v>300023280</v>
      </c>
      <c r="C35" s="2" t="s">
        <v>44</v>
      </c>
      <c r="D35" s="2" t="s">
        <v>11</v>
      </c>
      <c r="E35" s="2">
        <v>3</v>
      </c>
      <c r="F35" s="2" t="s">
        <v>111</v>
      </c>
      <c r="G35" s="2">
        <v>1</v>
      </c>
      <c r="H35" s="2" t="s">
        <v>7</v>
      </c>
      <c r="I35" s="12">
        <v>13</v>
      </c>
      <c r="J35" s="3">
        <v>397</v>
      </c>
      <c r="K35" s="3">
        <v>0</v>
      </c>
      <c r="L35" s="3">
        <v>3</v>
      </c>
      <c r="M35" s="3">
        <v>1</v>
      </c>
      <c r="N35" s="3">
        <v>1</v>
      </c>
      <c r="O35" s="3">
        <v>0</v>
      </c>
      <c r="P35" s="3">
        <v>0</v>
      </c>
      <c r="Q35" s="3">
        <v>1</v>
      </c>
      <c r="R35" s="3">
        <v>2</v>
      </c>
      <c r="S35" s="4">
        <f t="shared" si="3"/>
        <v>8</v>
      </c>
      <c r="T35" s="3">
        <f t="shared" si="4"/>
        <v>5</v>
      </c>
      <c r="U35" s="3">
        <f t="shared" si="5"/>
        <v>3</v>
      </c>
      <c r="V35" s="13" t="s">
        <v>139</v>
      </c>
      <c r="W35" s="13"/>
      <c r="X35" s="13"/>
    </row>
    <row r="36" spans="1:24" ht="19.95" customHeight="1" x14ac:dyDescent="0.3">
      <c r="A36"/>
      <c r="B36" s="2">
        <v>300024207</v>
      </c>
      <c r="C36" s="2" t="s">
        <v>45</v>
      </c>
      <c r="D36" s="2" t="s">
        <v>11</v>
      </c>
      <c r="E36" s="2">
        <v>4</v>
      </c>
      <c r="F36" s="2" t="s">
        <v>111</v>
      </c>
      <c r="G36" s="2">
        <v>2</v>
      </c>
      <c r="H36" s="2" t="s">
        <v>7</v>
      </c>
      <c r="I36" s="12">
        <v>7</v>
      </c>
      <c r="J36" s="3">
        <v>235</v>
      </c>
      <c r="K36" s="3">
        <v>0</v>
      </c>
      <c r="L36" s="3">
        <v>3</v>
      </c>
      <c r="M36" s="3">
        <v>1</v>
      </c>
      <c r="N36" s="3">
        <v>1</v>
      </c>
      <c r="O36" s="3">
        <v>0</v>
      </c>
      <c r="P36" s="3">
        <v>0</v>
      </c>
      <c r="Q36" s="3">
        <v>1</v>
      </c>
      <c r="R36" s="3">
        <v>2</v>
      </c>
      <c r="S36" s="4">
        <f t="shared" si="3"/>
        <v>8</v>
      </c>
      <c r="T36" s="3">
        <f t="shared" si="4"/>
        <v>5</v>
      </c>
      <c r="U36" s="3">
        <f t="shared" si="5"/>
        <v>3</v>
      </c>
      <c r="V36" s="13" t="s">
        <v>140</v>
      </c>
      <c r="W36" s="13"/>
      <c r="X36" s="13"/>
    </row>
    <row r="37" spans="1:24" ht="19.95" customHeight="1" x14ac:dyDescent="0.3">
      <c r="A37" s="17"/>
      <c r="B37" s="2">
        <v>300022203</v>
      </c>
      <c r="C37" s="2" t="s">
        <v>46</v>
      </c>
      <c r="D37" s="2" t="s">
        <v>11</v>
      </c>
      <c r="E37" s="2">
        <v>2</v>
      </c>
      <c r="F37" s="2" t="s">
        <v>110</v>
      </c>
      <c r="G37" s="2">
        <v>4</v>
      </c>
      <c r="H37" s="2" t="s">
        <v>7</v>
      </c>
      <c r="I37" s="12">
        <v>24</v>
      </c>
      <c r="J37" s="3">
        <v>806</v>
      </c>
      <c r="K37" s="3">
        <v>0</v>
      </c>
      <c r="L37" s="3">
        <v>4</v>
      </c>
      <c r="M37" s="3">
        <v>1</v>
      </c>
      <c r="N37" s="3">
        <v>1</v>
      </c>
      <c r="O37" s="3">
        <v>0</v>
      </c>
      <c r="P37" s="3">
        <v>0</v>
      </c>
      <c r="Q37" s="3">
        <v>1</v>
      </c>
      <c r="R37" s="3">
        <v>2</v>
      </c>
      <c r="S37" s="4">
        <f t="shared" si="3"/>
        <v>9</v>
      </c>
      <c r="T37" s="3">
        <f t="shared" si="4"/>
        <v>6</v>
      </c>
      <c r="U37" s="3">
        <f t="shared" si="5"/>
        <v>3</v>
      </c>
      <c r="V37" s="13" t="s">
        <v>139</v>
      </c>
      <c r="W37" s="13"/>
      <c r="X37" s="13"/>
    </row>
    <row r="38" spans="1:24" ht="19.95" customHeight="1" x14ac:dyDescent="0.3">
      <c r="A38"/>
      <c r="B38" s="2">
        <v>300024209</v>
      </c>
      <c r="C38" s="2" t="s">
        <v>47</v>
      </c>
      <c r="D38" s="2" t="s">
        <v>11</v>
      </c>
      <c r="E38" s="2">
        <v>4</v>
      </c>
      <c r="F38" s="2" t="s">
        <v>111</v>
      </c>
      <c r="G38" s="2">
        <v>2</v>
      </c>
      <c r="H38" s="2" t="s">
        <v>7</v>
      </c>
      <c r="I38" s="12">
        <v>29</v>
      </c>
      <c r="J38" s="3">
        <v>966</v>
      </c>
      <c r="K38" s="3">
        <v>0</v>
      </c>
      <c r="L38" s="3">
        <v>6</v>
      </c>
      <c r="M38" s="3">
        <v>1</v>
      </c>
      <c r="N38" s="3">
        <v>1</v>
      </c>
      <c r="O38" s="3">
        <v>0</v>
      </c>
      <c r="P38" s="3">
        <v>0</v>
      </c>
      <c r="Q38" s="3">
        <v>1</v>
      </c>
      <c r="R38" s="3">
        <v>3</v>
      </c>
      <c r="S38" s="4">
        <f t="shared" si="3"/>
        <v>12</v>
      </c>
      <c r="T38" s="3">
        <f t="shared" si="4"/>
        <v>8</v>
      </c>
      <c r="U38" s="3">
        <f t="shared" si="5"/>
        <v>4</v>
      </c>
      <c r="V38" s="13" t="s">
        <v>145</v>
      </c>
      <c r="W38" s="13"/>
      <c r="X38" s="13"/>
    </row>
    <row r="39" spans="1:24" ht="19.95" customHeight="1" x14ac:dyDescent="0.3">
      <c r="A39"/>
      <c r="B39" s="2">
        <v>300021204</v>
      </c>
      <c r="C39" s="2" t="s">
        <v>48</v>
      </c>
      <c r="D39" s="2" t="s">
        <v>11</v>
      </c>
      <c r="E39" s="2">
        <v>1</v>
      </c>
      <c r="F39" s="2" t="s">
        <v>111</v>
      </c>
      <c r="G39" s="2">
        <v>2</v>
      </c>
      <c r="H39" s="2" t="s">
        <v>7</v>
      </c>
      <c r="I39" s="12">
        <v>23</v>
      </c>
      <c r="J39" s="3">
        <v>715</v>
      </c>
      <c r="K39" s="3">
        <v>0</v>
      </c>
      <c r="L39" s="3">
        <v>6</v>
      </c>
      <c r="M39" s="3">
        <v>1</v>
      </c>
      <c r="N39" s="3">
        <v>1</v>
      </c>
      <c r="O39" s="3">
        <v>0</v>
      </c>
      <c r="P39" s="3">
        <v>0</v>
      </c>
      <c r="Q39" s="3">
        <v>1</v>
      </c>
      <c r="R39" s="3">
        <v>3</v>
      </c>
      <c r="S39" s="4">
        <f t="shared" si="3"/>
        <v>12</v>
      </c>
      <c r="T39" s="3">
        <f t="shared" si="4"/>
        <v>8</v>
      </c>
      <c r="U39" s="3">
        <f t="shared" si="5"/>
        <v>4</v>
      </c>
      <c r="V39" s="13" t="s">
        <v>135</v>
      </c>
      <c r="W39" s="13"/>
      <c r="X39" s="13" t="s">
        <v>150</v>
      </c>
    </row>
    <row r="40" spans="1:24" ht="19.95" customHeight="1" x14ac:dyDescent="0.3">
      <c r="A40"/>
      <c r="B40" s="2">
        <v>300016401</v>
      </c>
      <c r="C40" s="2" t="s">
        <v>49</v>
      </c>
      <c r="D40" s="2" t="s">
        <v>11</v>
      </c>
      <c r="E40" s="2">
        <v>5</v>
      </c>
      <c r="F40" s="2" t="s">
        <v>111</v>
      </c>
      <c r="G40" s="2">
        <v>2</v>
      </c>
      <c r="H40" s="2" t="s">
        <v>8</v>
      </c>
      <c r="I40" s="12">
        <v>20</v>
      </c>
      <c r="J40" s="3">
        <v>549</v>
      </c>
      <c r="K40" s="3">
        <v>5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1</v>
      </c>
      <c r="R40" s="3">
        <v>3</v>
      </c>
      <c r="S40" s="4">
        <f t="shared" si="3"/>
        <v>11</v>
      </c>
      <c r="T40" s="3">
        <f t="shared" si="4"/>
        <v>7</v>
      </c>
      <c r="U40" s="3">
        <f t="shared" si="5"/>
        <v>4</v>
      </c>
      <c r="V40" s="13" t="s">
        <v>117</v>
      </c>
      <c r="W40" s="13"/>
      <c r="X40" s="13"/>
    </row>
    <row r="41" spans="1:24" ht="14.4" x14ac:dyDescent="0.3">
      <c r="A41"/>
      <c r="B41" s="2">
        <v>300021205</v>
      </c>
      <c r="C41" s="2" t="s">
        <v>50</v>
      </c>
      <c r="D41" s="2" t="s">
        <v>11</v>
      </c>
      <c r="E41" s="2">
        <v>1</v>
      </c>
      <c r="F41" s="2" t="s">
        <v>111</v>
      </c>
      <c r="G41" s="2">
        <v>2</v>
      </c>
      <c r="H41" s="2" t="s">
        <v>7</v>
      </c>
      <c r="I41" s="12">
        <v>5</v>
      </c>
      <c r="J41" s="3">
        <v>108</v>
      </c>
      <c r="K41" s="3">
        <v>0</v>
      </c>
      <c r="L41" s="3">
        <v>2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2</v>
      </c>
      <c r="S41" s="4">
        <f t="shared" si="3"/>
        <v>6</v>
      </c>
      <c r="T41" s="3">
        <f t="shared" si="4"/>
        <v>4</v>
      </c>
      <c r="U41" s="3">
        <f t="shared" si="5"/>
        <v>2</v>
      </c>
      <c r="V41" s="13" t="s">
        <v>135</v>
      </c>
      <c r="W41" s="13"/>
      <c r="X41" s="13" t="s">
        <v>144</v>
      </c>
    </row>
    <row r="42" spans="1:24" ht="15" customHeight="1" x14ac:dyDescent="0.3">
      <c r="A42"/>
      <c r="B42" s="2">
        <v>300021207</v>
      </c>
      <c r="C42" s="2" t="s">
        <v>51</v>
      </c>
      <c r="D42" s="2" t="s">
        <v>11</v>
      </c>
      <c r="E42" s="2">
        <v>1</v>
      </c>
      <c r="F42" s="2" t="s">
        <v>110</v>
      </c>
      <c r="G42" s="2">
        <v>5</v>
      </c>
      <c r="H42" s="2" t="s">
        <v>7</v>
      </c>
      <c r="I42" s="12">
        <v>14</v>
      </c>
      <c r="J42" s="3">
        <v>457</v>
      </c>
      <c r="K42" s="3">
        <v>0</v>
      </c>
      <c r="L42" s="3">
        <v>2</v>
      </c>
      <c r="M42" s="3">
        <v>1</v>
      </c>
      <c r="N42" s="3">
        <v>1</v>
      </c>
      <c r="O42" s="3">
        <v>0</v>
      </c>
      <c r="P42" s="3">
        <v>0</v>
      </c>
      <c r="Q42" s="3">
        <v>1</v>
      </c>
      <c r="R42" s="3">
        <v>2</v>
      </c>
      <c r="S42" s="4">
        <f t="shared" si="3"/>
        <v>7</v>
      </c>
      <c r="T42" s="3">
        <f t="shared" si="4"/>
        <v>4</v>
      </c>
      <c r="U42" s="3">
        <f t="shared" si="5"/>
        <v>3</v>
      </c>
      <c r="V42" s="15" t="s">
        <v>126</v>
      </c>
      <c r="W42" s="15" t="s">
        <v>125</v>
      </c>
      <c r="X42" s="13" t="s">
        <v>127</v>
      </c>
    </row>
    <row r="43" spans="1:24" ht="19.95" customHeight="1" x14ac:dyDescent="0.3">
      <c r="A43" s="17"/>
      <c r="B43" s="2">
        <v>300023304</v>
      </c>
      <c r="C43" s="2" t="s">
        <v>52</v>
      </c>
      <c r="D43" s="2" t="s">
        <v>11</v>
      </c>
      <c r="E43" s="2">
        <v>3</v>
      </c>
      <c r="F43" s="2" t="s">
        <v>110</v>
      </c>
      <c r="G43" s="2">
        <v>4</v>
      </c>
      <c r="H43" s="2" t="s">
        <v>7</v>
      </c>
      <c r="I43" s="12">
        <v>36</v>
      </c>
      <c r="J43" s="3">
        <v>1072</v>
      </c>
      <c r="K43" s="3">
        <v>0</v>
      </c>
      <c r="L43" s="3">
        <v>4</v>
      </c>
      <c r="M43" s="3">
        <v>1</v>
      </c>
      <c r="N43" s="3">
        <v>2</v>
      </c>
      <c r="O43" s="3">
        <v>0</v>
      </c>
      <c r="P43" s="3">
        <v>0</v>
      </c>
      <c r="Q43" s="3">
        <v>1</v>
      </c>
      <c r="R43" s="3">
        <v>2</v>
      </c>
      <c r="S43" s="4">
        <f t="shared" si="3"/>
        <v>10</v>
      </c>
      <c r="T43" s="3">
        <f t="shared" si="4"/>
        <v>7</v>
      </c>
      <c r="U43" s="3">
        <f t="shared" si="5"/>
        <v>3</v>
      </c>
      <c r="V43" s="13" t="s">
        <v>139</v>
      </c>
      <c r="W43" s="13"/>
      <c r="X43" s="13"/>
    </row>
    <row r="44" spans="1:24" ht="19.95" customHeight="1" x14ac:dyDescent="0.3">
      <c r="A44"/>
      <c r="B44" s="2">
        <v>300022304</v>
      </c>
      <c r="C44" s="2" t="s">
        <v>53</v>
      </c>
      <c r="D44" s="2" t="s">
        <v>11</v>
      </c>
      <c r="E44" s="2">
        <v>4</v>
      </c>
      <c r="F44" s="2" t="s">
        <v>111</v>
      </c>
      <c r="G44" s="2">
        <v>2</v>
      </c>
      <c r="H44" s="2" t="s">
        <v>7</v>
      </c>
      <c r="I44" s="12">
        <v>7</v>
      </c>
      <c r="J44" s="3">
        <v>168</v>
      </c>
      <c r="K44" s="3">
        <v>0</v>
      </c>
      <c r="L44" s="3">
        <v>2</v>
      </c>
      <c r="M44" s="3">
        <v>1</v>
      </c>
      <c r="N44" s="3">
        <v>1</v>
      </c>
      <c r="O44" s="3">
        <v>0</v>
      </c>
      <c r="P44" s="3">
        <v>0</v>
      </c>
      <c r="Q44" s="3">
        <v>1</v>
      </c>
      <c r="R44" s="3">
        <v>2</v>
      </c>
      <c r="S44" s="4">
        <f t="shared" si="3"/>
        <v>7</v>
      </c>
      <c r="T44" s="3">
        <f t="shared" si="4"/>
        <v>4</v>
      </c>
      <c r="U44" s="3">
        <f t="shared" si="5"/>
        <v>3</v>
      </c>
      <c r="V44" s="15" t="s">
        <v>123</v>
      </c>
      <c r="W44" s="13"/>
      <c r="X44" s="13" t="s">
        <v>122</v>
      </c>
    </row>
    <row r="45" spans="1:24" ht="37.200000000000003" customHeight="1" x14ac:dyDescent="0.3">
      <c r="A45"/>
      <c r="B45" s="2">
        <v>300021403</v>
      </c>
      <c r="C45" s="2" t="s">
        <v>54</v>
      </c>
      <c r="D45" s="2" t="s">
        <v>11</v>
      </c>
      <c r="E45" s="2">
        <v>1</v>
      </c>
      <c r="F45" s="2" t="s">
        <v>111</v>
      </c>
      <c r="G45" s="2">
        <v>3</v>
      </c>
      <c r="H45" s="2" t="s">
        <v>8</v>
      </c>
      <c r="I45" s="12">
        <v>22</v>
      </c>
      <c r="J45" s="3">
        <v>631</v>
      </c>
      <c r="K45" s="3">
        <v>6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3</v>
      </c>
      <c r="S45" s="4">
        <f t="shared" si="3"/>
        <v>12</v>
      </c>
      <c r="T45" s="3">
        <f t="shared" si="4"/>
        <v>8</v>
      </c>
      <c r="U45" s="3">
        <f t="shared" si="5"/>
        <v>4</v>
      </c>
      <c r="V45" s="15" t="s">
        <v>151</v>
      </c>
      <c r="W45" s="13"/>
      <c r="X45" s="13" t="s">
        <v>124</v>
      </c>
    </row>
    <row r="46" spans="1:24" ht="14.4" x14ac:dyDescent="0.3">
      <c r="A46" s="17"/>
      <c r="B46" s="2">
        <v>300043307</v>
      </c>
      <c r="C46" s="2" t="s">
        <v>55</v>
      </c>
      <c r="D46" s="2" t="s">
        <v>11</v>
      </c>
      <c r="E46" s="2">
        <v>2</v>
      </c>
      <c r="F46" s="2" t="s">
        <v>110</v>
      </c>
      <c r="G46" s="2">
        <v>5</v>
      </c>
      <c r="H46" s="2" t="s">
        <v>7</v>
      </c>
      <c r="I46" s="12">
        <v>13</v>
      </c>
      <c r="J46" s="3">
        <v>405</v>
      </c>
      <c r="K46" s="3">
        <v>0</v>
      </c>
      <c r="L46" s="3">
        <v>2</v>
      </c>
      <c r="M46" s="3">
        <v>1</v>
      </c>
      <c r="N46" s="3">
        <v>1</v>
      </c>
      <c r="O46" s="3">
        <v>0</v>
      </c>
      <c r="P46" s="3">
        <v>0</v>
      </c>
      <c r="Q46" s="3">
        <v>1</v>
      </c>
      <c r="R46" s="3">
        <v>2</v>
      </c>
      <c r="S46" s="4">
        <f t="shared" si="3"/>
        <v>7</v>
      </c>
      <c r="T46" s="3">
        <f t="shared" si="4"/>
        <v>4</v>
      </c>
      <c r="U46" s="3">
        <f t="shared" si="5"/>
        <v>3</v>
      </c>
      <c r="V46" s="13" t="s">
        <v>137</v>
      </c>
      <c r="W46" s="13"/>
      <c r="X46" s="13"/>
    </row>
    <row r="47" spans="1:24" ht="55.8" customHeight="1" x14ac:dyDescent="0.3">
      <c r="A47"/>
      <c r="B47" s="2">
        <v>300025201</v>
      </c>
      <c r="C47" s="2" t="s">
        <v>56</v>
      </c>
      <c r="D47" s="2" t="s">
        <v>11</v>
      </c>
      <c r="E47" s="2">
        <v>5</v>
      </c>
      <c r="F47" s="2" t="s">
        <v>110</v>
      </c>
      <c r="G47" s="2">
        <v>4</v>
      </c>
      <c r="H47" s="2" t="s">
        <v>7</v>
      </c>
      <c r="I47" s="12">
        <v>33</v>
      </c>
      <c r="J47" s="3">
        <v>1000</v>
      </c>
      <c r="K47" s="3">
        <v>0</v>
      </c>
      <c r="L47" s="3">
        <v>5</v>
      </c>
      <c r="M47" s="3">
        <v>1</v>
      </c>
      <c r="N47" s="3">
        <v>1</v>
      </c>
      <c r="O47" s="3">
        <v>0</v>
      </c>
      <c r="P47" s="3">
        <v>0</v>
      </c>
      <c r="Q47" s="3">
        <v>1</v>
      </c>
      <c r="R47" s="3">
        <v>2</v>
      </c>
      <c r="S47" s="4">
        <f t="shared" si="3"/>
        <v>10</v>
      </c>
      <c r="T47" s="3">
        <f t="shared" si="4"/>
        <v>7</v>
      </c>
      <c r="U47" s="3">
        <f t="shared" si="5"/>
        <v>3</v>
      </c>
      <c r="V47" s="13" t="s">
        <v>117</v>
      </c>
      <c r="W47" s="13"/>
      <c r="X47" s="13"/>
    </row>
    <row r="48" spans="1:24" ht="72" x14ac:dyDescent="0.3">
      <c r="A48"/>
      <c r="B48" s="2">
        <v>300023209</v>
      </c>
      <c r="C48" s="2" t="s">
        <v>57</v>
      </c>
      <c r="D48" s="2" t="s">
        <v>11</v>
      </c>
      <c r="E48" s="2">
        <v>3</v>
      </c>
      <c r="F48" s="2" t="s">
        <v>111</v>
      </c>
      <c r="G48" s="2">
        <v>1</v>
      </c>
      <c r="H48" s="2" t="s">
        <v>7</v>
      </c>
      <c r="I48" s="12">
        <v>10</v>
      </c>
      <c r="J48" s="3">
        <v>243</v>
      </c>
      <c r="K48" s="3">
        <v>0</v>
      </c>
      <c r="L48" s="3">
        <v>3</v>
      </c>
      <c r="M48" s="3">
        <v>1</v>
      </c>
      <c r="N48" s="3">
        <v>1</v>
      </c>
      <c r="O48" s="3">
        <v>0</v>
      </c>
      <c r="P48" s="3">
        <v>0</v>
      </c>
      <c r="Q48" s="3">
        <v>1</v>
      </c>
      <c r="R48" s="3">
        <v>2</v>
      </c>
      <c r="S48" s="4">
        <f t="shared" si="3"/>
        <v>8</v>
      </c>
      <c r="T48" s="3">
        <f t="shared" si="4"/>
        <v>5</v>
      </c>
      <c r="U48" s="3">
        <f t="shared" si="5"/>
        <v>3</v>
      </c>
      <c r="V48" s="15" t="s">
        <v>129</v>
      </c>
      <c r="W48" s="13"/>
      <c r="X48" s="15" t="s">
        <v>131</v>
      </c>
    </row>
    <row r="49" spans="1:24" ht="19.95" customHeight="1" x14ac:dyDescent="0.3">
      <c r="A49" s="17"/>
      <c r="B49" s="2">
        <v>300023303</v>
      </c>
      <c r="C49" s="2" t="s">
        <v>58</v>
      </c>
      <c r="D49" s="2" t="s">
        <v>11</v>
      </c>
      <c r="E49" s="2">
        <v>3</v>
      </c>
      <c r="F49" s="2" t="s">
        <v>110</v>
      </c>
      <c r="G49" s="2">
        <v>4</v>
      </c>
      <c r="H49" s="2" t="s">
        <v>6</v>
      </c>
      <c r="I49" s="12">
        <v>22</v>
      </c>
      <c r="J49" s="3">
        <v>601</v>
      </c>
      <c r="K49" s="3">
        <v>1</v>
      </c>
      <c r="L49" s="3">
        <v>2</v>
      </c>
      <c r="M49" s="3">
        <v>1</v>
      </c>
      <c r="N49" s="3">
        <v>1</v>
      </c>
      <c r="O49" s="3">
        <v>0</v>
      </c>
      <c r="P49" s="3">
        <v>0</v>
      </c>
      <c r="Q49" s="3">
        <v>1</v>
      </c>
      <c r="R49" s="3">
        <v>2</v>
      </c>
      <c r="S49" s="4">
        <f t="shared" si="3"/>
        <v>8</v>
      </c>
      <c r="T49" s="3">
        <f t="shared" si="4"/>
        <v>5</v>
      </c>
      <c r="U49" s="3">
        <f t="shared" si="5"/>
        <v>3</v>
      </c>
      <c r="V49" s="13"/>
      <c r="W49" s="13"/>
      <c r="X49" s="13"/>
    </row>
    <row r="50" spans="1:24" ht="19.95" customHeight="1" x14ac:dyDescent="0.3">
      <c r="A50"/>
      <c r="B50" s="2">
        <v>300011208</v>
      </c>
      <c r="C50" s="2" t="s">
        <v>59</v>
      </c>
      <c r="D50" s="2" t="s">
        <v>11</v>
      </c>
      <c r="E50" s="2">
        <v>5</v>
      </c>
      <c r="F50" s="2" t="s">
        <v>111</v>
      </c>
      <c r="G50" s="2">
        <v>2</v>
      </c>
      <c r="H50" s="2" t="s">
        <v>7</v>
      </c>
      <c r="I50" s="12">
        <v>3</v>
      </c>
      <c r="J50" s="3">
        <v>75</v>
      </c>
      <c r="K50" s="3">
        <v>0</v>
      </c>
      <c r="L50" s="3">
        <v>2</v>
      </c>
      <c r="M50" s="3">
        <v>1</v>
      </c>
      <c r="N50" s="3">
        <v>1</v>
      </c>
      <c r="O50" s="3">
        <v>0</v>
      </c>
      <c r="P50" s="3">
        <v>0</v>
      </c>
      <c r="Q50" s="3">
        <v>0</v>
      </c>
      <c r="R50" s="3">
        <v>1</v>
      </c>
      <c r="S50" s="4">
        <f t="shared" si="3"/>
        <v>5</v>
      </c>
      <c r="T50" s="3">
        <f t="shared" si="4"/>
        <v>4</v>
      </c>
      <c r="U50" s="3">
        <f t="shared" si="5"/>
        <v>1</v>
      </c>
      <c r="V50" s="13" t="s">
        <v>117</v>
      </c>
      <c r="W50" s="13"/>
      <c r="X50" s="13"/>
    </row>
    <row r="51" spans="1:24" ht="19.95" customHeight="1" x14ac:dyDescent="0.3">
      <c r="A51"/>
      <c r="B51" s="2">
        <v>300022214</v>
      </c>
      <c r="C51" s="2" t="s">
        <v>60</v>
      </c>
      <c r="D51" s="2" t="s">
        <v>11</v>
      </c>
      <c r="E51" s="2">
        <v>2</v>
      </c>
      <c r="F51" s="2" t="s">
        <v>111</v>
      </c>
      <c r="G51" s="2">
        <v>3</v>
      </c>
      <c r="H51" s="2" t="s">
        <v>7</v>
      </c>
      <c r="I51" s="12">
        <v>28</v>
      </c>
      <c r="J51" s="3">
        <v>898</v>
      </c>
      <c r="K51" s="3">
        <v>0</v>
      </c>
      <c r="L51" s="3">
        <v>6</v>
      </c>
      <c r="M51" s="3">
        <v>1</v>
      </c>
      <c r="N51" s="3">
        <v>1</v>
      </c>
      <c r="O51" s="3">
        <v>0</v>
      </c>
      <c r="P51" s="3">
        <v>0</v>
      </c>
      <c r="Q51" s="3">
        <v>1</v>
      </c>
      <c r="R51" s="3">
        <v>3</v>
      </c>
      <c r="S51" s="4">
        <f t="shared" si="3"/>
        <v>12</v>
      </c>
      <c r="T51" s="3">
        <f t="shared" si="4"/>
        <v>8</v>
      </c>
      <c r="U51" s="3">
        <f t="shared" si="5"/>
        <v>4</v>
      </c>
      <c r="V51" s="13" t="s">
        <v>135</v>
      </c>
      <c r="W51" s="13"/>
      <c r="X51" s="13" t="s">
        <v>157</v>
      </c>
    </row>
    <row r="52" spans="1:24" ht="19.95" customHeight="1" x14ac:dyDescent="0.3">
      <c r="A52"/>
      <c r="B52" s="2">
        <v>300021404</v>
      </c>
      <c r="C52" s="2" t="s">
        <v>61</v>
      </c>
      <c r="D52" s="2" t="s">
        <v>11</v>
      </c>
      <c r="E52" s="2">
        <v>1</v>
      </c>
      <c r="F52" s="2" t="s">
        <v>111</v>
      </c>
      <c r="G52" s="2">
        <v>2</v>
      </c>
      <c r="H52" s="2" t="s">
        <v>8</v>
      </c>
      <c r="I52" s="12">
        <v>28</v>
      </c>
      <c r="J52" s="3">
        <v>843</v>
      </c>
      <c r="K52" s="3">
        <v>6</v>
      </c>
      <c r="L52" s="3">
        <v>0</v>
      </c>
      <c r="M52" s="3">
        <v>1</v>
      </c>
      <c r="N52" s="3">
        <v>1</v>
      </c>
      <c r="O52" s="3">
        <v>0</v>
      </c>
      <c r="P52" s="3">
        <v>0</v>
      </c>
      <c r="Q52" s="3">
        <v>1</v>
      </c>
      <c r="R52" s="3">
        <v>3</v>
      </c>
      <c r="S52" s="4">
        <f t="shared" si="3"/>
        <v>12</v>
      </c>
      <c r="T52" s="3">
        <f t="shared" si="4"/>
        <v>8</v>
      </c>
      <c r="U52" s="3">
        <f t="shared" si="5"/>
        <v>4</v>
      </c>
      <c r="V52" s="13" t="s">
        <v>145</v>
      </c>
      <c r="W52" s="13"/>
      <c r="X52" s="13" t="s">
        <v>152</v>
      </c>
    </row>
    <row r="53" spans="1:24" ht="19.95" customHeight="1" x14ac:dyDescent="0.3">
      <c r="A53"/>
      <c r="B53" s="2">
        <v>300024215</v>
      </c>
      <c r="C53" s="2" t="s">
        <v>62</v>
      </c>
      <c r="D53" s="2" t="s">
        <v>11</v>
      </c>
      <c r="E53" s="2">
        <v>4</v>
      </c>
      <c r="F53" s="2" t="s">
        <v>111</v>
      </c>
      <c r="G53" s="2">
        <v>2</v>
      </c>
      <c r="H53" s="2" t="s">
        <v>7</v>
      </c>
      <c r="I53" s="12">
        <v>2</v>
      </c>
      <c r="J53" s="3">
        <v>45</v>
      </c>
      <c r="K53" s="3">
        <v>0</v>
      </c>
      <c r="L53" s="3">
        <v>2</v>
      </c>
      <c r="M53" s="3">
        <v>1</v>
      </c>
      <c r="N53" s="3">
        <v>1</v>
      </c>
      <c r="O53" s="3">
        <v>0</v>
      </c>
      <c r="P53" s="3">
        <v>0</v>
      </c>
      <c r="Q53" s="3">
        <v>0</v>
      </c>
      <c r="R53" s="3">
        <v>1</v>
      </c>
      <c r="S53" s="4">
        <f t="shared" si="3"/>
        <v>5</v>
      </c>
      <c r="T53" s="3">
        <f t="shared" si="4"/>
        <v>4</v>
      </c>
      <c r="U53" s="3">
        <f t="shared" si="5"/>
        <v>1</v>
      </c>
      <c r="V53" s="13" t="s">
        <v>139</v>
      </c>
      <c r="W53" s="13"/>
      <c r="X53" s="13"/>
    </row>
    <row r="54" spans="1:24" ht="19.95" customHeight="1" x14ac:dyDescent="0.3">
      <c r="A54"/>
      <c r="B54" s="2">
        <v>300021402</v>
      </c>
      <c r="C54" s="2" t="s">
        <v>63</v>
      </c>
      <c r="D54" s="2" t="s">
        <v>11</v>
      </c>
      <c r="E54" s="2">
        <v>1</v>
      </c>
      <c r="F54" s="2" t="s">
        <v>111</v>
      </c>
      <c r="G54" s="2">
        <v>1</v>
      </c>
      <c r="H54" s="2" t="s">
        <v>8</v>
      </c>
      <c r="I54" s="12">
        <v>20</v>
      </c>
      <c r="J54" s="3">
        <v>536</v>
      </c>
      <c r="K54" s="3">
        <v>5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1</v>
      </c>
      <c r="R54" s="3">
        <v>3</v>
      </c>
      <c r="S54" s="4">
        <f t="shared" si="3"/>
        <v>11</v>
      </c>
      <c r="T54" s="3">
        <f t="shared" si="4"/>
        <v>7</v>
      </c>
      <c r="U54" s="3">
        <f t="shared" si="5"/>
        <v>4</v>
      </c>
      <c r="V54" s="13" t="s">
        <v>145</v>
      </c>
      <c r="W54" s="13"/>
      <c r="X54" s="13" t="s">
        <v>154</v>
      </c>
    </row>
    <row r="55" spans="1:24" ht="72" x14ac:dyDescent="0.3">
      <c r="A55"/>
      <c r="B55" s="2">
        <v>300021304</v>
      </c>
      <c r="C55" s="2" t="s">
        <v>64</v>
      </c>
      <c r="D55" s="2" t="s">
        <v>11</v>
      </c>
      <c r="E55" s="2">
        <v>1</v>
      </c>
      <c r="F55" s="2" t="s">
        <v>111</v>
      </c>
      <c r="G55" s="2">
        <v>2</v>
      </c>
      <c r="H55" s="2" t="s">
        <v>7</v>
      </c>
      <c r="I55" s="12">
        <v>22</v>
      </c>
      <c r="J55" s="3">
        <v>721</v>
      </c>
      <c r="K55" s="3">
        <v>0</v>
      </c>
      <c r="L55" s="3">
        <v>6</v>
      </c>
      <c r="M55" s="3">
        <v>1</v>
      </c>
      <c r="N55" s="3">
        <v>1</v>
      </c>
      <c r="O55" s="3">
        <v>0</v>
      </c>
      <c r="P55" s="3">
        <v>0</v>
      </c>
      <c r="Q55" s="3">
        <v>1</v>
      </c>
      <c r="R55" s="3">
        <v>3</v>
      </c>
      <c r="S55" s="4">
        <f t="shared" si="3"/>
        <v>12</v>
      </c>
      <c r="T55" s="3">
        <f t="shared" si="4"/>
        <v>8</v>
      </c>
      <c r="U55" s="3">
        <f t="shared" si="5"/>
        <v>4</v>
      </c>
      <c r="V55" s="15" t="s">
        <v>130</v>
      </c>
      <c r="W55" s="13"/>
      <c r="X55" s="13" t="s">
        <v>153</v>
      </c>
    </row>
    <row r="56" spans="1:24" ht="14.4" x14ac:dyDescent="0.3">
      <c r="A56"/>
      <c r="B56" s="2">
        <v>300023402</v>
      </c>
      <c r="C56" s="2" t="s">
        <v>65</v>
      </c>
      <c r="D56" s="2" t="s">
        <v>11</v>
      </c>
      <c r="E56" s="2">
        <v>3</v>
      </c>
      <c r="F56" s="2" t="s">
        <v>111</v>
      </c>
      <c r="G56" s="2">
        <v>2</v>
      </c>
      <c r="H56" s="2" t="s">
        <v>8</v>
      </c>
      <c r="I56" s="12">
        <v>15</v>
      </c>
      <c r="J56" s="3">
        <v>374</v>
      </c>
      <c r="K56" s="3">
        <v>4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1</v>
      </c>
      <c r="R56" s="3">
        <v>2</v>
      </c>
      <c r="S56" s="4">
        <f t="shared" si="3"/>
        <v>9</v>
      </c>
      <c r="T56" s="3">
        <f t="shared" si="4"/>
        <v>6</v>
      </c>
      <c r="U56" s="3">
        <f t="shared" si="5"/>
        <v>3</v>
      </c>
      <c r="V56" s="13" t="s">
        <v>139</v>
      </c>
      <c r="W56" s="13"/>
      <c r="X56" s="13"/>
    </row>
    <row r="57" spans="1:24" ht="72" x14ac:dyDescent="0.3">
      <c r="A57"/>
      <c r="B57" s="2">
        <v>300021208</v>
      </c>
      <c r="C57" s="2" t="s">
        <v>66</v>
      </c>
      <c r="D57" s="2" t="s">
        <v>11</v>
      </c>
      <c r="E57" s="2">
        <v>1</v>
      </c>
      <c r="F57" s="2" t="s">
        <v>111</v>
      </c>
      <c r="G57" s="2">
        <v>1</v>
      </c>
      <c r="H57" s="2" t="s">
        <v>8</v>
      </c>
      <c r="I57" s="12">
        <v>10</v>
      </c>
      <c r="J57" s="3">
        <v>254</v>
      </c>
      <c r="K57" s="3">
        <v>3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1</v>
      </c>
      <c r="R57" s="3">
        <v>2</v>
      </c>
      <c r="S57" s="4">
        <f t="shared" si="3"/>
        <v>8</v>
      </c>
      <c r="T57" s="3">
        <f t="shared" si="4"/>
        <v>5</v>
      </c>
      <c r="U57" s="3">
        <f t="shared" si="5"/>
        <v>3</v>
      </c>
      <c r="V57" s="15" t="s">
        <v>129</v>
      </c>
      <c r="W57" s="13"/>
      <c r="X57" s="13" t="s">
        <v>155</v>
      </c>
    </row>
    <row r="58" spans="1:24" ht="19.95" customHeight="1" x14ac:dyDescent="0.3">
      <c r="A58"/>
      <c r="B58" s="2">
        <v>300021305</v>
      </c>
      <c r="C58" s="2" t="s">
        <v>67</v>
      </c>
      <c r="D58" s="2" t="s">
        <v>11</v>
      </c>
      <c r="E58" s="2">
        <v>1</v>
      </c>
      <c r="F58" s="2" t="s">
        <v>111</v>
      </c>
      <c r="G58" s="2">
        <v>1</v>
      </c>
      <c r="H58" s="2" t="s">
        <v>7</v>
      </c>
      <c r="I58" s="12">
        <v>5</v>
      </c>
      <c r="J58" s="3">
        <v>111</v>
      </c>
      <c r="K58" s="3">
        <v>0</v>
      </c>
      <c r="L58" s="3">
        <v>2</v>
      </c>
      <c r="M58" s="3">
        <v>1</v>
      </c>
      <c r="N58" s="3">
        <v>1</v>
      </c>
      <c r="O58" s="3">
        <v>0</v>
      </c>
      <c r="P58" s="3">
        <v>0</v>
      </c>
      <c r="Q58" s="3">
        <v>0</v>
      </c>
      <c r="R58" s="3">
        <v>2</v>
      </c>
      <c r="S58" s="4">
        <f t="shared" si="3"/>
        <v>6</v>
      </c>
      <c r="T58" s="3">
        <f t="shared" si="4"/>
        <v>4</v>
      </c>
      <c r="U58" s="3">
        <f t="shared" si="5"/>
        <v>2</v>
      </c>
      <c r="V58" s="13" t="s">
        <v>135</v>
      </c>
      <c r="W58" s="13"/>
      <c r="X58" s="13" t="s">
        <v>155</v>
      </c>
    </row>
    <row r="59" spans="1:24" ht="19.95" customHeight="1" x14ac:dyDescent="0.3">
      <c r="A59"/>
      <c r="B59" s="2">
        <v>300021306</v>
      </c>
      <c r="C59" s="2" t="s">
        <v>68</v>
      </c>
      <c r="D59" s="2" t="s">
        <v>11</v>
      </c>
      <c r="E59" s="2">
        <v>1</v>
      </c>
      <c r="F59" s="2" t="s">
        <v>111</v>
      </c>
      <c r="G59" s="2">
        <v>2</v>
      </c>
      <c r="H59" s="2" t="s">
        <v>7</v>
      </c>
      <c r="I59" s="12">
        <v>16</v>
      </c>
      <c r="J59" s="3">
        <v>522</v>
      </c>
      <c r="K59" s="3">
        <v>0</v>
      </c>
      <c r="L59" s="3">
        <v>5</v>
      </c>
      <c r="M59" s="3">
        <v>1</v>
      </c>
      <c r="N59" s="3">
        <v>1</v>
      </c>
      <c r="O59" s="3">
        <v>0</v>
      </c>
      <c r="P59" s="3">
        <v>0</v>
      </c>
      <c r="Q59" s="3">
        <v>1</v>
      </c>
      <c r="R59" s="3">
        <v>3</v>
      </c>
      <c r="S59" s="4">
        <f t="shared" si="3"/>
        <v>11</v>
      </c>
      <c r="T59" s="3">
        <f t="shared" si="4"/>
        <v>7</v>
      </c>
      <c r="U59" s="3">
        <f t="shared" si="5"/>
        <v>4</v>
      </c>
      <c r="V59" s="13" t="s">
        <v>139</v>
      </c>
      <c r="W59" s="13"/>
      <c r="X59" s="13" t="s">
        <v>155</v>
      </c>
    </row>
    <row r="60" spans="1:24" ht="19.95" customHeight="1" x14ac:dyDescent="0.3">
      <c r="A60"/>
      <c r="B60" s="2">
        <v>300011210</v>
      </c>
      <c r="C60" s="2" t="s">
        <v>69</v>
      </c>
      <c r="D60" s="2" t="s">
        <v>11</v>
      </c>
      <c r="E60" s="2">
        <v>5</v>
      </c>
      <c r="F60" s="2" t="s">
        <v>111</v>
      </c>
      <c r="G60" s="2">
        <v>1</v>
      </c>
      <c r="H60" s="2" t="s">
        <v>7</v>
      </c>
      <c r="I60" s="12">
        <v>5</v>
      </c>
      <c r="J60" s="3">
        <v>136</v>
      </c>
      <c r="K60" s="3">
        <v>0</v>
      </c>
      <c r="L60" s="3">
        <v>2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2</v>
      </c>
      <c r="S60" s="4">
        <f t="shared" si="3"/>
        <v>6</v>
      </c>
      <c r="T60" s="3">
        <f t="shared" si="4"/>
        <v>4</v>
      </c>
      <c r="U60" s="3">
        <f t="shared" si="5"/>
        <v>2</v>
      </c>
      <c r="V60" s="13" t="s">
        <v>117</v>
      </c>
      <c r="W60" s="13"/>
      <c r="X60" s="13"/>
    </row>
    <row r="61" spans="1:24" ht="19.95" customHeight="1" x14ac:dyDescent="0.3">
      <c r="A61" s="17"/>
      <c r="B61" s="2">
        <v>300022302</v>
      </c>
      <c r="C61" s="2" t="s">
        <v>70</v>
      </c>
      <c r="D61" s="2" t="s">
        <v>11</v>
      </c>
      <c r="E61" s="2">
        <v>2</v>
      </c>
      <c r="F61" s="2" t="s">
        <v>110</v>
      </c>
      <c r="G61" s="2">
        <v>5</v>
      </c>
      <c r="H61" s="2" t="s">
        <v>6</v>
      </c>
      <c r="I61" s="12">
        <v>17</v>
      </c>
      <c r="J61" s="3">
        <v>368</v>
      </c>
      <c r="K61" s="3">
        <v>1</v>
      </c>
      <c r="L61" s="3">
        <v>1</v>
      </c>
      <c r="M61" s="3">
        <v>1</v>
      </c>
      <c r="N61" s="3">
        <v>1</v>
      </c>
      <c r="O61" s="3">
        <v>0</v>
      </c>
      <c r="P61" s="3">
        <v>0</v>
      </c>
      <c r="Q61" s="3">
        <v>1</v>
      </c>
      <c r="R61" s="3">
        <v>1</v>
      </c>
      <c r="S61" s="4">
        <f t="shared" si="3"/>
        <v>6</v>
      </c>
      <c r="T61" s="3">
        <f t="shared" si="4"/>
        <v>4</v>
      </c>
      <c r="U61" s="3">
        <f t="shared" si="5"/>
        <v>2</v>
      </c>
      <c r="V61" s="13" t="s">
        <v>139</v>
      </c>
      <c r="W61" s="13"/>
      <c r="X61" s="13"/>
    </row>
    <row r="62" spans="1:24" ht="19.95" customHeight="1" x14ac:dyDescent="0.3">
      <c r="A62" s="17"/>
      <c r="B62" s="2">
        <v>300022206</v>
      </c>
      <c r="C62" s="2" t="s">
        <v>71</v>
      </c>
      <c r="D62" s="2" t="s">
        <v>11</v>
      </c>
      <c r="E62" s="2">
        <v>2</v>
      </c>
      <c r="F62" s="2" t="s">
        <v>110</v>
      </c>
      <c r="G62" s="2">
        <v>4</v>
      </c>
      <c r="H62" s="2" t="s">
        <v>7</v>
      </c>
      <c r="I62" s="12">
        <v>16</v>
      </c>
      <c r="J62" s="3">
        <v>523</v>
      </c>
      <c r="K62" s="3">
        <v>0</v>
      </c>
      <c r="L62" s="3">
        <v>3</v>
      </c>
      <c r="M62" s="3">
        <v>1</v>
      </c>
      <c r="N62" s="3">
        <v>1</v>
      </c>
      <c r="O62" s="3">
        <v>0</v>
      </c>
      <c r="P62" s="3">
        <v>0</v>
      </c>
      <c r="Q62" s="3">
        <v>1</v>
      </c>
      <c r="R62" s="3">
        <v>2</v>
      </c>
      <c r="S62" s="4">
        <f t="shared" si="3"/>
        <v>8</v>
      </c>
      <c r="T62" s="3">
        <f t="shared" si="4"/>
        <v>5</v>
      </c>
      <c r="U62" s="3">
        <f t="shared" si="5"/>
        <v>3</v>
      </c>
      <c r="V62" s="13" t="s">
        <v>139</v>
      </c>
      <c r="W62" s="13" t="s">
        <v>158</v>
      </c>
      <c r="X62" s="13" t="s">
        <v>128</v>
      </c>
    </row>
    <row r="63" spans="1:24" ht="19.95" customHeight="1" x14ac:dyDescent="0.3">
      <c r="A63"/>
      <c r="B63" s="2">
        <v>300022208</v>
      </c>
      <c r="C63" s="2" t="s">
        <v>72</v>
      </c>
      <c r="D63" s="2" t="s">
        <v>11</v>
      </c>
      <c r="E63" s="2">
        <v>2</v>
      </c>
      <c r="F63" s="2" t="s">
        <v>111</v>
      </c>
      <c r="G63" s="2">
        <v>3</v>
      </c>
      <c r="H63" s="2" t="s">
        <v>7</v>
      </c>
      <c r="I63" s="12">
        <v>27</v>
      </c>
      <c r="J63" s="3">
        <v>842</v>
      </c>
      <c r="K63" s="3">
        <v>0</v>
      </c>
      <c r="L63" s="3">
        <v>6</v>
      </c>
      <c r="M63" s="3">
        <v>1</v>
      </c>
      <c r="N63" s="3">
        <v>1</v>
      </c>
      <c r="O63" s="3">
        <v>0</v>
      </c>
      <c r="P63" s="3">
        <v>0</v>
      </c>
      <c r="Q63" s="3">
        <v>1</v>
      </c>
      <c r="R63" s="3">
        <v>3</v>
      </c>
      <c r="S63" s="4">
        <f t="shared" si="3"/>
        <v>12</v>
      </c>
      <c r="T63" s="3">
        <f t="shared" si="4"/>
        <v>8</v>
      </c>
      <c r="U63" s="3">
        <f t="shared" si="5"/>
        <v>4</v>
      </c>
      <c r="V63" s="13" t="s">
        <v>139</v>
      </c>
      <c r="W63" s="13"/>
      <c r="X63" s="13"/>
    </row>
    <row r="64" spans="1:24" ht="19.95" customHeight="1" x14ac:dyDescent="0.3">
      <c r="A64"/>
      <c r="B64" s="2">
        <v>300022210</v>
      </c>
      <c r="C64" s="2" t="s">
        <v>73</v>
      </c>
      <c r="D64" s="2" t="s">
        <v>11</v>
      </c>
      <c r="E64" s="2">
        <v>2</v>
      </c>
      <c r="F64" s="2" t="s">
        <v>111</v>
      </c>
      <c r="G64" s="2">
        <v>1</v>
      </c>
      <c r="H64" s="2" t="s">
        <v>7</v>
      </c>
      <c r="I64" s="12">
        <v>5</v>
      </c>
      <c r="J64" s="3">
        <v>136</v>
      </c>
      <c r="K64" s="3">
        <v>0</v>
      </c>
      <c r="L64" s="3">
        <v>2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2</v>
      </c>
      <c r="S64" s="4">
        <f t="shared" si="3"/>
        <v>6</v>
      </c>
      <c r="T64" s="3">
        <f t="shared" si="4"/>
        <v>4</v>
      </c>
      <c r="U64" s="3">
        <f t="shared" si="5"/>
        <v>2</v>
      </c>
      <c r="V64" s="13" t="s">
        <v>145</v>
      </c>
      <c r="W64" s="13"/>
      <c r="X64" s="13"/>
    </row>
    <row r="65" spans="1:24" ht="19.95" customHeight="1" x14ac:dyDescent="0.3">
      <c r="A65"/>
      <c r="B65" s="2">
        <v>300011211</v>
      </c>
      <c r="C65" s="2" t="s">
        <v>74</v>
      </c>
      <c r="D65" s="2" t="s">
        <v>11</v>
      </c>
      <c r="E65" s="2">
        <v>5</v>
      </c>
      <c r="F65" s="2" t="s">
        <v>111</v>
      </c>
      <c r="G65" s="2">
        <v>1</v>
      </c>
      <c r="H65" s="2" t="s">
        <v>7</v>
      </c>
      <c r="I65" s="12">
        <v>2</v>
      </c>
      <c r="J65" s="3">
        <v>60</v>
      </c>
      <c r="K65" s="3">
        <v>0</v>
      </c>
      <c r="L65" s="3">
        <v>2</v>
      </c>
      <c r="M65" s="3">
        <v>1</v>
      </c>
      <c r="N65" s="3">
        <v>1</v>
      </c>
      <c r="O65" s="3">
        <v>0</v>
      </c>
      <c r="P65" s="3">
        <v>0</v>
      </c>
      <c r="Q65" s="3">
        <v>0</v>
      </c>
      <c r="R65" s="3">
        <v>1</v>
      </c>
      <c r="S65" s="4">
        <f t="shared" si="3"/>
        <v>5</v>
      </c>
      <c r="T65" s="3">
        <f t="shared" si="4"/>
        <v>4</v>
      </c>
      <c r="U65" s="3">
        <f t="shared" si="5"/>
        <v>1</v>
      </c>
      <c r="V65" s="13" t="s">
        <v>117</v>
      </c>
      <c r="W65" s="13"/>
      <c r="X65" s="13"/>
    </row>
    <row r="66" spans="1:24" ht="19.95" customHeight="1" x14ac:dyDescent="0.3">
      <c r="A66"/>
      <c r="B66" s="2">
        <v>300016220</v>
      </c>
      <c r="C66" s="2" t="s">
        <v>75</v>
      </c>
      <c r="D66" s="2" t="s">
        <v>11</v>
      </c>
      <c r="E66" s="2">
        <v>5</v>
      </c>
      <c r="F66" s="2" t="s">
        <v>111</v>
      </c>
      <c r="G66" s="2">
        <v>1</v>
      </c>
      <c r="H66" s="2" t="s">
        <v>7</v>
      </c>
      <c r="I66" s="12">
        <v>9</v>
      </c>
      <c r="J66" s="3">
        <v>230</v>
      </c>
      <c r="K66" s="3">
        <v>0</v>
      </c>
      <c r="L66" s="3">
        <v>3</v>
      </c>
      <c r="M66" s="3">
        <v>1</v>
      </c>
      <c r="N66" s="3">
        <v>1</v>
      </c>
      <c r="O66" s="3">
        <v>0</v>
      </c>
      <c r="P66" s="3">
        <v>0</v>
      </c>
      <c r="Q66" s="3">
        <v>1</v>
      </c>
      <c r="R66" s="3">
        <v>2</v>
      </c>
      <c r="S66" s="4">
        <f t="shared" si="3"/>
        <v>8</v>
      </c>
      <c r="T66" s="3">
        <f t="shared" si="4"/>
        <v>5</v>
      </c>
      <c r="U66" s="3">
        <f t="shared" si="5"/>
        <v>3</v>
      </c>
      <c r="V66" s="13" t="s">
        <v>136</v>
      </c>
      <c r="W66" s="13"/>
      <c r="X66" s="13"/>
    </row>
    <row r="67" spans="1:24" ht="19.95" customHeight="1" x14ac:dyDescent="0.3">
      <c r="A67"/>
      <c r="B67" s="2">
        <v>300022306</v>
      </c>
      <c r="C67" s="2" t="s">
        <v>76</v>
      </c>
      <c r="D67" s="2" t="s">
        <v>11</v>
      </c>
      <c r="E67" s="2">
        <v>2</v>
      </c>
      <c r="F67" s="2" t="s">
        <v>111</v>
      </c>
      <c r="G67" s="2">
        <v>3</v>
      </c>
      <c r="H67" s="2" t="s">
        <v>7</v>
      </c>
      <c r="I67" s="12">
        <v>17</v>
      </c>
      <c r="J67" s="3">
        <v>548</v>
      </c>
      <c r="K67" s="3">
        <v>0</v>
      </c>
      <c r="L67" s="3">
        <v>5</v>
      </c>
      <c r="M67" s="3">
        <v>1</v>
      </c>
      <c r="N67" s="3">
        <v>1</v>
      </c>
      <c r="O67" s="3">
        <v>0</v>
      </c>
      <c r="P67" s="3">
        <v>0</v>
      </c>
      <c r="Q67" s="3">
        <v>1</v>
      </c>
      <c r="R67" s="3">
        <v>3</v>
      </c>
      <c r="S67" s="4">
        <f t="shared" si="3"/>
        <v>11</v>
      </c>
      <c r="T67" s="3">
        <f t="shared" si="4"/>
        <v>7</v>
      </c>
      <c r="U67" s="3">
        <f t="shared" si="5"/>
        <v>4</v>
      </c>
      <c r="V67" s="13" t="s">
        <v>145</v>
      </c>
      <c r="W67" s="13"/>
      <c r="X67" s="13"/>
    </row>
    <row r="68" spans="1:24" ht="19.95" customHeight="1" x14ac:dyDescent="0.3">
      <c r="A68"/>
      <c r="B68" s="2">
        <v>300023215</v>
      </c>
      <c r="C68" s="2" t="s">
        <v>77</v>
      </c>
      <c r="D68" s="2" t="s">
        <v>11</v>
      </c>
      <c r="E68" s="2">
        <v>3</v>
      </c>
      <c r="F68" s="2" t="s">
        <v>111</v>
      </c>
      <c r="G68" s="2">
        <v>3</v>
      </c>
      <c r="H68" s="2" t="s">
        <v>7</v>
      </c>
      <c r="I68" s="12">
        <v>20</v>
      </c>
      <c r="J68" s="3">
        <v>569</v>
      </c>
      <c r="K68" s="3">
        <v>0</v>
      </c>
      <c r="L68" s="3">
        <v>5</v>
      </c>
      <c r="M68" s="3">
        <v>1</v>
      </c>
      <c r="N68" s="3">
        <v>1</v>
      </c>
      <c r="O68" s="3">
        <v>0</v>
      </c>
      <c r="P68" s="3">
        <v>0</v>
      </c>
      <c r="Q68" s="3">
        <v>1</v>
      </c>
      <c r="R68" s="3">
        <v>3</v>
      </c>
      <c r="S68" s="4">
        <f t="shared" si="3"/>
        <v>11</v>
      </c>
      <c r="T68" s="3">
        <f t="shared" si="4"/>
        <v>7</v>
      </c>
      <c r="U68" s="3">
        <f t="shared" si="5"/>
        <v>4</v>
      </c>
      <c r="V68" s="13"/>
      <c r="W68" s="13"/>
      <c r="X68" s="13"/>
    </row>
    <row r="69" spans="1:24" ht="19.95" customHeight="1" x14ac:dyDescent="0.3">
      <c r="A69"/>
      <c r="B69" s="2">
        <v>300021211</v>
      </c>
      <c r="C69" s="2" t="s">
        <v>78</v>
      </c>
      <c r="D69" s="2" t="s">
        <v>11</v>
      </c>
      <c r="E69" s="2">
        <v>1</v>
      </c>
      <c r="F69" s="2" t="s">
        <v>111</v>
      </c>
      <c r="G69" s="2">
        <v>1</v>
      </c>
      <c r="H69" s="2" t="s">
        <v>7</v>
      </c>
      <c r="I69" s="12">
        <v>31</v>
      </c>
      <c r="J69" s="3">
        <v>953</v>
      </c>
      <c r="K69" s="3">
        <v>0</v>
      </c>
      <c r="L69" s="3">
        <v>6</v>
      </c>
      <c r="M69" s="3">
        <v>1</v>
      </c>
      <c r="N69" s="3">
        <v>1</v>
      </c>
      <c r="O69" s="3">
        <v>0</v>
      </c>
      <c r="P69" s="3">
        <v>0</v>
      </c>
      <c r="Q69" s="3">
        <v>1</v>
      </c>
      <c r="R69" s="3">
        <v>3</v>
      </c>
      <c r="S69" s="4">
        <f t="shared" si="3"/>
        <v>12</v>
      </c>
      <c r="T69" s="3">
        <f t="shared" si="4"/>
        <v>8</v>
      </c>
      <c r="U69" s="3">
        <f t="shared" si="5"/>
        <v>4</v>
      </c>
      <c r="V69" s="13" t="s">
        <v>135</v>
      </c>
      <c r="W69" s="13"/>
      <c r="X69" s="13" t="s">
        <v>146</v>
      </c>
    </row>
    <row r="70" spans="1:24" ht="19.95" customHeight="1" x14ac:dyDescent="0.3">
      <c r="A70"/>
      <c r="B70" s="2">
        <v>300022215</v>
      </c>
      <c r="C70" s="2" t="s">
        <v>79</v>
      </c>
      <c r="D70" s="2" t="s">
        <v>11</v>
      </c>
      <c r="E70" s="2">
        <v>2</v>
      </c>
      <c r="F70" s="2" t="s">
        <v>111</v>
      </c>
      <c r="G70" s="2">
        <v>3</v>
      </c>
      <c r="H70" s="2" t="s">
        <v>7</v>
      </c>
      <c r="I70" s="12">
        <v>27</v>
      </c>
      <c r="J70" s="3">
        <v>872</v>
      </c>
      <c r="K70" s="3">
        <v>0</v>
      </c>
      <c r="L70" s="3">
        <v>6</v>
      </c>
      <c r="M70" s="3">
        <v>1</v>
      </c>
      <c r="N70" s="3">
        <v>1</v>
      </c>
      <c r="O70" s="3">
        <v>0</v>
      </c>
      <c r="P70" s="3">
        <v>0</v>
      </c>
      <c r="Q70" s="3">
        <v>1</v>
      </c>
      <c r="R70" s="3">
        <v>3</v>
      </c>
      <c r="S70" s="4">
        <f t="shared" si="3"/>
        <v>12</v>
      </c>
      <c r="T70" s="3">
        <f t="shared" si="4"/>
        <v>8</v>
      </c>
      <c r="U70" s="3">
        <f t="shared" si="5"/>
        <v>4</v>
      </c>
      <c r="V70" s="13" t="s">
        <v>135</v>
      </c>
      <c r="W70" s="13"/>
      <c r="X70" s="13"/>
    </row>
    <row r="71" spans="1:24" ht="19.95" customHeight="1" x14ac:dyDescent="0.3">
      <c r="A71"/>
      <c r="B71" s="2">
        <v>300022307</v>
      </c>
      <c r="C71" s="2" t="s">
        <v>80</v>
      </c>
      <c r="D71" s="2" t="s">
        <v>11</v>
      </c>
      <c r="E71" s="2">
        <v>2</v>
      </c>
      <c r="F71" s="2" t="s">
        <v>111</v>
      </c>
      <c r="G71" s="2">
        <v>2</v>
      </c>
      <c r="H71" s="2" t="s">
        <v>6</v>
      </c>
      <c r="I71" s="12">
        <v>24</v>
      </c>
      <c r="J71" s="3">
        <v>752</v>
      </c>
      <c r="K71" s="3">
        <v>2</v>
      </c>
      <c r="L71" s="3">
        <v>4</v>
      </c>
      <c r="M71" s="3">
        <v>1</v>
      </c>
      <c r="N71" s="3">
        <v>1</v>
      </c>
      <c r="O71" s="3">
        <v>0</v>
      </c>
      <c r="P71" s="3">
        <v>0</v>
      </c>
      <c r="Q71" s="3">
        <v>1</v>
      </c>
      <c r="R71" s="3">
        <v>3</v>
      </c>
      <c r="S71" s="4">
        <f t="shared" si="3"/>
        <v>12</v>
      </c>
      <c r="T71" s="3">
        <f t="shared" si="4"/>
        <v>8</v>
      </c>
      <c r="U71" s="3">
        <f t="shared" si="5"/>
        <v>4</v>
      </c>
      <c r="V71" s="13" t="s">
        <v>135</v>
      </c>
      <c r="W71" s="13"/>
      <c r="X71" s="13" t="s">
        <v>118</v>
      </c>
    </row>
    <row r="72" spans="1:24" ht="19.95" customHeight="1" x14ac:dyDescent="0.3">
      <c r="A72"/>
      <c r="B72" s="2">
        <v>300023403</v>
      </c>
      <c r="C72" s="2" t="s">
        <v>81</v>
      </c>
      <c r="D72" s="2" t="s">
        <v>11</v>
      </c>
      <c r="E72" s="2">
        <v>3</v>
      </c>
      <c r="F72" s="2" t="s">
        <v>111</v>
      </c>
      <c r="G72" s="2">
        <v>2</v>
      </c>
      <c r="H72" s="2" t="s">
        <v>8</v>
      </c>
      <c r="I72" s="12">
        <v>31</v>
      </c>
      <c r="J72" s="3">
        <v>935</v>
      </c>
      <c r="K72" s="3">
        <v>6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1</v>
      </c>
      <c r="R72" s="3">
        <v>3</v>
      </c>
      <c r="S72" s="4">
        <f t="shared" si="3"/>
        <v>12</v>
      </c>
      <c r="T72" s="3">
        <f t="shared" si="4"/>
        <v>8</v>
      </c>
      <c r="U72" s="3">
        <f t="shared" si="5"/>
        <v>4</v>
      </c>
      <c r="V72" s="13"/>
      <c r="W72" s="13"/>
      <c r="X72" s="13"/>
    </row>
    <row r="73" spans="1:24" ht="19.95" customHeight="1" x14ac:dyDescent="0.3">
      <c r="A73"/>
      <c r="B73" s="2">
        <v>300023306</v>
      </c>
      <c r="C73" s="2" t="s">
        <v>82</v>
      </c>
      <c r="D73" s="2" t="s">
        <v>11</v>
      </c>
      <c r="E73" s="2">
        <v>3</v>
      </c>
      <c r="F73" s="2" t="s">
        <v>111</v>
      </c>
      <c r="G73" s="2">
        <v>1</v>
      </c>
      <c r="H73" s="2" t="s">
        <v>7</v>
      </c>
      <c r="I73" s="12">
        <v>7</v>
      </c>
      <c r="J73" s="3">
        <v>181</v>
      </c>
      <c r="K73" s="3">
        <v>0</v>
      </c>
      <c r="L73" s="3">
        <v>2</v>
      </c>
      <c r="M73" s="3">
        <v>1</v>
      </c>
      <c r="N73" s="3">
        <v>1</v>
      </c>
      <c r="O73" s="3">
        <v>0</v>
      </c>
      <c r="P73" s="3">
        <v>0</v>
      </c>
      <c r="Q73" s="3">
        <v>1</v>
      </c>
      <c r="R73" s="3">
        <v>2</v>
      </c>
      <c r="S73" s="4">
        <f t="shared" si="3"/>
        <v>7</v>
      </c>
      <c r="T73" s="3">
        <f t="shared" si="4"/>
        <v>4</v>
      </c>
      <c r="U73" s="3">
        <f t="shared" si="5"/>
        <v>3</v>
      </c>
      <c r="V73" s="13"/>
      <c r="W73" s="13"/>
      <c r="X73" s="13"/>
    </row>
    <row r="74" spans="1:24" ht="19.95" customHeight="1" x14ac:dyDescent="0.3">
      <c r="A74"/>
      <c r="B74" s="2">
        <v>300015208</v>
      </c>
      <c r="C74" s="2" t="s">
        <v>83</v>
      </c>
      <c r="D74" s="2" t="s">
        <v>11</v>
      </c>
      <c r="E74" s="2">
        <v>5</v>
      </c>
      <c r="F74" s="2" t="s">
        <v>111</v>
      </c>
      <c r="G74" s="2">
        <v>1</v>
      </c>
      <c r="H74" s="2" t="s">
        <v>7</v>
      </c>
      <c r="I74" s="12">
        <v>2</v>
      </c>
      <c r="J74" s="3">
        <v>39</v>
      </c>
      <c r="K74" s="3">
        <v>0</v>
      </c>
      <c r="L74" s="3">
        <v>2</v>
      </c>
      <c r="M74" s="3">
        <v>1</v>
      </c>
      <c r="N74" s="3">
        <v>1</v>
      </c>
      <c r="O74" s="3">
        <v>0</v>
      </c>
      <c r="P74" s="3">
        <v>0</v>
      </c>
      <c r="Q74" s="3">
        <v>0</v>
      </c>
      <c r="R74" s="3">
        <v>1</v>
      </c>
      <c r="S74" s="4">
        <f t="shared" si="3"/>
        <v>5</v>
      </c>
      <c r="T74" s="3">
        <f t="shared" si="4"/>
        <v>4</v>
      </c>
      <c r="U74" s="3">
        <f t="shared" si="5"/>
        <v>1</v>
      </c>
      <c r="V74" s="13" t="s">
        <v>117</v>
      </c>
      <c r="W74" s="13"/>
      <c r="X74" s="13"/>
    </row>
    <row r="75" spans="1:24" ht="19.95" customHeight="1" x14ac:dyDescent="0.3">
      <c r="A75"/>
      <c r="B75" s="2">
        <v>300011214</v>
      </c>
      <c r="C75" s="2" t="s">
        <v>84</v>
      </c>
      <c r="D75" s="2" t="s">
        <v>11</v>
      </c>
      <c r="E75" s="2">
        <v>5</v>
      </c>
      <c r="F75" s="2" t="s">
        <v>110</v>
      </c>
      <c r="G75" s="2">
        <v>4</v>
      </c>
      <c r="H75" s="2" t="s">
        <v>7</v>
      </c>
      <c r="I75" s="12">
        <v>30</v>
      </c>
      <c r="J75" s="3">
        <v>986</v>
      </c>
      <c r="K75" s="3">
        <v>0</v>
      </c>
      <c r="L75" s="3">
        <v>5</v>
      </c>
      <c r="M75" s="3">
        <v>1</v>
      </c>
      <c r="N75" s="3">
        <v>1</v>
      </c>
      <c r="O75" s="3">
        <v>0</v>
      </c>
      <c r="P75" s="3">
        <v>0</v>
      </c>
      <c r="Q75" s="3">
        <v>1</v>
      </c>
      <c r="R75" s="3">
        <v>2</v>
      </c>
      <c r="S75" s="4">
        <f t="shared" si="3"/>
        <v>10</v>
      </c>
      <c r="T75" s="3">
        <f t="shared" si="4"/>
        <v>7</v>
      </c>
      <c r="U75" s="3">
        <f t="shared" si="5"/>
        <v>3</v>
      </c>
      <c r="V75" s="13" t="s">
        <v>117</v>
      </c>
      <c r="W75" s="13"/>
      <c r="X75" s="13"/>
    </row>
    <row r="76" spans="1:24" ht="19.95" customHeight="1" x14ac:dyDescent="0.3">
      <c r="A76"/>
      <c r="B76" s="2">
        <v>300024221</v>
      </c>
      <c r="C76" s="2" t="s">
        <v>85</v>
      </c>
      <c r="D76" s="2" t="s">
        <v>11</v>
      </c>
      <c r="E76" s="2">
        <v>4</v>
      </c>
      <c r="F76" s="2" t="s">
        <v>111</v>
      </c>
      <c r="G76" s="2">
        <v>2</v>
      </c>
      <c r="H76" s="2" t="s">
        <v>7</v>
      </c>
      <c r="I76" s="12">
        <v>3</v>
      </c>
      <c r="J76" s="3">
        <v>51</v>
      </c>
      <c r="K76" s="3">
        <v>0</v>
      </c>
      <c r="L76" s="3">
        <v>2</v>
      </c>
      <c r="M76" s="3">
        <v>1</v>
      </c>
      <c r="N76" s="3">
        <v>1</v>
      </c>
      <c r="O76" s="3">
        <v>0</v>
      </c>
      <c r="P76" s="3">
        <v>0</v>
      </c>
      <c r="Q76" s="3">
        <v>0</v>
      </c>
      <c r="R76" s="3">
        <v>1</v>
      </c>
      <c r="S76" s="4">
        <f t="shared" si="3"/>
        <v>5</v>
      </c>
      <c r="T76" s="3">
        <f t="shared" si="4"/>
        <v>4</v>
      </c>
      <c r="U76" s="3">
        <f t="shared" si="5"/>
        <v>1</v>
      </c>
      <c r="V76" s="13" t="s">
        <v>135</v>
      </c>
      <c r="W76" s="13"/>
      <c r="X76" s="13" t="s">
        <v>143</v>
      </c>
    </row>
    <row r="77" spans="1:24" ht="19.95" customHeight="1" x14ac:dyDescent="0.3">
      <c r="A77" s="17"/>
      <c r="B77" s="2">
        <v>300024306</v>
      </c>
      <c r="C77" s="2" t="s">
        <v>86</v>
      </c>
      <c r="D77" s="2" t="s">
        <v>11</v>
      </c>
      <c r="E77" s="2">
        <v>4</v>
      </c>
      <c r="F77" s="2" t="s">
        <v>110</v>
      </c>
      <c r="G77" s="2">
        <v>4</v>
      </c>
      <c r="H77" s="2" t="s">
        <v>7</v>
      </c>
      <c r="I77" s="12">
        <v>24</v>
      </c>
      <c r="J77" s="3">
        <v>823</v>
      </c>
      <c r="K77" s="3">
        <v>0</v>
      </c>
      <c r="L77" s="3">
        <v>4</v>
      </c>
      <c r="M77" s="3">
        <v>1</v>
      </c>
      <c r="N77" s="3">
        <v>1</v>
      </c>
      <c r="O77" s="3">
        <v>0</v>
      </c>
      <c r="P77" s="3">
        <v>0</v>
      </c>
      <c r="Q77" s="3">
        <v>1</v>
      </c>
      <c r="R77" s="3">
        <v>2</v>
      </c>
      <c r="S77" s="4">
        <f t="shared" si="3"/>
        <v>9</v>
      </c>
      <c r="T77" s="3">
        <f t="shared" si="4"/>
        <v>6</v>
      </c>
      <c r="U77" s="3">
        <f t="shared" si="5"/>
        <v>3</v>
      </c>
      <c r="V77" s="13" t="s">
        <v>117</v>
      </c>
      <c r="W77" s="13"/>
      <c r="X77" s="13"/>
    </row>
    <row r="78" spans="1:24" ht="19.95" customHeight="1" x14ac:dyDescent="0.3">
      <c r="A78"/>
      <c r="B78" s="2">
        <v>300022309</v>
      </c>
      <c r="C78" s="2" t="s">
        <v>87</v>
      </c>
      <c r="D78" s="2" t="s">
        <v>11</v>
      </c>
      <c r="E78" s="2">
        <v>4</v>
      </c>
      <c r="F78" s="2" t="s">
        <v>111</v>
      </c>
      <c r="G78" s="2">
        <v>2</v>
      </c>
      <c r="H78" s="2" t="s">
        <v>7</v>
      </c>
      <c r="I78" s="12">
        <v>13</v>
      </c>
      <c r="J78" s="3">
        <v>415</v>
      </c>
      <c r="K78" s="3">
        <v>0</v>
      </c>
      <c r="L78" s="3">
        <v>3</v>
      </c>
      <c r="M78" s="3">
        <v>1</v>
      </c>
      <c r="N78" s="3">
        <v>1</v>
      </c>
      <c r="O78" s="3">
        <v>0</v>
      </c>
      <c r="P78" s="3">
        <v>0</v>
      </c>
      <c r="Q78" s="3">
        <v>1</v>
      </c>
      <c r="R78" s="3">
        <v>2</v>
      </c>
      <c r="S78" s="4">
        <f t="shared" si="3"/>
        <v>8</v>
      </c>
      <c r="T78" s="3">
        <f t="shared" si="4"/>
        <v>5</v>
      </c>
      <c r="U78" s="3">
        <f t="shared" si="5"/>
        <v>3</v>
      </c>
      <c r="V78" s="13" t="s">
        <v>117</v>
      </c>
      <c r="W78" s="13"/>
      <c r="X78" s="13" t="s">
        <v>121</v>
      </c>
    </row>
    <row r="79" spans="1:24" ht="19.95" customHeight="1" x14ac:dyDescent="0.3">
      <c r="A79"/>
      <c r="B79" s="2">
        <v>300021405</v>
      </c>
      <c r="C79" s="2" t="s">
        <v>88</v>
      </c>
      <c r="D79" s="2" t="s">
        <v>11</v>
      </c>
      <c r="E79" s="2">
        <v>1</v>
      </c>
      <c r="F79" s="2" t="s">
        <v>111</v>
      </c>
      <c r="G79" s="2">
        <v>2</v>
      </c>
      <c r="H79" s="2" t="s">
        <v>8</v>
      </c>
      <c r="I79" s="12">
        <v>31</v>
      </c>
      <c r="J79" s="3">
        <v>790</v>
      </c>
      <c r="K79" s="3">
        <v>4</v>
      </c>
      <c r="L79" s="3">
        <v>0</v>
      </c>
      <c r="M79" s="3">
        <v>1</v>
      </c>
      <c r="N79" s="3">
        <v>1</v>
      </c>
      <c r="O79" s="3">
        <v>0</v>
      </c>
      <c r="P79" s="3">
        <v>2</v>
      </c>
      <c r="Q79" s="3">
        <v>1</v>
      </c>
      <c r="R79" s="3">
        <v>3</v>
      </c>
      <c r="S79" s="4">
        <f t="shared" ref="S79:S86" si="6">SUM(K79:R79)</f>
        <v>12</v>
      </c>
      <c r="T79" s="3">
        <f t="shared" ref="T79:T86" si="7">SUM(K79:P79)</f>
        <v>8</v>
      </c>
      <c r="U79" s="3">
        <f t="shared" ref="U79:U86" si="8">SUM(Q79:R79)</f>
        <v>4</v>
      </c>
      <c r="V79" s="13" t="s">
        <v>145</v>
      </c>
      <c r="W79" s="13"/>
      <c r="X79" s="13" t="s">
        <v>152</v>
      </c>
    </row>
    <row r="80" spans="1:24" ht="19.95" customHeight="1" x14ac:dyDescent="0.3">
      <c r="A80"/>
      <c r="B80" s="2">
        <v>300024304</v>
      </c>
      <c r="C80" s="2" t="s">
        <v>89</v>
      </c>
      <c r="D80" s="2" t="s">
        <v>11</v>
      </c>
      <c r="E80" s="2">
        <v>4</v>
      </c>
      <c r="F80" s="2" t="s">
        <v>111</v>
      </c>
      <c r="G80" s="2">
        <v>2</v>
      </c>
      <c r="H80" s="2" t="s">
        <v>6</v>
      </c>
      <c r="I80" s="12">
        <v>21</v>
      </c>
      <c r="J80" s="3">
        <v>540</v>
      </c>
      <c r="K80" s="3">
        <v>2</v>
      </c>
      <c r="L80" s="3">
        <v>3</v>
      </c>
      <c r="M80" s="3">
        <v>1</v>
      </c>
      <c r="N80" s="3">
        <v>1</v>
      </c>
      <c r="O80" s="3">
        <v>0</v>
      </c>
      <c r="P80" s="3">
        <v>0</v>
      </c>
      <c r="Q80" s="3">
        <v>1</v>
      </c>
      <c r="R80" s="3">
        <v>3</v>
      </c>
      <c r="S80" s="4">
        <f t="shared" si="6"/>
        <v>11</v>
      </c>
      <c r="T80" s="3">
        <f t="shared" si="7"/>
        <v>7</v>
      </c>
      <c r="U80" s="3">
        <f t="shared" si="8"/>
        <v>4</v>
      </c>
      <c r="V80" s="13" t="s">
        <v>117</v>
      </c>
      <c r="W80" s="13"/>
      <c r="X80" s="13" t="s">
        <v>116</v>
      </c>
    </row>
    <row r="81" spans="1:24" ht="19.95" customHeight="1" x14ac:dyDescent="0.3">
      <c r="A81"/>
      <c r="B81" s="2">
        <v>300024307</v>
      </c>
      <c r="C81" s="2" t="s">
        <v>90</v>
      </c>
      <c r="D81" s="2" t="s">
        <v>11</v>
      </c>
      <c r="E81" s="2">
        <v>4</v>
      </c>
      <c r="F81" s="2" t="s">
        <v>111</v>
      </c>
      <c r="G81" s="2">
        <v>2</v>
      </c>
      <c r="H81" s="2" t="s">
        <v>8</v>
      </c>
      <c r="I81" s="12">
        <v>21</v>
      </c>
      <c r="J81" s="3">
        <v>656</v>
      </c>
      <c r="K81" s="3">
        <v>6</v>
      </c>
      <c r="L81" s="3">
        <v>0</v>
      </c>
      <c r="M81" s="3">
        <v>1</v>
      </c>
      <c r="N81" s="3">
        <v>1</v>
      </c>
      <c r="O81" s="3">
        <v>0</v>
      </c>
      <c r="P81" s="3">
        <v>0</v>
      </c>
      <c r="Q81" s="3">
        <v>1</v>
      </c>
      <c r="R81" s="3">
        <v>3</v>
      </c>
      <c r="S81" s="4">
        <f t="shared" si="6"/>
        <v>12</v>
      </c>
      <c r="T81" s="3">
        <f t="shared" si="7"/>
        <v>8</v>
      </c>
      <c r="U81" s="3">
        <f t="shared" si="8"/>
        <v>4</v>
      </c>
      <c r="V81" s="13" t="s">
        <v>142</v>
      </c>
      <c r="W81" s="13"/>
      <c r="X81" s="13"/>
    </row>
    <row r="82" spans="1:24" ht="19.95" customHeight="1" x14ac:dyDescent="0.3">
      <c r="A82"/>
      <c r="B82" s="2">
        <v>300021307</v>
      </c>
      <c r="C82" s="2" t="s">
        <v>91</v>
      </c>
      <c r="D82" s="2" t="s">
        <v>11</v>
      </c>
      <c r="E82" s="2">
        <v>1</v>
      </c>
      <c r="F82" s="2" t="s">
        <v>111</v>
      </c>
      <c r="G82" s="2">
        <v>1</v>
      </c>
      <c r="H82" s="2" t="s">
        <v>7</v>
      </c>
      <c r="I82" s="12">
        <v>10</v>
      </c>
      <c r="J82" s="3">
        <v>333</v>
      </c>
      <c r="K82" s="3">
        <v>0</v>
      </c>
      <c r="L82" s="3">
        <v>3</v>
      </c>
      <c r="M82" s="3">
        <v>1</v>
      </c>
      <c r="N82" s="3">
        <v>1</v>
      </c>
      <c r="O82" s="3">
        <v>0</v>
      </c>
      <c r="P82" s="3">
        <v>0</v>
      </c>
      <c r="Q82" s="3">
        <v>1</v>
      </c>
      <c r="R82" s="3">
        <v>2</v>
      </c>
      <c r="S82" s="4">
        <f t="shared" si="6"/>
        <v>8</v>
      </c>
      <c r="T82" s="3">
        <f t="shared" si="7"/>
        <v>5</v>
      </c>
      <c r="U82" s="3">
        <f t="shared" si="8"/>
        <v>3</v>
      </c>
      <c r="V82" s="13" t="s">
        <v>139</v>
      </c>
      <c r="W82" s="13"/>
      <c r="X82" s="13"/>
    </row>
    <row r="83" spans="1:24" ht="19.95" customHeight="1" x14ac:dyDescent="0.3">
      <c r="A83"/>
      <c r="B83" s="2">
        <v>300023217</v>
      </c>
      <c r="C83" s="2" t="s">
        <v>92</v>
      </c>
      <c r="D83" s="2" t="s">
        <v>11</v>
      </c>
      <c r="E83" s="2">
        <v>3</v>
      </c>
      <c r="F83" s="2" t="s">
        <v>111</v>
      </c>
      <c r="G83" s="2">
        <v>1</v>
      </c>
      <c r="H83" s="2" t="s">
        <v>7</v>
      </c>
      <c r="I83" s="12">
        <v>5</v>
      </c>
      <c r="J83" s="3">
        <v>62</v>
      </c>
      <c r="K83" s="3">
        <v>0</v>
      </c>
      <c r="L83" s="3">
        <v>2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4">
        <f t="shared" si="6"/>
        <v>5</v>
      </c>
      <c r="T83" s="3">
        <f t="shared" si="7"/>
        <v>4</v>
      </c>
      <c r="U83" s="3">
        <f t="shared" si="8"/>
        <v>1</v>
      </c>
      <c r="V83" s="13" t="s">
        <v>135</v>
      </c>
      <c r="W83" s="13"/>
      <c r="X83" s="13" t="s">
        <v>147</v>
      </c>
    </row>
    <row r="84" spans="1:24" ht="19.95" customHeight="1" x14ac:dyDescent="0.3">
      <c r="A84"/>
      <c r="B84" s="2">
        <v>300011302</v>
      </c>
      <c r="C84" s="2" t="s">
        <v>93</v>
      </c>
      <c r="D84" s="2" t="s">
        <v>11</v>
      </c>
      <c r="E84" s="2">
        <v>5</v>
      </c>
      <c r="F84" s="2" t="s">
        <v>110</v>
      </c>
      <c r="G84" s="2">
        <v>4</v>
      </c>
      <c r="H84" s="2" t="s">
        <v>8</v>
      </c>
      <c r="I84" s="12">
        <v>25</v>
      </c>
      <c r="J84" s="3">
        <v>734</v>
      </c>
      <c r="K84" s="3">
        <v>4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1</v>
      </c>
      <c r="R84" s="3">
        <v>2</v>
      </c>
      <c r="S84" s="4">
        <f t="shared" si="6"/>
        <v>9</v>
      </c>
      <c r="T84" s="3">
        <f t="shared" si="7"/>
        <v>6</v>
      </c>
      <c r="U84" s="3">
        <f t="shared" si="8"/>
        <v>3</v>
      </c>
      <c r="V84" s="13" t="s">
        <v>117</v>
      </c>
      <c r="W84" s="13"/>
      <c r="X84" s="13"/>
    </row>
    <row r="85" spans="1:24" ht="19.95" customHeight="1" x14ac:dyDescent="0.3">
      <c r="A85"/>
      <c r="B85" s="2">
        <v>300021212</v>
      </c>
      <c r="C85" s="2" t="s">
        <v>94</v>
      </c>
      <c r="D85" s="2" t="s">
        <v>11</v>
      </c>
      <c r="E85" s="2">
        <v>1</v>
      </c>
      <c r="F85" s="2" t="s">
        <v>111</v>
      </c>
      <c r="G85" s="2">
        <v>2</v>
      </c>
      <c r="H85" s="2" t="s">
        <v>7</v>
      </c>
      <c r="I85" s="12">
        <v>12</v>
      </c>
      <c r="J85" s="3">
        <v>301</v>
      </c>
      <c r="K85" s="3">
        <v>0</v>
      </c>
      <c r="L85" s="3">
        <v>3</v>
      </c>
      <c r="M85" s="3">
        <v>1</v>
      </c>
      <c r="N85" s="3">
        <v>2</v>
      </c>
      <c r="O85" s="3">
        <v>0</v>
      </c>
      <c r="P85" s="3">
        <v>0</v>
      </c>
      <c r="Q85" s="3">
        <v>1</v>
      </c>
      <c r="R85" s="3">
        <v>2</v>
      </c>
      <c r="S85" s="4">
        <f t="shared" si="6"/>
        <v>9</v>
      </c>
      <c r="T85" s="3">
        <f t="shared" si="7"/>
        <v>6</v>
      </c>
      <c r="U85" s="3">
        <f t="shared" si="8"/>
        <v>3</v>
      </c>
      <c r="V85" s="13" t="s">
        <v>135</v>
      </c>
      <c r="W85" s="13"/>
      <c r="X85" s="13" t="s">
        <v>150</v>
      </c>
    </row>
    <row r="86" spans="1:24" ht="19.95" customHeight="1" x14ac:dyDescent="0.3">
      <c r="A86"/>
      <c r="B86" s="2">
        <v>300021213</v>
      </c>
      <c r="C86" s="2" t="s">
        <v>95</v>
      </c>
      <c r="D86" s="2" t="s">
        <v>11</v>
      </c>
      <c r="E86" s="2">
        <v>1</v>
      </c>
      <c r="F86" s="2" t="s">
        <v>111</v>
      </c>
      <c r="G86" s="2">
        <v>3</v>
      </c>
      <c r="H86" s="2" t="s">
        <v>7</v>
      </c>
      <c r="I86" s="12">
        <v>11</v>
      </c>
      <c r="J86" s="3">
        <v>344</v>
      </c>
      <c r="K86" s="3">
        <v>0</v>
      </c>
      <c r="L86" s="3">
        <v>3</v>
      </c>
      <c r="M86" s="3">
        <v>1</v>
      </c>
      <c r="N86" s="3">
        <v>1</v>
      </c>
      <c r="O86" s="3">
        <v>0</v>
      </c>
      <c r="P86" s="3">
        <v>0</v>
      </c>
      <c r="Q86" s="3">
        <v>1</v>
      </c>
      <c r="R86" s="3">
        <v>2</v>
      </c>
      <c r="S86" s="4">
        <f t="shared" si="6"/>
        <v>8</v>
      </c>
      <c r="T86" s="3">
        <f t="shared" si="7"/>
        <v>5</v>
      </c>
      <c r="U86" s="3">
        <f t="shared" si="8"/>
        <v>3</v>
      </c>
      <c r="V86" s="13" t="s">
        <v>135</v>
      </c>
      <c r="W86" s="13" t="s">
        <v>132</v>
      </c>
      <c r="X86" s="13" t="s">
        <v>115</v>
      </c>
    </row>
    <row r="87" spans="1:24" ht="19.95" customHeight="1" x14ac:dyDescent="0.3">
      <c r="B87" s="18">
        <v>300043215</v>
      </c>
      <c r="C87" s="18" t="s">
        <v>164</v>
      </c>
      <c r="D87" s="2" t="s">
        <v>11</v>
      </c>
      <c r="E87" s="18">
        <v>5</v>
      </c>
      <c r="F87" s="2" t="s">
        <v>111</v>
      </c>
      <c r="G87" s="18">
        <v>3</v>
      </c>
      <c r="H87" s="18" t="s">
        <v>7</v>
      </c>
      <c r="S87">
        <v>5</v>
      </c>
    </row>
  </sheetData>
  <autoFilter ref="B1:X86" xr:uid="{00000000-0009-0000-0000-000000000000}"/>
  <conditionalFormatting sqref="B2:B44">
    <cfRule type="duplicateValues" dxfId="2" priority="9"/>
  </conditionalFormatting>
  <conditionalFormatting sqref="B45">
    <cfRule type="duplicateValues" dxfId="1" priority="1"/>
  </conditionalFormatting>
  <conditionalFormatting sqref="B45:B87">
    <cfRule type="duplicateValues" dxfId="0" priority="8"/>
  </conditionalFormatting>
  <pageMargins left="0.51181102362204722" right="0.11811023622047245" top="0.35433070866141736" bottom="0.55118110236220474" header="0.31496062992125984" footer="0.31496062992125984"/>
  <pageSetup scale="4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Schools Allocations</vt:lpstr>
      <vt:lpstr>'Schools Allocations'!Print_Titles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Llewelyn  Jonkers</cp:lastModifiedBy>
  <cp:lastPrinted>2025-04-15T11:55:21Z</cp:lastPrinted>
  <dcterms:created xsi:type="dcterms:W3CDTF">2025-02-28T05:51:23Z</dcterms:created>
  <dcterms:modified xsi:type="dcterms:W3CDTF">2025-08-28T20:07:14Z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2025-04-22T12:11:46Z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53aa9b26-860d-402d-aaea-6c6e7af3a401</vt:lpwstr>
  </property>
  <property fmtid="{D5CDD505-2E9C-101B-9397-08002B2CF9AE}" pid="7" name="MSIP_Label_defa4170-0d19-0005-0004-bc88714345d2_ActionId">
    <vt:lpwstr>0d2252b2-156f-492c-bf84-bb1da4ab862d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