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cuments\Redarbor_test\"/>
    </mc:Choice>
  </mc:AlternateContent>
  <xr:revisionPtr revIDLastSave="0" documentId="13_ncr:1_{7933CF38-572D-4E40-A66D-4A6A68743120}" xr6:coauthVersionLast="47" xr6:coauthVersionMax="47" xr10:uidLastSave="{00000000-0000-0000-0000-000000000000}"/>
  <bookViews>
    <workbookView xWindow="-120" yWindow="-120" windowWidth="29040" windowHeight="15720" xr2:uid="{46CF90B8-5A13-4CE3-9353-34520CE2E533}"/>
  </bookViews>
  <sheets>
    <sheet name="Statistical_Summary" sheetId="2" r:id="rId1"/>
  </sheets>
  <definedNames>
    <definedName name="DatosExternos_1" localSheetId="0" hidden="1">Statistical_Summary!$A$1:$M$13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3" i="2"/>
  <c r="N3" i="2"/>
  <c r="N4" i="2"/>
  <c r="N5" i="2"/>
  <c r="N6" i="2"/>
  <c r="N7" i="2"/>
  <c r="N8" i="2"/>
  <c r="N9" i="2"/>
  <c r="N10" i="2"/>
  <c r="N11" i="2"/>
  <c r="N12" i="2"/>
  <c r="N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97DDA-50E8-43E3-B216-A1735B9BF922}" keepAlive="1" name="Consulta - Statistical_Summary" description="Conexión a la consulta 'Statistical_Summary' en el libro." type="5" refreshedVersion="8" background="1" saveData="1">
    <dbPr connection="Provider=Microsoft.Mashup.OleDb.1;Data Source=$Workbook$;Location=Statistical_Summary;Extended Properties=&quot;&quot;" command="SELECT * FROM [Statistical_Summary]"/>
  </connection>
</connections>
</file>

<file path=xl/sharedStrings.xml><?xml version="1.0" encoding="utf-8"?>
<sst xmlns="http://schemas.openxmlformats.org/spreadsheetml/2006/main" count="27" uniqueCount="27">
  <si>
    <t>source</t>
  </si>
  <si>
    <t>Mean_Ratio</t>
  </si>
  <si>
    <t>Standard_Deviation_Ratio</t>
  </si>
  <si>
    <t>Variance_Ratio</t>
  </si>
  <si>
    <t>Min_Ratio</t>
  </si>
  <si>
    <t>Max_Ratio</t>
  </si>
  <si>
    <t>Puntos</t>
  </si>
  <si>
    <t>Puntos_sin_good</t>
  </si>
  <si>
    <t>Puntos_sin_users</t>
  </si>
  <si>
    <t>Ratio_total</t>
  </si>
  <si>
    <t>Users</t>
  </si>
  <si>
    <t>bad</t>
  </si>
  <si>
    <t>good</t>
  </si>
  <si>
    <t>all</t>
  </si>
  <si>
    <t>105755</t>
  </si>
  <si>
    <t>105614</t>
  </si>
  <si>
    <t>105952</t>
  </si>
  <si>
    <t>102701</t>
  </si>
  <si>
    <t>102875</t>
  </si>
  <si>
    <t>104560</t>
  </si>
  <si>
    <t>103708</t>
  </si>
  <si>
    <t>104474</t>
  </si>
  <si>
    <t>105656</t>
  </si>
  <si>
    <t>0</t>
  </si>
  <si>
    <t>106062</t>
  </si>
  <si>
    <t>Ratio_wo_source</t>
  </si>
  <si>
    <t>Ranking_Worst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</si>
</sst>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4517628-CCA1-43C5-9857-85C6853BF76D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source" tableColumnId="1"/>
      <queryTableField id="2" name="Mean_Ratio" tableColumnId="2"/>
      <queryTableField id="3" name="Standard_Deviation_Ratio" tableColumnId="3"/>
      <queryTableField id="4" name="Variance_Ratio" tableColumnId="4"/>
      <queryTableField id="5" name="Min_Ratio" tableColumnId="5"/>
      <queryTableField id="6" name="Max_Ratio" tableColumnId="6"/>
      <queryTableField id="7" name="Puntos" tableColumnId="7"/>
      <queryTableField id="8" name="Puntos_sin_good" tableColumnId="8"/>
      <queryTableField id="9" name="Puntos_sin_users" tableColumnId="9"/>
      <queryTableField id="10" name="Ratio_total" tableColumnId="10"/>
      <queryTableField id="11" name="Users" tableColumnId="11"/>
      <queryTableField id="12" name="bad" tableColumnId="12"/>
      <queryTableField id="13" name="good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346CF-862F-40E1-951F-A6458AD73B10}" name="Statistical_Summary" displayName="Statistical_Summary" ref="A1:O13" tableType="queryTable" totalsRowShown="0">
  <autoFilter ref="A1:O13" xr:uid="{CB5346CF-862F-40E1-951F-A6458AD73B10}"/>
  <tableColumns count="15">
    <tableColumn id="1" xr3:uid="{26C20CCC-4CE5-4A9B-9FFB-C983F77BF4D7}" uniqueName="1" name="source" queryTableFieldId="1" dataDxfId="4"/>
    <tableColumn id="2" xr3:uid="{EA844CFB-13C0-461D-922E-F5C4CA515EA6}" uniqueName="2" name="Mean_Ratio" queryTableFieldId="2"/>
    <tableColumn id="3" xr3:uid="{E6C7CFCA-BF5B-4E9E-B654-93132731A961}" uniqueName="3" name="Standard_Deviation_Ratio" queryTableFieldId="3"/>
    <tableColumn id="4" xr3:uid="{49C0791A-2F93-4AE5-9625-8070DF00814A}" uniqueName="4" name="Variance_Ratio" queryTableFieldId="4"/>
    <tableColumn id="5" xr3:uid="{AC4B5059-8DDA-4510-B323-6D613596A925}" uniqueName="5" name="Min_Ratio" queryTableFieldId="5"/>
    <tableColumn id="6" xr3:uid="{46E20879-73B7-4BAB-8E3D-4E28131D3F93}" uniqueName="6" name="Max_Ratio" queryTableFieldId="6"/>
    <tableColumn id="7" xr3:uid="{FCA518D8-A58A-4BBE-9F20-58D642547D64}" uniqueName="7" name="Puntos" queryTableFieldId="7"/>
    <tableColumn id="8" xr3:uid="{6CD255FD-40B8-4FC4-A199-870A43373E34}" uniqueName="8" name="Puntos_sin_good" queryTableFieldId="8"/>
    <tableColumn id="9" xr3:uid="{6180B742-4D8C-491A-AFFE-36DDD7FAB99E}" uniqueName="9" name="Puntos_sin_users" queryTableFieldId="9"/>
    <tableColumn id="10" xr3:uid="{30342F8B-462E-4EAE-B807-CAA7BC79541B}" uniqueName="10" name="Ratio_total" queryTableFieldId="10"/>
    <tableColumn id="11" xr3:uid="{B507E43E-AE3D-4F54-A6EF-D71045A3351A}" uniqueName="11" name="Users" queryTableFieldId="11"/>
    <tableColumn id="12" xr3:uid="{9384D523-148D-4A77-80C4-5285314F6720}" uniqueName="12" name="bad" queryTableFieldId="12"/>
    <tableColumn id="13" xr3:uid="{7D58C96E-2FD1-4F30-8D59-51F72117B32D}" uniqueName="13" name="good" queryTableFieldId="13"/>
    <tableColumn id="14" xr3:uid="{DCFAFBDB-BB28-4A96-8FCA-9924AD9C123E}" uniqueName="14" name="Ratio_wo_source" queryTableFieldId="14" dataDxfId="3">
      <calculatedColumnFormula>($L$2-L2)/($M$2-M2)</calculatedColumnFormula>
    </tableColumn>
    <tableColumn id="15" xr3:uid="{A423AF96-820A-4F43-8162-ECD865EF886D}" uniqueName="15" name="Ranking_Worst" queryTableFieldId="15">
      <calculatedColumnFormula array="1">_xludf.RANK(N3, $N$3:$N$100,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73BA-9B80-4296-990E-4C03DC88953B}">
  <dimension ref="A1:O13"/>
  <sheetViews>
    <sheetView tabSelected="1" workbookViewId="0">
      <selection activeCell="Q22" sqref="Q22"/>
    </sheetView>
  </sheetViews>
  <sheetFormatPr baseColWidth="10" defaultRowHeight="15" x14ac:dyDescent="0.25"/>
  <cols>
    <col min="1" max="1" width="9.140625" bestFit="1" customWidth="1"/>
    <col min="2" max="2" width="14" bestFit="1" customWidth="1"/>
    <col min="3" max="3" width="26.5703125" bestFit="1" customWidth="1"/>
    <col min="4" max="4" width="16.5703125" bestFit="1" customWidth="1"/>
    <col min="5" max="5" width="12.42578125" bestFit="1" customWidth="1"/>
    <col min="6" max="6" width="12.7109375" bestFit="1" customWidth="1"/>
    <col min="7" max="7" width="9.42578125" bestFit="1" customWidth="1"/>
    <col min="8" max="8" width="18.5703125" bestFit="1" customWidth="1"/>
    <col min="9" max="9" width="18.85546875" bestFit="1" customWidth="1"/>
    <col min="10" max="10" width="13" bestFit="1" customWidth="1"/>
    <col min="11" max="11" width="8.28515625" bestFit="1" customWidth="1"/>
    <col min="12" max="12" width="8" bestFit="1" customWidth="1"/>
    <col min="13" max="13" width="7.7109375" bestFit="1" customWidth="1"/>
    <col min="14" max="14" width="15.85546875" customWidth="1"/>
    <col min="15" max="15" width="18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</row>
    <row r="2" spans="1:15" x14ac:dyDescent="0.25">
      <c r="A2" s="1" t="s">
        <v>13</v>
      </c>
      <c r="B2">
        <v>31.249504842691199</v>
      </c>
      <c r="C2">
        <v>7.2564154122776197</v>
      </c>
      <c r="D2">
        <v>52.655564635540181</v>
      </c>
      <c r="E2">
        <v>14.6</v>
      </c>
      <c r="F2">
        <v>61.157894736842103</v>
      </c>
      <c r="G2">
        <v>1892</v>
      </c>
      <c r="H2">
        <v>0</v>
      </c>
      <c r="I2">
        <v>0</v>
      </c>
      <c r="J2">
        <v>31</v>
      </c>
      <c r="K2">
        <v>2073877</v>
      </c>
      <c r="L2">
        <v>2009704</v>
      </c>
      <c r="M2">
        <v>64173</v>
      </c>
    </row>
    <row r="3" spans="1:15" x14ac:dyDescent="0.25">
      <c r="A3" s="1" t="s">
        <v>14</v>
      </c>
      <c r="B3">
        <v>50.4261975773261</v>
      </c>
      <c r="C3">
        <v>34.742736906835162</v>
      </c>
      <c r="D3">
        <v>1207.0577677775661</v>
      </c>
      <c r="E3">
        <v>9.3333333333333002</v>
      </c>
      <c r="F3">
        <v>354</v>
      </c>
      <c r="G3">
        <v>1660</v>
      </c>
      <c r="H3">
        <v>232</v>
      </c>
      <c r="I3">
        <v>0</v>
      </c>
      <c r="J3">
        <v>41</v>
      </c>
      <c r="K3">
        <v>292406</v>
      </c>
      <c r="L3">
        <v>285515</v>
      </c>
      <c r="M3">
        <v>6891</v>
      </c>
      <c r="N3">
        <f>($L$2-L3)/($M$2-M3)</f>
        <v>30.100013965992808</v>
      </c>
      <c r="O3">
        <f>RANK(N3, $N$3:$N$100, 1)</f>
        <v>3</v>
      </c>
    </row>
    <row r="4" spans="1:15" x14ac:dyDescent="0.25">
      <c r="A4" s="1" t="s">
        <v>15</v>
      </c>
      <c r="B4">
        <v>54.348315357556999</v>
      </c>
      <c r="C4">
        <v>35.357490280728975</v>
      </c>
      <c r="D4">
        <v>1250.1521189518437</v>
      </c>
      <c r="E4">
        <v>1</v>
      </c>
      <c r="F4">
        <v>311</v>
      </c>
      <c r="G4">
        <v>1498</v>
      </c>
      <c r="H4">
        <v>387</v>
      </c>
      <c r="I4">
        <v>0</v>
      </c>
      <c r="J4">
        <v>49</v>
      </c>
      <c r="K4">
        <v>256312</v>
      </c>
      <c r="L4">
        <v>251219</v>
      </c>
      <c r="M4">
        <v>5093</v>
      </c>
      <c r="N4">
        <f t="shared" ref="N2:N13" si="0">($L$2-L4)/($M$2-M4)</f>
        <v>29.764471902505079</v>
      </c>
      <c r="O4">
        <f t="shared" ref="O4:O13" si="1">RANK(N4, $N$3:$N$100, 1)</f>
        <v>1</v>
      </c>
    </row>
    <row r="5" spans="1:15" x14ac:dyDescent="0.25">
      <c r="A5" s="1" t="s">
        <v>16</v>
      </c>
      <c r="B5">
        <v>50.693582195762303</v>
      </c>
      <c r="C5">
        <v>33.557622300104732</v>
      </c>
      <c r="D5">
        <v>1126.1140144364865</v>
      </c>
      <c r="E5">
        <v>4</v>
      </c>
      <c r="F5">
        <v>383</v>
      </c>
      <c r="G5">
        <v>1486</v>
      </c>
      <c r="H5">
        <v>406</v>
      </c>
      <c r="I5">
        <v>0</v>
      </c>
      <c r="J5">
        <v>50</v>
      </c>
      <c r="K5">
        <v>240120</v>
      </c>
      <c r="L5">
        <v>235413</v>
      </c>
      <c r="M5">
        <v>4707</v>
      </c>
      <c r="N5">
        <f t="shared" si="0"/>
        <v>29.837066559042142</v>
      </c>
      <c r="O5">
        <f t="shared" si="1"/>
        <v>2</v>
      </c>
    </row>
    <row r="6" spans="1:15" x14ac:dyDescent="0.25">
      <c r="A6" s="1" t="s">
        <v>17</v>
      </c>
      <c r="B6">
        <v>38.628093309071701</v>
      </c>
      <c r="C6">
        <v>25.934735827603266</v>
      </c>
      <c r="D6">
        <v>672.61052244756854</v>
      </c>
      <c r="E6">
        <v>6.8823529411764</v>
      </c>
      <c r="F6">
        <v>175</v>
      </c>
      <c r="G6">
        <v>1836</v>
      </c>
      <c r="H6">
        <v>56</v>
      </c>
      <c r="I6">
        <v>0</v>
      </c>
      <c r="J6">
        <v>28</v>
      </c>
      <c r="K6">
        <v>215279</v>
      </c>
      <c r="L6">
        <v>207863</v>
      </c>
      <c r="M6">
        <v>7416</v>
      </c>
      <c r="N6">
        <f t="shared" si="0"/>
        <v>31.746586324153849</v>
      </c>
      <c r="O6">
        <f t="shared" si="1"/>
        <v>10</v>
      </c>
    </row>
    <row r="7" spans="1:15" x14ac:dyDescent="0.25">
      <c r="A7" s="1" t="s">
        <v>18</v>
      </c>
      <c r="B7">
        <v>46.396135781492497</v>
      </c>
      <c r="C7">
        <v>31.781169673829709</v>
      </c>
      <c r="D7">
        <v>1010.0427458367532</v>
      </c>
      <c r="E7">
        <v>0</v>
      </c>
      <c r="F7">
        <v>226</v>
      </c>
      <c r="G7">
        <v>869</v>
      </c>
      <c r="H7">
        <v>980</v>
      </c>
      <c r="I7">
        <v>0</v>
      </c>
      <c r="J7">
        <v>48</v>
      </c>
      <c r="K7">
        <v>141808</v>
      </c>
      <c r="L7">
        <v>138928</v>
      </c>
      <c r="M7">
        <v>2880</v>
      </c>
      <c r="N7">
        <f t="shared" si="0"/>
        <v>30.521854045323284</v>
      </c>
      <c r="O7">
        <f t="shared" si="1"/>
        <v>5</v>
      </c>
    </row>
    <row r="8" spans="1:15" x14ac:dyDescent="0.25">
      <c r="A8" s="1" t="s">
        <v>19</v>
      </c>
      <c r="B8">
        <v>35.341284526682699</v>
      </c>
      <c r="C8">
        <v>16.41176372516156</v>
      </c>
      <c r="D8">
        <v>269.34598857052879</v>
      </c>
      <c r="E8">
        <v>7.5</v>
      </c>
      <c r="F8">
        <v>89</v>
      </c>
      <c r="G8">
        <v>1243</v>
      </c>
      <c r="H8">
        <v>649</v>
      </c>
      <c r="I8">
        <v>0</v>
      </c>
      <c r="J8">
        <v>42</v>
      </c>
      <c r="K8">
        <v>97192</v>
      </c>
      <c r="L8">
        <v>94972</v>
      </c>
      <c r="M8">
        <v>2220</v>
      </c>
      <c r="N8">
        <f t="shared" si="0"/>
        <v>30.906203089438769</v>
      </c>
      <c r="O8">
        <f t="shared" si="1"/>
        <v>8</v>
      </c>
    </row>
    <row r="9" spans="1:15" x14ac:dyDescent="0.25">
      <c r="A9" s="1" t="s">
        <v>20</v>
      </c>
      <c r="B9">
        <v>41.754997908824699</v>
      </c>
      <c r="C9">
        <v>19.698676142165066</v>
      </c>
      <c r="D9">
        <v>388.03784175390314</v>
      </c>
      <c r="E9">
        <v>6</v>
      </c>
      <c r="F9">
        <v>120</v>
      </c>
      <c r="G9">
        <v>797</v>
      </c>
      <c r="H9">
        <v>1095</v>
      </c>
      <c r="I9">
        <v>0</v>
      </c>
      <c r="J9">
        <v>82</v>
      </c>
      <c r="K9">
        <v>96285</v>
      </c>
      <c r="L9">
        <v>95133</v>
      </c>
      <c r="M9">
        <v>1152</v>
      </c>
      <c r="N9">
        <f t="shared" si="0"/>
        <v>30.379889243268117</v>
      </c>
      <c r="O9">
        <f t="shared" si="1"/>
        <v>4</v>
      </c>
    </row>
    <row r="10" spans="1:15" x14ac:dyDescent="0.25">
      <c r="A10" s="1" t="s">
        <v>21</v>
      </c>
      <c r="B10">
        <v>4.6270678325649</v>
      </c>
      <c r="C10">
        <v>0.917219732999208</v>
      </c>
      <c r="D10">
        <v>0.84129203860313839</v>
      </c>
      <c r="E10">
        <v>2</v>
      </c>
      <c r="F10">
        <v>14.375</v>
      </c>
      <c r="G10">
        <v>1892</v>
      </c>
      <c r="H10">
        <v>0</v>
      </c>
      <c r="I10">
        <v>0</v>
      </c>
      <c r="J10">
        <v>4</v>
      </c>
      <c r="K10">
        <v>94974</v>
      </c>
      <c r="L10">
        <v>77631</v>
      </c>
      <c r="M10">
        <v>17343</v>
      </c>
      <c r="N10">
        <f t="shared" si="0"/>
        <v>41.257164210975873</v>
      </c>
      <c r="O10">
        <f t="shared" si="1"/>
        <v>11</v>
      </c>
    </row>
    <row r="11" spans="1:15" x14ac:dyDescent="0.25">
      <c r="A11" s="1" t="s">
        <v>22</v>
      </c>
      <c r="B11">
        <v>23.692367601246101</v>
      </c>
      <c r="C11">
        <v>8.6325481064458138</v>
      </c>
      <c r="D11">
        <v>74.520886810101203</v>
      </c>
      <c r="E11">
        <v>6.3333333333333002</v>
      </c>
      <c r="F11">
        <v>44</v>
      </c>
      <c r="G11">
        <v>535</v>
      </c>
      <c r="H11">
        <v>1357</v>
      </c>
      <c r="I11">
        <v>0</v>
      </c>
      <c r="J11">
        <v>72</v>
      </c>
      <c r="K11">
        <v>51969</v>
      </c>
      <c r="L11">
        <v>51266</v>
      </c>
      <c r="M11">
        <v>703</v>
      </c>
      <c r="N11">
        <f t="shared" si="0"/>
        <v>30.856121002048212</v>
      </c>
      <c r="O11">
        <f t="shared" si="1"/>
        <v>6</v>
      </c>
    </row>
    <row r="12" spans="1:15" x14ac:dyDescent="0.25">
      <c r="A12" s="1" t="s">
        <v>23</v>
      </c>
      <c r="B12">
        <v>13.942307692307599</v>
      </c>
      <c r="C12">
        <v>3.9149123184994163</v>
      </c>
      <c r="D12">
        <v>15.326538461538476</v>
      </c>
      <c r="E12">
        <v>8</v>
      </c>
      <c r="F12">
        <v>22</v>
      </c>
      <c r="G12">
        <v>26</v>
      </c>
      <c r="H12">
        <v>1865</v>
      </c>
      <c r="I12">
        <v>0</v>
      </c>
      <c r="J12">
        <v>844</v>
      </c>
      <c r="K12">
        <v>30441</v>
      </c>
      <c r="L12">
        <v>30405</v>
      </c>
      <c r="M12">
        <v>36</v>
      </c>
      <c r="N12">
        <f t="shared" si="0"/>
        <v>30.860486146841918</v>
      </c>
      <c r="O12">
        <f t="shared" si="1"/>
        <v>7</v>
      </c>
    </row>
    <row r="13" spans="1:15" x14ac:dyDescent="0.25">
      <c r="A13" s="1" t="s">
        <v>24</v>
      </c>
      <c r="B13">
        <v>32.848148148148098</v>
      </c>
      <c r="C13">
        <v>30.723186615431139</v>
      </c>
      <c r="D13">
        <v>943.91419580660715</v>
      </c>
      <c r="E13">
        <v>6</v>
      </c>
      <c r="F13">
        <v>172</v>
      </c>
      <c r="G13">
        <v>180</v>
      </c>
      <c r="H13">
        <v>1233</v>
      </c>
      <c r="I13">
        <v>0</v>
      </c>
      <c r="J13">
        <v>109</v>
      </c>
      <c r="K13">
        <v>29088</v>
      </c>
      <c r="L13">
        <v>28824</v>
      </c>
      <c r="M13">
        <v>264</v>
      </c>
      <c r="N13">
        <f t="shared" si="0"/>
        <v>30.995321472719024</v>
      </c>
      <c r="O13">
        <f t="shared" si="1"/>
        <v>9</v>
      </c>
    </row>
  </sheetData>
  <conditionalFormatting sqref="N2:N13">
    <cfRule type="cellIs" dxfId="0" priority="2" operator="greaterThan">
      <formula>$B$2</formula>
    </cfRule>
    <cfRule type="cellIs" dxfId="1" priority="1" operator="lessThan">
      <formula>$B$2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D A A B Q S w M E F A A C A A g A + 5 N I W c I + 9 o 6 k A A A A 9 Q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T F e L D E F M j P I t f n 2 b J r 7 b H 8 g r I f G D b 3 i y o a b A s g c g b w v 8 A d Q S w M E F A A C A A g A + 5 N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T S F n M m Q + x p w A A A C U B A A A T A B w A R m 9 y b X V s Y X M v U 2 V j d G l v b j E u b S C i G A A o o B Q A A A A A A A A A A A A A A A A A A A A A A A A A A A B 9 z s E K w j A M B u D 7 o O 9 Q e l I Q w f P o z Y s X B X u c Y 2 R b c I V 2 d U 0 E Z f j u V i b C Y J h L I O H 7 E 8 K G b e i l m f o u F 5 n I q I O I r T Q M b I l t A 6 4 y d + 8 h P q W W D l l k M t U p 2 i v 2 a W I G t 9 0 D Q w 2 E t F I u J N A F 4 g s N D h + 3 i E R q v Z n Q G V u I d Y g V I 3 G y U 8 h Y H M G j V r O t K l / F J 7 b 8 0 r Y O 1 f J L M z Y W p u n Q g 1 Y J q M 2 B 0 W u 1 4 H 7 x I r P 9 3 w v 5 G 1 B L A Q I t A B Q A A g A I A P u T S F n C P v a O p A A A A P U A A A A S A A A A A A A A A A A A A A A A A A A A A A B D b 2 5 m a W c v U G F j a 2 F n Z S 5 4 b W x Q S w E C L Q A U A A I A C A D 7 k 0 h Z D 8 r p q 6 Q A A A D p A A A A E w A A A A A A A A A A A A A A A A D w A A A A W 0 N v b n R l b n R f V H l w Z X N d L n h t b F B L A Q I t A B Q A A g A I A P u T S F n M m Q + x p w A A A C U B A A A T A A A A A A A A A A A A A A A A A O E B A A B G b 3 J t d W x h c y 9 T Z W N 0 a W 9 u M S 5 t U E s F B g A A A A A D A A M A w g A A A N U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R A A A A A A A A L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X R p c 3 R p Y 2 F s X 1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W I x Z j A 0 O S 0 y N m Y x L T Q 1 Z T U t O T A 3 N i 1 k Z D B j Y z Q 2 Z m M 0 N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U Y X J n Z X Q i I F Z h b H V l P S J z U 3 R h d G l z d G l j Y W x f U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x N j o z M T o 1 N C 4 z M T M 0 N T A w W i I g L z 4 8 R W 5 0 c n k g V H l w Z T 0 i R m l s b E N v b H V t b l R 5 c G V z I i B W Y W x 1 Z T 0 i c 0 J n U U Z C U V F F Q W d J Q 0 F n S U N B Z z 0 9 I i A v P j x F b n R y e S B U e X B l P S J G a W x s Q 2 9 s d W 1 u T m F t Z X M i I F Z h b H V l P S J z W y Z x d W 9 0 O 3 N v d X J j Z S Z x d W 9 0 O y w m c X V v d D t N Z W F u X 1 J h d G l v J n F 1 b 3 Q 7 L C Z x d W 9 0 O 1 N 0 Y W 5 k Y X J k X 0 R l d m l h d G l v b l 9 S Y X R p b y Z x d W 9 0 O y w m c X V v d D t W Y X J p Y W 5 j Z V 9 S Y X R p b y Z x d W 9 0 O y w m c X V v d D t N a W 5 f U m F 0 a W 8 m c X V v d D s s J n F 1 b 3 Q 7 T W F 4 X 1 J h d G l v J n F 1 b 3 Q 7 L C Z x d W 9 0 O 1 B 1 b n R v c y Z x d W 9 0 O y w m c X V v d D t Q d W 5 0 b 3 N f c 2 l u X 2 d v b 2 Q m c X V v d D s s J n F 1 b 3 Q 7 U H V u d G 9 z X 3 N p b l 9 1 c 2 V y c y Z x d W 9 0 O y w m c X V v d D t S Y X R p b 1 9 0 b 3 R h b C Z x d W 9 0 O y w m c X V v d D t V c 2 V y c y Z x d W 9 0 O y w m c X V v d D t i Y W Q m c X V v d D s s J n F 1 b 3 Q 7 Z 2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X N 0 a W N h b F 9 T d W 1 t Y X J 5 L 0 F 1 d G 9 S Z W 1 v d m V k Q 2 9 s d W 1 u c z E u e 3 N v d X J j Z S w w f S Z x d W 9 0 O y w m c X V v d D t T Z W N 0 a W 9 u M S 9 T d G F 0 a X N 0 a W N h b F 9 T d W 1 t Y X J 5 L 0 F 1 d G 9 S Z W 1 v d m V k Q 2 9 s d W 1 u c z E u e 0 1 l Y W 5 f U m F 0 a W 8 s M X 0 m c X V v d D s s J n F 1 b 3 Q 7 U 2 V j d G l v b j E v U 3 R h d G l z d G l j Y W x f U 3 V t b W F y e S 9 B d X R v U m V t b 3 Z l Z E N v b H V t b n M x L n t T d G F u Z G F y Z F 9 E Z X Z p Y X R p b 2 5 f U m F 0 a W 8 s M n 0 m c X V v d D s s J n F 1 b 3 Q 7 U 2 V j d G l v b j E v U 3 R h d G l z d G l j Y W x f U 3 V t b W F y e S 9 B d X R v U m V t b 3 Z l Z E N v b H V t b n M x L n t W Y X J p Y W 5 j Z V 9 S Y X R p b y w z f S Z x d W 9 0 O y w m c X V v d D t T Z W N 0 a W 9 u M S 9 T d G F 0 a X N 0 a W N h b F 9 T d W 1 t Y X J 5 L 0 F 1 d G 9 S Z W 1 v d m V k Q 2 9 s d W 1 u c z E u e 0 1 p b l 9 S Y X R p b y w 0 f S Z x d W 9 0 O y w m c X V v d D t T Z W N 0 a W 9 u M S 9 T d G F 0 a X N 0 a W N h b F 9 T d W 1 t Y X J 5 L 0 F 1 d G 9 S Z W 1 v d m V k Q 2 9 s d W 1 u c z E u e 0 1 h e F 9 S Y X R p b y w 1 f S Z x d W 9 0 O y w m c X V v d D t T Z W N 0 a W 9 u M S 9 T d G F 0 a X N 0 a W N h b F 9 T d W 1 t Y X J 5 L 0 F 1 d G 9 S Z W 1 v d m V k Q 2 9 s d W 1 u c z E u e 1 B 1 b n R v c y w 2 f S Z x d W 9 0 O y w m c X V v d D t T Z W N 0 a W 9 u M S 9 T d G F 0 a X N 0 a W N h b F 9 T d W 1 t Y X J 5 L 0 F 1 d G 9 S Z W 1 v d m V k Q 2 9 s d W 1 u c z E u e 1 B 1 b n R v c 1 9 z a W 5 f Z 2 9 v Z C w 3 f S Z x d W 9 0 O y w m c X V v d D t T Z W N 0 a W 9 u M S 9 T d G F 0 a X N 0 a W N h b F 9 T d W 1 t Y X J 5 L 0 F 1 d G 9 S Z W 1 v d m V k Q 2 9 s d W 1 u c z E u e 1 B 1 b n R v c 1 9 z a W 5 f d X N l c n M s O H 0 m c X V v d D s s J n F 1 b 3 Q 7 U 2 V j d G l v b j E v U 3 R h d G l z d G l j Y W x f U 3 V t b W F y e S 9 B d X R v U m V t b 3 Z l Z E N v b H V t b n M x L n t S Y X R p b 1 9 0 b 3 R h b C w 5 f S Z x d W 9 0 O y w m c X V v d D t T Z W N 0 a W 9 u M S 9 T d G F 0 a X N 0 a W N h b F 9 T d W 1 t Y X J 5 L 0 F 1 d G 9 S Z W 1 v d m V k Q 2 9 s d W 1 u c z E u e 1 V z Z X J z L D E w f S Z x d W 9 0 O y w m c X V v d D t T Z W N 0 a W 9 u M S 9 T d G F 0 a X N 0 a W N h b F 9 T d W 1 t Y X J 5 L 0 F 1 d G 9 S Z W 1 v d m V k Q 2 9 s d W 1 u c z E u e 2 J h Z C w x M X 0 m c X V v d D s s J n F 1 b 3 Q 7 U 2 V j d G l v b j E v U 3 R h d G l z d G l j Y W x f U 3 V t b W F y e S 9 B d X R v U m V t b 3 Z l Z E N v b H V t b n M x L n t n b 2 9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3 R h d G l z d G l j Y W x f U 3 V t b W F y e S 9 B d X R v U m V t b 3 Z l Z E N v b H V t b n M x L n t z b 3 V y Y 2 U s M H 0 m c X V v d D s s J n F 1 b 3 Q 7 U 2 V j d G l v b j E v U 3 R h d G l z d G l j Y W x f U 3 V t b W F y e S 9 B d X R v U m V t b 3 Z l Z E N v b H V t b n M x L n t N Z W F u X 1 J h d G l v L D F 9 J n F 1 b 3 Q 7 L C Z x d W 9 0 O 1 N l Y 3 R p b 2 4 x L 1 N 0 Y X R p c 3 R p Y 2 F s X 1 N 1 b W 1 h c n k v Q X V 0 b 1 J l b W 9 2 Z W R D b 2 x 1 b W 5 z M S 5 7 U 3 R h b m R h c m R f R G V 2 a W F 0 a W 9 u X 1 J h d G l v L D J 9 J n F 1 b 3 Q 7 L C Z x d W 9 0 O 1 N l Y 3 R p b 2 4 x L 1 N 0 Y X R p c 3 R p Y 2 F s X 1 N 1 b W 1 h c n k v Q X V 0 b 1 J l b W 9 2 Z W R D b 2 x 1 b W 5 z M S 5 7 V m F y a W F u Y 2 V f U m F 0 a W 8 s M 3 0 m c X V v d D s s J n F 1 b 3 Q 7 U 2 V j d G l v b j E v U 3 R h d G l z d G l j Y W x f U 3 V t b W F y e S 9 B d X R v U m V t b 3 Z l Z E N v b H V t b n M x L n t N a W 5 f U m F 0 a W 8 s N H 0 m c X V v d D s s J n F 1 b 3 Q 7 U 2 V j d G l v b j E v U 3 R h d G l z d G l j Y W x f U 3 V t b W F y e S 9 B d X R v U m V t b 3 Z l Z E N v b H V t b n M x L n t N Y X h f U m F 0 a W 8 s N X 0 m c X V v d D s s J n F 1 b 3 Q 7 U 2 V j d G l v b j E v U 3 R h d G l z d G l j Y W x f U 3 V t b W F y e S 9 B d X R v U m V t b 3 Z l Z E N v b H V t b n M x L n t Q d W 5 0 b 3 M s N n 0 m c X V v d D s s J n F 1 b 3 Q 7 U 2 V j d G l v b j E v U 3 R h d G l z d G l j Y W x f U 3 V t b W F y e S 9 B d X R v U m V t b 3 Z l Z E N v b H V t b n M x L n t Q d W 5 0 b 3 N f c 2 l u X 2 d v b 2 Q s N 3 0 m c X V v d D s s J n F 1 b 3 Q 7 U 2 V j d G l v b j E v U 3 R h d G l z d G l j Y W x f U 3 V t b W F y e S 9 B d X R v U m V t b 3 Z l Z E N v b H V t b n M x L n t Q d W 5 0 b 3 N f c 2 l u X 3 V z Z X J z L D h 9 J n F 1 b 3 Q 7 L C Z x d W 9 0 O 1 N l Y 3 R p b 2 4 x L 1 N 0 Y X R p c 3 R p Y 2 F s X 1 N 1 b W 1 h c n k v Q X V 0 b 1 J l b W 9 2 Z W R D b 2 x 1 b W 5 z M S 5 7 U m F 0 a W 9 f d G 9 0 Y W w s O X 0 m c X V v d D s s J n F 1 b 3 Q 7 U 2 V j d G l v b j E v U 3 R h d G l z d G l j Y W x f U 3 V t b W F y e S 9 B d X R v U m V t b 3 Z l Z E N v b H V t b n M x L n t V c 2 V y c y w x M H 0 m c X V v d D s s J n F 1 b 3 Q 7 U 2 V j d G l v b j E v U 3 R h d G l z d G l j Y W x f U 3 V t b W F y e S 9 B d X R v U m V t b 3 Z l Z E N v b H V t b n M x L n t i Y W Q s M T F 9 J n F 1 b 3 Q 7 L C Z x d W 9 0 O 1 N l Y 3 R p b 2 4 x L 1 N 0 Y X R p c 3 R p Y 2 F s X 1 N 1 b W 1 h c n k v Q X V 0 b 1 J l b W 9 2 Z W R D b 2 x 1 b W 5 z M S 5 7 Z 2 9 v Z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c 3 R p Y 2 F s X 1 N 1 b W 1 h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Y W x f U 3 V t b W F y e S 9 S Z W R h c m J v c l 9 0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Y W x f U 3 V t b W F y e S 9 k Y m 9 f U 3 R h d G l z d G l j Y W x f U 3 V t b W F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U y 7 p Q q f W R L M i O F o I b L w / A A A A A A I A A A A A A B B m A A A A A Q A A I A A A A J J + v o 0 n 9 X Y y c o x 6 B Q V v E 5 g m j Z k R J q f q e V 8 m d A O s 3 U i v A A A A A A 6 A A A A A A g A A I A A A A B h W p M + C e A B R H I Z V J x u Z a V 6 1 9 + 5 t / z Q r I A X x n H / j e q I S U A A A A E D N i T L A 7 c K f / T N D b 7 F T h q u k g x + u q h q i 2 1 6 e l W B / v o s j 3 9 / 6 O Y n k j 3 F 1 v 1 6 3 n i R n y c Z H k Z T R + P W e N c 8 a 5 C 9 S B A O 6 J G x I u + d W 9 5 X z s M 9 2 C U k v Q A A A A I 3 c n X O + 0 P M M a c H u o I Z N I w A k f O G m 0 d T U z c d P 1 A v T 9 P f R 1 8 y v 8 7 q 7 p 1 y 7 G v l h q 5 W K I r Q x m 6 T S Q a 6 u J W U l + + N B f S U = < / D a t a M a s h u p > 
</file>

<file path=customXml/itemProps1.xml><?xml version="1.0" encoding="utf-8"?>
<ds:datastoreItem xmlns:ds="http://schemas.openxmlformats.org/officeDocument/2006/customXml" ds:itemID="{1F50C455-9618-4B19-9858-EECA9DE98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Statistical_Summary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Lluís Vega</dc:creator>
  <cp:lastModifiedBy>Lluís Vega</cp:lastModifiedBy>
  <dcterms:created xsi:type="dcterms:W3CDTF">2024-10-08T16:30:09Z</dcterms:created>
  <dcterms:modified xsi:type="dcterms:W3CDTF">2024-10-08T23:11:00Z</dcterms:modified>
</cp:coreProperties>
</file>