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29c3c54d4cdf2/Documents/GitHub/ProtoPCB/"/>
    </mc:Choice>
  </mc:AlternateContent>
  <xr:revisionPtr revIDLastSave="91" documentId="8_{D4B3FC48-B88E-4106-A7F4-A201F9534C29}" xr6:coauthVersionLast="47" xr6:coauthVersionMax="47" xr10:uidLastSave="{D7460FFC-D9AC-46AD-9788-17893015FAAD}"/>
  <bookViews>
    <workbookView xWindow="-120" yWindow="-120" windowWidth="38640" windowHeight="15840" xr2:uid="{CCC10C81-CBAE-4915-9A04-039543FEA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J38" i="1"/>
  <c r="J37" i="1"/>
  <c r="J39" i="1"/>
  <c r="J40" i="1"/>
  <c r="J41" i="1"/>
  <c r="J42" i="1"/>
  <c r="J43" i="1"/>
  <c r="J44" i="1"/>
  <c r="J45" i="1"/>
  <c r="I37" i="1"/>
  <c r="I39" i="1"/>
  <c r="I40" i="1"/>
  <c r="I41" i="1"/>
  <c r="I42" i="1"/>
  <c r="I43" i="1"/>
  <c r="I44" i="1"/>
  <c r="I45" i="1"/>
  <c r="J36" i="1"/>
  <c r="I36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21" i="1" s="1"/>
  <c r="H7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3" i="1"/>
  <c r="H2" i="1"/>
  <c r="H21" i="1" l="1"/>
</calcChain>
</file>

<file path=xl/sharedStrings.xml><?xml version="1.0" encoding="utf-8"?>
<sst xmlns="http://schemas.openxmlformats.org/spreadsheetml/2006/main" count="46" uniqueCount="30">
  <si>
    <t>Part #</t>
  </si>
  <si>
    <t>Quantity</t>
  </si>
  <si>
    <t>Price per</t>
  </si>
  <si>
    <t>Description</t>
  </si>
  <si>
    <t>Total</t>
  </si>
  <si>
    <t>ATTINY3227-MU-ND</t>
  </si>
  <si>
    <t>74HC595D</t>
  </si>
  <si>
    <t>INV #</t>
  </si>
  <si>
    <t>Main processer</t>
  </si>
  <si>
    <t>Shift registers</t>
  </si>
  <si>
    <t>PRICES INCLUDE SHIPPING</t>
  </si>
  <si>
    <t>PCB</t>
  </si>
  <si>
    <t>LED</t>
  </si>
  <si>
    <t>220 ohm resistor</t>
  </si>
  <si>
    <t>Pushbuttons</t>
  </si>
  <si>
    <t>From china (20k bulk price with shipping)</t>
  </si>
  <si>
    <t>ATSAMD20E15B-MU</t>
  </si>
  <si>
    <t>Main processer mouser</t>
  </si>
  <si>
    <t>Name</t>
  </si>
  <si>
    <t>indv. Cost</t>
  </si>
  <si>
    <t>Shipping</t>
  </si>
  <si>
    <t>Cost per part</t>
  </si>
  <si>
    <t>Total cost</t>
  </si>
  <si>
    <t xml:space="preserve">556-ATSAMD20E15B-MU </t>
  </si>
  <si>
    <t>Total cost/ cost per unit calculator</t>
  </si>
  <si>
    <t>0603 white LED</t>
  </si>
  <si>
    <t>CPU</t>
  </si>
  <si>
    <t>SHIFT REGISTERS</t>
  </si>
  <si>
    <t>RESISTOR</t>
  </si>
  <si>
    <t>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</si>
</sst>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228C-43E1-4997-AC8F-4C0279D176C2}">
  <dimension ref="A1:W52"/>
  <sheetViews>
    <sheetView tabSelected="1" topLeftCell="B1" workbookViewId="0">
      <selection activeCell="W21" sqref="W21"/>
    </sheetView>
  </sheetViews>
  <sheetFormatPr defaultRowHeight="15" x14ac:dyDescent="0.25"/>
  <cols>
    <col min="3" max="3" width="27.42578125" customWidth="1"/>
    <col min="4" max="4" width="45.7109375" customWidth="1"/>
    <col min="8" max="8" width="18.140625" customWidth="1"/>
    <col min="9" max="9" width="13.28515625" customWidth="1"/>
    <col min="18" max="18" width="20.7109375" customWidth="1"/>
    <col min="19" max="19" width="45.42578125" customWidth="1"/>
  </cols>
  <sheetData>
    <row r="1" spans="1:23" x14ac:dyDescent="0.25">
      <c r="B1" t="s">
        <v>7</v>
      </c>
      <c r="C1" t="s">
        <v>0</v>
      </c>
      <c r="D1" t="s">
        <v>3</v>
      </c>
      <c r="E1" t="s">
        <v>1</v>
      </c>
      <c r="F1" t="s">
        <v>2</v>
      </c>
      <c r="H1" t="s">
        <v>4</v>
      </c>
      <c r="Q1" t="s">
        <v>7</v>
      </c>
      <c r="R1" t="s">
        <v>0</v>
      </c>
      <c r="S1" t="s">
        <v>3</v>
      </c>
      <c r="T1" t="s">
        <v>1</v>
      </c>
      <c r="U1" t="s">
        <v>2</v>
      </c>
      <c r="W1" t="s">
        <v>4</v>
      </c>
    </row>
    <row r="2" spans="1:23" x14ac:dyDescent="0.25">
      <c r="A2">
        <v>1</v>
      </c>
      <c r="C2" t="s">
        <v>5</v>
      </c>
      <c r="D2" t="s">
        <v>8</v>
      </c>
      <c r="E2">
        <v>1</v>
      </c>
      <c r="F2">
        <v>1.772</v>
      </c>
      <c r="H2">
        <f>E2*F2</f>
        <v>1.772</v>
      </c>
      <c r="P2">
        <v>1</v>
      </c>
      <c r="R2" t="s">
        <v>16</v>
      </c>
      <c r="S2" t="s">
        <v>17</v>
      </c>
      <c r="T2">
        <v>1</v>
      </c>
      <c r="U2">
        <v>2.2896000000000001</v>
      </c>
      <c r="W2">
        <f>T2*U2</f>
        <v>2.2896000000000001</v>
      </c>
    </row>
    <row r="3" spans="1:23" x14ac:dyDescent="0.25">
      <c r="A3">
        <v>2</v>
      </c>
      <c r="C3" t="s">
        <v>6</v>
      </c>
      <c r="D3" t="s">
        <v>9</v>
      </c>
      <c r="E3">
        <v>4</v>
      </c>
      <c r="F3">
        <v>0.21640000000000001</v>
      </c>
      <c r="H3">
        <f>E3*F3</f>
        <v>0.86560000000000004</v>
      </c>
      <c r="P3">
        <v>2</v>
      </c>
      <c r="R3" t="s">
        <v>6</v>
      </c>
      <c r="S3" t="s">
        <v>9</v>
      </c>
      <c r="T3">
        <v>4</v>
      </c>
      <c r="U3">
        <v>0.21640000000000001</v>
      </c>
      <c r="W3">
        <f>T3*U3</f>
        <v>0.86560000000000004</v>
      </c>
    </row>
    <row r="4" spans="1:23" x14ac:dyDescent="0.25">
      <c r="A4">
        <v>3</v>
      </c>
      <c r="C4" t="s">
        <v>12</v>
      </c>
      <c r="D4" t="s">
        <v>15</v>
      </c>
      <c r="E4">
        <v>256</v>
      </c>
      <c r="F4">
        <v>5.45E-3</v>
      </c>
      <c r="H4">
        <f t="shared" ref="H4:H17" si="0">E4*F4</f>
        <v>1.3952</v>
      </c>
      <c r="P4">
        <v>3</v>
      </c>
      <c r="R4" t="s">
        <v>12</v>
      </c>
      <c r="S4" t="s">
        <v>15</v>
      </c>
      <c r="T4">
        <v>256</v>
      </c>
      <c r="U4">
        <v>5.45E-3</v>
      </c>
      <c r="W4">
        <f t="shared" ref="W4:W17" si="1">T4*U4</f>
        <v>1.3952</v>
      </c>
    </row>
    <row r="5" spans="1:23" x14ac:dyDescent="0.25">
      <c r="A5">
        <v>4</v>
      </c>
      <c r="C5" t="s">
        <v>13</v>
      </c>
      <c r="E5">
        <v>16</v>
      </c>
      <c r="F5">
        <v>1.8E-3</v>
      </c>
      <c r="H5">
        <f t="shared" si="0"/>
        <v>2.8799999999999999E-2</v>
      </c>
      <c r="P5">
        <v>4</v>
      </c>
      <c r="R5" t="s">
        <v>13</v>
      </c>
      <c r="T5">
        <v>16</v>
      </c>
      <c r="U5">
        <v>1.8E-3</v>
      </c>
      <c r="W5">
        <f t="shared" si="1"/>
        <v>2.8799999999999999E-2</v>
      </c>
    </row>
    <row r="6" spans="1:23" x14ac:dyDescent="0.25">
      <c r="A6">
        <v>5</v>
      </c>
      <c r="C6" t="s">
        <v>14</v>
      </c>
      <c r="E6">
        <v>3</v>
      </c>
      <c r="F6">
        <v>4.7300000000000002E-2</v>
      </c>
      <c r="H6">
        <f t="shared" si="0"/>
        <v>0.1419</v>
      </c>
      <c r="P6">
        <v>5</v>
      </c>
      <c r="R6" t="s">
        <v>14</v>
      </c>
      <c r="T6">
        <v>3</v>
      </c>
      <c r="U6">
        <v>4.7300000000000002E-2</v>
      </c>
      <c r="W6">
        <f t="shared" si="1"/>
        <v>0.1419</v>
      </c>
    </row>
    <row r="7" spans="1:23" x14ac:dyDescent="0.25">
      <c r="A7">
        <v>6</v>
      </c>
      <c r="H7">
        <f>E7*F7</f>
        <v>0</v>
      </c>
      <c r="P7">
        <v>6</v>
      </c>
      <c r="W7">
        <f>T7*U7</f>
        <v>0</v>
      </c>
    </row>
    <row r="8" spans="1:23" x14ac:dyDescent="0.25">
      <c r="A8">
        <v>7</v>
      </c>
      <c r="H8">
        <f t="shared" si="0"/>
        <v>0</v>
      </c>
      <c r="P8">
        <v>7</v>
      </c>
      <c r="W8">
        <f t="shared" ref="W8:W21" si="2">T8*U8</f>
        <v>0</v>
      </c>
    </row>
    <row r="9" spans="1:23" x14ac:dyDescent="0.25">
      <c r="A9">
        <v>8</v>
      </c>
      <c r="C9" t="s">
        <v>11</v>
      </c>
      <c r="E9">
        <v>1</v>
      </c>
      <c r="F9">
        <v>1.0960000000000001</v>
      </c>
      <c r="H9">
        <f t="shared" si="0"/>
        <v>1.0960000000000001</v>
      </c>
      <c r="P9">
        <v>8</v>
      </c>
      <c r="R9" t="s">
        <v>11</v>
      </c>
      <c r="T9">
        <v>1</v>
      </c>
      <c r="U9">
        <v>1.0960000000000001</v>
      </c>
      <c r="W9">
        <f t="shared" si="2"/>
        <v>1.0960000000000001</v>
      </c>
    </row>
    <row r="10" spans="1:23" x14ac:dyDescent="0.25">
      <c r="A10">
        <v>9</v>
      </c>
      <c r="H10">
        <f t="shared" si="0"/>
        <v>0</v>
      </c>
      <c r="P10">
        <v>9</v>
      </c>
      <c r="W10">
        <f t="shared" si="2"/>
        <v>0</v>
      </c>
    </row>
    <row r="11" spans="1:23" x14ac:dyDescent="0.25">
      <c r="A11">
        <v>10</v>
      </c>
      <c r="H11">
        <f t="shared" si="0"/>
        <v>0</v>
      </c>
      <c r="P11">
        <v>10</v>
      </c>
      <c r="W11">
        <f t="shared" si="2"/>
        <v>0</v>
      </c>
    </row>
    <row r="12" spans="1:23" x14ac:dyDescent="0.25">
      <c r="A12">
        <v>11</v>
      </c>
      <c r="H12">
        <f t="shared" si="0"/>
        <v>0</v>
      </c>
      <c r="P12">
        <v>11</v>
      </c>
      <c r="W12">
        <f t="shared" si="2"/>
        <v>0</v>
      </c>
    </row>
    <row r="13" spans="1:23" x14ac:dyDescent="0.25">
      <c r="A13">
        <v>12</v>
      </c>
      <c r="H13">
        <f t="shared" si="0"/>
        <v>0</v>
      </c>
      <c r="P13">
        <v>12</v>
      </c>
      <c r="W13">
        <f t="shared" si="2"/>
        <v>0</v>
      </c>
    </row>
    <row r="14" spans="1:23" x14ac:dyDescent="0.25">
      <c r="A14">
        <v>13</v>
      </c>
      <c r="H14">
        <f t="shared" si="0"/>
        <v>0</v>
      </c>
      <c r="P14">
        <v>13</v>
      </c>
      <c r="W14">
        <f t="shared" si="2"/>
        <v>0</v>
      </c>
    </row>
    <row r="15" spans="1:23" x14ac:dyDescent="0.25">
      <c r="A15">
        <v>14</v>
      </c>
      <c r="H15">
        <f t="shared" si="0"/>
        <v>0</v>
      </c>
      <c r="P15">
        <v>14</v>
      </c>
      <c r="W15">
        <f t="shared" si="2"/>
        <v>0</v>
      </c>
    </row>
    <row r="16" spans="1:23" x14ac:dyDescent="0.25">
      <c r="A16">
        <v>15</v>
      </c>
      <c r="H16">
        <f t="shared" si="0"/>
        <v>0</v>
      </c>
      <c r="P16">
        <v>15</v>
      </c>
      <c r="W16">
        <f t="shared" si="2"/>
        <v>0</v>
      </c>
    </row>
    <row r="17" spans="4:23" x14ac:dyDescent="0.25">
      <c r="H17">
        <f t="shared" si="0"/>
        <v>0</v>
      </c>
      <c r="W17">
        <f t="shared" si="2"/>
        <v>0</v>
      </c>
    </row>
    <row r="21" spans="4:23" x14ac:dyDescent="0.25">
      <c r="H21">
        <f>SUM(H2:H17)</f>
        <v>5.2995000000000001</v>
      </c>
      <c r="W21">
        <f>SUM(W2:W17)</f>
        <v>5.8170999999999999</v>
      </c>
    </row>
    <row r="28" spans="4:23" x14ac:dyDescent="0.25">
      <c r="D28" s="1" t="s">
        <v>10</v>
      </c>
    </row>
    <row r="33" spans="1:10" x14ac:dyDescent="0.25">
      <c r="D33" t="s">
        <v>24</v>
      </c>
    </row>
    <row r="35" spans="1:10" x14ac:dyDescent="0.25">
      <c r="D35" t="s">
        <v>18</v>
      </c>
      <c r="E35" t="s">
        <v>1</v>
      </c>
      <c r="F35" t="s">
        <v>19</v>
      </c>
      <c r="G35" t="s">
        <v>20</v>
      </c>
      <c r="I35" t="s">
        <v>21</v>
      </c>
      <c r="J35" t="s">
        <v>22</v>
      </c>
    </row>
    <row r="36" spans="1:10" x14ac:dyDescent="0.25">
      <c r="A36">
        <v>1</v>
      </c>
      <c r="C36" t="s">
        <v>26</v>
      </c>
      <c r="D36" t="s">
        <v>23</v>
      </c>
      <c r="E36">
        <v>25</v>
      </c>
      <c r="F36">
        <v>1.97</v>
      </c>
      <c r="G36">
        <v>7.99</v>
      </c>
      <c r="I36">
        <f>((F36*E36)+G36)/E36</f>
        <v>2.2896000000000001</v>
      </c>
      <c r="J36">
        <f>(F36*E36)+G36</f>
        <v>57.24</v>
      </c>
    </row>
    <row r="37" spans="1:10" x14ac:dyDescent="0.25">
      <c r="A37">
        <v>2</v>
      </c>
      <c r="C37" t="s">
        <v>12</v>
      </c>
      <c r="D37" t="s">
        <v>25</v>
      </c>
      <c r="E37">
        <v>20000</v>
      </c>
      <c r="F37">
        <v>3.5000000000000001E-3</v>
      </c>
      <c r="G37">
        <v>39</v>
      </c>
      <c r="I37">
        <f>((F37*E37)+G37)/E37</f>
        <v>5.45E-3</v>
      </c>
      <c r="J37">
        <f>(F37*E37)+G37</f>
        <v>109</v>
      </c>
    </row>
    <row r="38" spans="1:10" x14ac:dyDescent="0.25">
      <c r="A38">
        <v>3</v>
      </c>
      <c r="C38" t="s">
        <v>27</v>
      </c>
      <c r="I38" t="e">
        <f>((F38*E38)+G38)/E38</f>
        <v>#DIV/0!</v>
      </c>
      <c r="J38">
        <f>(F38*E38)+G38</f>
        <v>0</v>
      </c>
    </row>
    <row r="39" spans="1:10" x14ac:dyDescent="0.25">
      <c r="A39">
        <v>4</v>
      </c>
      <c r="C39" t="s">
        <v>28</v>
      </c>
      <c r="I39" t="e">
        <f>((F39*E39)+G39)/E39</f>
        <v>#DIV/0!</v>
      </c>
      <c r="J39">
        <f>(F39*E39)+G39</f>
        <v>0</v>
      </c>
    </row>
    <row r="40" spans="1:10" x14ac:dyDescent="0.25">
      <c r="A40">
        <v>5</v>
      </c>
      <c r="C40" t="s">
        <v>29</v>
      </c>
      <c r="I40" t="e">
        <f>((F40*E40)+G40)/E40</f>
        <v>#DIV/0!</v>
      </c>
      <c r="J40">
        <f>(F40*E40)+G40</f>
        <v>0</v>
      </c>
    </row>
    <row r="41" spans="1:10" x14ac:dyDescent="0.25">
      <c r="A41">
        <v>6</v>
      </c>
      <c r="C41" t="s">
        <v>11</v>
      </c>
      <c r="I41" t="e">
        <f>((F41*E41)+G41)/E41</f>
        <v>#DIV/0!</v>
      </c>
      <c r="J41">
        <f>(F41*E41)+G41</f>
        <v>0</v>
      </c>
    </row>
    <row r="42" spans="1:10" x14ac:dyDescent="0.25">
      <c r="A42">
        <v>7</v>
      </c>
      <c r="I42" t="e">
        <f>((F42*E42)+G42)/E42</f>
        <v>#DIV/0!</v>
      </c>
      <c r="J42">
        <f>(F42*E42)+G42</f>
        <v>0</v>
      </c>
    </row>
    <row r="43" spans="1:10" x14ac:dyDescent="0.25">
      <c r="A43">
        <v>8</v>
      </c>
      <c r="I43" t="e">
        <f>((F43*E43)+G43)/E43</f>
        <v>#DIV/0!</v>
      </c>
      <c r="J43">
        <f>(F43*E43)+G43</f>
        <v>0</v>
      </c>
    </row>
    <row r="44" spans="1:10" x14ac:dyDescent="0.25">
      <c r="A44">
        <v>9</v>
      </c>
      <c r="I44" t="e">
        <f>((F44*E44)+G44)/E44</f>
        <v>#DIV/0!</v>
      </c>
      <c r="J44">
        <f>(F44*E44)+G44</f>
        <v>0</v>
      </c>
    </row>
    <row r="45" spans="1:10" x14ac:dyDescent="0.25">
      <c r="A45">
        <v>10</v>
      </c>
      <c r="I45" t="e">
        <f>((F45*E45)+G45)/E45</f>
        <v>#DIV/0!</v>
      </c>
      <c r="J45">
        <f>(F45*E45)+G45</f>
        <v>0</v>
      </c>
    </row>
    <row r="46" spans="1:10" x14ac:dyDescent="0.25">
      <c r="A46">
        <v>11</v>
      </c>
    </row>
    <row r="47" spans="1:10" x14ac:dyDescent="0.25">
      <c r="A47">
        <v>12</v>
      </c>
    </row>
    <row r="48" spans="1:10" x14ac:dyDescent="0.25">
      <c r="A48">
        <v>13</v>
      </c>
    </row>
    <row r="49" spans="1:1" x14ac:dyDescent="0.25">
      <c r="A49">
        <v>14</v>
      </c>
    </row>
    <row r="50" spans="1:1" x14ac:dyDescent="0.25">
      <c r="A50">
        <v>15</v>
      </c>
    </row>
    <row r="51" spans="1:1" x14ac:dyDescent="0.25">
      <c r="A51">
        <v>16</v>
      </c>
    </row>
    <row r="52" spans="1:1" x14ac:dyDescent="0.25">
      <c r="A5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Mello</dc:creator>
  <cp:lastModifiedBy>Landon Mello</cp:lastModifiedBy>
  <dcterms:created xsi:type="dcterms:W3CDTF">2022-08-30T01:03:43Z</dcterms:created>
  <dcterms:modified xsi:type="dcterms:W3CDTF">2022-09-03T05:23:01Z</dcterms:modified>
</cp:coreProperties>
</file>